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ghmedaldeep/Documents/3_teaching/projects/IE402-PP_Fa21/assessments/inventory project/"/>
    </mc:Choice>
  </mc:AlternateContent>
  <xr:revisionPtr revIDLastSave="0" documentId="13_ncr:1_{D7A62C1F-03F5-2745-B56D-E67BC8AAD737}" xr6:coauthVersionLast="47" xr6:coauthVersionMax="47" xr10:uidLastSave="{00000000-0000-0000-0000-000000000000}"/>
  <bookViews>
    <workbookView xWindow="1820" yWindow="500" windowWidth="35840" windowHeight="21900" activeTab="5" xr2:uid="{3960F08A-9963-414B-874E-D6E096495983}"/>
  </bookViews>
  <sheets>
    <sheet name="Item Mapping and Pricing" sheetId="1" r:id="rId1"/>
    <sheet name="Production forecast" sheetId="9" r:id="rId2"/>
    <sheet name="Bag demand" sheetId="2" r:id="rId3"/>
    <sheet name="Order amounts" sheetId="3" r:id="rId4"/>
    <sheet name="Cost of orders" sheetId="8" r:id="rId5"/>
    <sheet name="Inventory in warehouse" sheetId="4" r:id="rId6"/>
  </sheets>
  <externalReferences>
    <externalReference r:id="rId7"/>
  </externalReferences>
  <definedNames>
    <definedName name="_xlnm._FilterDatabase" localSheetId="0" hidden="1">'Item Mapping and Pricing'!#REF!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0" i="4" l="1"/>
  <c r="D170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S170" i="4"/>
  <c r="T170" i="4"/>
  <c r="U170" i="4"/>
  <c r="V170" i="4"/>
  <c r="W170" i="4"/>
  <c r="X170" i="4"/>
  <c r="Y170" i="4"/>
  <c r="Z170" i="4"/>
  <c r="AA170" i="4"/>
  <c r="AB170" i="4"/>
  <c r="AC170" i="4"/>
  <c r="AD170" i="4"/>
  <c r="AE170" i="4"/>
  <c r="AF170" i="4"/>
  <c r="AG170" i="4"/>
  <c r="AH170" i="4"/>
  <c r="AI170" i="4"/>
  <c r="AJ170" i="4"/>
  <c r="AK170" i="4"/>
  <c r="AL170" i="4"/>
  <c r="AM170" i="4"/>
  <c r="AN170" i="4"/>
  <c r="AO170" i="4"/>
  <c r="AP170" i="4"/>
  <c r="AQ170" i="4"/>
  <c r="AR170" i="4"/>
  <c r="AS170" i="4"/>
  <c r="AT170" i="4"/>
  <c r="AU170" i="4"/>
  <c r="AV170" i="4"/>
  <c r="AW170" i="4"/>
  <c r="AX170" i="4"/>
  <c r="AY170" i="4"/>
  <c r="AZ170" i="4"/>
  <c r="BA170" i="4"/>
  <c r="BB170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Y171" i="4"/>
  <c r="Z171" i="4"/>
  <c r="AA171" i="4"/>
  <c r="AB171" i="4"/>
  <c r="AC171" i="4"/>
  <c r="AD171" i="4"/>
  <c r="AE171" i="4"/>
  <c r="AF171" i="4"/>
  <c r="AG171" i="4"/>
  <c r="AH171" i="4"/>
  <c r="AI171" i="4"/>
  <c r="AJ171" i="4"/>
  <c r="AK171" i="4"/>
  <c r="AL171" i="4"/>
  <c r="AM171" i="4"/>
  <c r="AN171" i="4"/>
  <c r="AO171" i="4"/>
  <c r="AP171" i="4"/>
  <c r="AQ171" i="4"/>
  <c r="AR171" i="4"/>
  <c r="AS171" i="4"/>
  <c r="AT171" i="4"/>
  <c r="AU171" i="4"/>
  <c r="AV171" i="4"/>
  <c r="AW171" i="4"/>
  <c r="AX171" i="4"/>
  <c r="AY171" i="4"/>
  <c r="AZ171" i="4"/>
  <c r="BA171" i="4"/>
  <c r="BB171" i="4"/>
  <c r="C172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S172" i="4"/>
  <c r="T172" i="4"/>
  <c r="U172" i="4"/>
  <c r="V172" i="4"/>
  <c r="W172" i="4"/>
  <c r="X172" i="4"/>
  <c r="Y172" i="4"/>
  <c r="Z172" i="4"/>
  <c r="AA172" i="4"/>
  <c r="AB172" i="4"/>
  <c r="AC172" i="4"/>
  <c r="AD172" i="4"/>
  <c r="AE172" i="4"/>
  <c r="AF172" i="4"/>
  <c r="AG172" i="4"/>
  <c r="AH172" i="4"/>
  <c r="AI172" i="4"/>
  <c r="AJ172" i="4"/>
  <c r="AK172" i="4"/>
  <c r="AL172" i="4"/>
  <c r="AM172" i="4"/>
  <c r="AN172" i="4"/>
  <c r="AO172" i="4"/>
  <c r="AP172" i="4"/>
  <c r="AQ172" i="4"/>
  <c r="AR172" i="4"/>
  <c r="AS172" i="4"/>
  <c r="AT172" i="4"/>
  <c r="AU172" i="4"/>
  <c r="AV172" i="4"/>
  <c r="AW172" i="4"/>
  <c r="AX172" i="4"/>
  <c r="AY172" i="4"/>
  <c r="AZ172" i="4"/>
  <c r="BA172" i="4"/>
  <c r="BB172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S173" i="4"/>
  <c r="T173" i="4"/>
  <c r="U173" i="4"/>
  <c r="V173" i="4"/>
  <c r="W173" i="4"/>
  <c r="X173" i="4"/>
  <c r="Y173" i="4"/>
  <c r="Z173" i="4"/>
  <c r="AA173" i="4"/>
  <c r="AB173" i="4"/>
  <c r="AC173" i="4"/>
  <c r="AD173" i="4"/>
  <c r="AE173" i="4"/>
  <c r="AF173" i="4"/>
  <c r="AG173" i="4"/>
  <c r="AH173" i="4"/>
  <c r="AI173" i="4"/>
  <c r="AJ173" i="4"/>
  <c r="AK173" i="4"/>
  <c r="AL173" i="4"/>
  <c r="AM173" i="4"/>
  <c r="AN173" i="4"/>
  <c r="AO173" i="4"/>
  <c r="AP173" i="4"/>
  <c r="AQ173" i="4"/>
  <c r="AR173" i="4"/>
  <c r="AS173" i="4"/>
  <c r="AT173" i="4"/>
  <c r="AU173" i="4"/>
  <c r="AV173" i="4"/>
  <c r="AW173" i="4"/>
  <c r="AX173" i="4"/>
  <c r="AY173" i="4"/>
  <c r="AZ173" i="4"/>
  <c r="BA173" i="4"/>
  <c r="BB173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S174" i="4"/>
  <c r="T174" i="4"/>
  <c r="U174" i="4"/>
  <c r="V174" i="4"/>
  <c r="W174" i="4"/>
  <c r="X174" i="4"/>
  <c r="Y174" i="4"/>
  <c r="Z174" i="4"/>
  <c r="AA174" i="4"/>
  <c r="AB174" i="4"/>
  <c r="AC174" i="4"/>
  <c r="AD174" i="4"/>
  <c r="AE174" i="4"/>
  <c r="AF174" i="4"/>
  <c r="AG174" i="4"/>
  <c r="AH174" i="4"/>
  <c r="AI174" i="4"/>
  <c r="AJ174" i="4"/>
  <c r="AK174" i="4"/>
  <c r="AL174" i="4"/>
  <c r="AM174" i="4"/>
  <c r="AN174" i="4"/>
  <c r="AO174" i="4"/>
  <c r="AP174" i="4"/>
  <c r="AQ174" i="4"/>
  <c r="AR174" i="4"/>
  <c r="AS174" i="4"/>
  <c r="AT174" i="4"/>
  <c r="AU174" i="4"/>
  <c r="AV174" i="4"/>
  <c r="AW174" i="4"/>
  <c r="AX174" i="4"/>
  <c r="AY174" i="4"/>
  <c r="AZ174" i="4"/>
  <c r="BA174" i="4"/>
  <c r="BB174" i="4"/>
  <c r="C175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P175" i="4"/>
  <c r="Q175" i="4"/>
  <c r="R175" i="4"/>
  <c r="S175" i="4"/>
  <c r="T175" i="4"/>
  <c r="U175" i="4"/>
  <c r="V175" i="4"/>
  <c r="W175" i="4"/>
  <c r="X175" i="4"/>
  <c r="Y175" i="4"/>
  <c r="Z175" i="4"/>
  <c r="AA175" i="4"/>
  <c r="AB175" i="4"/>
  <c r="AC175" i="4"/>
  <c r="AD175" i="4"/>
  <c r="AE175" i="4"/>
  <c r="AF175" i="4"/>
  <c r="AG175" i="4"/>
  <c r="AH175" i="4"/>
  <c r="AI175" i="4"/>
  <c r="AJ175" i="4"/>
  <c r="AK175" i="4"/>
  <c r="AL175" i="4"/>
  <c r="AM175" i="4"/>
  <c r="AN175" i="4"/>
  <c r="AO175" i="4"/>
  <c r="AP175" i="4"/>
  <c r="AQ175" i="4"/>
  <c r="AR175" i="4"/>
  <c r="AS175" i="4"/>
  <c r="AT175" i="4"/>
  <c r="AU175" i="4"/>
  <c r="AV175" i="4"/>
  <c r="AW175" i="4"/>
  <c r="AX175" i="4"/>
  <c r="AY175" i="4"/>
  <c r="AZ175" i="4"/>
  <c r="BA175" i="4"/>
  <c r="BB175" i="4"/>
  <c r="C176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R176" i="4"/>
  <c r="S176" i="4"/>
  <c r="T176" i="4"/>
  <c r="U176" i="4"/>
  <c r="V176" i="4"/>
  <c r="W176" i="4"/>
  <c r="X176" i="4"/>
  <c r="Y176" i="4"/>
  <c r="Z176" i="4"/>
  <c r="AA176" i="4"/>
  <c r="AB176" i="4"/>
  <c r="AC176" i="4"/>
  <c r="AD176" i="4"/>
  <c r="AE176" i="4"/>
  <c r="AF176" i="4"/>
  <c r="AG176" i="4"/>
  <c r="AH176" i="4"/>
  <c r="AI176" i="4"/>
  <c r="AJ176" i="4"/>
  <c r="AK176" i="4"/>
  <c r="AL176" i="4"/>
  <c r="AM176" i="4"/>
  <c r="AN176" i="4"/>
  <c r="AO176" i="4"/>
  <c r="AP176" i="4"/>
  <c r="AQ176" i="4"/>
  <c r="AR176" i="4"/>
  <c r="AS176" i="4"/>
  <c r="AT176" i="4"/>
  <c r="AU176" i="4"/>
  <c r="AV176" i="4"/>
  <c r="AW176" i="4"/>
  <c r="AX176" i="4"/>
  <c r="AY176" i="4"/>
  <c r="AZ176" i="4"/>
  <c r="BA176" i="4"/>
  <c r="BB176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P177" i="4"/>
  <c r="Q177" i="4"/>
  <c r="R177" i="4"/>
  <c r="S177" i="4"/>
  <c r="T177" i="4"/>
  <c r="U177" i="4"/>
  <c r="V177" i="4"/>
  <c r="W177" i="4"/>
  <c r="X177" i="4"/>
  <c r="Y177" i="4"/>
  <c r="Z177" i="4"/>
  <c r="AA177" i="4"/>
  <c r="AB177" i="4"/>
  <c r="AC177" i="4"/>
  <c r="AD177" i="4"/>
  <c r="AE177" i="4"/>
  <c r="AF177" i="4"/>
  <c r="AG177" i="4"/>
  <c r="AH177" i="4"/>
  <c r="AI177" i="4"/>
  <c r="AJ177" i="4"/>
  <c r="AK177" i="4"/>
  <c r="AL177" i="4"/>
  <c r="AM177" i="4"/>
  <c r="AN177" i="4"/>
  <c r="AO177" i="4"/>
  <c r="AP177" i="4"/>
  <c r="AQ177" i="4"/>
  <c r="AR177" i="4"/>
  <c r="AS177" i="4"/>
  <c r="AT177" i="4"/>
  <c r="AU177" i="4"/>
  <c r="AV177" i="4"/>
  <c r="AW177" i="4"/>
  <c r="AX177" i="4"/>
  <c r="AY177" i="4"/>
  <c r="AZ177" i="4"/>
  <c r="BA177" i="4"/>
  <c r="BB177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R178" i="4"/>
  <c r="S178" i="4"/>
  <c r="T178" i="4"/>
  <c r="U178" i="4"/>
  <c r="V178" i="4"/>
  <c r="W178" i="4"/>
  <c r="X178" i="4"/>
  <c r="Y178" i="4"/>
  <c r="Z178" i="4"/>
  <c r="AA178" i="4"/>
  <c r="AB178" i="4"/>
  <c r="AC178" i="4"/>
  <c r="AD178" i="4"/>
  <c r="AE178" i="4"/>
  <c r="AF178" i="4"/>
  <c r="AG178" i="4"/>
  <c r="AH178" i="4"/>
  <c r="AI178" i="4"/>
  <c r="AJ178" i="4"/>
  <c r="AK178" i="4"/>
  <c r="AL178" i="4"/>
  <c r="AM178" i="4"/>
  <c r="AN178" i="4"/>
  <c r="AO178" i="4"/>
  <c r="AP178" i="4"/>
  <c r="AQ178" i="4"/>
  <c r="AR178" i="4"/>
  <c r="AS178" i="4"/>
  <c r="AT178" i="4"/>
  <c r="AU178" i="4"/>
  <c r="AV178" i="4"/>
  <c r="AW178" i="4"/>
  <c r="AX178" i="4"/>
  <c r="AY178" i="4"/>
  <c r="AZ178" i="4"/>
  <c r="BA178" i="4"/>
  <c r="BB178" i="4"/>
  <c r="C179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S179" i="4"/>
  <c r="T179" i="4"/>
  <c r="U179" i="4"/>
  <c r="V179" i="4"/>
  <c r="W179" i="4"/>
  <c r="X179" i="4"/>
  <c r="Y179" i="4"/>
  <c r="Z179" i="4"/>
  <c r="AA179" i="4"/>
  <c r="AB179" i="4"/>
  <c r="AC179" i="4"/>
  <c r="AD179" i="4"/>
  <c r="AE179" i="4"/>
  <c r="AF179" i="4"/>
  <c r="AG179" i="4"/>
  <c r="AH179" i="4"/>
  <c r="AI179" i="4"/>
  <c r="AJ179" i="4"/>
  <c r="AK179" i="4"/>
  <c r="AL179" i="4"/>
  <c r="AM179" i="4"/>
  <c r="AN179" i="4"/>
  <c r="AO179" i="4"/>
  <c r="AP179" i="4"/>
  <c r="AQ179" i="4"/>
  <c r="AR179" i="4"/>
  <c r="AS179" i="4"/>
  <c r="AT179" i="4"/>
  <c r="AU179" i="4"/>
  <c r="AV179" i="4"/>
  <c r="AW179" i="4"/>
  <c r="AX179" i="4"/>
  <c r="AY179" i="4"/>
  <c r="AZ179" i="4"/>
  <c r="BA179" i="4"/>
  <c r="BB179" i="4"/>
  <c r="C180" i="4"/>
  <c r="D180" i="4"/>
  <c r="E180" i="4"/>
  <c r="F180" i="4"/>
  <c r="G180" i="4"/>
  <c r="H180" i="4"/>
  <c r="I180" i="4"/>
  <c r="J180" i="4"/>
  <c r="K180" i="4"/>
  <c r="L180" i="4"/>
  <c r="M180" i="4"/>
  <c r="N180" i="4"/>
  <c r="O180" i="4"/>
  <c r="P180" i="4"/>
  <c r="Q180" i="4"/>
  <c r="R180" i="4"/>
  <c r="S180" i="4"/>
  <c r="T180" i="4"/>
  <c r="U180" i="4"/>
  <c r="V180" i="4"/>
  <c r="W180" i="4"/>
  <c r="X180" i="4"/>
  <c r="Y180" i="4"/>
  <c r="Z180" i="4"/>
  <c r="AA180" i="4"/>
  <c r="AB180" i="4"/>
  <c r="AC180" i="4"/>
  <c r="AD180" i="4"/>
  <c r="AE180" i="4"/>
  <c r="AF180" i="4"/>
  <c r="AG180" i="4"/>
  <c r="AH180" i="4"/>
  <c r="AI180" i="4"/>
  <c r="AJ180" i="4"/>
  <c r="AK180" i="4"/>
  <c r="AL180" i="4"/>
  <c r="AM180" i="4"/>
  <c r="AN180" i="4"/>
  <c r="AO180" i="4"/>
  <c r="AP180" i="4"/>
  <c r="AQ180" i="4"/>
  <c r="AR180" i="4"/>
  <c r="AS180" i="4"/>
  <c r="AT180" i="4"/>
  <c r="AU180" i="4"/>
  <c r="AV180" i="4"/>
  <c r="AW180" i="4"/>
  <c r="AX180" i="4"/>
  <c r="AY180" i="4"/>
  <c r="AZ180" i="4"/>
  <c r="BA180" i="4"/>
  <c r="BB180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S181" i="4"/>
  <c r="T181" i="4"/>
  <c r="U181" i="4"/>
  <c r="V181" i="4"/>
  <c r="W181" i="4"/>
  <c r="X181" i="4"/>
  <c r="Y181" i="4"/>
  <c r="Z181" i="4"/>
  <c r="AA181" i="4"/>
  <c r="AB181" i="4"/>
  <c r="AC181" i="4"/>
  <c r="AD181" i="4"/>
  <c r="AE181" i="4"/>
  <c r="AF181" i="4"/>
  <c r="AG181" i="4"/>
  <c r="AH181" i="4"/>
  <c r="AI181" i="4"/>
  <c r="AJ181" i="4"/>
  <c r="AK181" i="4"/>
  <c r="AL181" i="4"/>
  <c r="AM181" i="4"/>
  <c r="AN181" i="4"/>
  <c r="AO181" i="4"/>
  <c r="AP181" i="4"/>
  <c r="AQ181" i="4"/>
  <c r="AR181" i="4"/>
  <c r="AS181" i="4"/>
  <c r="AT181" i="4"/>
  <c r="AU181" i="4"/>
  <c r="AV181" i="4"/>
  <c r="AW181" i="4"/>
  <c r="AX181" i="4"/>
  <c r="AY181" i="4"/>
  <c r="AZ181" i="4"/>
  <c r="BA181" i="4"/>
  <c r="BB181" i="4"/>
  <c r="C182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R182" i="4"/>
  <c r="S182" i="4"/>
  <c r="T182" i="4"/>
  <c r="U182" i="4"/>
  <c r="V182" i="4"/>
  <c r="W182" i="4"/>
  <c r="X182" i="4"/>
  <c r="Y182" i="4"/>
  <c r="Z182" i="4"/>
  <c r="AA182" i="4"/>
  <c r="AB182" i="4"/>
  <c r="AC182" i="4"/>
  <c r="AD182" i="4"/>
  <c r="AE182" i="4"/>
  <c r="AF182" i="4"/>
  <c r="AG182" i="4"/>
  <c r="AH182" i="4"/>
  <c r="AI182" i="4"/>
  <c r="AJ182" i="4"/>
  <c r="AK182" i="4"/>
  <c r="AL182" i="4"/>
  <c r="AM182" i="4"/>
  <c r="AN182" i="4"/>
  <c r="AO182" i="4"/>
  <c r="AP182" i="4"/>
  <c r="AQ182" i="4"/>
  <c r="AR182" i="4"/>
  <c r="AS182" i="4"/>
  <c r="AT182" i="4"/>
  <c r="AU182" i="4"/>
  <c r="AV182" i="4"/>
  <c r="AW182" i="4"/>
  <c r="AX182" i="4"/>
  <c r="AY182" i="4"/>
  <c r="AZ182" i="4"/>
  <c r="BA182" i="4"/>
  <c r="BB182" i="4"/>
  <c r="C183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P183" i="4"/>
  <c r="Q183" i="4"/>
  <c r="R183" i="4"/>
  <c r="S183" i="4"/>
  <c r="T183" i="4"/>
  <c r="U183" i="4"/>
  <c r="V183" i="4"/>
  <c r="W183" i="4"/>
  <c r="X183" i="4"/>
  <c r="Y183" i="4"/>
  <c r="Z183" i="4"/>
  <c r="AA183" i="4"/>
  <c r="AB183" i="4"/>
  <c r="AC183" i="4"/>
  <c r="AD183" i="4"/>
  <c r="AE183" i="4"/>
  <c r="AF183" i="4"/>
  <c r="AG183" i="4"/>
  <c r="AH183" i="4"/>
  <c r="AI183" i="4"/>
  <c r="AJ183" i="4"/>
  <c r="AK183" i="4"/>
  <c r="AL183" i="4"/>
  <c r="AM183" i="4"/>
  <c r="AN183" i="4"/>
  <c r="AO183" i="4"/>
  <c r="AP183" i="4"/>
  <c r="AQ183" i="4"/>
  <c r="AR183" i="4"/>
  <c r="AS183" i="4"/>
  <c r="AT183" i="4"/>
  <c r="AU183" i="4"/>
  <c r="AV183" i="4"/>
  <c r="AW183" i="4"/>
  <c r="AX183" i="4"/>
  <c r="AY183" i="4"/>
  <c r="AZ183" i="4"/>
  <c r="BA183" i="4"/>
  <c r="BB183" i="4"/>
  <c r="C184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S184" i="4"/>
  <c r="T184" i="4"/>
  <c r="U184" i="4"/>
  <c r="V184" i="4"/>
  <c r="W184" i="4"/>
  <c r="X184" i="4"/>
  <c r="Y184" i="4"/>
  <c r="Z184" i="4"/>
  <c r="AA184" i="4"/>
  <c r="AB184" i="4"/>
  <c r="AC184" i="4"/>
  <c r="AD184" i="4"/>
  <c r="AE184" i="4"/>
  <c r="AF184" i="4"/>
  <c r="AG184" i="4"/>
  <c r="AH184" i="4"/>
  <c r="AI184" i="4"/>
  <c r="AJ184" i="4"/>
  <c r="AK184" i="4"/>
  <c r="AL184" i="4"/>
  <c r="AM184" i="4"/>
  <c r="AN184" i="4"/>
  <c r="AO184" i="4"/>
  <c r="AP184" i="4"/>
  <c r="AQ184" i="4"/>
  <c r="AR184" i="4"/>
  <c r="AS184" i="4"/>
  <c r="AT184" i="4"/>
  <c r="AU184" i="4"/>
  <c r="AV184" i="4"/>
  <c r="AW184" i="4"/>
  <c r="AX184" i="4"/>
  <c r="AY184" i="4"/>
  <c r="AZ184" i="4"/>
  <c r="BA184" i="4"/>
  <c r="BB184" i="4"/>
  <c r="C185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P185" i="4"/>
  <c r="Q185" i="4"/>
  <c r="R185" i="4"/>
  <c r="S185" i="4"/>
  <c r="T185" i="4"/>
  <c r="U185" i="4"/>
  <c r="V185" i="4"/>
  <c r="W185" i="4"/>
  <c r="X185" i="4"/>
  <c r="Y185" i="4"/>
  <c r="Z185" i="4"/>
  <c r="AA185" i="4"/>
  <c r="AB185" i="4"/>
  <c r="AC185" i="4"/>
  <c r="AD185" i="4"/>
  <c r="AE185" i="4"/>
  <c r="AF185" i="4"/>
  <c r="AG185" i="4"/>
  <c r="AH185" i="4"/>
  <c r="AI185" i="4"/>
  <c r="AJ185" i="4"/>
  <c r="AK185" i="4"/>
  <c r="AL185" i="4"/>
  <c r="AM185" i="4"/>
  <c r="AN185" i="4"/>
  <c r="AO185" i="4"/>
  <c r="AP185" i="4"/>
  <c r="AQ185" i="4"/>
  <c r="AR185" i="4"/>
  <c r="AS185" i="4"/>
  <c r="AT185" i="4"/>
  <c r="AU185" i="4"/>
  <c r="AV185" i="4"/>
  <c r="AW185" i="4"/>
  <c r="AX185" i="4"/>
  <c r="AY185" i="4"/>
  <c r="AZ185" i="4"/>
  <c r="BA185" i="4"/>
  <c r="BB185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R186" i="4"/>
  <c r="S186" i="4"/>
  <c r="T186" i="4"/>
  <c r="U186" i="4"/>
  <c r="V186" i="4"/>
  <c r="W186" i="4"/>
  <c r="X186" i="4"/>
  <c r="Y186" i="4"/>
  <c r="Z186" i="4"/>
  <c r="AA186" i="4"/>
  <c r="AB186" i="4"/>
  <c r="AC186" i="4"/>
  <c r="AD186" i="4"/>
  <c r="AE186" i="4"/>
  <c r="AF186" i="4"/>
  <c r="AG186" i="4"/>
  <c r="AH186" i="4"/>
  <c r="AI186" i="4"/>
  <c r="AJ186" i="4"/>
  <c r="AK186" i="4"/>
  <c r="AL186" i="4"/>
  <c r="AM186" i="4"/>
  <c r="AN186" i="4"/>
  <c r="AO186" i="4"/>
  <c r="AP186" i="4"/>
  <c r="AQ186" i="4"/>
  <c r="AR186" i="4"/>
  <c r="AS186" i="4"/>
  <c r="AT186" i="4"/>
  <c r="AU186" i="4"/>
  <c r="AV186" i="4"/>
  <c r="AW186" i="4"/>
  <c r="AX186" i="4"/>
  <c r="AY186" i="4"/>
  <c r="AZ186" i="4"/>
  <c r="BA186" i="4"/>
  <c r="BB186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R187" i="4"/>
  <c r="S187" i="4"/>
  <c r="T187" i="4"/>
  <c r="U187" i="4"/>
  <c r="V187" i="4"/>
  <c r="W187" i="4"/>
  <c r="X187" i="4"/>
  <c r="Y187" i="4"/>
  <c r="Z187" i="4"/>
  <c r="AA187" i="4"/>
  <c r="AB187" i="4"/>
  <c r="AC187" i="4"/>
  <c r="AD187" i="4"/>
  <c r="AE187" i="4"/>
  <c r="AF187" i="4"/>
  <c r="AG187" i="4"/>
  <c r="AH187" i="4"/>
  <c r="AI187" i="4"/>
  <c r="AJ187" i="4"/>
  <c r="AK187" i="4"/>
  <c r="AL187" i="4"/>
  <c r="AM187" i="4"/>
  <c r="AN187" i="4"/>
  <c r="AO187" i="4"/>
  <c r="AP187" i="4"/>
  <c r="AQ187" i="4"/>
  <c r="AR187" i="4"/>
  <c r="AS187" i="4"/>
  <c r="AT187" i="4"/>
  <c r="AU187" i="4"/>
  <c r="AV187" i="4"/>
  <c r="AW187" i="4"/>
  <c r="AX187" i="4"/>
  <c r="AY187" i="4"/>
  <c r="AZ187" i="4"/>
  <c r="BA187" i="4"/>
  <c r="BB187" i="4"/>
  <c r="C188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P188" i="4"/>
  <c r="Q188" i="4"/>
  <c r="R188" i="4"/>
  <c r="S188" i="4"/>
  <c r="T188" i="4"/>
  <c r="U188" i="4"/>
  <c r="V188" i="4"/>
  <c r="W188" i="4"/>
  <c r="X188" i="4"/>
  <c r="Y188" i="4"/>
  <c r="Z188" i="4"/>
  <c r="AA188" i="4"/>
  <c r="AB188" i="4"/>
  <c r="AC188" i="4"/>
  <c r="AD188" i="4"/>
  <c r="AE188" i="4"/>
  <c r="AF188" i="4"/>
  <c r="AG188" i="4"/>
  <c r="AH188" i="4"/>
  <c r="AI188" i="4"/>
  <c r="AJ188" i="4"/>
  <c r="AK188" i="4"/>
  <c r="AL188" i="4"/>
  <c r="AM188" i="4"/>
  <c r="AN188" i="4"/>
  <c r="AO188" i="4"/>
  <c r="AP188" i="4"/>
  <c r="AQ188" i="4"/>
  <c r="AR188" i="4"/>
  <c r="AS188" i="4"/>
  <c r="AT188" i="4"/>
  <c r="AU188" i="4"/>
  <c r="AV188" i="4"/>
  <c r="AW188" i="4"/>
  <c r="AX188" i="4"/>
  <c r="AY188" i="4"/>
  <c r="AZ188" i="4"/>
  <c r="BA188" i="4"/>
  <c r="BB188" i="4"/>
  <c r="C189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P189" i="4"/>
  <c r="Q189" i="4"/>
  <c r="R189" i="4"/>
  <c r="S189" i="4"/>
  <c r="T189" i="4"/>
  <c r="U189" i="4"/>
  <c r="V189" i="4"/>
  <c r="W189" i="4"/>
  <c r="X189" i="4"/>
  <c r="Y189" i="4"/>
  <c r="Z189" i="4"/>
  <c r="AA189" i="4"/>
  <c r="AB189" i="4"/>
  <c r="AC189" i="4"/>
  <c r="AD189" i="4"/>
  <c r="AE189" i="4"/>
  <c r="AF189" i="4"/>
  <c r="AG189" i="4"/>
  <c r="AH189" i="4"/>
  <c r="AI189" i="4"/>
  <c r="AJ189" i="4"/>
  <c r="AK189" i="4"/>
  <c r="AL189" i="4"/>
  <c r="AM189" i="4"/>
  <c r="AN189" i="4"/>
  <c r="AO189" i="4"/>
  <c r="AP189" i="4"/>
  <c r="AQ189" i="4"/>
  <c r="AR189" i="4"/>
  <c r="AS189" i="4"/>
  <c r="AT189" i="4"/>
  <c r="AU189" i="4"/>
  <c r="AV189" i="4"/>
  <c r="AW189" i="4"/>
  <c r="AX189" i="4"/>
  <c r="AY189" i="4"/>
  <c r="AZ189" i="4"/>
  <c r="BA189" i="4"/>
  <c r="BB189" i="4"/>
  <c r="C190" i="4"/>
  <c r="D190" i="4"/>
  <c r="E190" i="4"/>
  <c r="F190" i="4"/>
  <c r="G190" i="4"/>
  <c r="H190" i="4"/>
  <c r="I190" i="4"/>
  <c r="J190" i="4"/>
  <c r="K190" i="4"/>
  <c r="L190" i="4"/>
  <c r="M190" i="4"/>
  <c r="N190" i="4"/>
  <c r="O190" i="4"/>
  <c r="P190" i="4"/>
  <c r="Q190" i="4"/>
  <c r="R190" i="4"/>
  <c r="S190" i="4"/>
  <c r="T190" i="4"/>
  <c r="U190" i="4"/>
  <c r="V190" i="4"/>
  <c r="W190" i="4"/>
  <c r="X190" i="4"/>
  <c r="Y190" i="4"/>
  <c r="Z190" i="4"/>
  <c r="AA190" i="4"/>
  <c r="AB190" i="4"/>
  <c r="AC190" i="4"/>
  <c r="AD190" i="4"/>
  <c r="AE190" i="4"/>
  <c r="AF190" i="4"/>
  <c r="AG190" i="4"/>
  <c r="AH190" i="4"/>
  <c r="AI190" i="4"/>
  <c r="AJ190" i="4"/>
  <c r="AK190" i="4"/>
  <c r="AL190" i="4"/>
  <c r="AM190" i="4"/>
  <c r="AN190" i="4"/>
  <c r="AO190" i="4"/>
  <c r="AP190" i="4"/>
  <c r="AQ190" i="4"/>
  <c r="AR190" i="4"/>
  <c r="AS190" i="4"/>
  <c r="AT190" i="4"/>
  <c r="AU190" i="4"/>
  <c r="AV190" i="4"/>
  <c r="AW190" i="4"/>
  <c r="AX190" i="4"/>
  <c r="AY190" i="4"/>
  <c r="AZ190" i="4"/>
  <c r="BA190" i="4"/>
  <c r="BB190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P191" i="4"/>
  <c r="Q191" i="4"/>
  <c r="R191" i="4"/>
  <c r="S191" i="4"/>
  <c r="T191" i="4"/>
  <c r="U191" i="4"/>
  <c r="V191" i="4"/>
  <c r="W191" i="4"/>
  <c r="X191" i="4"/>
  <c r="Y191" i="4"/>
  <c r="Z191" i="4"/>
  <c r="AA191" i="4"/>
  <c r="AB191" i="4"/>
  <c r="AC191" i="4"/>
  <c r="AD191" i="4"/>
  <c r="AE191" i="4"/>
  <c r="AF191" i="4"/>
  <c r="AG191" i="4"/>
  <c r="AH191" i="4"/>
  <c r="AI191" i="4"/>
  <c r="AJ191" i="4"/>
  <c r="AK191" i="4"/>
  <c r="AL191" i="4"/>
  <c r="AM191" i="4"/>
  <c r="AN191" i="4"/>
  <c r="AO191" i="4"/>
  <c r="AP191" i="4"/>
  <c r="AQ191" i="4"/>
  <c r="AR191" i="4"/>
  <c r="AS191" i="4"/>
  <c r="AT191" i="4"/>
  <c r="AU191" i="4"/>
  <c r="AV191" i="4"/>
  <c r="AW191" i="4"/>
  <c r="AX191" i="4"/>
  <c r="AY191" i="4"/>
  <c r="AZ191" i="4"/>
  <c r="BA191" i="4"/>
  <c r="BB191" i="4"/>
  <c r="C192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P192" i="4"/>
  <c r="Q192" i="4"/>
  <c r="R192" i="4"/>
  <c r="S192" i="4"/>
  <c r="T192" i="4"/>
  <c r="U192" i="4"/>
  <c r="V192" i="4"/>
  <c r="W192" i="4"/>
  <c r="X192" i="4"/>
  <c r="Y192" i="4"/>
  <c r="Z192" i="4"/>
  <c r="AA192" i="4"/>
  <c r="AB192" i="4"/>
  <c r="AC192" i="4"/>
  <c r="AD192" i="4"/>
  <c r="AE192" i="4"/>
  <c r="AF192" i="4"/>
  <c r="AG192" i="4"/>
  <c r="AH192" i="4"/>
  <c r="AI192" i="4"/>
  <c r="AJ192" i="4"/>
  <c r="AK192" i="4"/>
  <c r="AL192" i="4"/>
  <c r="AM192" i="4"/>
  <c r="AN192" i="4"/>
  <c r="AO192" i="4"/>
  <c r="AP192" i="4"/>
  <c r="AQ192" i="4"/>
  <c r="AR192" i="4"/>
  <c r="AS192" i="4"/>
  <c r="AT192" i="4"/>
  <c r="AU192" i="4"/>
  <c r="AV192" i="4"/>
  <c r="AW192" i="4"/>
  <c r="AX192" i="4"/>
  <c r="AY192" i="4"/>
  <c r="AZ192" i="4"/>
  <c r="BA192" i="4"/>
  <c r="BB192" i="4"/>
  <c r="C193" i="4"/>
  <c r="D193" i="4"/>
  <c r="E193" i="4"/>
  <c r="F193" i="4"/>
  <c r="G193" i="4"/>
  <c r="H193" i="4"/>
  <c r="I193" i="4"/>
  <c r="J193" i="4"/>
  <c r="K193" i="4"/>
  <c r="L193" i="4"/>
  <c r="M193" i="4"/>
  <c r="N193" i="4"/>
  <c r="O193" i="4"/>
  <c r="P193" i="4"/>
  <c r="Q193" i="4"/>
  <c r="R193" i="4"/>
  <c r="S193" i="4"/>
  <c r="T193" i="4"/>
  <c r="U193" i="4"/>
  <c r="V193" i="4"/>
  <c r="W193" i="4"/>
  <c r="X193" i="4"/>
  <c r="Y193" i="4"/>
  <c r="Z193" i="4"/>
  <c r="AA193" i="4"/>
  <c r="AB193" i="4"/>
  <c r="AC193" i="4"/>
  <c r="AD193" i="4"/>
  <c r="AE193" i="4"/>
  <c r="AF193" i="4"/>
  <c r="AG193" i="4"/>
  <c r="AH193" i="4"/>
  <c r="AI193" i="4"/>
  <c r="AJ193" i="4"/>
  <c r="AK193" i="4"/>
  <c r="AL193" i="4"/>
  <c r="AM193" i="4"/>
  <c r="AN193" i="4"/>
  <c r="AO193" i="4"/>
  <c r="AP193" i="4"/>
  <c r="AQ193" i="4"/>
  <c r="AR193" i="4"/>
  <c r="AS193" i="4"/>
  <c r="AT193" i="4"/>
  <c r="AU193" i="4"/>
  <c r="AV193" i="4"/>
  <c r="AW193" i="4"/>
  <c r="AX193" i="4"/>
  <c r="AY193" i="4"/>
  <c r="AZ193" i="4"/>
  <c r="BA193" i="4"/>
  <c r="BB193" i="4"/>
  <c r="C194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P194" i="4"/>
  <c r="Q194" i="4"/>
  <c r="R194" i="4"/>
  <c r="S194" i="4"/>
  <c r="T194" i="4"/>
  <c r="U194" i="4"/>
  <c r="V194" i="4"/>
  <c r="W194" i="4"/>
  <c r="X194" i="4"/>
  <c r="Y194" i="4"/>
  <c r="Z194" i="4"/>
  <c r="AA194" i="4"/>
  <c r="AB194" i="4"/>
  <c r="AC194" i="4"/>
  <c r="AD194" i="4"/>
  <c r="AE194" i="4"/>
  <c r="AF194" i="4"/>
  <c r="AG194" i="4"/>
  <c r="AH194" i="4"/>
  <c r="AI194" i="4"/>
  <c r="AJ194" i="4"/>
  <c r="AK194" i="4"/>
  <c r="AL194" i="4"/>
  <c r="AM194" i="4"/>
  <c r="AN194" i="4"/>
  <c r="AO194" i="4"/>
  <c r="AP194" i="4"/>
  <c r="AQ194" i="4"/>
  <c r="AR194" i="4"/>
  <c r="AS194" i="4"/>
  <c r="AT194" i="4"/>
  <c r="AU194" i="4"/>
  <c r="AV194" i="4"/>
  <c r="AW194" i="4"/>
  <c r="AX194" i="4"/>
  <c r="AY194" i="4"/>
  <c r="AZ194" i="4"/>
  <c r="BA194" i="4"/>
  <c r="BB194" i="4"/>
  <c r="C195" i="4"/>
  <c r="D195" i="4"/>
  <c r="E195" i="4"/>
  <c r="F195" i="4"/>
  <c r="G195" i="4"/>
  <c r="H195" i="4"/>
  <c r="I195" i="4"/>
  <c r="J195" i="4"/>
  <c r="K195" i="4"/>
  <c r="L195" i="4"/>
  <c r="M195" i="4"/>
  <c r="N195" i="4"/>
  <c r="O195" i="4"/>
  <c r="P195" i="4"/>
  <c r="Q195" i="4"/>
  <c r="R195" i="4"/>
  <c r="S195" i="4"/>
  <c r="T195" i="4"/>
  <c r="U195" i="4"/>
  <c r="V195" i="4"/>
  <c r="W195" i="4"/>
  <c r="X195" i="4"/>
  <c r="Y195" i="4"/>
  <c r="Z195" i="4"/>
  <c r="AA195" i="4"/>
  <c r="AB195" i="4"/>
  <c r="AC195" i="4"/>
  <c r="AD195" i="4"/>
  <c r="AE195" i="4"/>
  <c r="AF195" i="4"/>
  <c r="AG195" i="4"/>
  <c r="AH195" i="4"/>
  <c r="AI195" i="4"/>
  <c r="AJ195" i="4"/>
  <c r="AK195" i="4"/>
  <c r="AL195" i="4"/>
  <c r="AM195" i="4"/>
  <c r="AN195" i="4"/>
  <c r="AO195" i="4"/>
  <c r="AP195" i="4"/>
  <c r="AQ195" i="4"/>
  <c r="AR195" i="4"/>
  <c r="AS195" i="4"/>
  <c r="AT195" i="4"/>
  <c r="AU195" i="4"/>
  <c r="AV195" i="4"/>
  <c r="AW195" i="4"/>
  <c r="AX195" i="4"/>
  <c r="AY195" i="4"/>
  <c r="AZ195" i="4"/>
  <c r="BA195" i="4"/>
  <c r="BB195" i="4"/>
  <c r="C196" i="4"/>
  <c r="D196" i="4"/>
  <c r="E196" i="4"/>
  <c r="F196" i="4"/>
  <c r="G196" i="4"/>
  <c r="H196" i="4"/>
  <c r="I196" i="4"/>
  <c r="J196" i="4"/>
  <c r="K196" i="4"/>
  <c r="L196" i="4"/>
  <c r="M196" i="4"/>
  <c r="N196" i="4"/>
  <c r="O196" i="4"/>
  <c r="P196" i="4"/>
  <c r="Q196" i="4"/>
  <c r="R196" i="4"/>
  <c r="S196" i="4"/>
  <c r="T196" i="4"/>
  <c r="U196" i="4"/>
  <c r="V196" i="4"/>
  <c r="W196" i="4"/>
  <c r="X196" i="4"/>
  <c r="Y196" i="4"/>
  <c r="Z196" i="4"/>
  <c r="AA196" i="4"/>
  <c r="AB196" i="4"/>
  <c r="AC196" i="4"/>
  <c r="AD196" i="4"/>
  <c r="AE196" i="4"/>
  <c r="AF196" i="4"/>
  <c r="AG196" i="4"/>
  <c r="AH196" i="4"/>
  <c r="AI196" i="4"/>
  <c r="AJ196" i="4"/>
  <c r="AK196" i="4"/>
  <c r="AL196" i="4"/>
  <c r="AM196" i="4"/>
  <c r="AN196" i="4"/>
  <c r="AO196" i="4"/>
  <c r="AP196" i="4"/>
  <c r="AQ196" i="4"/>
  <c r="AR196" i="4"/>
  <c r="AS196" i="4"/>
  <c r="AT196" i="4"/>
  <c r="AU196" i="4"/>
  <c r="AV196" i="4"/>
  <c r="AW196" i="4"/>
  <c r="AX196" i="4"/>
  <c r="AY196" i="4"/>
  <c r="AZ196" i="4"/>
  <c r="BA196" i="4"/>
  <c r="BB196" i="4"/>
  <c r="C197" i="4"/>
  <c r="D197" i="4"/>
  <c r="E197" i="4"/>
  <c r="F197" i="4"/>
  <c r="G197" i="4"/>
  <c r="H197" i="4"/>
  <c r="I197" i="4"/>
  <c r="J197" i="4"/>
  <c r="K197" i="4"/>
  <c r="L197" i="4"/>
  <c r="M197" i="4"/>
  <c r="N197" i="4"/>
  <c r="O197" i="4"/>
  <c r="P197" i="4"/>
  <c r="Q197" i="4"/>
  <c r="R197" i="4"/>
  <c r="S197" i="4"/>
  <c r="T197" i="4"/>
  <c r="U197" i="4"/>
  <c r="V197" i="4"/>
  <c r="W197" i="4"/>
  <c r="X197" i="4"/>
  <c r="Y197" i="4"/>
  <c r="Z197" i="4"/>
  <c r="AA197" i="4"/>
  <c r="AB197" i="4"/>
  <c r="AC197" i="4"/>
  <c r="AD197" i="4"/>
  <c r="AE197" i="4"/>
  <c r="AF197" i="4"/>
  <c r="AG197" i="4"/>
  <c r="AH197" i="4"/>
  <c r="AI197" i="4"/>
  <c r="AJ197" i="4"/>
  <c r="AK197" i="4"/>
  <c r="AL197" i="4"/>
  <c r="AM197" i="4"/>
  <c r="AN197" i="4"/>
  <c r="AO197" i="4"/>
  <c r="AP197" i="4"/>
  <c r="AQ197" i="4"/>
  <c r="AR197" i="4"/>
  <c r="AS197" i="4"/>
  <c r="AT197" i="4"/>
  <c r="AU197" i="4"/>
  <c r="AV197" i="4"/>
  <c r="AW197" i="4"/>
  <c r="AX197" i="4"/>
  <c r="AY197" i="4"/>
  <c r="AZ197" i="4"/>
  <c r="BA197" i="4"/>
  <c r="BB197" i="4"/>
  <c r="C198" i="4"/>
  <c r="D198" i="4"/>
  <c r="E198" i="4"/>
  <c r="F198" i="4"/>
  <c r="G198" i="4"/>
  <c r="H198" i="4"/>
  <c r="I198" i="4"/>
  <c r="J198" i="4"/>
  <c r="K198" i="4"/>
  <c r="L198" i="4"/>
  <c r="M198" i="4"/>
  <c r="N198" i="4"/>
  <c r="O198" i="4"/>
  <c r="P198" i="4"/>
  <c r="Q198" i="4"/>
  <c r="R198" i="4"/>
  <c r="S198" i="4"/>
  <c r="T198" i="4"/>
  <c r="U198" i="4"/>
  <c r="V198" i="4"/>
  <c r="W198" i="4"/>
  <c r="X198" i="4"/>
  <c r="Y198" i="4"/>
  <c r="Z198" i="4"/>
  <c r="AA198" i="4"/>
  <c r="AB198" i="4"/>
  <c r="AC198" i="4"/>
  <c r="AD198" i="4"/>
  <c r="AE198" i="4"/>
  <c r="AF198" i="4"/>
  <c r="AG198" i="4"/>
  <c r="AH198" i="4"/>
  <c r="AI198" i="4"/>
  <c r="AJ198" i="4"/>
  <c r="AK198" i="4"/>
  <c r="AL198" i="4"/>
  <c r="AM198" i="4"/>
  <c r="AN198" i="4"/>
  <c r="AO198" i="4"/>
  <c r="AP198" i="4"/>
  <c r="AQ198" i="4"/>
  <c r="AR198" i="4"/>
  <c r="AS198" i="4"/>
  <c r="AT198" i="4"/>
  <c r="AU198" i="4"/>
  <c r="AV198" i="4"/>
  <c r="AW198" i="4"/>
  <c r="AX198" i="4"/>
  <c r="AY198" i="4"/>
  <c r="AZ198" i="4"/>
  <c r="BA198" i="4"/>
  <c r="BB198" i="4"/>
  <c r="C199" i="4"/>
  <c r="D199" i="4"/>
  <c r="E199" i="4"/>
  <c r="F199" i="4"/>
  <c r="G199" i="4"/>
  <c r="H199" i="4"/>
  <c r="I199" i="4"/>
  <c r="J199" i="4"/>
  <c r="K199" i="4"/>
  <c r="L199" i="4"/>
  <c r="M199" i="4"/>
  <c r="N199" i="4"/>
  <c r="O199" i="4"/>
  <c r="P199" i="4"/>
  <c r="Q199" i="4"/>
  <c r="R199" i="4"/>
  <c r="S199" i="4"/>
  <c r="T199" i="4"/>
  <c r="U199" i="4"/>
  <c r="V199" i="4"/>
  <c r="W199" i="4"/>
  <c r="X199" i="4"/>
  <c r="Y199" i="4"/>
  <c r="Z199" i="4"/>
  <c r="AA199" i="4"/>
  <c r="AB199" i="4"/>
  <c r="AC199" i="4"/>
  <c r="AD199" i="4"/>
  <c r="AE199" i="4"/>
  <c r="AF199" i="4"/>
  <c r="AG199" i="4"/>
  <c r="AH199" i="4"/>
  <c r="AI199" i="4"/>
  <c r="AJ199" i="4"/>
  <c r="AK199" i="4"/>
  <c r="AL199" i="4"/>
  <c r="AM199" i="4"/>
  <c r="AN199" i="4"/>
  <c r="AO199" i="4"/>
  <c r="AP199" i="4"/>
  <c r="AQ199" i="4"/>
  <c r="AR199" i="4"/>
  <c r="AS199" i="4"/>
  <c r="AT199" i="4"/>
  <c r="AU199" i="4"/>
  <c r="AV199" i="4"/>
  <c r="AW199" i="4"/>
  <c r="AX199" i="4"/>
  <c r="AY199" i="4"/>
  <c r="AZ199" i="4"/>
  <c r="BA199" i="4"/>
  <c r="BB199" i="4"/>
  <c r="C200" i="4"/>
  <c r="D200" i="4"/>
  <c r="E200" i="4"/>
  <c r="F200" i="4"/>
  <c r="G200" i="4"/>
  <c r="H200" i="4"/>
  <c r="I200" i="4"/>
  <c r="J200" i="4"/>
  <c r="K200" i="4"/>
  <c r="L200" i="4"/>
  <c r="M200" i="4"/>
  <c r="N200" i="4"/>
  <c r="O200" i="4"/>
  <c r="P200" i="4"/>
  <c r="Q200" i="4"/>
  <c r="R200" i="4"/>
  <c r="S200" i="4"/>
  <c r="T200" i="4"/>
  <c r="U200" i="4"/>
  <c r="V200" i="4"/>
  <c r="W200" i="4"/>
  <c r="X200" i="4"/>
  <c r="Y200" i="4"/>
  <c r="Z200" i="4"/>
  <c r="AA200" i="4"/>
  <c r="AB200" i="4"/>
  <c r="AC200" i="4"/>
  <c r="AD200" i="4"/>
  <c r="AE200" i="4"/>
  <c r="AF200" i="4"/>
  <c r="AG200" i="4"/>
  <c r="AH200" i="4"/>
  <c r="AI200" i="4"/>
  <c r="AJ200" i="4"/>
  <c r="AK200" i="4"/>
  <c r="AL200" i="4"/>
  <c r="AM200" i="4"/>
  <c r="AN200" i="4"/>
  <c r="AO200" i="4"/>
  <c r="AP200" i="4"/>
  <c r="AQ200" i="4"/>
  <c r="AR200" i="4"/>
  <c r="AS200" i="4"/>
  <c r="AT200" i="4"/>
  <c r="AU200" i="4"/>
  <c r="AV200" i="4"/>
  <c r="AW200" i="4"/>
  <c r="AX200" i="4"/>
  <c r="AY200" i="4"/>
  <c r="AZ200" i="4"/>
  <c r="BA200" i="4"/>
  <c r="BB200" i="4"/>
  <c r="C201" i="4"/>
  <c r="D201" i="4"/>
  <c r="E201" i="4"/>
  <c r="F201" i="4"/>
  <c r="G201" i="4"/>
  <c r="H201" i="4"/>
  <c r="I201" i="4"/>
  <c r="J201" i="4"/>
  <c r="K201" i="4"/>
  <c r="L201" i="4"/>
  <c r="M201" i="4"/>
  <c r="N201" i="4"/>
  <c r="O201" i="4"/>
  <c r="P201" i="4"/>
  <c r="Q201" i="4"/>
  <c r="R201" i="4"/>
  <c r="S201" i="4"/>
  <c r="T201" i="4"/>
  <c r="U201" i="4"/>
  <c r="V201" i="4"/>
  <c r="W201" i="4"/>
  <c r="X201" i="4"/>
  <c r="Y201" i="4"/>
  <c r="Z201" i="4"/>
  <c r="AA201" i="4"/>
  <c r="AB201" i="4"/>
  <c r="AC201" i="4"/>
  <c r="AD201" i="4"/>
  <c r="AE201" i="4"/>
  <c r="AF201" i="4"/>
  <c r="AG201" i="4"/>
  <c r="AH201" i="4"/>
  <c r="AI201" i="4"/>
  <c r="AJ201" i="4"/>
  <c r="AK201" i="4"/>
  <c r="AL201" i="4"/>
  <c r="AM201" i="4"/>
  <c r="AN201" i="4"/>
  <c r="AO201" i="4"/>
  <c r="AP201" i="4"/>
  <c r="AQ201" i="4"/>
  <c r="AR201" i="4"/>
  <c r="AS201" i="4"/>
  <c r="AT201" i="4"/>
  <c r="AU201" i="4"/>
  <c r="AV201" i="4"/>
  <c r="AW201" i="4"/>
  <c r="AX201" i="4"/>
  <c r="AY201" i="4"/>
  <c r="AZ201" i="4"/>
  <c r="BA201" i="4"/>
  <c r="BB201" i="4"/>
  <c r="C202" i="4"/>
  <c r="D202" i="4"/>
  <c r="E202" i="4"/>
  <c r="F202" i="4"/>
  <c r="G202" i="4"/>
  <c r="H202" i="4"/>
  <c r="I202" i="4"/>
  <c r="J202" i="4"/>
  <c r="K202" i="4"/>
  <c r="L202" i="4"/>
  <c r="M202" i="4"/>
  <c r="N202" i="4"/>
  <c r="O202" i="4"/>
  <c r="P202" i="4"/>
  <c r="Q202" i="4"/>
  <c r="R202" i="4"/>
  <c r="S202" i="4"/>
  <c r="T202" i="4"/>
  <c r="U202" i="4"/>
  <c r="V202" i="4"/>
  <c r="W202" i="4"/>
  <c r="X202" i="4"/>
  <c r="Y202" i="4"/>
  <c r="Z202" i="4"/>
  <c r="AA202" i="4"/>
  <c r="AB202" i="4"/>
  <c r="AC202" i="4"/>
  <c r="AD202" i="4"/>
  <c r="AE202" i="4"/>
  <c r="AF202" i="4"/>
  <c r="AG202" i="4"/>
  <c r="AH202" i="4"/>
  <c r="AI202" i="4"/>
  <c r="AJ202" i="4"/>
  <c r="AK202" i="4"/>
  <c r="AL202" i="4"/>
  <c r="AM202" i="4"/>
  <c r="AN202" i="4"/>
  <c r="AO202" i="4"/>
  <c r="AP202" i="4"/>
  <c r="AQ202" i="4"/>
  <c r="AR202" i="4"/>
  <c r="AS202" i="4"/>
  <c r="AT202" i="4"/>
  <c r="AU202" i="4"/>
  <c r="AV202" i="4"/>
  <c r="AW202" i="4"/>
  <c r="AX202" i="4"/>
  <c r="AY202" i="4"/>
  <c r="AZ202" i="4"/>
  <c r="BA202" i="4"/>
  <c r="BB202" i="4"/>
  <c r="C203" i="4"/>
  <c r="D203" i="4"/>
  <c r="E203" i="4"/>
  <c r="F203" i="4"/>
  <c r="G203" i="4"/>
  <c r="H203" i="4"/>
  <c r="I203" i="4"/>
  <c r="J203" i="4"/>
  <c r="K203" i="4"/>
  <c r="L203" i="4"/>
  <c r="M203" i="4"/>
  <c r="N203" i="4"/>
  <c r="O203" i="4"/>
  <c r="P203" i="4"/>
  <c r="Q203" i="4"/>
  <c r="R203" i="4"/>
  <c r="S203" i="4"/>
  <c r="T203" i="4"/>
  <c r="U203" i="4"/>
  <c r="V203" i="4"/>
  <c r="W203" i="4"/>
  <c r="X203" i="4"/>
  <c r="Y203" i="4"/>
  <c r="Z203" i="4"/>
  <c r="AA203" i="4"/>
  <c r="AB203" i="4"/>
  <c r="AC203" i="4"/>
  <c r="AD203" i="4"/>
  <c r="AE203" i="4"/>
  <c r="AF203" i="4"/>
  <c r="AG203" i="4"/>
  <c r="AH203" i="4"/>
  <c r="AI203" i="4"/>
  <c r="AJ203" i="4"/>
  <c r="AK203" i="4"/>
  <c r="AL203" i="4"/>
  <c r="AM203" i="4"/>
  <c r="AN203" i="4"/>
  <c r="AO203" i="4"/>
  <c r="AP203" i="4"/>
  <c r="AQ203" i="4"/>
  <c r="AR203" i="4"/>
  <c r="AS203" i="4"/>
  <c r="AT203" i="4"/>
  <c r="AU203" i="4"/>
  <c r="AV203" i="4"/>
  <c r="AW203" i="4"/>
  <c r="AX203" i="4"/>
  <c r="AY203" i="4"/>
  <c r="AZ203" i="4"/>
  <c r="BA203" i="4"/>
  <c r="BB203" i="4"/>
  <c r="C204" i="4"/>
  <c r="D204" i="4"/>
  <c r="E204" i="4"/>
  <c r="F204" i="4"/>
  <c r="G204" i="4"/>
  <c r="H204" i="4"/>
  <c r="I204" i="4"/>
  <c r="J204" i="4"/>
  <c r="K204" i="4"/>
  <c r="L204" i="4"/>
  <c r="M204" i="4"/>
  <c r="N204" i="4"/>
  <c r="O204" i="4"/>
  <c r="P204" i="4"/>
  <c r="Q204" i="4"/>
  <c r="R204" i="4"/>
  <c r="S204" i="4"/>
  <c r="T204" i="4"/>
  <c r="U204" i="4"/>
  <c r="V204" i="4"/>
  <c r="W204" i="4"/>
  <c r="X204" i="4"/>
  <c r="Y204" i="4"/>
  <c r="Z204" i="4"/>
  <c r="AA204" i="4"/>
  <c r="AB204" i="4"/>
  <c r="AC204" i="4"/>
  <c r="AD204" i="4"/>
  <c r="AE204" i="4"/>
  <c r="AF204" i="4"/>
  <c r="AG204" i="4"/>
  <c r="AH204" i="4"/>
  <c r="AI204" i="4"/>
  <c r="AJ204" i="4"/>
  <c r="AK204" i="4"/>
  <c r="AL204" i="4"/>
  <c r="AM204" i="4"/>
  <c r="AN204" i="4"/>
  <c r="AO204" i="4"/>
  <c r="AP204" i="4"/>
  <c r="AQ204" i="4"/>
  <c r="AR204" i="4"/>
  <c r="AS204" i="4"/>
  <c r="AT204" i="4"/>
  <c r="AU204" i="4"/>
  <c r="AV204" i="4"/>
  <c r="AW204" i="4"/>
  <c r="AX204" i="4"/>
  <c r="AY204" i="4"/>
  <c r="AZ204" i="4"/>
  <c r="BA204" i="4"/>
  <c r="BB204" i="4"/>
  <c r="C205" i="4"/>
  <c r="D205" i="4"/>
  <c r="E205" i="4"/>
  <c r="F205" i="4"/>
  <c r="G205" i="4"/>
  <c r="H205" i="4"/>
  <c r="I205" i="4"/>
  <c r="J205" i="4"/>
  <c r="K205" i="4"/>
  <c r="L205" i="4"/>
  <c r="M205" i="4"/>
  <c r="N205" i="4"/>
  <c r="O205" i="4"/>
  <c r="P205" i="4"/>
  <c r="Q205" i="4"/>
  <c r="R205" i="4"/>
  <c r="S205" i="4"/>
  <c r="T205" i="4"/>
  <c r="U205" i="4"/>
  <c r="V205" i="4"/>
  <c r="W205" i="4"/>
  <c r="X205" i="4"/>
  <c r="Y205" i="4"/>
  <c r="Z205" i="4"/>
  <c r="AA205" i="4"/>
  <c r="AB205" i="4"/>
  <c r="AC205" i="4"/>
  <c r="AD205" i="4"/>
  <c r="AE205" i="4"/>
  <c r="AF205" i="4"/>
  <c r="AG205" i="4"/>
  <c r="AH205" i="4"/>
  <c r="AI205" i="4"/>
  <c r="AJ205" i="4"/>
  <c r="AK205" i="4"/>
  <c r="AL205" i="4"/>
  <c r="AM205" i="4"/>
  <c r="AN205" i="4"/>
  <c r="AO205" i="4"/>
  <c r="AP205" i="4"/>
  <c r="AQ205" i="4"/>
  <c r="AR205" i="4"/>
  <c r="AS205" i="4"/>
  <c r="AT205" i="4"/>
  <c r="AU205" i="4"/>
  <c r="AV205" i="4"/>
  <c r="AW205" i="4"/>
  <c r="AX205" i="4"/>
  <c r="AY205" i="4"/>
  <c r="AZ205" i="4"/>
  <c r="BA205" i="4"/>
  <c r="BB205" i="4"/>
  <c r="C206" i="4"/>
  <c r="D206" i="4"/>
  <c r="E206" i="4"/>
  <c r="F206" i="4"/>
  <c r="G206" i="4"/>
  <c r="H206" i="4"/>
  <c r="I206" i="4"/>
  <c r="J206" i="4"/>
  <c r="K206" i="4"/>
  <c r="L206" i="4"/>
  <c r="M206" i="4"/>
  <c r="N206" i="4"/>
  <c r="O206" i="4"/>
  <c r="P206" i="4"/>
  <c r="Q206" i="4"/>
  <c r="R206" i="4"/>
  <c r="S206" i="4"/>
  <c r="T206" i="4"/>
  <c r="U206" i="4"/>
  <c r="V206" i="4"/>
  <c r="W206" i="4"/>
  <c r="X206" i="4"/>
  <c r="Y206" i="4"/>
  <c r="Z206" i="4"/>
  <c r="AA206" i="4"/>
  <c r="AB206" i="4"/>
  <c r="AC206" i="4"/>
  <c r="AD206" i="4"/>
  <c r="AE206" i="4"/>
  <c r="AF206" i="4"/>
  <c r="AG206" i="4"/>
  <c r="AH206" i="4"/>
  <c r="AI206" i="4"/>
  <c r="AJ206" i="4"/>
  <c r="AK206" i="4"/>
  <c r="AL206" i="4"/>
  <c r="AM206" i="4"/>
  <c r="AN206" i="4"/>
  <c r="AO206" i="4"/>
  <c r="AP206" i="4"/>
  <c r="AQ206" i="4"/>
  <c r="AR206" i="4"/>
  <c r="AS206" i="4"/>
  <c r="AT206" i="4"/>
  <c r="AU206" i="4"/>
  <c r="AV206" i="4"/>
  <c r="AW206" i="4"/>
  <c r="AX206" i="4"/>
  <c r="AY206" i="4"/>
  <c r="AZ206" i="4"/>
  <c r="BA206" i="4"/>
  <c r="BB206" i="4"/>
  <c r="C207" i="4"/>
  <c r="D207" i="4"/>
  <c r="E207" i="4"/>
  <c r="F207" i="4"/>
  <c r="G207" i="4"/>
  <c r="H207" i="4"/>
  <c r="I207" i="4"/>
  <c r="J207" i="4"/>
  <c r="K207" i="4"/>
  <c r="L207" i="4"/>
  <c r="M207" i="4"/>
  <c r="N207" i="4"/>
  <c r="O207" i="4"/>
  <c r="P207" i="4"/>
  <c r="Q207" i="4"/>
  <c r="R207" i="4"/>
  <c r="S207" i="4"/>
  <c r="T207" i="4"/>
  <c r="U207" i="4"/>
  <c r="V207" i="4"/>
  <c r="W207" i="4"/>
  <c r="X207" i="4"/>
  <c r="Y207" i="4"/>
  <c r="Z207" i="4"/>
  <c r="AA207" i="4"/>
  <c r="AB207" i="4"/>
  <c r="AC207" i="4"/>
  <c r="AD207" i="4"/>
  <c r="AE207" i="4"/>
  <c r="AF207" i="4"/>
  <c r="AG207" i="4"/>
  <c r="AH207" i="4"/>
  <c r="AI207" i="4"/>
  <c r="AJ207" i="4"/>
  <c r="AK207" i="4"/>
  <c r="AL207" i="4"/>
  <c r="AM207" i="4"/>
  <c r="AN207" i="4"/>
  <c r="AO207" i="4"/>
  <c r="AP207" i="4"/>
  <c r="AQ207" i="4"/>
  <c r="AR207" i="4"/>
  <c r="AS207" i="4"/>
  <c r="AT207" i="4"/>
  <c r="AU207" i="4"/>
  <c r="AV207" i="4"/>
  <c r="AW207" i="4"/>
  <c r="AX207" i="4"/>
  <c r="AY207" i="4"/>
  <c r="AZ207" i="4"/>
  <c r="BA207" i="4"/>
  <c r="BB207" i="4"/>
  <c r="C208" i="4"/>
  <c r="D208" i="4"/>
  <c r="E208" i="4"/>
  <c r="F208" i="4"/>
  <c r="G208" i="4"/>
  <c r="H208" i="4"/>
  <c r="I208" i="4"/>
  <c r="J208" i="4"/>
  <c r="K208" i="4"/>
  <c r="L208" i="4"/>
  <c r="M208" i="4"/>
  <c r="N208" i="4"/>
  <c r="O208" i="4"/>
  <c r="P208" i="4"/>
  <c r="Q208" i="4"/>
  <c r="R208" i="4"/>
  <c r="S208" i="4"/>
  <c r="T208" i="4"/>
  <c r="U208" i="4"/>
  <c r="V208" i="4"/>
  <c r="W208" i="4"/>
  <c r="X208" i="4"/>
  <c r="Y208" i="4"/>
  <c r="Z208" i="4"/>
  <c r="AA208" i="4"/>
  <c r="AB208" i="4"/>
  <c r="AC208" i="4"/>
  <c r="AD208" i="4"/>
  <c r="AE208" i="4"/>
  <c r="AF208" i="4"/>
  <c r="AG208" i="4"/>
  <c r="AH208" i="4"/>
  <c r="AI208" i="4"/>
  <c r="AJ208" i="4"/>
  <c r="AK208" i="4"/>
  <c r="AL208" i="4"/>
  <c r="AM208" i="4"/>
  <c r="AN208" i="4"/>
  <c r="AO208" i="4"/>
  <c r="AP208" i="4"/>
  <c r="AQ208" i="4"/>
  <c r="AR208" i="4"/>
  <c r="AS208" i="4"/>
  <c r="AT208" i="4"/>
  <c r="AU208" i="4"/>
  <c r="AV208" i="4"/>
  <c r="AW208" i="4"/>
  <c r="AX208" i="4"/>
  <c r="AY208" i="4"/>
  <c r="AZ208" i="4"/>
  <c r="BA208" i="4"/>
  <c r="BB208" i="4"/>
  <c r="C209" i="4"/>
  <c r="D209" i="4"/>
  <c r="E209" i="4"/>
  <c r="F209" i="4"/>
  <c r="G209" i="4"/>
  <c r="H209" i="4"/>
  <c r="I209" i="4"/>
  <c r="J209" i="4"/>
  <c r="K209" i="4"/>
  <c r="L209" i="4"/>
  <c r="M209" i="4"/>
  <c r="N209" i="4"/>
  <c r="O209" i="4"/>
  <c r="P209" i="4"/>
  <c r="Q209" i="4"/>
  <c r="R209" i="4"/>
  <c r="S209" i="4"/>
  <c r="T209" i="4"/>
  <c r="U209" i="4"/>
  <c r="V209" i="4"/>
  <c r="W209" i="4"/>
  <c r="X209" i="4"/>
  <c r="Y209" i="4"/>
  <c r="Z209" i="4"/>
  <c r="AA209" i="4"/>
  <c r="AB209" i="4"/>
  <c r="AC209" i="4"/>
  <c r="AD209" i="4"/>
  <c r="AE209" i="4"/>
  <c r="AF209" i="4"/>
  <c r="AG209" i="4"/>
  <c r="AH209" i="4"/>
  <c r="AI209" i="4"/>
  <c r="AJ209" i="4"/>
  <c r="AK209" i="4"/>
  <c r="AL209" i="4"/>
  <c r="AM209" i="4"/>
  <c r="AN209" i="4"/>
  <c r="AO209" i="4"/>
  <c r="AP209" i="4"/>
  <c r="AQ209" i="4"/>
  <c r="AR209" i="4"/>
  <c r="AS209" i="4"/>
  <c r="AT209" i="4"/>
  <c r="AU209" i="4"/>
  <c r="AV209" i="4"/>
  <c r="AW209" i="4"/>
  <c r="AX209" i="4"/>
  <c r="AY209" i="4"/>
  <c r="AZ209" i="4"/>
  <c r="BA209" i="4"/>
  <c r="BB209" i="4"/>
  <c r="C210" i="4"/>
  <c r="D210" i="4"/>
  <c r="E210" i="4"/>
  <c r="F210" i="4"/>
  <c r="G210" i="4"/>
  <c r="H210" i="4"/>
  <c r="I210" i="4"/>
  <c r="J210" i="4"/>
  <c r="K210" i="4"/>
  <c r="L210" i="4"/>
  <c r="M210" i="4"/>
  <c r="N210" i="4"/>
  <c r="O210" i="4"/>
  <c r="P210" i="4"/>
  <c r="Q210" i="4"/>
  <c r="R210" i="4"/>
  <c r="S210" i="4"/>
  <c r="T210" i="4"/>
  <c r="U210" i="4"/>
  <c r="V210" i="4"/>
  <c r="W210" i="4"/>
  <c r="X210" i="4"/>
  <c r="Y210" i="4"/>
  <c r="Z210" i="4"/>
  <c r="AA210" i="4"/>
  <c r="AB210" i="4"/>
  <c r="AC210" i="4"/>
  <c r="AD210" i="4"/>
  <c r="AE210" i="4"/>
  <c r="AF210" i="4"/>
  <c r="AG210" i="4"/>
  <c r="AH210" i="4"/>
  <c r="AI210" i="4"/>
  <c r="AJ210" i="4"/>
  <c r="AK210" i="4"/>
  <c r="AL210" i="4"/>
  <c r="AM210" i="4"/>
  <c r="AN210" i="4"/>
  <c r="AO210" i="4"/>
  <c r="AP210" i="4"/>
  <c r="AQ210" i="4"/>
  <c r="AR210" i="4"/>
  <c r="AS210" i="4"/>
  <c r="AT210" i="4"/>
  <c r="AU210" i="4"/>
  <c r="AV210" i="4"/>
  <c r="AW210" i="4"/>
  <c r="AX210" i="4"/>
  <c r="AY210" i="4"/>
  <c r="AZ210" i="4"/>
  <c r="BA210" i="4"/>
  <c r="BB210" i="4"/>
  <c r="C211" i="4"/>
  <c r="D211" i="4"/>
  <c r="E211" i="4"/>
  <c r="F211" i="4"/>
  <c r="G211" i="4"/>
  <c r="H211" i="4"/>
  <c r="I211" i="4"/>
  <c r="J211" i="4"/>
  <c r="K211" i="4"/>
  <c r="L211" i="4"/>
  <c r="M211" i="4"/>
  <c r="N211" i="4"/>
  <c r="O211" i="4"/>
  <c r="P211" i="4"/>
  <c r="Q211" i="4"/>
  <c r="R211" i="4"/>
  <c r="S211" i="4"/>
  <c r="T211" i="4"/>
  <c r="U211" i="4"/>
  <c r="V211" i="4"/>
  <c r="W211" i="4"/>
  <c r="X211" i="4"/>
  <c r="Y211" i="4"/>
  <c r="Z211" i="4"/>
  <c r="AA211" i="4"/>
  <c r="AB211" i="4"/>
  <c r="AC211" i="4"/>
  <c r="AD211" i="4"/>
  <c r="AE211" i="4"/>
  <c r="AF211" i="4"/>
  <c r="AG211" i="4"/>
  <c r="AH211" i="4"/>
  <c r="AI211" i="4"/>
  <c r="AJ211" i="4"/>
  <c r="AK211" i="4"/>
  <c r="AL211" i="4"/>
  <c r="AM211" i="4"/>
  <c r="AN211" i="4"/>
  <c r="AO211" i="4"/>
  <c r="AP211" i="4"/>
  <c r="AQ211" i="4"/>
  <c r="AR211" i="4"/>
  <c r="AS211" i="4"/>
  <c r="AT211" i="4"/>
  <c r="AU211" i="4"/>
  <c r="AV211" i="4"/>
  <c r="AW211" i="4"/>
  <c r="AX211" i="4"/>
  <c r="AY211" i="4"/>
  <c r="AZ211" i="4"/>
  <c r="BA211" i="4"/>
  <c r="BB211" i="4"/>
  <c r="C212" i="4"/>
  <c r="D212" i="4"/>
  <c r="E212" i="4"/>
  <c r="F212" i="4"/>
  <c r="G212" i="4"/>
  <c r="H212" i="4"/>
  <c r="I212" i="4"/>
  <c r="J212" i="4"/>
  <c r="K212" i="4"/>
  <c r="L212" i="4"/>
  <c r="M212" i="4"/>
  <c r="N212" i="4"/>
  <c r="O212" i="4"/>
  <c r="P212" i="4"/>
  <c r="Q212" i="4"/>
  <c r="R212" i="4"/>
  <c r="S212" i="4"/>
  <c r="T212" i="4"/>
  <c r="U212" i="4"/>
  <c r="V212" i="4"/>
  <c r="W212" i="4"/>
  <c r="X212" i="4"/>
  <c r="Y212" i="4"/>
  <c r="Z212" i="4"/>
  <c r="AA212" i="4"/>
  <c r="AB212" i="4"/>
  <c r="AC212" i="4"/>
  <c r="AD212" i="4"/>
  <c r="AE212" i="4"/>
  <c r="AF212" i="4"/>
  <c r="AG212" i="4"/>
  <c r="AH212" i="4"/>
  <c r="AI212" i="4"/>
  <c r="AJ212" i="4"/>
  <c r="AK212" i="4"/>
  <c r="AL212" i="4"/>
  <c r="AM212" i="4"/>
  <c r="AN212" i="4"/>
  <c r="AO212" i="4"/>
  <c r="AP212" i="4"/>
  <c r="AQ212" i="4"/>
  <c r="AR212" i="4"/>
  <c r="AS212" i="4"/>
  <c r="AT212" i="4"/>
  <c r="AU212" i="4"/>
  <c r="AV212" i="4"/>
  <c r="AW212" i="4"/>
  <c r="AX212" i="4"/>
  <c r="AY212" i="4"/>
  <c r="AZ212" i="4"/>
  <c r="BA212" i="4"/>
  <c r="BB212" i="4"/>
  <c r="C213" i="4"/>
  <c r="D213" i="4"/>
  <c r="E213" i="4"/>
  <c r="F213" i="4"/>
  <c r="G213" i="4"/>
  <c r="H213" i="4"/>
  <c r="I213" i="4"/>
  <c r="J213" i="4"/>
  <c r="K213" i="4"/>
  <c r="L213" i="4"/>
  <c r="M213" i="4"/>
  <c r="N213" i="4"/>
  <c r="O213" i="4"/>
  <c r="P213" i="4"/>
  <c r="Q213" i="4"/>
  <c r="R213" i="4"/>
  <c r="S213" i="4"/>
  <c r="T213" i="4"/>
  <c r="U213" i="4"/>
  <c r="V213" i="4"/>
  <c r="W213" i="4"/>
  <c r="X213" i="4"/>
  <c r="Y213" i="4"/>
  <c r="Z213" i="4"/>
  <c r="AA213" i="4"/>
  <c r="AB213" i="4"/>
  <c r="AC213" i="4"/>
  <c r="AD213" i="4"/>
  <c r="AE213" i="4"/>
  <c r="AF213" i="4"/>
  <c r="AG213" i="4"/>
  <c r="AH213" i="4"/>
  <c r="AI213" i="4"/>
  <c r="AJ213" i="4"/>
  <c r="AK213" i="4"/>
  <c r="AL213" i="4"/>
  <c r="AM213" i="4"/>
  <c r="AN213" i="4"/>
  <c r="AO213" i="4"/>
  <c r="AP213" i="4"/>
  <c r="AQ213" i="4"/>
  <c r="AR213" i="4"/>
  <c r="AS213" i="4"/>
  <c r="AT213" i="4"/>
  <c r="AU213" i="4"/>
  <c r="AV213" i="4"/>
  <c r="AW213" i="4"/>
  <c r="AX213" i="4"/>
  <c r="AY213" i="4"/>
  <c r="AZ213" i="4"/>
  <c r="BA213" i="4"/>
  <c r="BB213" i="4"/>
  <c r="C214" i="4"/>
  <c r="D214" i="4"/>
  <c r="E214" i="4"/>
  <c r="F214" i="4"/>
  <c r="G214" i="4"/>
  <c r="H214" i="4"/>
  <c r="I214" i="4"/>
  <c r="J214" i="4"/>
  <c r="K214" i="4"/>
  <c r="L214" i="4"/>
  <c r="M214" i="4"/>
  <c r="N214" i="4"/>
  <c r="O214" i="4"/>
  <c r="P214" i="4"/>
  <c r="Q214" i="4"/>
  <c r="R214" i="4"/>
  <c r="S214" i="4"/>
  <c r="T214" i="4"/>
  <c r="U214" i="4"/>
  <c r="V214" i="4"/>
  <c r="W214" i="4"/>
  <c r="X214" i="4"/>
  <c r="Y214" i="4"/>
  <c r="Z214" i="4"/>
  <c r="AA214" i="4"/>
  <c r="AB214" i="4"/>
  <c r="AC214" i="4"/>
  <c r="AD214" i="4"/>
  <c r="AE214" i="4"/>
  <c r="AF214" i="4"/>
  <c r="AG214" i="4"/>
  <c r="AH214" i="4"/>
  <c r="AI214" i="4"/>
  <c r="AJ214" i="4"/>
  <c r="AK214" i="4"/>
  <c r="AL214" i="4"/>
  <c r="AM214" i="4"/>
  <c r="AN214" i="4"/>
  <c r="AO214" i="4"/>
  <c r="AP214" i="4"/>
  <c r="AQ214" i="4"/>
  <c r="AR214" i="4"/>
  <c r="AS214" i="4"/>
  <c r="AT214" i="4"/>
  <c r="AU214" i="4"/>
  <c r="AV214" i="4"/>
  <c r="AW214" i="4"/>
  <c r="AX214" i="4"/>
  <c r="AY214" i="4"/>
  <c r="AZ214" i="4"/>
  <c r="BA214" i="4"/>
  <c r="BB214" i="4"/>
  <c r="C215" i="4"/>
  <c r="D215" i="4"/>
  <c r="E215" i="4"/>
  <c r="F215" i="4"/>
  <c r="G215" i="4"/>
  <c r="H215" i="4"/>
  <c r="I215" i="4"/>
  <c r="J215" i="4"/>
  <c r="K215" i="4"/>
  <c r="L215" i="4"/>
  <c r="M215" i="4"/>
  <c r="N215" i="4"/>
  <c r="O215" i="4"/>
  <c r="P215" i="4"/>
  <c r="Q215" i="4"/>
  <c r="R215" i="4"/>
  <c r="S215" i="4"/>
  <c r="T215" i="4"/>
  <c r="U215" i="4"/>
  <c r="V215" i="4"/>
  <c r="W215" i="4"/>
  <c r="X215" i="4"/>
  <c r="Y215" i="4"/>
  <c r="Z215" i="4"/>
  <c r="AA215" i="4"/>
  <c r="AB215" i="4"/>
  <c r="AC215" i="4"/>
  <c r="AD215" i="4"/>
  <c r="AE215" i="4"/>
  <c r="AF215" i="4"/>
  <c r="AG215" i="4"/>
  <c r="AH215" i="4"/>
  <c r="AI215" i="4"/>
  <c r="AJ215" i="4"/>
  <c r="AK215" i="4"/>
  <c r="AL215" i="4"/>
  <c r="AM215" i="4"/>
  <c r="AN215" i="4"/>
  <c r="AO215" i="4"/>
  <c r="AP215" i="4"/>
  <c r="AQ215" i="4"/>
  <c r="AR215" i="4"/>
  <c r="AS215" i="4"/>
  <c r="AT215" i="4"/>
  <c r="AU215" i="4"/>
  <c r="AV215" i="4"/>
  <c r="AW215" i="4"/>
  <c r="AX215" i="4"/>
  <c r="AY215" i="4"/>
  <c r="AZ215" i="4"/>
  <c r="BA215" i="4"/>
  <c r="BB215" i="4"/>
  <c r="C216" i="4"/>
  <c r="D216" i="4"/>
  <c r="E216" i="4"/>
  <c r="F216" i="4"/>
  <c r="G216" i="4"/>
  <c r="H216" i="4"/>
  <c r="I216" i="4"/>
  <c r="J216" i="4"/>
  <c r="K216" i="4"/>
  <c r="L216" i="4"/>
  <c r="M216" i="4"/>
  <c r="N216" i="4"/>
  <c r="O216" i="4"/>
  <c r="P216" i="4"/>
  <c r="Q216" i="4"/>
  <c r="R216" i="4"/>
  <c r="S216" i="4"/>
  <c r="T216" i="4"/>
  <c r="U216" i="4"/>
  <c r="V216" i="4"/>
  <c r="W216" i="4"/>
  <c r="X216" i="4"/>
  <c r="Y216" i="4"/>
  <c r="Z216" i="4"/>
  <c r="AA216" i="4"/>
  <c r="AB216" i="4"/>
  <c r="AC216" i="4"/>
  <c r="AD216" i="4"/>
  <c r="AE216" i="4"/>
  <c r="AF216" i="4"/>
  <c r="AG216" i="4"/>
  <c r="AH216" i="4"/>
  <c r="AI216" i="4"/>
  <c r="AJ216" i="4"/>
  <c r="AK216" i="4"/>
  <c r="AL216" i="4"/>
  <c r="AM216" i="4"/>
  <c r="AN216" i="4"/>
  <c r="AO216" i="4"/>
  <c r="AP216" i="4"/>
  <c r="AQ216" i="4"/>
  <c r="AR216" i="4"/>
  <c r="AS216" i="4"/>
  <c r="AT216" i="4"/>
  <c r="AU216" i="4"/>
  <c r="AV216" i="4"/>
  <c r="AW216" i="4"/>
  <c r="AX216" i="4"/>
  <c r="AY216" i="4"/>
  <c r="AZ216" i="4"/>
  <c r="BA216" i="4"/>
  <c r="BB216" i="4"/>
  <c r="C217" i="4"/>
  <c r="D217" i="4"/>
  <c r="E217" i="4"/>
  <c r="F217" i="4"/>
  <c r="G217" i="4"/>
  <c r="H217" i="4"/>
  <c r="I217" i="4"/>
  <c r="J217" i="4"/>
  <c r="K217" i="4"/>
  <c r="L217" i="4"/>
  <c r="M217" i="4"/>
  <c r="N217" i="4"/>
  <c r="O217" i="4"/>
  <c r="P217" i="4"/>
  <c r="Q217" i="4"/>
  <c r="R217" i="4"/>
  <c r="S217" i="4"/>
  <c r="T217" i="4"/>
  <c r="U217" i="4"/>
  <c r="V217" i="4"/>
  <c r="W217" i="4"/>
  <c r="X217" i="4"/>
  <c r="Y217" i="4"/>
  <c r="Z217" i="4"/>
  <c r="AA217" i="4"/>
  <c r="AB217" i="4"/>
  <c r="AC217" i="4"/>
  <c r="AD217" i="4"/>
  <c r="AE217" i="4"/>
  <c r="AF217" i="4"/>
  <c r="AG217" i="4"/>
  <c r="AH217" i="4"/>
  <c r="AI217" i="4"/>
  <c r="AJ217" i="4"/>
  <c r="AK217" i="4"/>
  <c r="AL217" i="4"/>
  <c r="AM217" i="4"/>
  <c r="AN217" i="4"/>
  <c r="AO217" i="4"/>
  <c r="AP217" i="4"/>
  <c r="AQ217" i="4"/>
  <c r="AR217" i="4"/>
  <c r="AS217" i="4"/>
  <c r="AT217" i="4"/>
  <c r="AU217" i="4"/>
  <c r="AV217" i="4"/>
  <c r="AW217" i="4"/>
  <c r="AX217" i="4"/>
  <c r="AY217" i="4"/>
  <c r="AZ217" i="4"/>
  <c r="BA217" i="4"/>
  <c r="BB217" i="4"/>
  <c r="C218" i="4"/>
  <c r="D218" i="4"/>
  <c r="E218" i="4"/>
  <c r="F218" i="4"/>
  <c r="G218" i="4"/>
  <c r="H218" i="4"/>
  <c r="I218" i="4"/>
  <c r="J218" i="4"/>
  <c r="K218" i="4"/>
  <c r="L218" i="4"/>
  <c r="M218" i="4"/>
  <c r="N218" i="4"/>
  <c r="O218" i="4"/>
  <c r="P218" i="4"/>
  <c r="Q218" i="4"/>
  <c r="R218" i="4"/>
  <c r="S218" i="4"/>
  <c r="T218" i="4"/>
  <c r="U218" i="4"/>
  <c r="V218" i="4"/>
  <c r="W218" i="4"/>
  <c r="X218" i="4"/>
  <c r="Y218" i="4"/>
  <c r="Z218" i="4"/>
  <c r="AA218" i="4"/>
  <c r="AB218" i="4"/>
  <c r="AC218" i="4"/>
  <c r="AD218" i="4"/>
  <c r="AE218" i="4"/>
  <c r="AF218" i="4"/>
  <c r="AG218" i="4"/>
  <c r="AH218" i="4"/>
  <c r="AI218" i="4"/>
  <c r="AJ218" i="4"/>
  <c r="AK218" i="4"/>
  <c r="AL218" i="4"/>
  <c r="AM218" i="4"/>
  <c r="AN218" i="4"/>
  <c r="AO218" i="4"/>
  <c r="AP218" i="4"/>
  <c r="AQ218" i="4"/>
  <c r="AR218" i="4"/>
  <c r="AS218" i="4"/>
  <c r="AT218" i="4"/>
  <c r="AU218" i="4"/>
  <c r="AV218" i="4"/>
  <c r="AW218" i="4"/>
  <c r="AX218" i="4"/>
  <c r="AY218" i="4"/>
  <c r="AZ218" i="4"/>
  <c r="BA218" i="4"/>
  <c r="BB218" i="4"/>
  <c r="C219" i="4"/>
  <c r="D219" i="4"/>
  <c r="E219" i="4"/>
  <c r="F219" i="4"/>
  <c r="G219" i="4"/>
  <c r="H219" i="4"/>
  <c r="I219" i="4"/>
  <c r="J219" i="4"/>
  <c r="K219" i="4"/>
  <c r="L219" i="4"/>
  <c r="M219" i="4"/>
  <c r="N219" i="4"/>
  <c r="O219" i="4"/>
  <c r="P219" i="4"/>
  <c r="Q219" i="4"/>
  <c r="R219" i="4"/>
  <c r="S219" i="4"/>
  <c r="T219" i="4"/>
  <c r="U219" i="4"/>
  <c r="V219" i="4"/>
  <c r="W219" i="4"/>
  <c r="X219" i="4"/>
  <c r="Y219" i="4"/>
  <c r="Z219" i="4"/>
  <c r="AA219" i="4"/>
  <c r="AB219" i="4"/>
  <c r="AC219" i="4"/>
  <c r="AD219" i="4"/>
  <c r="AE219" i="4"/>
  <c r="AF219" i="4"/>
  <c r="AG219" i="4"/>
  <c r="AH219" i="4"/>
  <c r="AI219" i="4"/>
  <c r="AJ219" i="4"/>
  <c r="AK219" i="4"/>
  <c r="AL219" i="4"/>
  <c r="AM219" i="4"/>
  <c r="AN219" i="4"/>
  <c r="AO219" i="4"/>
  <c r="AP219" i="4"/>
  <c r="AQ219" i="4"/>
  <c r="AR219" i="4"/>
  <c r="AS219" i="4"/>
  <c r="AT219" i="4"/>
  <c r="AU219" i="4"/>
  <c r="AV219" i="4"/>
  <c r="AW219" i="4"/>
  <c r="AX219" i="4"/>
  <c r="AY219" i="4"/>
  <c r="AZ219" i="4"/>
  <c r="BA219" i="4"/>
  <c r="BB219" i="4"/>
  <c r="C220" i="4"/>
  <c r="D220" i="4"/>
  <c r="E220" i="4"/>
  <c r="F220" i="4"/>
  <c r="G220" i="4"/>
  <c r="H220" i="4"/>
  <c r="I220" i="4"/>
  <c r="J220" i="4"/>
  <c r="K220" i="4"/>
  <c r="L220" i="4"/>
  <c r="M220" i="4"/>
  <c r="N220" i="4"/>
  <c r="O220" i="4"/>
  <c r="P220" i="4"/>
  <c r="Q220" i="4"/>
  <c r="R220" i="4"/>
  <c r="S220" i="4"/>
  <c r="T220" i="4"/>
  <c r="U220" i="4"/>
  <c r="V220" i="4"/>
  <c r="W220" i="4"/>
  <c r="X220" i="4"/>
  <c r="Y220" i="4"/>
  <c r="Z220" i="4"/>
  <c r="AA220" i="4"/>
  <c r="AB220" i="4"/>
  <c r="AC220" i="4"/>
  <c r="AD220" i="4"/>
  <c r="AE220" i="4"/>
  <c r="AF220" i="4"/>
  <c r="AG220" i="4"/>
  <c r="AH220" i="4"/>
  <c r="AI220" i="4"/>
  <c r="AJ220" i="4"/>
  <c r="AK220" i="4"/>
  <c r="AL220" i="4"/>
  <c r="AM220" i="4"/>
  <c r="AN220" i="4"/>
  <c r="AO220" i="4"/>
  <c r="AP220" i="4"/>
  <c r="AQ220" i="4"/>
  <c r="AR220" i="4"/>
  <c r="AS220" i="4"/>
  <c r="AT220" i="4"/>
  <c r="AU220" i="4"/>
  <c r="AV220" i="4"/>
  <c r="AW220" i="4"/>
  <c r="AX220" i="4"/>
  <c r="AY220" i="4"/>
  <c r="AZ220" i="4"/>
  <c r="BA220" i="4"/>
  <c r="BB220" i="4"/>
  <c r="C221" i="4"/>
  <c r="D221" i="4"/>
  <c r="E221" i="4"/>
  <c r="F221" i="4"/>
  <c r="G221" i="4"/>
  <c r="H221" i="4"/>
  <c r="I221" i="4"/>
  <c r="J221" i="4"/>
  <c r="K221" i="4"/>
  <c r="L221" i="4"/>
  <c r="M221" i="4"/>
  <c r="N221" i="4"/>
  <c r="O221" i="4"/>
  <c r="P221" i="4"/>
  <c r="Q221" i="4"/>
  <c r="R221" i="4"/>
  <c r="S221" i="4"/>
  <c r="T221" i="4"/>
  <c r="U221" i="4"/>
  <c r="V221" i="4"/>
  <c r="W221" i="4"/>
  <c r="X221" i="4"/>
  <c r="Y221" i="4"/>
  <c r="Z221" i="4"/>
  <c r="AA221" i="4"/>
  <c r="AB221" i="4"/>
  <c r="AC221" i="4"/>
  <c r="AD221" i="4"/>
  <c r="AE221" i="4"/>
  <c r="AF221" i="4"/>
  <c r="AG221" i="4"/>
  <c r="AH221" i="4"/>
  <c r="AI221" i="4"/>
  <c r="AJ221" i="4"/>
  <c r="AK221" i="4"/>
  <c r="AL221" i="4"/>
  <c r="AM221" i="4"/>
  <c r="AN221" i="4"/>
  <c r="AO221" i="4"/>
  <c r="AP221" i="4"/>
  <c r="AQ221" i="4"/>
  <c r="AR221" i="4"/>
  <c r="AS221" i="4"/>
  <c r="AT221" i="4"/>
  <c r="AU221" i="4"/>
  <c r="AV221" i="4"/>
  <c r="AW221" i="4"/>
  <c r="AX221" i="4"/>
  <c r="AY221" i="4"/>
  <c r="AZ221" i="4"/>
  <c r="BA221" i="4"/>
  <c r="BB221" i="4"/>
  <c r="C222" i="4"/>
  <c r="D222" i="4"/>
  <c r="E222" i="4"/>
  <c r="F222" i="4"/>
  <c r="G222" i="4"/>
  <c r="H222" i="4"/>
  <c r="I222" i="4"/>
  <c r="J222" i="4"/>
  <c r="K222" i="4"/>
  <c r="L222" i="4"/>
  <c r="M222" i="4"/>
  <c r="N222" i="4"/>
  <c r="O222" i="4"/>
  <c r="P222" i="4"/>
  <c r="Q222" i="4"/>
  <c r="R222" i="4"/>
  <c r="S222" i="4"/>
  <c r="T222" i="4"/>
  <c r="U222" i="4"/>
  <c r="V222" i="4"/>
  <c r="W222" i="4"/>
  <c r="X222" i="4"/>
  <c r="Y222" i="4"/>
  <c r="Z222" i="4"/>
  <c r="AA222" i="4"/>
  <c r="AB222" i="4"/>
  <c r="AC222" i="4"/>
  <c r="AD222" i="4"/>
  <c r="AE222" i="4"/>
  <c r="AF222" i="4"/>
  <c r="AG222" i="4"/>
  <c r="AH222" i="4"/>
  <c r="AI222" i="4"/>
  <c r="AJ222" i="4"/>
  <c r="AK222" i="4"/>
  <c r="AL222" i="4"/>
  <c r="AM222" i="4"/>
  <c r="AN222" i="4"/>
  <c r="AO222" i="4"/>
  <c r="AP222" i="4"/>
  <c r="AQ222" i="4"/>
  <c r="AR222" i="4"/>
  <c r="AS222" i="4"/>
  <c r="AT222" i="4"/>
  <c r="AU222" i="4"/>
  <c r="AV222" i="4"/>
  <c r="AW222" i="4"/>
  <c r="AX222" i="4"/>
  <c r="AY222" i="4"/>
  <c r="AZ222" i="4"/>
  <c r="BA222" i="4"/>
  <c r="BB222" i="4"/>
  <c r="C223" i="4"/>
  <c r="D223" i="4"/>
  <c r="E223" i="4"/>
  <c r="F223" i="4"/>
  <c r="G223" i="4"/>
  <c r="H223" i="4"/>
  <c r="I223" i="4"/>
  <c r="J223" i="4"/>
  <c r="K223" i="4"/>
  <c r="L223" i="4"/>
  <c r="M223" i="4"/>
  <c r="N223" i="4"/>
  <c r="O223" i="4"/>
  <c r="P223" i="4"/>
  <c r="Q223" i="4"/>
  <c r="R223" i="4"/>
  <c r="S223" i="4"/>
  <c r="T223" i="4"/>
  <c r="U223" i="4"/>
  <c r="V223" i="4"/>
  <c r="W223" i="4"/>
  <c r="X223" i="4"/>
  <c r="Y223" i="4"/>
  <c r="Z223" i="4"/>
  <c r="AA223" i="4"/>
  <c r="AB223" i="4"/>
  <c r="AC223" i="4"/>
  <c r="AD223" i="4"/>
  <c r="AE223" i="4"/>
  <c r="AF223" i="4"/>
  <c r="AG223" i="4"/>
  <c r="AH223" i="4"/>
  <c r="AI223" i="4"/>
  <c r="AJ223" i="4"/>
  <c r="AK223" i="4"/>
  <c r="AL223" i="4"/>
  <c r="AM223" i="4"/>
  <c r="AN223" i="4"/>
  <c r="AO223" i="4"/>
  <c r="AP223" i="4"/>
  <c r="AQ223" i="4"/>
  <c r="AR223" i="4"/>
  <c r="AS223" i="4"/>
  <c r="AT223" i="4"/>
  <c r="AU223" i="4"/>
  <c r="AV223" i="4"/>
  <c r="AW223" i="4"/>
  <c r="AX223" i="4"/>
  <c r="AY223" i="4"/>
  <c r="AZ223" i="4"/>
  <c r="BA223" i="4"/>
  <c r="BB223" i="4"/>
  <c r="C224" i="4"/>
  <c r="D224" i="4"/>
  <c r="E224" i="4"/>
  <c r="F224" i="4"/>
  <c r="G224" i="4"/>
  <c r="H224" i="4"/>
  <c r="I224" i="4"/>
  <c r="J224" i="4"/>
  <c r="K224" i="4"/>
  <c r="L224" i="4"/>
  <c r="M224" i="4"/>
  <c r="N224" i="4"/>
  <c r="O224" i="4"/>
  <c r="P224" i="4"/>
  <c r="Q224" i="4"/>
  <c r="R224" i="4"/>
  <c r="S224" i="4"/>
  <c r="T224" i="4"/>
  <c r="U224" i="4"/>
  <c r="V224" i="4"/>
  <c r="W224" i="4"/>
  <c r="X224" i="4"/>
  <c r="Y224" i="4"/>
  <c r="Z224" i="4"/>
  <c r="AA224" i="4"/>
  <c r="AB224" i="4"/>
  <c r="AC224" i="4"/>
  <c r="AD224" i="4"/>
  <c r="AE224" i="4"/>
  <c r="AF224" i="4"/>
  <c r="AG224" i="4"/>
  <c r="AH224" i="4"/>
  <c r="AI224" i="4"/>
  <c r="AJ224" i="4"/>
  <c r="AK224" i="4"/>
  <c r="AL224" i="4"/>
  <c r="AM224" i="4"/>
  <c r="AN224" i="4"/>
  <c r="AO224" i="4"/>
  <c r="AP224" i="4"/>
  <c r="AQ224" i="4"/>
  <c r="AR224" i="4"/>
  <c r="AS224" i="4"/>
  <c r="AT224" i="4"/>
  <c r="AU224" i="4"/>
  <c r="AV224" i="4"/>
  <c r="AW224" i="4"/>
  <c r="AX224" i="4"/>
  <c r="AY224" i="4"/>
  <c r="AZ224" i="4"/>
  <c r="BA224" i="4"/>
  <c r="BB224" i="4"/>
  <c r="C225" i="4"/>
  <c r="D225" i="4"/>
  <c r="E225" i="4"/>
  <c r="F225" i="4"/>
  <c r="G225" i="4"/>
  <c r="H225" i="4"/>
  <c r="I225" i="4"/>
  <c r="J225" i="4"/>
  <c r="K225" i="4"/>
  <c r="L225" i="4"/>
  <c r="M225" i="4"/>
  <c r="N225" i="4"/>
  <c r="O225" i="4"/>
  <c r="P225" i="4"/>
  <c r="Q225" i="4"/>
  <c r="R225" i="4"/>
  <c r="S225" i="4"/>
  <c r="T225" i="4"/>
  <c r="U225" i="4"/>
  <c r="V225" i="4"/>
  <c r="W225" i="4"/>
  <c r="X225" i="4"/>
  <c r="Y225" i="4"/>
  <c r="Z225" i="4"/>
  <c r="AA225" i="4"/>
  <c r="AB225" i="4"/>
  <c r="AC225" i="4"/>
  <c r="AD225" i="4"/>
  <c r="AE225" i="4"/>
  <c r="AF225" i="4"/>
  <c r="AG225" i="4"/>
  <c r="AH225" i="4"/>
  <c r="AI225" i="4"/>
  <c r="AJ225" i="4"/>
  <c r="AK225" i="4"/>
  <c r="AL225" i="4"/>
  <c r="AM225" i="4"/>
  <c r="AN225" i="4"/>
  <c r="AO225" i="4"/>
  <c r="AP225" i="4"/>
  <c r="AQ225" i="4"/>
  <c r="AR225" i="4"/>
  <c r="AS225" i="4"/>
  <c r="AT225" i="4"/>
  <c r="AU225" i="4"/>
  <c r="AV225" i="4"/>
  <c r="AW225" i="4"/>
  <c r="AX225" i="4"/>
  <c r="AY225" i="4"/>
  <c r="AZ225" i="4"/>
  <c r="BA225" i="4"/>
  <c r="BB225" i="4"/>
  <c r="C226" i="4"/>
  <c r="D226" i="4"/>
  <c r="E226" i="4"/>
  <c r="F226" i="4"/>
  <c r="G226" i="4"/>
  <c r="H226" i="4"/>
  <c r="I226" i="4"/>
  <c r="J226" i="4"/>
  <c r="K226" i="4"/>
  <c r="L226" i="4"/>
  <c r="M226" i="4"/>
  <c r="N226" i="4"/>
  <c r="O226" i="4"/>
  <c r="P226" i="4"/>
  <c r="Q226" i="4"/>
  <c r="R226" i="4"/>
  <c r="S226" i="4"/>
  <c r="T226" i="4"/>
  <c r="U226" i="4"/>
  <c r="V226" i="4"/>
  <c r="W226" i="4"/>
  <c r="X226" i="4"/>
  <c r="Y226" i="4"/>
  <c r="Z226" i="4"/>
  <c r="AA226" i="4"/>
  <c r="AB226" i="4"/>
  <c r="AC226" i="4"/>
  <c r="AD226" i="4"/>
  <c r="AE226" i="4"/>
  <c r="AF226" i="4"/>
  <c r="AG226" i="4"/>
  <c r="AH226" i="4"/>
  <c r="AI226" i="4"/>
  <c r="AJ226" i="4"/>
  <c r="AK226" i="4"/>
  <c r="AL226" i="4"/>
  <c r="AM226" i="4"/>
  <c r="AN226" i="4"/>
  <c r="AO226" i="4"/>
  <c r="AP226" i="4"/>
  <c r="AQ226" i="4"/>
  <c r="AR226" i="4"/>
  <c r="AS226" i="4"/>
  <c r="AT226" i="4"/>
  <c r="AU226" i="4"/>
  <c r="AV226" i="4"/>
  <c r="AW226" i="4"/>
  <c r="AX226" i="4"/>
  <c r="AY226" i="4"/>
  <c r="AZ226" i="4"/>
  <c r="BA226" i="4"/>
  <c r="BB226" i="4"/>
  <c r="C227" i="4"/>
  <c r="D227" i="4"/>
  <c r="E227" i="4"/>
  <c r="F227" i="4"/>
  <c r="G227" i="4"/>
  <c r="H227" i="4"/>
  <c r="I227" i="4"/>
  <c r="J227" i="4"/>
  <c r="K227" i="4"/>
  <c r="L227" i="4"/>
  <c r="M227" i="4"/>
  <c r="N227" i="4"/>
  <c r="O227" i="4"/>
  <c r="P227" i="4"/>
  <c r="Q227" i="4"/>
  <c r="R227" i="4"/>
  <c r="S227" i="4"/>
  <c r="T227" i="4"/>
  <c r="U227" i="4"/>
  <c r="V227" i="4"/>
  <c r="W227" i="4"/>
  <c r="X227" i="4"/>
  <c r="Y227" i="4"/>
  <c r="Z227" i="4"/>
  <c r="AA227" i="4"/>
  <c r="AB227" i="4"/>
  <c r="AC227" i="4"/>
  <c r="AD227" i="4"/>
  <c r="AE227" i="4"/>
  <c r="AF227" i="4"/>
  <c r="AG227" i="4"/>
  <c r="AH227" i="4"/>
  <c r="AI227" i="4"/>
  <c r="AJ227" i="4"/>
  <c r="AK227" i="4"/>
  <c r="AL227" i="4"/>
  <c r="AM227" i="4"/>
  <c r="AN227" i="4"/>
  <c r="AO227" i="4"/>
  <c r="AP227" i="4"/>
  <c r="AQ227" i="4"/>
  <c r="AR227" i="4"/>
  <c r="AS227" i="4"/>
  <c r="AT227" i="4"/>
  <c r="AU227" i="4"/>
  <c r="AV227" i="4"/>
  <c r="AW227" i="4"/>
  <c r="AX227" i="4"/>
  <c r="AY227" i="4"/>
  <c r="AZ227" i="4"/>
  <c r="BA227" i="4"/>
  <c r="BB227" i="4"/>
  <c r="C228" i="4"/>
  <c r="D228" i="4"/>
  <c r="E228" i="4"/>
  <c r="F228" i="4"/>
  <c r="G228" i="4"/>
  <c r="H228" i="4"/>
  <c r="I228" i="4"/>
  <c r="J228" i="4"/>
  <c r="K228" i="4"/>
  <c r="L228" i="4"/>
  <c r="M228" i="4"/>
  <c r="N228" i="4"/>
  <c r="O228" i="4"/>
  <c r="P228" i="4"/>
  <c r="Q228" i="4"/>
  <c r="R228" i="4"/>
  <c r="S228" i="4"/>
  <c r="T228" i="4"/>
  <c r="U228" i="4"/>
  <c r="V228" i="4"/>
  <c r="W228" i="4"/>
  <c r="X228" i="4"/>
  <c r="Y228" i="4"/>
  <c r="Z228" i="4"/>
  <c r="AA228" i="4"/>
  <c r="AB228" i="4"/>
  <c r="AC228" i="4"/>
  <c r="AD228" i="4"/>
  <c r="AE228" i="4"/>
  <c r="AF228" i="4"/>
  <c r="AG228" i="4"/>
  <c r="AH228" i="4"/>
  <c r="AI228" i="4"/>
  <c r="AJ228" i="4"/>
  <c r="AK228" i="4"/>
  <c r="AL228" i="4"/>
  <c r="AM228" i="4"/>
  <c r="AN228" i="4"/>
  <c r="AO228" i="4"/>
  <c r="AP228" i="4"/>
  <c r="AQ228" i="4"/>
  <c r="AR228" i="4"/>
  <c r="AS228" i="4"/>
  <c r="AT228" i="4"/>
  <c r="AU228" i="4"/>
  <c r="AV228" i="4"/>
  <c r="AW228" i="4"/>
  <c r="AX228" i="4"/>
  <c r="AY228" i="4"/>
  <c r="AZ228" i="4"/>
  <c r="BA228" i="4"/>
  <c r="BB228" i="4"/>
  <c r="C229" i="4"/>
  <c r="D229" i="4"/>
  <c r="E229" i="4"/>
  <c r="F229" i="4"/>
  <c r="G229" i="4"/>
  <c r="H229" i="4"/>
  <c r="I229" i="4"/>
  <c r="J229" i="4"/>
  <c r="K229" i="4"/>
  <c r="L229" i="4"/>
  <c r="M229" i="4"/>
  <c r="N229" i="4"/>
  <c r="O229" i="4"/>
  <c r="P229" i="4"/>
  <c r="Q229" i="4"/>
  <c r="R229" i="4"/>
  <c r="S229" i="4"/>
  <c r="T229" i="4"/>
  <c r="U229" i="4"/>
  <c r="V229" i="4"/>
  <c r="W229" i="4"/>
  <c r="X229" i="4"/>
  <c r="Y229" i="4"/>
  <c r="Z229" i="4"/>
  <c r="AA229" i="4"/>
  <c r="AB229" i="4"/>
  <c r="AC229" i="4"/>
  <c r="AD229" i="4"/>
  <c r="AE229" i="4"/>
  <c r="AF229" i="4"/>
  <c r="AG229" i="4"/>
  <c r="AH229" i="4"/>
  <c r="AI229" i="4"/>
  <c r="AJ229" i="4"/>
  <c r="AK229" i="4"/>
  <c r="AL229" i="4"/>
  <c r="AM229" i="4"/>
  <c r="AN229" i="4"/>
  <c r="AO229" i="4"/>
  <c r="AP229" i="4"/>
  <c r="AQ229" i="4"/>
  <c r="AR229" i="4"/>
  <c r="AS229" i="4"/>
  <c r="AT229" i="4"/>
  <c r="AU229" i="4"/>
  <c r="AV229" i="4"/>
  <c r="AW229" i="4"/>
  <c r="AX229" i="4"/>
  <c r="AY229" i="4"/>
  <c r="AZ229" i="4"/>
  <c r="BA229" i="4"/>
  <c r="BB229" i="4"/>
  <c r="C230" i="4"/>
  <c r="D230" i="4"/>
  <c r="E230" i="4"/>
  <c r="F230" i="4"/>
  <c r="G230" i="4"/>
  <c r="H230" i="4"/>
  <c r="I230" i="4"/>
  <c r="J230" i="4"/>
  <c r="K230" i="4"/>
  <c r="L230" i="4"/>
  <c r="M230" i="4"/>
  <c r="N230" i="4"/>
  <c r="O230" i="4"/>
  <c r="P230" i="4"/>
  <c r="Q230" i="4"/>
  <c r="R230" i="4"/>
  <c r="S230" i="4"/>
  <c r="T230" i="4"/>
  <c r="U230" i="4"/>
  <c r="V230" i="4"/>
  <c r="W230" i="4"/>
  <c r="X230" i="4"/>
  <c r="Y230" i="4"/>
  <c r="Z230" i="4"/>
  <c r="AA230" i="4"/>
  <c r="AB230" i="4"/>
  <c r="AC230" i="4"/>
  <c r="AD230" i="4"/>
  <c r="AE230" i="4"/>
  <c r="AF230" i="4"/>
  <c r="AG230" i="4"/>
  <c r="AH230" i="4"/>
  <c r="AI230" i="4"/>
  <c r="AJ230" i="4"/>
  <c r="AK230" i="4"/>
  <c r="AL230" i="4"/>
  <c r="AM230" i="4"/>
  <c r="AN230" i="4"/>
  <c r="AO230" i="4"/>
  <c r="AP230" i="4"/>
  <c r="AQ230" i="4"/>
  <c r="AR230" i="4"/>
  <c r="AS230" i="4"/>
  <c r="AT230" i="4"/>
  <c r="AU230" i="4"/>
  <c r="AV230" i="4"/>
  <c r="AW230" i="4"/>
  <c r="AX230" i="4"/>
  <c r="AY230" i="4"/>
  <c r="AZ230" i="4"/>
  <c r="BA230" i="4"/>
  <c r="BB230" i="4"/>
  <c r="C231" i="4"/>
  <c r="D231" i="4"/>
  <c r="E231" i="4"/>
  <c r="F231" i="4"/>
  <c r="G231" i="4"/>
  <c r="H231" i="4"/>
  <c r="I231" i="4"/>
  <c r="J231" i="4"/>
  <c r="K231" i="4"/>
  <c r="L231" i="4"/>
  <c r="M231" i="4"/>
  <c r="N231" i="4"/>
  <c r="O231" i="4"/>
  <c r="P231" i="4"/>
  <c r="Q231" i="4"/>
  <c r="R231" i="4"/>
  <c r="S231" i="4"/>
  <c r="T231" i="4"/>
  <c r="U231" i="4"/>
  <c r="V231" i="4"/>
  <c r="W231" i="4"/>
  <c r="X231" i="4"/>
  <c r="Y231" i="4"/>
  <c r="Z231" i="4"/>
  <c r="AA231" i="4"/>
  <c r="AB231" i="4"/>
  <c r="AC231" i="4"/>
  <c r="AD231" i="4"/>
  <c r="AE231" i="4"/>
  <c r="AF231" i="4"/>
  <c r="AG231" i="4"/>
  <c r="AH231" i="4"/>
  <c r="AI231" i="4"/>
  <c r="AJ231" i="4"/>
  <c r="AK231" i="4"/>
  <c r="AL231" i="4"/>
  <c r="AM231" i="4"/>
  <c r="AN231" i="4"/>
  <c r="AO231" i="4"/>
  <c r="AP231" i="4"/>
  <c r="AQ231" i="4"/>
  <c r="AR231" i="4"/>
  <c r="AS231" i="4"/>
  <c r="AT231" i="4"/>
  <c r="AU231" i="4"/>
  <c r="AV231" i="4"/>
  <c r="AW231" i="4"/>
  <c r="AX231" i="4"/>
  <c r="AY231" i="4"/>
  <c r="AZ231" i="4"/>
  <c r="BA231" i="4"/>
  <c r="BB231" i="4"/>
  <c r="C232" i="4"/>
  <c r="D232" i="4"/>
  <c r="E232" i="4"/>
  <c r="F232" i="4"/>
  <c r="G232" i="4"/>
  <c r="H232" i="4"/>
  <c r="I232" i="4"/>
  <c r="J232" i="4"/>
  <c r="K232" i="4"/>
  <c r="L232" i="4"/>
  <c r="M232" i="4"/>
  <c r="N232" i="4"/>
  <c r="O232" i="4"/>
  <c r="P232" i="4"/>
  <c r="Q232" i="4"/>
  <c r="R232" i="4"/>
  <c r="S232" i="4"/>
  <c r="T232" i="4"/>
  <c r="U232" i="4"/>
  <c r="V232" i="4"/>
  <c r="W232" i="4"/>
  <c r="X232" i="4"/>
  <c r="Y232" i="4"/>
  <c r="Z232" i="4"/>
  <c r="AA232" i="4"/>
  <c r="AB232" i="4"/>
  <c r="AC232" i="4"/>
  <c r="AD232" i="4"/>
  <c r="AE232" i="4"/>
  <c r="AF232" i="4"/>
  <c r="AG232" i="4"/>
  <c r="AH232" i="4"/>
  <c r="AI232" i="4"/>
  <c r="AJ232" i="4"/>
  <c r="AK232" i="4"/>
  <c r="AL232" i="4"/>
  <c r="AM232" i="4"/>
  <c r="AN232" i="4"/>
  <c r="AO232" i="4"/>
  <c r="AP232" i="4"/>
  <c r="AQ232" i="4"/>
  <c r="AR232" i="4"/>
  <c r="AS232" i="4"/>
  <c r="AT232" i="4"/>
  <c r="AU232" i="4"/>
  <c r="AV232" i="4"/>
  <c r="AW232" i="4"/>
  <c r="AX232" i="4"/>
  <c r="AY232" i="4"/>
  <c r="AZ232" i="4"/>
  <c r="BA232" i="4"/>
  <c r="BB232" i="4"/>
  <c r="C233" i="4"/>
  <c r="D233" i="4"/>
  <c r="E233" i="4"/>
  <c r="F233" i="4"/>
  <c r="G233" i="4"/>
  <c r="H233" i="4"/>
  <c r="I233" i="4"/>
  <c r="J233" i="4"/>
  <c r="K233" i="4"/>
  <c r="L233" i="4"/>
  <c r="M233" i="4"/>
  <c r="N233" i="4"/>
  <c r="O233" i="4"/>
  <c r="P233" i="4"/>
  <c r="Q233" i="4"/>
  <c r="R233" i="4"/>
  <c r="S233" i="4"/>
  <c r="T233" i="4"/>
  <c r="U233" i="4"/>
  <c r="V233" i="4"/>
  <c r="W233" i="4"/>
  <c r="X233" i="4"/>
  <c r="Y233" i="4"/>
  <c r="Z233" i="4"/>
  <c r="AA233" i="4"/>
  <c r="AB233" i="4"/>
  <c r="AC233" i="4"/>
  <c r="AD233" i="4"/>
  <c r="AE233" i="4"/>
  <c r="AF233" i="4"/>
  <c r="AG233" i="4"/>
  <c r="AH233" i="4"/>
  <c r="AI233" i="4"/>
  <c r="AJ233" i="4"/>
  <c r="AK233" i="4"/>
  <c r="AL233" i="4"/>
  <c r="AM233" i="4"/>
  <c r="AN233" i="4"/>
  <c r="AO233" i="4"/>
  <c r="AP233" i="4"/>
  <c r="AQ233" i="4"/>
  <c r="AR233" i="4"/>
  <c r="AS233" i="4"/>
  <c r="AT233" i="4"/>
  <c r="AU233" i="4"/>
  <c r="AV233" i="4"/>
  <c r="AW233" i="4"/>
  <c r="AX233" i="4"/>
  <c r="AY233" i="4"/>
  <c r="AZ233" i="4"/>
  <c r="BA233" i="4"/>
  <c r="BB233" i="4"/>
  <c r="C234" i="4"/>
  <c r="D234" i="4"/>
  <c r="E234" i="4"/>
  <c r="F234" i="4"/>
  <c r="G234" i="4"/>
  <c r="H234" i="4"/>
  <c r="I234" i="4"/>
  <c r="J234" i="4"/>
  <c r="K234" i="4"/>
  <c r="L234" i="4"/>
  <c r="M234" i="4"/>
  <c r="N234" i="4"/>
  <c r="O234" i="4"/>
  <c r="P234" i="4"/>
  <c r="Q234" i="4"/>
  <c r="R234" i="4"/>
  <c r="S234" i="4"/>
  <c r="T234" i="4"/>
  <c r="U234" i="4"/>
  <c r="V234" i="4"/>
  <c r="W234" i="4"/>
  <c r="X234" i="4"/>
  <c r="Y234" i="4"/>
  <c r="Z234" i="4"/>
  <c r="AA234" i="4"/>
  <c r="AB234" i="4"/>
  <c r="AC234" i="4"/>
  <c r="AD234" i="4"/>
  <c r="AE234" i="4"/>
  <c r="AF234" i="4"/>
  <c r="AG234" i="4"/>
  <c r="AH234" i="4"/>
  <c r="AI234" i="4"/>
  <c r="AJ234" i="4"/>
  <c r="AK234" i="4"/>
  <c r="AL234" i="4"/>
  <c r="AM234" i="4"/>
  <c r="AN234" i="4"/>
  <c r="AO234" i="4"/>
  <c r="AP234" i="4"/>
  <c r="AQ234" i="4"/>
  <c r="AR234" i="4"/>
  <c r="AS234" i="4"/>
  <c r="AT234" i="4"/>
  <c r="AU234" i="4"/>
  <c r="AV234" i="4"/>
  <c r="AW234" i="4"/>
  <c r="AX234" i="4"/>
  <c r="AY234" i="4"/>
  <c r="AZ234" i="4"/>
  <c r="BA234" i="4"/>
  <c r="BB234" i="4"/>
  <c r="C235" i="4"/>
  <c r="D235" i="4"/>
  <c r="E235" i="4"/>
  <c r="F235" i="4"/>
  <c r="G235" i="4"/>
  <c r="H235" i="4"/>
  <c r="I235" i="4"/>
  <c r="J235" i="4"/>
  <c r="K235" i="4"/>
  <c r="L235" i="4"/>
  <c r="M235" i="4"/>
  <c r="N235" i="4"/>
  <c r="O235" i="4"/>
  <c r="P235" i="4"/>
  <c r="Q235" i="4"/>
  <c r="R235" i="4"/>
  <c r="S235" i="4"/>
  <c r="T235" i="4"/>
  <c r="U235" i="4"/>
  <c r="V235" i="4"/>
  <c r="W235" i="4"/>
  <c r="X235" i="4"/>
  <c r="Y235" i="4"/>
  <c r="Z235" i="4"/>
  <c r="AA235" i="4"/>
  <c r="AB235" i="4"/>
  <c r="AC235" i="4"/>
  <c r="AD235" i="4"/>
  <c r="AE235" i="4"/>
  <c r="AF235" i="4"/>
  <c r="AG235" i="4"/>
  <c r="AH235" i="4"/>
  <c r="AI235" i="4"/>
  <c r="AJ235" i="4"/>
  <c r="AK235" i="4"/>
  <c r="AL235" i="4"/>
  <c r="AM235" i="4"/>
  <c r="AN235" i="4"/>
  <c r="AO235" i="4"/>
  <c r="AP235" i="4"/>
  <c r="AQ235" i="4"/>
  <c r="AR235" i="4"/>
  <c r="AS235" i="4"/>
  <c r="AT235" i="4"/>
  <c r="AU235" i="4"/>
  <c r="AV235" i="4"/>
  <c r="AW235" i="4"/>
  <c r="AX235" i="4"/>
  <c r="AY235" i="4"/>
  <c r="AZ235" i="4"/>
  <c r="BA235" i="4"/>
  <c r="BB235" i="4"/>
  <c r="C236" i="4"/>
  <c r="D236" i="4"/>
  <c r="E236" i="4"/>
  <c r="F236" i="4"/>
  <c r="G236" i="4"/>
  <c r="H236" i="4"/>
  <c r="I236" i="4"/>
  <c r="J236" i="4"/>
  <c r="K236" i="4"/>
  <c r="L236" i="4"/>
  <c r="M236" i="4"/>
  <c r="N236" i="4"/>
  <c r="O236" i="4"/>
  <c r="P236" i="4"/>
  <c r="Q236" i="4"/>
  <c r="R236" i="4"/>
  <c r="S236" i="4"/>
  <c r="T236" i="4"/>
  <c r="U236" i="4"/>
  <c r="V236" i="4"/>
  <c r="W236" i="4"/>
  <c r="X236" i="4"/>
  <c r="Y236" i="4"/>
  <c r="Z236" i="4"/>
  <c r="AA236" i="4"/>
  <c r="AB236" i="4"/>
  <c r="AC236" i="4"/>
  <c r="AD236" i="4"/>
  <c r="AE236" i="4"/>
  <c r="AF236" i="4"/>
  <c r="AG236" i="4"/>
  <c r="AH236" i="4"/>
  <c r="AI236" i="4"/>
  <c r="AJ236" i="4"/>
  <c r="AK236" i="4"/>
  <c r="AL236" i="4"/>
  <c r="AM236" i="4"/>
  <c r="AN236" i="4"/>
  <c r="AO236" i="4"/>
  <c r="AP236" i="4"/>
  <c r="AQ236" i="4"/>
  <c r="AR236" i="4"/>
  <c r="AS236" i="4"/>
  <c r="AT236" i="4"/>
  <c r="AU236" i="4"/>
  <c r="AV236" i="4"/>
  <c r="AW236" i="4"/>
  <c r="AX236" i="4"/>
  <c r="AY236" i="4"/>
  <c r="AZ236" i="4"/>
  <c r="BA236" i="4"/>
  <c r="BB236" i="4"/>
  <c r="C237" i="4"/>
  <c r="D237" i="4"/>
  <c r="E237" i="4"/>
  <c r="F237" i="4"/>
  <c r="G237" i="4"/>
  <c r="H237" i="4"/>
  <c r="I237" i="4"/>
  <c r="J237" i="4"/>
  <c r="K237" i="4"/>
  <c r="L237" i="4"/>
  <c r="M237" i="4"/>
  <c r="N237" i="4"/>
  <c r="O237" i="4"/>
  <c r="P237" i="4"/>
  <c r="Q237" i="4"/>
  <c r="R237" i="4"/>
  <c r="S237" i="4"/>
  <c r="T237" i="4"/>
  <c r="U237" i="4"/>
  <c r="V237" i="4"/>
  <c r="W237" i="4"/>
  <c r="X237" i="4"/>
  <c r="Y237" i="4"/>
  <c r="Z237" i="4"/>
  <c r="AA237" i="4"/>
  <c r="AB237" i="4"/>
  <c r="AC237" i="4"/>
  <c r="AD237" i="4"/>
  <c r="AE237" i="4"/>
  <c r="AF237" i="4"/>
  <c r="AG237" i="4"/>
  <c r="AH237" i="4"/>
  <c r="AI237" i="4"/>
  <c r="AJ237" i="4"/>
  <c r="AK237" i="4"/>
  <c r="AL237" i="4"/>
  <c r="AM237" i="4"/>
  <c r="AN237" i="4"/>
  <c r="AO237" i="4"/>
  <c r="AP237" i="4"/>
  <c r="AQ237" i="4"/>
  <c r="AR237" i="4"/>
  <c r="AS237" i="4"/>
  <c r="AT237" i="4"/>
  <c r="AU237" i="4"/>
  <c r="AV237" i="4"/>
  <c r="AW237" i="4"/>
  <c r="AX237" i="4"/>
  <c r="AY237" i="4"/>
  <c r="AZ237" i="4"/>
  <c r="BA237" i="4"/>
  <c r="BB237" i="4"/>
  <c r="C238" i="4"/>
  <c r="D238" i="4"/>
  <c r="E238" i="4"/>
  <c r="F238" i="4"/>
  <c r="G238" i="4"/>
  <c r="H238" i="4"/>
  <c r="I238" i="4"/>
  <c r="J238" i="4"/>
  <c r="K238" i="4"/>
  <c r="L238" i="4"/>
  <c r="M238" i="4"/>
  <c r="N238" i="4"/>
  <c r="O238" i="4"/>
  <c r="P238" i="4"/>
  <c r="Q238" i="4"/>
  <c r="R238" i="4"/>
  <c r="S238" i="4"/>
  <c r="T238" i="4"/>
  <c r="U238" i="4"/>
  <c r="V238" i="4"/>
  <c r="W238" i="4"/>
  <c r="X238" i="4"/>
  <c r="Y238" i="4"/>
  <c r="Z238" i="4"/>
  <c r="AA238" i="4"/>
  <c r="AB238" i="4"/>
  <c r="AC238" i="4"/>
  <c r="AD238" i="4"/>
  <c r="AE238" i="4"/>
  <c r="AF238" i="4"/>
  <c r="AG238" i="4"/>
  <c r="AH238" i="4"/>
  <c r="AI238" i="4"/>
  <c r="AJ238" i="4"/>
  <c r="AK238" i="4"/>
  <c r="AL238" i="4"/>
  <c r="AM238" i="4"/>
  <c r="AN238" i="4"/>
  <c r="AO238" i="4"/>
  <c r="AP238" i="4"/>
  <c r="AQ238" i="4"/>
  <c r="AR238" i="4"/>
  <c r="AS238" i="4"/>
  <c r="AT238" i="4"/>
  <c r="AU238" i="4"/>
  <c r="AV238" i="4"/>
  <c r="AW238" i="4"/>
  <c r="AX238" i="4"/>
  <c r="AY238" i="4"/>
  <c r="AZ238" i="4"/>
  <c r="BA238" i="4"/>
  <c r="BB238" i="4"/>
  <c r="C239" i="4"/>
  <c r="D239" i="4"/>
  <c r="E239" i="4"/>
  <c r="F239" i="4"/>
  <c r="G239" i="4"/>
  <c r="H239" i="4"/>
  <c r="I239" i="4"/>
  <c r="J239" i="4"/>
  <c r="K239" i="4"/>
  <c r="L239" i="4"/>
  <c r="M239" i="4"/>
  <c r="N239" i="4"/>
  <c r="O239" i="4"/>
  <c r="P239" i="4"/>
  <c r="Q239" i="4"/>
  <c r="R239" i="4"/>
  <c r="S239" i="4"/>
  <c r="T239" i="4"/>
  <c r="U239" i="4"/>
  <c r="V239" i="4"/>
  <c r="W239" i="4"/>
  <c r="X239" i="4"/>
  <c r="Y239" i="4"/>
  <c r="Z239" i="4"/>
  <c r="AA239" i="4"/>
  <c r="AB239" i="4"/>
  <c r="AC239" i="4"/>
  <c r="AD239" i="4"/>
  <c r="AE239" i="4"/>
  <c r="AF239" i="4"/>
  <c r="AG239" i="4"/>
  <c r="AH239" i="4"/>
  <c r="AI239" i="4"/>
  <c r="AJ239" i="4"/>
  <c r="AK239" i="4"/>
  <c r="AL239" i="4"/>
  <c r="AM239" i="4"/>
  <c r="AN239" i="4"/>
  <c r="AO239" i="4"/>
  <c r="AP239" i="4"/>
  <c r="AQ239" i="4"/>
  <c r="AR239" i="4"/>
  <c r="AS239" i="4"/>
  <c r="AT239" i="4"/>
  <c r="AU239" i="4"/>
  <c r="AV239" i="4"/>
  <c r="AW239" i="4"/>
  <c r="AX239" i="4"/>
  <c r="AY239" i="4"/>
  <c r="AZ239" i="4"/>
  <c r="BA239" i="4"/>
  <c r="BB239" i="4"/>
  <c r="C240" i="4"/>
  <c r="D240" i="4"/>
  <c r="E240" i="4"/>
  <c r="F240" i="4"/>
  <c r="G240" i="4"/>
  <c r="H240" i="4"/>
  <c r="I240" i="4"/>
  <c r="J240" i="4"/>
  <c r="K240" i="4"/>
  <c r="L240" i="4"/>
  <c r="M240" i="4"/>
  <c r="N240" i="4"/>
  <c r="O240" i="4"/>
  <c r="P240" i="4"/>
  <c r="Q240" i="4"/>
  <c r="R240" i="4"/>
  <c r="S240" i="4"/>
  <c r="T240" i="4"/>
  <c r="U240" i="4"/>
  <c r="V240" i="4"/>
  <c r="W240" i="4"/>
  <c r="X240" i="4"/>
  <c r="Y240" i="4"/>
  <c r="Z240" i="4"/>
  <c r="AA240" i="4"/>
  <c r="AB240" i="4"/>
  <c r="AC240" i="4"/>
  <c r="AD240" i="4"/>
  <c r="AE240" i="4"/>
  <c r="AF240" i="4"/>
  <c r="AG240" i="4"/>
  <c r="AH240" i="4"/>
  <c r="AI240" i="4"/>
  <c r="AJ240" i="4"/>
  <c r="AK240" i="4"/>
  <c r="AL240" i="4"/>
  <c r="AM240" i="4"/>
  <c r="AN240" i="4"/>
  <c r="AO240" i="4"/>
  <c r="AP240" i="4"/>
  <c r="AQ240" i="4"/>
  <c r="AR240" i="4"/>
  <c r="AS240" i="4"/>
  <c r="AT240" i="4"/>
  <c r="AU240" i="4"/>
  <c r="AV240" i="4"/>
  <c r="AW240" i="4"/>
  <c r="AX240" i="4"/>
  <c r="AY240" i="4"/>
  <c r="AZ240" i="4"/>
  <c r="BA240" i="4"/>
  <c r="BB240" i="4"/>
  <c r="C241" i="4"/>
  <c r="D241" i="4"/>
  <c r="E241" i="4"/>
  <c r="F241" i="4"/>
  <c r="G241" i="4"/>
  <c r="H241" i="4"/>
  <c r="I241" i="4"/>
  <c r="J241" i="4"/>
  <c r="K241" i="4"/>
  <c r="L241" i="4"/>
  <c r="M241" i="4"/>
  <c r="N241" i="4"/>
  <c r="O241" i="4"/>
  <c r="P241" i="4"/>
  <c r="Q241" i="4"/>
  <c r="R241" i="4"/>
  <c r="S241" i="4"/>
  <c r="T241" i="4"/>
  <c r="U241" i="4"/>
  <c r="V241" i="4"/>
  <c r="W241" i="4"/>
  <c r="X241" i="4"/>
  <c r="Y241" i="4"/>
  <c r="Z241" i="4"/>
  <c r="AA241" i="4"/>
  <c r="AB241" i="4"/>
  <c r="AC241" i="4"/>
  <c r="AD241" i="4"/>
  <c r="AE241" i="4"/>
  <c r="AF241" i="4"/>
  <c r="AG241" i="4"/>
  <c r="AH241" i="4"/>
  <c r="AI241" i="4"/>
  <c r="AJ241" i="4"/>
  <c r="AK241" i="4"/>
  <c r="AL241" i="4"/>
  <c r="AM241" i="4"/>
  <c r="AN241" i="4"/>
  <c r="AO241" i="4"/>
  <c r="AP241" i="4"/>
  <c r="AQ241" i="4"/>
  <c r="AR241" i="4"/>
  <c r="AS241" i="4"/>
  <c r="AT241" i="4"/>
  <c r="AU241" i="4"/>
  <c r="AV241" i="4"/>
  <c r="AW241" i="4"/>
  <c r="AX241" i="4"/>
  <c r="AY241" i="4"/>
  <c r="AZ241" i="4"/>
  <c r="BA241" i="4"/>
  <c r="BB241" i="4"/>
  <c r="C242" i="4"/>
  <c r="D242" i="4"/>
  <c r="E242" i="4"/>
  <c r="F242" i="4"/>
  <c r="G242" i="4"/>
  <c r="H242" i="4"/>
  <c r="I242" i="4"/>
  <c r="J242" i="4"/>
  <c r="K242" i="4"/>
  <c r="L242" i="4"/>
  <c r="M242" i="4"/>
  <c r="N242" i="4"/>
  <c r="O242" i="4"/>
  <c r="P242" i="4"/>
  <c r="Q242" i="4"/>
  <c r="R242" i="4"/>
  <c r="S242" i="4"/>
  <c r="T242" i="4"/>
  <c r="U242" i="4"/>
  <c r="V242" i="4"/>
  <c r="W242" i="4"/>
  <c r="X242" i="4"/>
  <c r="Y242" i="4"/>
  <c r="Z242" i="4"/>
  <c r="AA242" i="4"/>
  <c r="AB242" i="4"/>
  <c r="AC242" i="4"/>
  <c r="AD242" i="4"/>
  <c r="AE242" i="4"/>
  <c r="AF242" i="4"/>
  <c r="AG242" i="4"/>
  <c r="AH242" i="4"/>
  <c r="AI242" i="4"/>
  <c r="AJ242" i="4"/>
  <c r="AK242" i="4"/>
  <c r="AL242" i="4"/>
  <c r="AM242" i="4"/>
  <c r="AN242" i="4"/>
  <c r="AO242" i="4"/>
  <c r="AP242" i="4"/>
  <c r="AQ242" i="4"/>
  <c r="AR242" i="4"/>
  <c r="AS242" i="4"/>
  <c r="AT242" i="4"/>
  <c r="AU242" i="4"/>
  <c r="AV242" i="4"/>
  <c r="AW242" i="4"/>
  <c r="AX242" i="4"/>
  <c r="AY242" i="4"/>
  <c r="AZ242" i="4"/>
  <c r="BA242" i="4"/>
  <c r="BB242" i="4"/>
  <c r="C243" i="4"/>
  <c r="D243" i="4"/>
  <c r="E243" i="4"/>
  <c r="F243" i="4"/>
  <c r="G243" i="4"/>
  <c r="H243" i="4"/>
  <c r="I243" i="4"/>
  <c r="J243" i="4"/>
  <c r="K243" i="4"/>
  <c r="L243" i="4"/>
  <c r="M243" i="4"/>
  <c r="N243" i="4"/>
  <c r="O243" i="4"/>
  <c r="P243" i="4"/>
  <c r="Q243" i="4"/>
  <c r="R243" i="4"/>
  <c r="S243" i="4"/>
  <c r="T243" i="4"/>
  <c r="U243" i="4"/>
  <c r="V243" i="4"/>
  <c r="W243" i="4"/>
  <c r="X243" i="4"/>
  <c r="Y243" i="4"/>
  <c r="Z243" i="4"/>
  <c r="AA243" i="4"/>
  <c r="AB243" i="4"/>
  <c r="AC243" i="4"/>
  <c r="AD243" i="4"/>
  <c r="AE243" i="4"/>
  <c r="AF243" i="4"/>
  <c r="AG243" i="4"/>
  <c r="AH243" i="4"/>
  <c r="AI243" i="4"/>
  <c r="AJ243" i="4"/>
  <c r="AK243" i="4"/>
  <c r="AL243" i="4"/>
  <c r="AM243" i="4"/>
  <c r="AN243" i="4"/>
  <c r="AO243" i="4"/>
  <c r="AP243" i="4"/>
  <c r="AQ243" i="4"/>
  <c r="AR243" i="4"/>
  <c r="AS243" i="4"/>
  <c r="AT243" i="4"/>
  <c r="AU243" i="4"/>
  <c r="AV243" i="4"/>
  <c r="AW243" i="4"/>
  <c r="AX243" i="4"/>
  <c r="AY243" i="4"/>
  <c r="AZ243" i="4"/>
  <c r="BA243" i="4"/>
  <c r="BB243" i="4"/>
  <c r="C244" i="4"/>
  <c r="D244" i="4"/>
  <c r="E244" i="4"/>
  <c r="F244" i="4"/>
  <c r="G244" i="4"/>
  <c r="H244" i="4"/>
  <c r="I244" i="4"/>
  <c r="J244" i="4"/>
  <c r="K244" i="4"/>
  <c r="L244" i="4"/>
  <c r="M244" i="4"/>
  <c r="N244" i="4"/>
  <c r="O244" i="4"/>
  <c r="P244" i="4"/>
  <c r="Q244" i="4"/>
  <c r="R244" i="4"/>
  <c r="S244" i="4"/>
  <c r="T244" i="4"/>
  <c r="U244" i="4"/>
  <c r="V244" i="4"/>
  <c r="W244" i="4"/>
  <c r="X244" i="4"/>
  <c r="Y244" i="4"/>
  <c r="Z244" i="4"/>
  <c r="AA244" i="4"/>
  <c r="AB244" i="4"/>
  <c r="AC244" i="4"/>
  <c r="AD244" i="4"/>
  <c r="AE244" i="4"/>
  <c r="AF244" i="4"/>
  <c r="AG244" i="4"/>
  <c r="AH244" i="4"/>
  <c r="AI244" i="4"/>
  <c r="AJ244" i="4"/>
  <c r="AK244" i="4"/>
  <c r="AL244" i="4"/>
  <c r="AM244" i="4"/>
  <c r="AN244" i="4"/>
  <c r="AO244" i="4"/>
  <c r="AP244" i="4"/>
  <c r="AQ244" i="4"/>
  <c r="AR244" i="4"/>
  <c r="AS244" i="4"/>
  <c r="AT244" i="4"/>
  <c r="AU244" i="4"/>
  <c r="AV244" i="4"/>
  <c r="AW244" i="4"/>
  <c r="AX244" i="4"/>
  <c r="AY244" i="4"/>
  <c r="AZ244" i="4"/>
  <c r="BA244" i="4"/>
  <c r="BB244" i="4"/>
  <c r="C245" i="4"/>
  <c r="D245" i="4"/>
  <c r="E245" i="4"/>
  <c r="F245" i="4"/>
  <c r="G245" i="4"/>
  <c r="H245" i="4"/>
  <c r="I245" i="4"/>
  <c r="J245" i="4"/>
  <c r="K245" i="4"/>
  <c r="L245" i="4"/>
  <c r="M245" i="4"/>
  <c r="N245" i="4"/>
  <c r="O245" i="4"/>
  <c r="P245" i="4"/>
  <c r="Q245" i="4"/>
  <c r="R245" i="4"/>
  <c r="S245" i="4"/>
  <c r="T245" i="4"/>
  <c r="U245" i="4"/>
  <c r="V245" i="4"/>
  <c r="W245" i="4"/>
  <c r="X245" i="4"/>
  <c r="Y245" i="4"/>
  <c r="Z245" i="4"/>
  <c r="AA245" i="4"/>
  <c r="AB245" i="4"/>
  <c r="AC245" i="4"/>
  <c r="AD245" i="4"/>
  <c r="AE245" i="4"/>
  <c r="AF245" i="4"/>
  <c r="AG245" i="4"/>
  <c r="AH245" i="4"/>
  <c r="AI245" i="4"/>
  <c r="AJ245" i="4"/>
  <c r="AK245" i="4"/>
  <c r="AL245" i="4"/>
  <c r="AM245" i="4"/>
  <c r="AN245" i="4"/>
  <c r="AO245" i="4"/>
  <c r="AP245" i="4"/>
  <c r="AQ245" i="4"/>
  <c r="AR245" i="4"/>
  <c r="AS245" i="4"/>
  <c r="AT245" i="4"/>
  <c r="AU245" i="4"/>
  <c r="AV245" i="4"/>
  <c r="AW245" i="4"/>
  <c r="AX245" i="4"/>
  <c r="AY245" i="4"/>
  <c r="AZ245" i="4"/>
  <c r="BA245" i="4"/>
  <c r="BB245" i="4"/>
  <c r="C246" i="4"/>
  <c r="D246" i="4"/>
  <c r="E246" i="4"/>
  <c r="F246" i="4"/>
  <c r="G246" i="4"/>
  <c r="H246" i="4"/>
  <c r="I246" i="4"/>
  <c r="J246" i="4"/>
  <c r="K246" i="4"/>
  <c r="L246" i="4"/>
  <c r="M246" i="4"/>
  <c r="N246" i="4"/>
  <c r="O246" i="4"/>
  <c r="P246" i="4"/>
  <c r="Q246" i="4"/>
  <c r="R246" i="4"/>
  <c r="S246" i="4"/>
  <c r="T246" i="4"/>
  <c r="U246" i="4"/>
  <c r="V246" i="4"/>
  <c r="W246" i="4"/>
  <c r="X246" i="4"/>
  <c r="Y246" i="4"/>
  <c r="Z246" i="4"/>
  <c r="AA246" i="4"/>
  <c r="AB246" i="4"/>
  <c r="AC246" i="4"/>
  <c r="AD246" i="4"/>
  <c r="AE246" i="4"/>
  <c r="AF246" i="4"/>
  <c r="AG246" i="4"/>
  <c r="AH246" i="4"/>
  <c r="AI246" i="4"/>
  <c r="AJ246" i="4"/>
  <c r="AK246" i="4"/>
  <c r="AL246" i="4"/>
  <c r="AM246" i="4"/>
  <c r="AN246" i="4"/>
  <c r="AO246" i="4"/>
  <c r="AP246" i="4"/>
  <c r="AQ246" i="4"/>
  <c r="AR246" i="4"/>
  <c r="AS246" i="4"/>
  <c r="AT246" i="4"/>
  <c r="AU246" i="4"/>
  <c r="AV246" i="4"/>
  <c r="AW246" i="4"/>
  <c r="AX246" i="4"/>
  <c r="AY246" i="4"/>
  <c r="AZ246" i="4"/>
  <c r="BA246" i="4"/>
  <c r="BB246" i="4"/>
  <c r="C247" i="4"/>
  <c r="D247" i="4"/>
  <c r="E247" i="4"/>
  <c r="F247" i="4"/>
  <c r="G247" i="4"/>
  <c r="H247" i="4"/>
  <c r="I247" i="4"/>
  <c r="J247" i="4"/>
  <c r="K247" i="4"/>
  <c r="L247" i="4"/>
  <c r="M247" i="4"/>
  <c r="N247" i="4"/>
  <c r="O247" i="4"/>
  <c r="P247" i="4"/>
  <c r="Q247" i="4"/>
  <c r="R247" i="4"/>
  <c r="S247" i="4"/>
  <c r="T247" i="4"/>
  <c r="U247" i="4"/>
  <c r="V247" i="4"/>
  <c r="W247" i="4"/>
  <c r="X247" i="4"/>
  <c r="Y247" i="4"/>
  <c r="Z247" i="4"/>
  <c r="AA247" i="4"/>
  <c r="AB247" i="4"/>
  <c r="AC247" i="4"/>
  <c r="AD247" i="4"/>
  <c r="AE247" i="4"/>
  <c r="AF247" i="4"/>
  <c r="AG247" i="4"/>
  <c r="AH247" i="4"/>
  <c r="AI247" i="4"/>
  <c r="AJ247" i="4"/>
  <c r="AK247" i="4"/>
  <c r="AL247" i="4"/>
  <c r="AM247" i="4"/>
  <c r="AN247" i="4"/>
  <c r="AO247" i="4"/>
  <c r="AP247" i="4"/>
  <c r="AQ247" i="4"/>
  <c r="AR247" i="4"/>
  <c r="AS247" i="4"/>
  <c r="AT247" i="4"/>
  <c r="AU247" i="4"/>
  <c r="AV247" i="4"/>
  <c r="AW247" i="4"/>
  <c r="AX247" i="4"/>
  <c r="AY247" i="4"/>
  <c r="AZ247" i="4"/>
  <c r="BA247" i="4"/>
  <c r="BB247" i="4"/>
  <c r="C248" i="4"/>
  <c r="D248" i="4"/>
  <c r="E248" i="4"/>
  <c r="F248" i="4"/>
  <c r="G248" i="4"/>
  <c r="H248" i="4"/>
  <c r="I248" i="4"/>
  <c r="J248" i="4"/>
  <c r="K248" i="4"/>
  <c r="L248" i="4"/>
  <c r="M248" i="4"/>
  <c r="N248" i="4"/>
  <c r="O248" i="4"/>
  <c r="P248" i="4"/>
  <c r="Q248" i="4"/>
  <c r="R248" i="4"/>
  <c r="S248" i="4"/>
  <c r="T248" i="4"/>
  <c r="U248" i="4"/>
  <c r="V248" i="4"/>
  <c r="W248" i="4"/>
  <c r="X248" i="4"/>
  <c r="Y248" i="4"/>
  <c r="Z248" i="4"/>
  <c r="AA248" i="4"/>
  <c r="AB248" i="4"/>
  <c r="AC248" i="4"/>
  <c r="AD248" i="4"/>
  <c r="AE248" i="4"/>
  <c r="AF248" i="4"/>
  <c r="AG248" i="4"/>
  <c r="AH248" i="4"/>
  <c r="AI248" i="4"/>
  <c r="AJ248" i="4"/>
  <c r="AK248" i="4"/>
  <c r="AL248" i="4"/>
  <c r="AM248" i="4"/>
  <c r="AN248" i="4"/>
  <c r="AO248" i="4"/>
  <c r="AP248" i="4"/>
  <c r="AQ248" i="4"/>
  <c r="AR248" i="4"/>
  <c r="AS248" i="4"/>
  <c r="AT248" i="4"/>
  <c r="AU248" i="4"/>
  <c r="AV248" i="4"/>
  <c r="AW248" i="4"/>
  <c r="AX248" i="4"/>
  <c r="AY248" i="4"/>
  <c r="AZ248" i="4"/>
  <c r="BA248" i="4"/>
  <c r="BB248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170" i="4"/>
  <c r="C169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S169" i="4"/>
  <c r="T169" i="4"/>
  <c r="U169" i="4"/>
  <c r="V169" i="4"/>
  <c r="W169" i="4"/>
  <c r="X169" i="4"/>
  <c r="Y169" i="4"/>
  <c r="Z169" i="4"/>
  <c r="AA169" i="4"/>
  <c r="AB169" i="4"/>
  <c r="AC169" i="4"/>
  <c r="AD169" i="4"/>
  <c r="AE169" i="4"/>
  <c r="AF169" i="4"/>
  <c r="AG169" i="4"/>
  <c r="AH169" i="4"/>
  <c r="AI169" i="4"/>
  <c r="AJ169" i="4"/>
  <c r="AK169" i="4"/>
  <c r="AL169" i="4"/>
  <c r="AM169" i="4"/>
  <c r="AN169" i="4"/>
  <c r="AO169" i="4"/>
  <c r="AP169" i="4"/>
  <c r="AQ169" i="4"/>
  <c r="AR169" i="4"/>
  <c r="AS169" i="4"/>
  <c r="AT169" i="4"/>
  <c r="AU169" i="4"/>
  <c r="AV169" i="4"/>
  <c r="AW169" i="4"/>
  <c r="AX169" i="4"/>
  <c r="AY169" i="4"/>
  <c r="AZ169" i="4"/>
  <c r="BA169" i="4"/>
  <c r="BB169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70" i="4"/>
  <c r="B169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K88" i="4"/>
  <c r="AL88" i="4"/>
  <c r="AM88" i="4"/>
  <c r="AN88" i="4"/>
  <c r="AO88" i="4"/>
  <c r="AP88" i="4"/>
  <c r="AQ88" i="4"/>
  <c r="AR88" i="4"/>
  <c r="AS88" i="4"/>
  <c r="AT88" i="4"/>
  <c r="AU88" i="4"/>
  <c r="AV88" i="4"/>
  <c r="AW88" i="4"/>
  <c r="AX88" i="4"/>
  <c r="AY88" i="4"/>
  <c r="AZ88" i="4"/>
  <c r="BA88" i="4"/>
  <c r="BB88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K89" i="4"/>
  <c r="AL89" i="4"/>
  <c r="AM89" i="4"/>
  <c r="AN89" i="4"/>
  <c r="AO89" i="4"/>
  <c r="AP89" i="4"/>
  <c r="AQ89" i="4"/>
  <c r="AR89" i="4"/>
  <c r="AS89" i="4"/>
  <c r="AT89" i="4"/>
  <c r="AU89" i="4"/>
  <c r="AV89" i="4"/>
  <c r="AW89" i="4"/>
  <c r="AX89" i="4"/>
  <c r="AY89" i="4"/>
  <c r="AZ89" i="4"/>
  <c r="BA89" i="4"/>
  <c r="BB89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K90" i="4"/>
  <c r="AL90" i="4"/>
  <c r="AM90" i="4"/>
  <c r="AN90" i="4"/>
  <c r="AO90" i="4"/>
  <c r="AP90" i="4"/>
  <c r="AQ90" i="4"/>
  <c r="AR90" i="4"/>
  <c r="AS90" i="4"/>
  <c r="AT90" i="4"/>
  <c r="AU90" i="4"/>
  <c r="AV90" i="4"/>
  <c r="AW90" i="4"/>
  <c r="AX90" i="4"/>
  <c r="AY90" i="4"/>
  <c r="AZ90" i="4"/>
  <c r="BA90" i="4"/>
  <c r="BB90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AK91" i="4"/>
  <c r="AL91" i="4"/>
  <c r="AM91" i="4"/>
  <c r="AN91" i="4"/>
  <c r="AO91" i="4"/>
  <c r="AP91" i="4"/>
  <c r="AQ91" i="4"/>
  <c r="AR91" i="4"/>
  <c r="AS91" i="4"/>
  <c r="AT91" i="4"/>
  <c r="AU91" i="4"/>
  <c r="AV91" i="4"/>
  <c r="AW91" i="4"/>
  <c r="AX91" i="4"/>
  <c r="AY91" i="4"/>
  <c r="AZ91" i="4"/>
  <c r="BA91" i="4"/>
  <c r="BB91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K92" i="4"/>
  <c r="AL92" i="4"/>
  <c r="AM92" i="4"/>
  <c r="AN92" i="4"/>
  <c r="AO92" i="4"/>
  <c r="AP92" i="4"/>
  <c r="AQ92" i="4"/>
  <c r="AR92" i="4"/>
  <c r="AS92" i="4"/>
  <c r="AT92" i="4"/>
  <c r="AU92" i="4"/>
  <c r="AV92" i="4"/>
  <c r="AW92" i="4"/>
  <c r="AX92" i="4"/>
  <c r="AY92" i="4"/>
  <c r="AZ92" i="4"/>
  <c r="BA92" i="4"/>
  <c r="BB92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K93" i="4"/>
  <c r="AL93" i="4"/>
  <c r="AM93" i="4"/>
  <c r="AN93" i="4"/>
  <c r="AO93" i="4"/>
  <c r="AP93" i="4"/>
  <c r="AQ93" i="4"/>
  <c r="AR93" i="4"/>
  <c r="AS93" i="4"/>
  <c r="AT93" i="4"/>
  <c r="AU93" i="4"/>
  <c r="AV93" i="4"/>
  <c r="AW93" i="4"/>
  <c r="AX93" i="4"/>
  <c r="AY93" i="4"/>
  <c r="AZ93" i="4"/>
  <c r="BA93" i="4"/>
  <c r="BB93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K94" i="4"/>
  <c r="AL94" i="4"/>
  <c r="AM94" i="4"/>
  <c r="AN94" i="4"/>
  <c r="AO94" i="4"/>
  <c r="AP94" i="4"/>
  <c r="AQ94" i="4"/>
  <c r="AR94" i="4"/>
  <c r="AS94" i="4"/>
  <c r="AT94" i="4"/>
  <c r="AU94" i="4"/>
  <c r="AV94" i="4"/>
  <c r="AW94" i="4"/>
  <c r="AX94" i="4"/>
  <c r="AY94" i="4"/>
  <c r="AZ94" i="4"/>
  <c r="BA94" i="4"/>
  <c r="BB94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K95" i="4"/>
  <c r="AL95" i="4"/>
  <c r="AM95" i="4"/>
  <c r="AN95" i="4"/>
  <c r="AO95" i="4"/>
  <c r="AP95" i="4"/>
  <c r="AQ95" i="4"/>
  <c r="AR95" i="4"/>
  <c r="AS95" i="4"/>
  <c r="AT95" i="4"/>
  <c r="AU95" i="4"/>
  <c r="AV95" i="4"/>
  <c r="AW95" i="4"/>
  <c r="AX95" i="4"/>
  <c r="AY95" i="4"/>
  <c r="AZ95" i="4"/>
  <c r="BA95" i="4"/>
  <c r="BB95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AK96" i="4"/>
  <c r="AL96" i="4"/>
  <c r="AM96" i="4"/>
  <c r="AN96" i="4"/>
  <c r="AO96" i="4"/>
  <c r="AP96" i="4"/>
  <c r="AQ96" i="4"/>
  <c r="AR96" i="4"/>
  <c r="AS96" i="4"/>
  <c r="AT96" i="4"/>
  <c r="AU96" i="4"/>
  <c r="AV96" i="4"/>
  <c r="AW96" i="4"/>
  <c r="AX96" i="4"/>
  <c r="AY96" i="4"/>
  <c r="AZ96" i="4"/>
  <c r="BA96" i="4"/>
  <c r="BB96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AK97" i="4"/>
  <c r="AL97" i="4"/>
  <c r="AM97" i="4"/>
  <c r="AN97" i="4"/>
  <c r="AO97" i="4"/>
  <c r="AP97" i="4"/>
  <c r="AQ97" i="4"/>
  <c r="AR97" i="4"/>
  <c r="AS97" i="4"/>
  <c r="AT97" i="4"/>
  <c r="AU97" i="4"/>
  <c r="AV97" i="4"/>
  <c r="AW97" i="4"/>
  <c r="AX97" i="4"/>
  <c r="AY97" i="4"/>
  <c r="AZ97" i="4"/>
  <c r="BA97" i="4"/>
  <c r="BB97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AK98" i="4"/>
  <c r="AL98" i="4"/>
  <c r="AM98" i="4"/>
  <c r="AN98" i="4"/>
  <c r="AO98" i="4"/>
  <c r="AP98" i="4"/>
  <c r="AQ98" i="4"/>
  <c r="AR98" i="4"/>
  <c r="AS98" i="4"/>
  <c r="AT98" i="4"/>
  <c r="AU98" i="4"/>
  <c r="AV98" i="4"/>
  <c r="AW98" i="4"/>
  <c r="AX98" i="4"/>
  <c r="AY98" i="4"/>
  <c r="AZ98" i="4"/>
  <c r="BA98" i="4"/>
  <c r="BB98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AK99" i="4"/>
  <c r="AL99" i="4"/>
  <c r="AM99" i="4"/>
  <c r="AN99" i="4"/>
  <c r="AO99" i="4"/>
  <c r="AP99" i="4"/>
  <c r="AQ99" i="4"/>
  <c r="AR99" i="4"/>
  <c r="AS99" i="4"/>
  <c r="AT99" i="4"/>
  <c r="AU99" i="4"/>
  <c r="AV99" i="4"/>
  <c r="AW99" i="4"/>
  <c r="AX99" i="4"/>
  <c r="AY99" i="4"/>
  <c r="AZ99" i="4"/>
  <c r="BA99" i="4"/>
  <c r="BB99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AK100" i="4"/>
  <c r="AL100" i="4"/>
  <c r="AM100" i="4"/>
  <c r="AN100" i="4"/>
  <c r="AO100" i="4"/>
  <c r="AP100" i="4"/>
  <c r="AQ100" i="4"/>
  <c r="AR100" i="4"/>
  <c r="AS100" i="4"/>
  <c r="AT100" i="4"/>
  <c r="AU100" i="4"/>
  <c r="AV100" i="4"/>
  <c r="AW100" i="4"/>
  <c r="AX100" i="4"/>
  <c r="AY100" i="4"/>
  <c r="AZ100" i="4"/>
  <c r="BA100" i="4"/>
  <c r="BB100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AK101" i="4"/>
  <c r="AL101" i="4"/>
  <c r="AM101" i="4"/>
  <c r="AN101" i="4"/>
  <c r="AO101" i="4"/>
  <c r="AP101" i="4"/>
  <c r="AQ101" i="4"/>
  <c r="AR101" i="4"/>
  <c r="AS101" i="4"/>
  <c r="AT101" i="4"/>
  <c r="AU101" i="4"/>
  <c r="AV101" i="4"/>
  <c r="AW101" i="4"/>
  <c r="AX101" i="4"/>
  <c r="AY101" i="4"/>
  <c r="AZ101" i="4"/>
  <c r="BA101" i="4"/>
  <c r="BB101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AK102" i="4"/>
  <c r="AL102" i="4"/>
  <c r="AM102" i="4"/>
  <c r="AN102" i="4"/>
  <c r="AO102" i="4"/>
  <c r="AP102" i="4"/>
  <c r="AQ102" i="4"/>
  <c r="AR102" i="4"/>
  <c r="AS102" i="4"/>
  <c r="AT102" i="4"/>
  <c r="AU102" i="4"/>
  <c r="AV102" i="4"/>
  <c r="AW102" i="4"/>
  <c r="AX102" i="4"/>
  <c r="AY102" i="4"/>
  <c r="AZ102" i="4"/>
  <c r="BA102" i="4"/>
  <c r="BB102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AK103" i="4"/>
  <c r="AL103" i="4"/>
  <c r="AM103" i="4"/>
  <c r="AN103" i="4"/>
  <c r="AO103" i="4"/>
  <c r="AP103" i="4"/>
  <c r="AQ103" i="4"/>
  <c r="AR103" i="4"/>
  <c r="AS103" i="4"/>
  <c r="AT103" i="4"/>
  <c r="AU103" i="4"/>
  <c r="AV103" i="4"/>
  <c r="AW103" i="4"/>
  <c r="AX103" i="4"/>
  <c r="AY103" i="4"/>
  <c r="AZ103" i="4"/>
  <c r="BA103" i="4"/>
  <c r="BB103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AJ104" i="4"/>
  <c r="AK104" i="4"/>
  <c r="AL104" i="4"/>
  <c r="AM104" i="4"/>
  <c r="AN104" i="4"/>
  <c r="AO104" i="4"/>
  <c r="AP104" i="4"/>
  <c r="AQ104" i="4"/>
  <c r="AR104" i="4"/>
  <c r="AS104" i="4"/>
  <c r="AT104" i="4"/>
  <c r="AU104" i="4"/>
  <c r="AV104" i="4"/>
  <c r="AW104" i="4"/>
  <c r="AX104" i="4"/>
  <c r="AY104" i="4"/>
  <c r="AZ104" i="4"/>
  <c r="BA104" i="4"/>
  <c r="BB104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AJ105" i="4"/>
  <c r="AK105" i="4"/>
  <c r="AL105" i="4"/>
  <c r="AM105" i="4"/>
  <c r="AN105" i="4"/>
  <c r="AO105" i="4"/>
  <c r="AP105" i="4"/>
  <c r="AQ105" i="4"/>
  <c r="AR105" i="4"/>
  <c r="AS105" i="4"/>
  <c r="AT105" i="4"/>
  <c r="AU105" i="4"/>
  <c r="AV105" i="4"/>
  <c r="AW105" i="4"/>
  <c r="AX105" i="4"/>
  <c r="AY105" i="4"/>
  <c r="AZ105" i="4"/>
  <c r="BA105" i="4"/>
  <c r="BB105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AJ106" i="4"/>
  <c r="AK106" i="4"/>
  <c r="AL106" i="4"/>
  <c r="AM106" i="4"/>
  <c r="AN106" i="4"/>
  <c r="AO106" i="4"/>
  <c r="AP106" i="4"/>
  <c r="AQ106" i="4"/>
  <c r="AR106" i="4"/>
  <c r="AS106" i="4"/>
  <c r="AT106" i="4"/>
  <c r="AU106" i="4"/>
  <c r="AV106" i="4"/>
  <c r="AW106" i="4"/>
  <c r="AX106" i="4"/>
  <c r="AY106" i="4"/>
  <c r="AZ106" i="4"/>
  <c r="BA106" i="4"/>
  <c r="BB106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AJ107" i="4"/>
  <c r="AK107" i="4"/>
  <c r="AL107" i="4"/>
  <c r="AM107" i="4"/>
  <c r="AN107" i="4"/>
  <c r="AO107" i="4"/>
  <c r="AP107" i="4"/>
  <c r="AQ107" i="4"/>
  <c r="AR107" i="4"/>
  <c r="AS107" i="4"/>
  <c r="AT107" i="4"/>
  <c r="AU107" i="4"/>
  <c r="AV107" i="4"/>
  <c r="AW107" i="4"/>
  <c r="AX107" i="4"/>
  <c r="AY107" i="4"/>
  <c r="AZ107" i="4"/>
  <c r="BA107" i="4"/>
  <c r="BB107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AJ108" i="4"/>
  <c r="AK108" i="4"/>
  <c r="AL108" i="4"/>
  <c r="AM108" i="4"/>
  <c r="AN108" i="4"/>
  <c r="AO108" i="4"/>
  <c r="AP108" i="4"/>
  <c r="AQ108" i="4"/>
  <c r="AR108" i="4"/>
  <c r="AS108" i="4"/>
  <c r="AT108" i="4"/>
  <c r="AU108" i="4"/>
  <c r="AV108" i="4"/>
  <c r="AW108" i="4"/>
  <c r="AX108" i="4"/>
  <c r="AY108" i="4"/>
  <c r="AZ108" i="4"/>
  <c r="BA108" i="4"/>
  <c r="BB108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AK109" i="4"/>
  <c r="AL109" i="4"/>
  <c r="AM109" i="4"/>
  <c r="AN109" i="4"/>
  <c r="AO109" i="4"/>
  <c r="AP109" i="4"/>
  <c r="AQ109" i="4"/>
  <c r="AR109" i="4"/>
  <c r="AS109" i="4"/>
  <c r="AT109" i="4"/>
  <c r="AU109" i="4"/>
  <c r="AV109" i="4"/>
  <c r="AW109" i="4"/>
  <c r="AX109" i="4"/>
  <c r="AY109" i="4"/>
  <c r="AZ109" i="4"/>
  <c r="BA109" i="4"/>
  <c r="BB109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J110" i="4"/>
  <c r="AK110" i="4"/>
  <c r="AL110" i="4"/>
  <c r="AM110" i="4"/>
  <c r="AN110" i="4"/>
  <c r="AO110" i="4"/>
  <c r="AP110" i="4"/>
  <c r="AQ110" i="4"/>
  <c r="AR110" i="4"/>
  <c r="AS110" i="4"/>
  <c r="AT110" i="4"/>
  <c r="AU110" i="4"/>
  <c r="AV110" i="4"/>
  <c r="AW110" i="4"/>
  <c r="AX110" i="4"/>
  <c r="AY110" i="4"/>
  <c r="AZ110" i="4"/>
  <c r="BA110" i="4"/>
  <c r="BB110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AK111" i="4"/>
  <c r="AL111" i="4"/>
  <c r="AM111" i="4"/>
  <c r="AN111" i="4"/>
  <c r="AO111" i="4"/>
  <c r="AP111" i="4"/>
  <c r="AQ111" i="4"/>
  <c r="AR111" i="4"/>
  <c r="AS111" i="4"/>
  <c r="AT111" i="4"/>
  <c r="AU111" i="4"/>
  <c r="AV111" i="4"/>
  <c r="AW111" i="4"/>
  <c r="AX111" i="4"/>
  <c r="AY111" i="4"/>
  <c r="AZ111" i="4"/>
  <c r="BA111" i="4"/>
  <c r="BB111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AJ112" i="4"/>
  <c r="AK112" i="4"/>
  <c r="AL112" i="4"/>
  <c r="AM112" i="4"/>
  <c r="AN112" i="4"/>
  <c r="AO112" i="4"/>
  <c r="AP112" i="4"/>
  <c r="AQ112" i="4"/>
  <c r="AR112" i="4"/>
  <c r="AS112" i="4"/>
  <c r="AT112" i="4"/>
  <c r="AU112" i="4"/>
  <c r="AV112" i="4"/>
  <c r="AW112" i="4"/>
  <c r="AX112" i="4"/>
  <c r="AY112" i="4"/>
  <c r="AZ112" i="4"/>
  <c r="BA112" i="4"/>
  <c r="BB112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AC113" i="4"/>
  <c r="AD113" i="4"/>
  <c r="AE113" i="4"/>
  <c r="AF113" i="4"/>
  <c r="AG113" i="4"/>
  <c r="AH113" i="4"/>
  <c r="AI113" i="4"/>
  <c r="AJ113" i="4"/>
  <c r="AK113" i="4"/>
  <c r="AL113" i="4"/>
  <c r="AM113" i="4"/>
  <c r="AN113" i="4"/>
  <c r="AO113" i="4"/>
  <c r="AP113" i="4"/>
  <c r="AQ113" i="4"/>
  <c r="AR113" i="4"/>
  <c r="AS113" i="4"/>
  <c r="AT113" i="4"/>
  <c r="AU113" i="4"/>
  <c r="AV113" i="4"/>
  <c r="AW113" i="4"/>
  <c r="AX113" i="4"/>
  <c r="AY113" i="4"/>
  <c r="AZ113" i="4"/>
  <c r="BA113" i="4"/>
  <c r="BB113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AC114" i="4"/>
  <c r="AD114" i="4"/>
  <c r="AE114" i="4"/>
  <c r="AF114" i="4"/>
  <c r="AG114" i="4"/>
  <c r="AH114" i="4"/>
  <c r="AI114" i="4"/>
  <c r="AJ114" i="4"/>
  <c r="AK114" i="4"/>
  <c r="AL114" i="4"/>
  <c r="AM114" i="4"/>
  <c r="AN114" i="4"/>
  <c r="AO114" i="4"/>
  <c r="AP114" i="4"/>
  <c r="AQ114" i="4"/>
  <c r="AR114" i="4"/>
  <c r="AS114" i="4"/>
  <c r="AT114" i="4"/>
  <c r="AU114" i="4"/>
  <c r="AV114" i="4"/>
  <c r="AW114" i="4"/>
  <c r="AX114" i="4"/>
  <c r="AY114" i="4"/>
  <c r="AZ114" i="4"/>
  <c r="BA114" i="4"/>
  <c r="BB114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AC115" i="4"/>
  <c r="AD115" i="4"/>
  <c r="AE115" i="4"/>
  <c r="AF115" i="4"/>
  <c r="AG115" i="4"/>
  <c r="AH115" i="4"/>
  <c r="AI115" i="4"/>
  <c r="AJ115" i="4"/>
  <c r="AK115" i="4"/>
  <c r="AL115" i="4"/>
  <c r="AM115" i="4"/>
  <c r="AN115" i="4"/>
  <c r="AO115" i="4"/>
  <c r="AP115" i="4"/>
  <c r="AQ115" i="4"/>
  <c r="AR115" i="4"/>
  <c r="AS115" i="4"/>
  <c r="AT115" i="4"/>
  <c r="AU115" i="4"/>
  <c r="AV115" i="4"/>
  <c r="AW115" i="4"/>
  <c r="AX115" i="4"/>
  <c r="AY115" i="4"/>
  <c r="AZ115" i="4"/>
  <c r="BA115" i="4"/>
  <c r="BB115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AC116" i="4"/>
  <c r="AD116" i="4"/>
  <c r="AE116" i="4"/>
  <c r="AF116" i="4"/>
  <c r="AG116" i="4"/>
  <c r="AH116" i="4"/>
  <c r="AI116" i="4"/>
  <c r="AJ116" i="4"/>
  <c r="AK116" i="4"/>
  <c r="AL116" i="4"/>
  <c r="AM116" i="4"/>
  <c r="AN116" i="4"/>
  <c r="AO116" i="4"/>
  <c r="AP116" i="4"/>
  <c r="AQ116" i="4"/>
  <c r="AR116" i="4"/>
  <c r="AS116" i="4"/>
  <c r="AT116" i="4"/>
  <c r="AU116" i="4"/>
  <c r="AV116" i="4"/>
  <c r="AW116" i="4"/>
  <c r="AX116" i="4"/>
  <c r="AY116" i="4"/>
  <c r="AZ116" i="4"/>
  <c r="BA116" i="4"/>
  <c r="BB116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AC117" i="4"/>
  <c r="AD117" i="4"/>
  <c r="AE117" i="4"/>
  <c r="AF117" i="4"/>
  <c r="AG117" i="4"/>
  <c r="AH117" i="4"/>
  <c r="AI117" i="4"/>
  <c r="AJ117" i="4"/>
  <c r="AK117" i="4"/>
  <c r="AL117" i="4"/>
  <c r="AM117" i="4"/>
  <c r="AN117" i="4"/>
  <c r="AO117" i="4"/>
  <c r="AP117" i="4"/>
  <c r="AQ117" i="4"/>
  <c r="AR117" i="4"/>
  <c r="AS117" i="4"/>
  <c r="AT117" i="4"/>
  <c r="AU117" i="4"/>
  <c r="AV117" i="4"/>
  <c r="AW117" i="4"/>
  <c r="AX117" i="4"/>
  <c r="AY117" i="4"/>
  <c r="AZ117" i="4"/>
  <c r="BA117" i="4"/>
  <c r="BB117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AC118" i="4"/>
  <c r="AD118" i="4"/>
  <c r="AE118" i="4"/>
  <c r="AF118" i="4"/>
  <c r="AG118" i="4"/>
  <c r="AH118" i="4"/>
  <c r="AI118" i="4"/>
  <c r="AJ118" i="4"/>
  <c r="AK118" i="4"/>
  <c r="AL118" i="4"/>
  <c r="AM118" i="4"/>
  <c r="AN118" i="4"/>
  <c r="AO118" i="4"/>
  <c r="AP118" i="4"/>
  <c r="AQ118" i="4"/>
  <c r="AR118" i="4"/>
  <c r="AS118" i="4"/>
  <c r="AT118" i="4"/>
  <c r="AU118" i="4"/>
  <c r="AV118" i="4"/>
  <c r="AW118" i="4"/>
  <c r="AX118" i="4"/>
  <c r="AY118" i="4"/>
  <c r="AZ118" i="4"/>
  <c r="BA118" i="4"/>
  <c r="BB118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AC119" i="4"/>
  <c r="AD119" i="4"/>
  <c r="AE119" i="4"/>
  <c r="AF119" i="4"/>
  <c r="AG119" i="4"/>
  <c r="AH119" i="4"/>
  <c r="AI119" i="4"/>
  <c r="AJ119" i="4"/>
  <c r="AK119" i="4"/>
  <c r="AL119" i="4"/>
  <c r="AM119" i="4"/>
  <c r="AN119" i="4"/>
  <c r="AO119" i="4"/>
  <c r="AP119" i="4"/>
  <c r="AQ119" i="4"/>
  <c r="AR119" i="4"/>
  <c r="AS119" i="4"/>
  <c r="AT119" i="4"/>
  <c r="AU119" i="4"/>
  <c r="AV119" i="4"/>
  <c r="AW119" i="4"/>
  <c r="AX119" i="4"/>
  <c r="AY119" i="4"/>
  <c r="AZ119" i="4"/>
  <c r="BA119" i="4"/>
  <c r="BB119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AD120" i="4"/>
  <c r="AE120" i="4"/>
  <c r="AF120" i="4"/>
  <c r="AG120" i="4"/>
  <c r="AH120" i="4"/>
  <c r="AI120" i="4"/>
  <c r="AJ120" i="4"/>
  <c r="AK120" i="4"/>
  <c r="AL120" i="4"/>
  <c r="AM120" i="4"/>
  <c r="AN120" i="4"/>
  <c r="AO120" i="4"/>
  <c r="AP120" i="4"/>
  <c r="AQ120" i="4"/>
  <c r="AR120" i="4"/>
  <c r="AS120" i="4"/>
  <c r="AT120" i="4"/>
  <c r="AU120" i="4"/>
  <c r="AV120" i="4"/>
  <c r="AW120" i="4"/>
  <c r="AX120" i="4"/>
  <c r="AY120" i="4"/>
  <c r="AZ120" i="4"/>
  <c r="BA120" i="4"/>
  <c r="BB120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AC121" i="4"/>
  <c r="AD121" i="4"/>
  <c r="AE121" i="4"/>
  <c r="AF121" i="4"/>
  <c r="AG121" i="4"/>
  <c r="AH121" i="4"/>
  <c r="AI121" i="4"/>
  <c r="AJ121" i="4"/>
  <c r="AK121" i="4"/>
  <c r="AL121" i="4"/>
  <c r="AM121" i="4"/>
  <c r="AN121" i="4"/>
  <c r="AO121" i="4"/>
  <c r="AP121" i="4"/>
  <c r="AQ121" i="4"/>
  <c r="AR121" i="4"/>
  <c r="AS121" i="4"/>
  <c r="AT121" i="4"/>
  <c r="AU121" i="4"/>
  <c r="AV121" i="4"/>
  <c r="AW121" i="4"/>
  <c r="AX121" i="4"/>
  <c r="AY121" i="4"/>
  <c r="AZ121" i="4"/>
  <c r="BA121" i="4"/>
  <c r="BB121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C122" i="4"/>
  <c r="AD122" i="4"/>
  <c r="AE122" i="4"/>
  <c r="AF122" i="4"/>
  <c r="AG122" i="4"/>
  <c r="AH122" i="4"/>
  <c r="AI122" i="4"/>
  <c r="AJ122" i="4"/>
  <c r="AK122" i="4"/>
  <c r="AL122" i="4"/>
  <c r="AM122" i="4"/>
  <c r="AN122" i="4"/>
  <c r="AO122" i="4"/>
  <c r="AP122" i="4"/>
  <c r="AQ122" i="4"/>
  <c r="AR122" i="4"/>
  <c r="AS122" i="4"/>
  <c r="AT122" i="4"/>
  <c r="AU122" i="4"/>
  <c r="AV122" i="4"/>
  <c r="AW122" i="4"/>
  <c r="AX122" i="4"/>
  <c r="AY122" i="4"/>
  <c r="AZ122" i="4"/>
  <c r="BA122" i="4"/>
  <c r="BB122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C123" i="4"/>
  <c r="AD123" i="4"/>
  <c r="AE123" i="4"/>
  <c r="AF123" i="4"/>
  <c r="AG123" i="4"/>
  <c r="AH123" i="4"/>
  <c r="AI123" i="4"/>
  <c r="AJ123" i="4"/>
  <c r="AK123" i="4"/>
  <c r="AL123" i="4"/>
  <c r="AM123" i="4"/>
  <c r="AN123" i="4"/>
  <c r="AO123" i="4"/>
  <c r="AP123" i="4"/>
  <c r="AQ123" i="4"/>
  <c r="AR123" i="4"/>
  <c r="AS123" i="4"/>
  <c r="AT123" i="4"/>
  <c r="AU123" i="4"/>
  <c r="AV123" i="4"/>
  <c r="AW123" i="4"/>
  <c r="AX123" i="4"/>
  <c r="AY123" i="4"/>
  <c r="AZ123" i="4"/>
  <c r="BA123" i="4"/>
  <c r="BB123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AC124" i="4"/>
  <c r="AD124" i="4"/>
  <c r="AE124" i="4"/>
  <c r="AF124" i="4"/>
  <c r="AG124" i="4"/>
  <c r="AH124" i="4"/>
  <c r="AI124" i="4"/>
  <c r="AJ124" i="4"/>
  <c r="AK124" i="4"/>
  <c r="AL124" i="4"/>
  <c r="AM124" i="4"/>
  <c r="AN124" i="4"/>
  <c r="AO124" i="4"/>
  <c r="AP124" i="4"/>
  <c r="AQ124" i="4"/>
  <c r="AR124" i="4"/>
  <c r="AS124" i="4"/>
  <c r="AT124" i="4"/>
  <c r="AU124" i="4"/>
  <c r="AV124" i="4"/>
  <c r="AW124" i="4"/>
  <c r="AX124" i="4"/>
  <c r="AY124" i="4"/>
  <c r="AZ124" i="4"/>
  <c r="BA124" i="4"/>
  <c r="BB124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AC125" i="4"/>
  <c r="AD125" i="4"/>
  <c r="AE125" i="4"/>
  <c r="AF125" i="4"/>
  <c r="AG125" i="4"/>
  <c r="AH125" i="4"/>
  <c r="AI125" i="4"/>
  <c r="AJ125" i="4"/>
  <c r="AK125" i="4"/>
  <c r="AL125" i="4"/>
  <c r="AM125" i="4"/>
  <c r="AN125" i="4"/>
  <c r="AO125" i="4"/>
  <c r="AP125" i="4"/>
  <c r="AQ125" i="4"/>
  <c r="AR125" i="4"/>
  <c r="AS125" i="4"/>
  <c r="AT125" i="4"/>
  <c r="AU125" i="4"/>
  <c r="AV125" i="4"/>
  <c r="AW125" i="4"/>
  <c r="AX125" i="4"/>
  <c r="AY125" i="4"/>
  <c r="AZ125" i="4"/>
  <c r="BA125" i="4"/>
  <c r="BB125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AC126" i="4"/>
  <c r="AD126" i="4"/>
  <c r="AE126" i="4"/>
  <c r="AF126" i="4"/>
  <c r="AG126" i="4"/>
  <c r="AH126" i="4"/>
  <c r="AI126" i="4"/>
  <c r="AJ126" i="4"/>
  <c r="AK126" i="4"/>
  <c r="AL126" i="4"/>
  <c r="AM126" i="4"/>
  <c r="AN126" i="4"/>
  <c r="AO126" i="4"/>
  <c r="AP126" i="4"/>
  <c r="AQ126" i="4"/>
  <c r="AR126" i="4"/>
  <c r="AS126" i="4"/>
  <c r="AT126" i="4"/>
  <c r="AU126" i="4"/>
  <c r="AV126" i="4"/>
  <c r="AW126" i="4"/>
  <c r="AX126" i="4"/>
  <c r="AY126" i="4"/>
  <c r="AZ126" i="4"/>
  <c r="BA126" i="4"/>
  <c r="BB126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AC127" i="4"/>
  <c r="AD127" i="4"/>
  <c r="AE127" i="4"/>
  <c r="AF127" i="4"/>
  <c r="AG127" i="4"/>
  <c r="AH127" i="4"/>
  <c r="AI127" i="4"/>
  <c r="AJ127" i="4"/>
  <c r="AK127" i="4"/>
  <c r="AL127" i="4"/>
  <c r="AM127" i="4"/>
  <c r="AN127" i="4"/>
  <c r="AO127" i="4"/>
  <c r="AP127" i="4"/>
  <c r="AQ127" i="4"/>
  <c r="AR127" i="4"/>
  <c r="AS127" i="4"/>
  <c r="AT127" i="4"/>
  <c r="AU127" i="4"/>
  <c r="AV127" i="4"/>
  <c r="AW127" i="4"/>
  <c r="AX127" i="4"/>
  <c r="AY127" i="4"/>
  <c r="AZ127" i="4"/>
  <c r="BA127" i="4"/>
  <c r="BB127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AC128" i="4"/>
  <c r="AD128" i="4"/>
  <c r="AE128" i="4"/>
  <c r="AF128" i="4"/>
  <c r="AG128" i="4"/>
  <c r="AH128" i="4"/>
  <c r="AI128" i="4"/>
  <c r="AJ128" i="4"/>
  <c r="AK128" i="4"/>
  <c r="AL128" i="4"/>
  <c r="AM128" i="4"/>
  <c r="AN128" i="4"/>
  <c r="AO128" i="4"/>
  <c r="AP128" i="4"/>
  <c r="AQ128" i="4"/>
  <c r="AR128" i="4"/>
  <c r="AS128" i="4"/>
  <c r="AT128" i="4"/>
  <c r="AU128" i="4"/>
  <c r="AV128" i="4"/>
  <c r="AW128" i="4"/>
  <c r="AX128" i="4"/>
  <c r="AY128" i="4"/>
  <c r="AZ128" i="4"/>
  <c r="BA128" i="4"/>
  <c r="BB128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AC129" i="4"/>
  <c r="AD129" i="4"/>
  <c r="AE129" i="4"/>
  <c r="AF129" i="4"/>
  <c r="AG129" i="4"/>
  <c r="AH129" i="4"/>
  <c r="AI129" i="4"/>
  <c r="AJ129" i="4"/>
  <c r="AK129" i="4"/>
  <c r="AL129" i="4"/>
  <c r="AM129" i="4"/>
  <c r="AN129" i="4"/>
  <c r="AO129" i="4"/>
  <c r="AP129" i="4"/>
  <c r="AQ129" i="4"/>
  <c r="AR129" i="4"/>
  <c r="AS129" i="4"/>
  <c r="AT129" i="4"/>
  <c r="AU129" i="4"/>
  <c r="AV129" i="4"/>
  <c r="AW129" i="4"/>
  <c r="AX129" i="4"/>
  <c r="AY129" i="4"/>
  <c r="AZ129" i="4"/>
  <c r="BA129" i="4"/>
  <c r="BB129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AC130" i="4"/>
  <c r="AD130" i="4"/>
  <c r="AE130" i="4"/>
  <c r="AF130" i="4"/>
  <c r="AG130" i="4"/>
  <c r="AH130" i="4"/>
  <c r="AI130" i="4"/>
  <c r="AJ130" i="4"/>
  <c r="AK130" i="4"/>
  <c r="AL130" i="4"/>
  <c r="AM130" i="4"/>
  <c r="AN130" i="4"/>
  <c r="AO130" i="4"/>
  <c r="AP130" i="4"/>
  <c r="AQ130" i="4"/>
  <c r="AR130" i="4"/>
  <c r="AS130" i="4"/>
  <c r="AT130" i="4"/>
  <c r="AU130" i="4"/>
  <c r="AV130" i="4"/>
  <c r="AW130" i="4"/>
  <c r="AX130" i="4"/>
  <c r="AY130" i="4"/>
  <c r="AZ130" i="4"/>
  <c r="BA130" i="4"/>
  <c r="BB130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AC131" i="4"/>
  <c r="AD131" i="4"/>
  <c r="AE131" i="4"/>
  <c r="AF131" i="4"/>
  <c r="AG131" i="4"/>
  <c r="AH131" i="4"/>
  <c r="AI131" i="4"/>
  <c r="AJ131" i="4"/>
  <c r="AK131" i="4"/>
  <c r="AL131" i="4"/>
  <c r="AM131" i="4"/>
  <c r="AN131" i="4"/>
  <c r="AO131" i="4"/>
  <c r="AP131" i="4"/>
  <c r="AQ131" i="4"/>
  <c r="AR131" i="4"/>
  <c r="AS131" i="4"/>
  <c r="AT131" i="4"/>
  <c r="AU131" i="4"/>
  <c r="AV131" i="4"/>
  <c r="AW131" i="4"/>
  <c r="AX131" i="4"/>
  <c r="AY131" i="4"/>
  <c r="AZ131" i="4"/>
  <c r="BA131" i="4"/>
  <c r="BB131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AC132" i="4"/>
  <c r="AD132" i="4"/>
  <c r="AE132" i="4"/>
  <c r="AF132" i="4"/>
  <c r="AG132" i="4"/>
  <c r="AH132" i="4"/>
  <c r="AI132" i="4"/>
  <c r="AJ132" i="4"/>
  <c r="AK132" i="4"/>
  <c r="AL132" i="4"/>
  <c r="AM132" i="4"/>
  <c r="AN132" i="4"/>
  <c r="AO132" i="4"/>
  <c r="AP132" i="4"/>
  <c r="AQ132" i="4"/>
  <c r="AR132" i="4"/>
  <c r="AS132" i="4"/>
  <c r="AT132" i="4"/>
  <c r="AU132" i="4"/>
  <c r="AV132" i="4"/>
  <c r="AW132" i="4"/>
  <c r="AX132" i="4"/>
  <c r="AY132" i="4"/>
  <c r="AZ132" i="4"/>
  <c r="BA132" i="4"/>
  <c r="BB132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AC133" i="4"/>
  <c r="AD133" i="4"/>
  <c r="AE133" i="4"/>
  <c r="AF133" i="4"/>
  <c r="AG133" i="4"/>
  <c r="AH133" i="4"/>
  <c r="AI133" i="4"/>
  <c r="AJ133" i="4"/>
  <c r="AK133" i="4"/>
  <c r="AL133" i="4"/>
  <c r="AM133" i="4"/>
  <c r="AN133" i="4"/>
  <c r="AO133" i="4"/>
  <c r="AP133" i="4"/>
  <c r="AQ133" i="4"/>
  <c r="AR133" i="4"/>
  <c r="AS133" i="4"/>
  <c r="AT133" i="4"/>
  <c r="AU133" i="4"/>
  <c r="AV133" i="4"/>
  <c r="AW133" i="4"/>
  <c r="AX133" i="4"/>
  <c r="AY133" i="4"/>
  <c r="AZ133" i="4"/>
  <c r="BA133" i="4"/>
  <c r="BB133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AC134" i="4"/>
  <c r="AD134" i="4"/>
  <c r="AE134" i="4"/>
  <c r="AF134" i="4"/>
  <c r="AG134" i="4"/>
  <c r="AH134" i="4"/>
  <c r="AI134" i="4"/>
  <c r="AJ134" i="4"/>
  <c r="AK134" i="4"/>
  <c r="AL134" i="4"/>
  <c r="AM134" i="4"/>
  <c r="AN134" i="4"/>
  <c r="AO134" i="4"/>
  <c r="AP134" i="4"/>
  <c r="AQ134" i="4"/>
  <c r="AR134" i="4"/>
  <c r="AS134" i="4"/>
  <c r="AT134" i="4"/>
  <c r="AU134" i="4"/>
  <c r="AV134" i="4"/>
  <c r="AW134" i="4"/>
  <c r="AX134" i="4"/>
  <c r="AY134" i="4"/>
  <c r="AZ134" i="4"/>
  <c r="BA134" i="4"/>
  <c r="BB134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AC135" i="4"/>
  <c r="AD135" i="4"/>
  <c r="AE135" i="4"/>
  <c r="AF135" i="4"/>
  <c r="AG135" i="4"/>
  <c r="AH135" i="4"/>
  <c r="AI135" i="4"/>
  <c r="AJ135" i="4"/>
  <c r="AK135" i="4"/>
  <c r="AL135" i="4"/>
  <c r="AM135" i="4"/>
  <c r="AN135" i="4"/>
  <c r="AO135" i="4"/>
  <c r="AP135" i="4"/>
  <c r="AQ135" i="4"/>
  <c r="AR135" i="4"/>
  <c r="AS135" i="4"/>
  <c r="AT135" i="4"/>
  <c r="AU135" i="4"/>
  <c r="AV135" i="4"/>
  <c r="AW135" i="4"/>
  <c r="AX135" i="4"/>
  <c r="AY135" i="4"/>
  <c r="AZ135" i="4"/>
  <c r="BA135" i="4"/>
  <c r="BB135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AC136" i="4"/>
  <c r="AD136" i="4"/>
  <c r="AE136" i="4"/>
  <c r="AF136" i="4"/>
  <c r="AG136" i="4"/>
  <c r="AH136" i="4"/>
  <c r="AI136" i="4"/>
  <c r="AJ136" i="4"/>
  <c r="AK136" i="4"/>
  <c r="AL136" i="4"/>
  <c r="AM136" i="4"/>
  <c r="AN136" i="4"/>
  <c r="AO136" i="4"/>
  <c r="AP136" i="4"/>
  <c r="AQ136" i="4"/>
  <c r="AR136" i="4"/>
  <c r="AS136" i="4"/>
  <c r="AT136" i="4"/>
  <c r="AU136" i="4"/>
  <c r="AV136" i="4"/>
  <c r="AW136" i="4"/>
  <c r="AX136" i="4"/>
  <c r="AY136" i="4"/>
  <c r="AZ136" i="4"/>
  <c r="BA136" i="4"/>
  <c r="BB136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AC137" i="4"/>
  <c r="AD137" i="4"/>
  <c r="AE137" i="4"/>
  <c r="AF137" i="4"/>
  <c r="AG137" i="4"/>
  <c r="AH137" i="4"/>
  <c r="AI137" i="4"/>
  <c r="AJ137" i="4"/>
  <c r="AK137" i="4"/>
  <c r="AL137" i="4"/>
  <c r="AM137" i="4"/>
  <c r="AN137" i="4"/>
  <c r="AO137" i="4"/>
  <c r="AP137" i="4"/>
  <c r="AQ137" i="4"/>
  <c r="AR137" i="4"/>
  <c r="AS137" i="4"/>
  <c r="AT137" i="4"/>
  <c r="AU137" i="4"/>
  <c r="AV137" i="4"/>
  <c r="AW137" i="4"/>
  <c r="AX137" i="4"/>
  <c r="AY137" i="4"/>
  <c r="AZ137" i="4"/>
  <c r="BA137" i="4"/>
  <c r="BB137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AA138" i="4"/>
  <c r="AB138" i="4"/>
  <c r="AC138" i="4"/>
  <c r="AD138" i="4"/>
  <c r="AE138" i="4"/>
  <c r="AF138" i="4"/>
  <c r="AG138" i="4"/>
  <c r="AH138" i="4"/>
  <c r="AI138" i="4"/>
  <c r="AJ138" i="4"/>
  <c r="AK138" i="4"/>
  <c r="AL138" i="4"/>
  <c r="AM138" i="4"/>
  <c r="AN138" i="4"/>
  <c r="AO138" i="4"/>
  <c r="AP138" i="4"/>
  <c r="AQ138" i="4"/>
  <c r="AR138" i="4"/>
  <c r="AS138" i="4"/>
  <c r="AT138" i="4"/>
  <c r="AU138" i="4"/>
  <c r="AV138" i="4"/>
  <c r="AW138" i="4"/>
  <c r="AX138" i="4"/>
  <c r="AY138" i="4"/>
  <c r="AZ138" i="4"/>
  <c r="BA138" i="4"/>
  <c r="BB138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AC139" i="4"/>
  <c r="AD139" i="4"/>
  <c r="AE139" i="4"/>
  <c r="AF139" i="4"/>
  <c r="AG139" i="4"/>
  <c r="AH139" i="4"/>
  <c r="AI139" i="4"/>
  <c r="AJ139" i="4"/>
  <c r="AK139" i="4"/>
  <c r="AL139" i="4"/>
  <c r="AM139" i="4"/>
  <c r="AN139" i="4"/>
  <c r="AO139" i="4"/>
  <c r="AP139" i="4"/>
  <c r="AQ139" i="4"/>
  <c r="AR139" i="4"/>
  <c r="AS139" i="4"/>
  <c r="AT139" i="4"/>
  <c r="AU139" i="4"/>
  <c r="AV139" i="4"/>
  <c r="AW139" i="4"/>
  <c r="AX139" i="4"/>
  <c r="AY139" i="4"/>
  <c r="AZ139" i="4"/>
  <c r="BA139" i="4"/>
  <c r="BB139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AC140" i="4"/>
  <c r="AD140" i="4"/>
  <c r="AE140" i="4"/>
  <c r="AF140" i="4"/>
  <c r="AG140" i="4"/>
  <c r="AH140" i="4"/>
  <c r="AI140" i="4"/>
  <c r="AJ140" i="4"/>
  <c r="AK140" i="4"/>
  <c r="AL140" i="4"/>
  <c r="AM140" i="4"/>
  <c r="AN140" i="4"/>
  <c r="AO140" i="4"/>
  <c r="AP140" i="4"/>
  <c r="AQ140" i="4"/>
  <c r="AR140" i="4"/>
  <c r="AS140" i="4"/>
  <c r="AT140" i="4"/>
  <c r="AU140" i="4"/>
  <c r="AV140" i="4"/>
  <c r="AW140" i="4"/>
  <c r="AX140" i="4"/>
  <c r="AY140" i="4"/>
  <c r="AZ140" i="4"/>
  <c r="BA140" i="4"/>
  <c r="BB140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Z141" i="4"/>
  <c r="AA141" i="4"/>
  <c r="AB141" i="4"/>
  <c r="AC141" i="4"/>
  <c r="AD141" i="4"/>
  <c r="AE141" i="4"/>
  <c r="AF141" i="4"/>
  <c r="AG141" i="4"/>
  <c r="AH141" i="4"/>
  <c r="AI141" i="4"/>
  <c r="AJ141" i="4"/>
  <c r="AK141" i="4"/>
  <c r="AL141" i="4"/>
  <c r="AM141" i="4"/>
  <c r="AN141" i="4"/>
  <c r="AO141" i="4"/>
  <c r="AP141" i="4"/>
  <c r="AQ141" i="4"/>
  <c r="AR141" i="4"/>
  <c r="AS141" i="4"/>
  <c r="AT141" i="4"/>
  <c r="AU141" i="4"/>
  <c r="AV141" i="4"/>
  <c r="AW141" i="4"/>
  <c r="AX141" i="4"/>
  <c r="AY141" i="4"/>
  <c r="AZ141" i="4"/>
  <c r="BA141" i="4"/>
  <c r="BB141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AA142" i="4"/>
  <c r="AB142" i="4"/>
  <c r="AC142" i="4"/>
  <c r="AD142" i="4"/>
  <c r="AE142" i="4"/>
  <c r="AF142" i="4"/>
  <c r="AG142" i="4"/>
  <c r="AH142" i="4"/>
  <c r="AI142" i="4"/>
  <c r="AJ142" i="4"/>
  <c r="AK142" i="4"/>
  <c r="AL142" i="4"/>
  <c r="AM142" i="4"/>
  <c r="AN142" i="4"/>
  <c r="AO142" i="4"/>
  <c r="AP142" i="4"/>
  <c r="AQ142" i="4"/>
  <c r="AR142" i="4"/>
  <c r="AS142" i="4"/>
  <c r="AT142" i="4"/>
  <c r="AU142" i="4"/>
  <c r="AV142" i="4"/>
  <c r="AW142" i="4"/>
  <c r="AX142" i="4"/>
  <c r="AY142" i="4"/>
  <c r="AZ142" i="4"/>
  <c r="BA142" i="4"/>
  <c r="BB142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AA143" i="4"/>
  <c r="AB143" i="4"/>
  <c r="AC143" i="4"/>
  <c r="AD143" i="4"/>
  <c r="AE143" i="4"/>
  <c r="AF143" i="4"/>
  <c r="AG143" i="4"/>
  <c r="AH143" i="4"/>
  <c r="AI143" i="4"/>
  <c r="AJ143" i="4"/>
  <c r="AK143" i="4"/>
  <c r="AL143" i="4"/>
  <c r="AM143" i="4"/>
  <c r="AN143" i="4"/>
  <c r="AO143" i="4"/>
  <c r="AP143" i="4"/>
  <c r="AQ143" i="4"/>
  <c r="AR143" i="4"/>
  <c r="AS143" i="4"/>
  <c r="AT143" i="4"/>
  <c r="AU143" i="4"/>
  <c r="AV143" i="4"/>
  <c r="AW143" i="4"/>
  <c r="AX143" i="4"/>
  <c r="AY143" i="4"/>
  <c r="AZ143" i="4"/>
  <c r="BA143" i="4"/>
  <c r="BB143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AC144" i="4"/>
  <c r="AD144" i="4"/>
  <c r="AE144" i="4"/>
  <c r="AF144" i="4"/>
  <c r="AG144" i="4"/>
  <c r="AH144" i="4"/>
  <c r="AI144" i="4"/>
  <c r="AJ144" i="4"/>
  <c r="AK144" i="4"/>
  <c r="AL144" i="4"/>
  <c r="AM144" i="4"/>
  <c r="AN144" i="4"/>
  <c r="AO144" i="4"/>
  <c r="AP144" i="4"/>
  <c r="AQ144" i="4"/>
  <c r="AR144" i="4"/>
  <c r="AS144" i="4"/>
  <c r="AT144" i="4"/>
  <c r="AU144" i="4"/>
  <c r="AV144" i="4"/>
  <c r="AW144" i="4"/>
  <c r="AX144" i="4"/>
  <c r="AY144" i="4"/>
  <c r="AZ144" i="4"/>
  <c r="BA144" i="4"/>
  <c r="BB144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AD145" i="4"/>
  <c r="AE145" i="4"/>
  <c r="AF145" i="4"/>
  <c r="AG145" i="4"/>
  <c r="AH145" i="4"/>
  <c r="AI145" i="4"/>
  <c r="AJ145" i="4"/>
  <c r="AK145" i="4"/>
  <c r="AL145" i="4"/>
  <c r="AM145" i="4"/>
  <c r="AN145" i="4"/>
  <c r="AO145" i="4"/>
  <c r="AP145" i="4"/>
  <c r="AQ145" i="4"/>
  <c r="AR145" i="4"/>
  <c r="AS145" i="4"/>
  <c r="AT145" i="4"/>
  <c r="AU145" i="4"/>
  <c r="AV145" i="4"/>
  <c r="AW145" i="4"/>
  <c r="AX145" i="4"/>
  <c r="AY145" i="4"/>
  <c r="AZ145" i="4"/>
  <c r="BA145" i="4"/>
  <c r="BB145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AC146" i="4"/>
  <c r="AD146" i="4"/>
  <c r="AE146" i="4"/>
  <c r="AF146" i="4"/>
  <c r="AG146" i="4"/>
  <c r="AH146" i="4"/>
  <c r="AI146" i="4"/>
  <c r="AJ146" i="4"/>
  <c r="AK146" i="4"/>
  <c r="AL146" i="4"/>
  <c r="AM146" i="4"/>
  <c r="AN146" i="4"/>
  <c r="AO146" i="4"/>
  <c r="AP146" i="4"/>
  <c r="AQ146" i="4"/>
  <c r="AR146" i="4"/>
  <c r="AS146" i="4"/>
  <c r="AT146" i="4"/>
  <c r="AU146" i="4"/>
  <c r="AV146" i="4"/>
  <c r="AW146" i="4"/>
  <c r="AX146" i="4"/>
  <c r="AY146" i="4"/>
  <c r="AZ146" i="4"/>
  <c r="BA146" i="4"/>
  <c r="BB146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AA147" i="4"/>
  <c r="AB147" i="4"/>
  <c r="AC147" i="4"/>
  <c r="AD147" i="4"/>
  <c r="AE147" i="4"/>
  <c r="AF147" i="4"/>
  <c r="AG147" i="4"/>
  <c r="AH147" i="4"/>
  <c r="AI147" i="4"/>
  <c r="AJ147" i="4"/>
  <c r="AK147" i="4"/>
  <c r="AL147" i="4"/>
  <c r="AM147" i="4"/>
  <c r="AN147" i="4"/>
  <c r="AO147" i="4"/>
  <c r="AP147" i="4"/>
  <c r="AQ147" i="4"/>
  <c r="AR147" i="4"/>
  <c r="AS147" i="4"/>
  <c r="AT147" i="4"/>
  <c r="AU147" i="4"/>
  <c r="AV147" i="4"/>
  <c r="AW147" i="4"/>
  <c r="AX147" i="4"/>
  <c r="AY147" i="4"/>
  <c r="AZ147" i="4"/>
  <c r="BA147" i="4"/>
  <c r="BB147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Z148" i="4"/>
  <c r="AA148" i="4"/>
  <c r="AB148" i="4"/>
  <c r="AC148" i="4"/>
  <c r="AD148" i="4"/>
  <c r="AE148" i="4"/>
  <c r="AF148" i="4"/>
  <c r="AG148" i="4"/>
  <c r="AH148" i="4"/>
  <c r="AI148" i="4"/>
  <c r="AJ148" i="4"/>
  <c r="AK148" i="4"/>
  <c r="AL148" i="4"/>
  <c r="AM148" i="4"/>
  <c r="AN148" i="4"/>
  <c r="AO148" i="4"/>
  <c r="AP148" i="4"/>
  <c r="AQ148" i="4"/>
  <c r="AR148" i="4"/>
  <c r="AS148" i="4"/>
  <c r="AT148" i="4"/>
  <c r="AU148" i="4"/>
  <c r="AV148" i="4"/>
  <c r="AW148" i="4"/>
  <c r="AX148" i="4"/>
  <c r="AY148" i="4"/>
  <c r="AZ148" i="4"/>
  <c r="BA148" i="4"/>
  <c r="BB148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Z149" i="4"/>
  <c r="AA149" i="4"/>
  <c r="AB149" i="4"/>
  <c r="AC149" i="4"/>
  <c r="AD149" i="4"/>
  <c r="AE149" i="4"/>
  <c r="AF149" i="4"/>
  <c r="AG149" i="4"/>
  <c r="AH149" i="4"/>
  <c r="AI149" i="4"/>
  <c r="AJ149" i="4"/>
  <c r="AK149" i="4"/>
  <c r="AL149" i="4"/>
  <c r="AM149" i="4"/>
  <c r="AN149" i="4"/>
  <c r="AO149" i="4"/>
  <c r="AP149" i="4"/>
  <c r="AQ149" i="4"/>
  <c r="AR149" i="4"/>
  <c r="AS149" i="4"/>
  <c r="AT149" i="4"/>
  <c r="AU149" i="4"/>
  <c r="AV149" i="4"/>
  <c r="AW149" i="4"/>
  <c r="AX149" i="4"/>
  <c r="AY149" i="4"/>
  <c r="AZ149" i="4"/>
  <c r="BA149" i="4"/>
  <c r="BB149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AA150" i="4"/>
  <c r="AB150" i="4"/>
  <c r="AC150" i="4"/>
  <c r="AD150" i="4"/>
  <c r="AE150" i="4"/>
  <c r="AF150" i="4"/>
  <c r="AG150" i="4"/>
  <c r="AH150" i="4"/>
  <c r="AI150" i="4"/>
  <c r="AJ150" i="4"/>
  <c r="AK150" i="4"/>
  <c r="AL150" i="4"/>
  <c r="AM150" i="4"/>
  <c r="AN150" i="4"/>
  <c r="AO150" i="4"/>
  <c r="AP150" i="4"/>
  <c r="AQ150" i="4"/>
  <c r="AR150" i="4"/>
  <c r="AS150" i="4"/>
  <c r="AT150" i="4"/>
  <c r="AU150" i="4"/>
  <c r="AV150" i="4"/>
  <c r="AW150" i="4"/>
  <c r="AX150" i="4"/>
  <c r="AY150" i="4"/>
  <c r="AZ150" i="4"/>
  <c r="BA150" i="4"/>
  <c r="BB150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Z151" i="4"/>
  <c r="AA151" i="4"/>
  <c r="AB151" i="4"/>
  <c r="AC151" i="4"/>
  <c r="AD151" i="4"/>
  <c r="AE151" i="4"/>
  <c r="AF151" i="4"/>
  <c r="AG151" i="4"/>
  <c r="AH151" i="4"/>
  <c r="AI151" i="4"/>
  <c r="AJ151" i="4"/>
  <c r="AK151" i="4"/>
  <c r="AL151" i="4"/>
  <c r="AM151" i="4"/>
  <c r="AN151" i="4"/>
  <c r="AO151" i="4"/>
  <c r="AP151" i="4"/>
  <c r="AQ151" i="4"/>
  <c r="AR151" i="4"/>
  <c r="AS151" i="4"/>
  <c r="AT151" i="4"/>
  <c r="AU151" i="4"/>
  <c r="AV151" i="4"/>
  <c r="AW151" i="4"/>
  <c r="AX151" i="4"/>
  <c r="AY151" i="4"/>
  <c r="AZ151" i="4"/>
  <c r="BA151" i="4"/>
  <c r="BB151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Z152" i="4"/>
  <c r="AA152" i="4"/>
  <c r="AB152" i="4"/>
  <c r="AC152" i="4"/>
  <c r="AD152" i="4"/>
  <c r="AE152" i="4"/>
  <c r="AF152" i="4"/>
  <c r="AG152" i="4"/>
  <c r="AH152" i="4"/>
  <c r="AI152" i="4"/>
  <c r="AJ152" i="4"/>
  <c r="AK152" i="4"/>
  <c r="AL152" i="4"/>
  <c r="AM152" i="4"/>
  <c r="AN152" i="4"/>
  <c r="AO152" i="4"/>
  <c r="AP152" i="4"/>
  <c r="AQ152" i="4"/>
  <c r="AR152" i="4"/>
  <c r="AS152" i="4"/>
  <c r="AT152" i="4"/>
  <c r="AU152" i="4"/>
  <c r="AV152" i="4"/>
  <c r="AW152" i="4"/>
  <c r="AX152" i="4"/>
  <c r="AY152" i="4"/>
  <c r="AZ152" i="4"/>
  <c r="BA152" i="4"/>
  <c r="BB152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Z153" i="4"/>
  <c r="AA153" i="4"/>
  <c r="AB153" i="4"/>
  <c r="AC153" i="4"/>
  <c r="AD153" i="4"/>
  <c r="AE153" i="4"/>
  <c r="AF153" i="4"/>
  <c r="AG153" i="4"/>
  <c r="AH153" i="4"/>
  <c r="AI153" i="4"/>
  <c r="AJ153" i="4"/>
  <c r="AK153" i="4"/>
  <c r="AL153" i="4"/>
  <c r="AM153" i="4"/>
  <c r="AN153" i="4"/>
  <c r="AO153" i="4"/>
  <c r="AP153" i="4"/>
  <c r="AQ153" i="4"/>
  <c r="AR153" i="4"/>
  <c r="AS153" i="4"/>
  <c r="AT153" i="4"/>
  <c r="AU153" i="4"/>
  <c r="AV153" i="4"/>
  <c r="AW153" i="4"/>
  <c r="AX153" i="4"/>
  <c r="AY153" i="4"/>
  <c r="AZ153" i="4"/>
  <c r="BA153" i="4"/>
  <c r="BB153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Z154" i="4"/>
  <c r="AA154" i="4"/>
  <c r="AB154" i="4"/>
  <c r="AC154" i="4"/>
  <c r="AD154" i="4"/>
  <c r="AE154" i="4"/>
  <c r="AF154" i="4"/>
  <c r="AG154" i="4"/>
  <c r="AH154" i="4"/>
  <c r="AI154" i="4"/>
  <c r="AJ154" i="4"/>
  <c r="AK154" i="4"/>
  <c r="AL154" i="4"/>
  <c r="AM154" i="4"/>
  <c r="AN154" i="4"/>
  <c r="AO154" i="4"/>
  <c r="AP154" i="4"/>
  <c r="AQ154" i="4"/>
  <c r="AR154" i="4"/>
  <c r="AS154" i="4"/>
  <c r="AT154" i="4"/>
  <c r="AU154" i="4"/>
  <c r="AV154" i="4"/>
  <c r="AW154" i="4"/>
  <c r="AX154" i="4"/>
  <c r="AY154" i="4"/>
  <c r="AZ154" i="4"/>
  <c r="BA154" i="4"/>
  <c r="BB154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Z155" i="4"/>
  <c r="AA155" i="4"/>
  <c r="AB155" i="4"/>
  <c r="AC155" i="4"/>
  <c r="AD155" i="4"/>
  <c r="AE155" i="4"/>
  <c r="AF155" i="4"/>
  <c r="AG155" i="4"/>
  <c r="AH155" i="4"/>
  <c r="AI155" i="4"/>
  <c r="AJ155" i="4"/>
  <c r="AK155" i="4"/>
  <c r="AL155" i="4"/>
  <c r="AM155" i="4"/>
  <c r="AN155" i="4"/>
  <c r="AO155" i="4"/>
  <c r="AP155" i="4"/>
  <c r="AQ155" i="4"/>
  <c r="AR155" i="4"/>
  <c r="AS155" i="4"/>
  <c r="AT155" i="4"/>
  <c r="AU155" i="4"/>
  <c r="AV155" i="4"/>
  <c r="AW155" i="4"/>
  <c r="AX155" i="4"/>
  <c r="AY155" i="4"/>
  <c r="AZ155" i="4"/>
  <c r="BA155" i="4"/>
  <c r="BB155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Z156" i="4"/>
  <c r="AA156" i="4"/>
  <c r="AB156" i="4"/>
  <c r="AC156" i="4"/>
  <c r="AD156" i="4"/>
  <c r="AE156" i="4"/>
  <c r="AF156" i="4"/>
  <c r="AG156" i="4"/>
  <c r="AH156" i="4"/>
  <c r="AI156" i="4"/>
  <c r="AJ156" i="4"/>
  <c r="AK156" i="4"/>
  <c r="AL156" i="4"/>
  <c r="AM156" i="4"/>
  <c r="AN156" i="4"/>
  <c r="AO156" i="4"/>
  <c r="AP156" i="4"/>
  <c r="AQ156" i="4"/>
  <c r="AR156" i="4"/>
  <c r="AS156" i="4"/>
  <c r="AT156" i="4"/>
  <c r="AU156" i="4"/>
  <c r="AV156" i="4"/>
  <c r="AW156" i="4"/>
  <c r="AX156" i="4"/>
  <c r="AY156" i="4"/>
  <c r="AZ156" i="4"/>
  <c r="BA156" i="4"/>
  <c r="BB156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Z157" i="4"/>
  <c r="AA157" i="4"/>
  <c r="AB157" i="4"/>
  <c r="AC157" i="4"/>
  <c r="AD157" i="4"/>
  <c r="AE157" i="4"/>
  <c r="AF157" i="4"/>
  <c r="AG157" i="4"/>
  <c r="AH157" i="4"/>
  <c r="AI157" i="4"/>
  <c r="AJ157" i="4"/>
  <c r="AK157" i="4"/>
  <c r="AL157" i="4"/>
  <c r="AM157" i="4"/>
  <c r="AN157" i="4"/>
  <c r="AO157" i="4"/>
  <c r="AP157" i="4"/>
  <c r="AQ157" i="4"/>
  <c r="AR157" i="4"/>
  <c r="AS157" i="4"/>
  <c r="AT157" i="4"/>
  <c r="AU157" i="4"/>
  <c r="AV157" i="4"/>
  <c r="AW157" i="4"/>
  <c r="AX157" i="4"/>
  <c r="AY157" i="4"/>
  <c r="AZ157" i="4"/>
  <c r="BA157" i="4"/>
  <c r="BB157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S158" i="4"/>
  <c r="T158" i="4"/>
  <c r="U158" i="4"/>
  <c r="V158" i="4"/>
  <c r="W158" i="4"/>
  <c r="X158" i="4"/>
  <c r="Y158" i="4"/>
  <c r="Z158" i="4"/>
  <c r="AA158" i="4"/>
  <c r="AB158" i="4"/>
  <c r="AC158" i="4"/>
  <c r="AD158" i="4"/>
  <c r="AE158" i="4"/>
  <c r="AF158" i="4"/>
  <c r="AG158" i="4"/>
  <c r="AH158" i="4"/>
  <c r="AI158" i="4"/>
  <c r="AJ158" i="4"/>
  <c r="AK158" i="4"/>
  <c r="AL158" i="4"/>
  <c r="AM158" i="4"/>
  <c r="AN158" i="4"/>
  <c r="AO158" i="4"/>
  <c r="AP158" i="4"/>
  <c r="AQ158" i="4"/>
  <c r="AR158" i="4"/>
  <c r="AS158" i="4"/>
  <c r="AT158" i="4"/>
  <c r="AU158" i="4"/>
  <c r="AV158" i="4"/>
  <c r="AW158" i="4"/>
  <c r="AX158" i="4"/>
  <c r="AY158" i="4"/>
  <c r="AZ158" i="4"/>
  <c r="BA158" i="4"/>
  <c r="BB158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Z159" i="4"/>
  <c r="AA159" i="4"/>
  <c r="AB159" i="4"/>
  <c r="AC159" i="4"/>
  <c r="AD159" i="4"/>
  <c r="AE159" i="4"/>
  <c r="AF159" i="4"/>
  <c r="AG159" i="4"/>
  <c r="AH159" i="4"/>
  <c r="AI159" i="4"/>
  <c r="AJ159" i="4"/>
  <c r="AK159" i="4"/>
  <c r="AL159" i="4"/>
  <c r="AM159" i="4"/>
  <c r="AN159" i="4"/>
  <c r="AO159" i="4"/>
  <c r="AP159" i="4"/>
  <c r="AQ159" i="4"/>
  <c r="AR159" i="4"/>
  <c r="AS159" i="4"/>
  <c r="AT159" i="4"/>
  <c r="AU159" i="4"/>
  <c r="AV159" i="4"/>
  <c r="AW159" i="4"/>
  <c r="AX159" i="4"/>
  <c r="AY159" i="4"/>
  <c r="AZ159" i="4"/>
  <c r="BA159" i="4"/>
  <c r="BB159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Z160" i="4"/>
  <c r="AA160" i="4"/>
  <c r="AB160" i="4"/>
  <c r="AC160" i="4"/>
  <c r="AD160" i="4"/>
  <c r="AE160" i="4"/>
  <c r="AF160" i="4"/>
  <c r="AG160" i="4"/>
  <c r="AH160" i="4"/>
  <c r="AI160" i="4"/>
  <c r="AJ160" i="4"/>
  <c r="AK160" i="4"/>
  <c r="AL160" i="4"/>
  <c r="AM160" i="4"/>
  <c r="AN160" i="4"/>
  <c r="AO160" i="4"/>
  <c r="AP160" i="4"/>
  <c r="AQ160" i="4"/>
  <c r="AR160" i="4"/>
  <c r="AS160" i="4"/>
  <c r="AT160" i="4"/>
  <c r="AU160" i="4"/>
  <c r="AV160" i="4"/>
  <c r="AW160" i="4"/>
  <c r="AX160" i="4"/>
  <c r="AY160" i="4"/>
  <c r="AZ160" i="4"/>
  <c r="BA160" i="4"/>
  <c r="BB160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W161" i="4"/>
  <c r="X161" i="4"/>
  <c r="Y161" i="4"/>
  <c r="Z161" i="4"/>
  <c r="AA161" i="4"/>
  <c r="AB161" i="4"/>
  <c r="AC161" i="4"/>
  <c r="AD161" i="4"/>
  <c r="AE161" i="4"/>
  <c r="AF161" i="4"/>
  <c r="AG161" i="4"/>
  <c r="AH161" i="4"/>
  <c r="AI161" i="4"/>
  <c r="AJ161" i="4"/>
  <c r="AK161" i="4"/>
  <c r="AL161" i="4"/>
  <c r="AM161" i="4"/>
  <c r="AN161" i="4"/>
  <c r="AO161" i="4"/>
  <c r="AP161" i="4"/>
  <c r="AQ161" i="4"/>
  <c r="AR161" i="4"/>
  <c r="AS161" i="4"/>
  <c r="AT161" i="4"/>
  <c r="AU161" i="4"/>
  <c r="AV161" i="4"/>
  <c r="AW161" i="4"/>
  <c r="AX161" i="4"/>
  <c r="AY161" i="4"/>
  <c r="AZ161" i="4"/>
  <c r="BA161" i="4"/>
  <c r="BB161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S162" i="4"/>
  <c r="T162" i="4"/>
  <c r="U162" i="4"/>
  <c r="V162" i="4"/>
  <c r="W162" i="4"/>
  <c r="X162" i="4"/>
  <c r="Y162" i="4"/>
  <c r="Z162" i="4"/>
  <c r="AA162" i="4"/>
  <c r="AB162" i="4"/>
  <c r="AC162" i="4"/>
  <c r="AD162" i="4"/>
  <c r="AE162" i="4"/>
  <c r="AF162" i="4"/>
  <c r="AG162" i="4"/>
  <c r="AH162" i="4"/>
  <c r="AI162" i="4"/>
  <c r="AJ162" i="4"/>
  <c r="AK162" i="4"/>
  <c r="AL162" i="4"/>
  <c r="AM162" i="4"/>
  <c r="AN162" i="4"/>
  <c r="AO162" i="4"/>
  <c r="AP162" i="4"/>
  <c r="AQ162" i="4"/>
  <c r="AR162" i="4"/>
  <c r="AS162" i="4"/>
  <c r="AT162" i="4"/>
  <c r="AU162" i="4"/>
  <c r="AV162" i="4"/>
  <c r="AW162" i="4"/>
  <c r="AX162" i="4"/>
  <c r="AY162" i="4"/>
  <c r="AZ162" i="4"/>
  <c r="BA162" i="4"/>
  <c r="BB162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S163" i="4"/>
  <c r="T163" i="4"/>
  <c r="U163" i="4"/>
  <c r="V163" i="4"/>
  <c r="W163" i="4"/>
  <c r="X163" i="4"/>
  <c r="Y163" i="4"/>
  <c r="Z163" i="4"/>
  <c r="AA163" i="4"/>
  <c r="AB163" i="4"/>
  <c r="AC163" i="4"/>
  <c r="AD163" i="4"/>
  <c r="AE163" i="4"/>
  <c r="AF163" i="4"/>
  <c r="AG163" i="4"/>
  <c r="AH163" i="4"/>
  <c r="AI163" i="4"/>
  <c r="AJ163" i="4"/>
  <c r="AK163" i="4"/>
  <c r="AL163" i="4"/>
  <c r="AM163" i="4"/>
  <c r="AN163" i="4"/>
  <c r="AO163" i="4"/>
  <c r="AP163" i="4"/>
  <c r="AQ163" i="4"/>
  <c r="AR163" i="4"/>
  <c r="AS163" i="4"/>
  <c r="AT163" i="4"/>
  <c r="AU163" i="4"/>
  <c r="AV163" i="4"/>
  <c r="AW163" i="4"/>
  <c r="AX163" i="4"/>
  <c r="AY163" i="4"/>
  <c r="AZ163" i="4"/>
  <c r="BA163" i="4"/>
  <c r="BB163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T164" i="4"/>
  <c r="U164" i="4"/>
  <c r="V164" i="4"/>
  <c r="W164" i="4"/>
  <c r="X164" i="4"/>
  <c r="Y164" i="4"/>
  <c r="Z164" i="4"/>
  <c r="AA164" i="4"/>
  <c r="AB164" i="4"/>
  <c r="AC164" i="4"/>
  <c r="AD164" i="4"/>
  <c r="AE164" i="4"/>
  <c r="AF164" i="4"/>
  <c r="AG164" i="4"/>
  <c r="AH164" i="4"/>
  <c r="AI164" i="4"/>
  <c r="AJ164" i="4"/>
  <c r="AK164" i="4"/>
  <c r="AL164" i="4"/>
  <c r="AM164" i="4"/>
  <c r="AN164" i="4"/>
  <c r="AO164" i="4"/>
  <c r="AP164" i="4"/>
  <c r="AQ164" i="4"/>
  <c r="AR164" i="4"/>
  <c r="AS164" i="4"/>
  <c r="AT164" i="4"/>
  <c r="AU164" i="4"/>
  <c r="AV164" i="4"/>
  <c r="AW164" i="4"/>
  <c r="AX164" i="4"/>
  <c r="AY164" i="4"/>
  <c r="AZ164" i="4"/>
  <c r="BA164" i="4"/>
  <c r="BB164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S165" i="4"/>
  <c r="T165" i="4"/>
  <c r="U165" i="4"/>
  <c r="V165" i="4"/>
  <c r="W165" i="4"/>
  <c r="X165" i="4"/>
  <c r="Y165" i="4"/>
  <c r="Z165" i="4"/>
  <c r="AA165" i="4"/>
  <c r="AB165" i="4"/>
  <c r="AC165" i="4"/>
  <c r="AD165" i="4"/>
  <c r="AE165" i="4"/>
  <c r="AF165" i="4"/>
  <c r="AG165" i="4"/>
  <c r="AH165" i="4"/>
  <c r="AI165" i="4"/>
  <c r="AJ165" i="4"/>
  <c r="AK165" i="4"/>
  <c r="AL165" i="4"/>
  <c r="AM165" i="4"/>
  <c r="AN165" i="4"/>
  <c r="AO165" i="4"/>
  <c r="AP165" i="4"/>
  <c r="AQ165" i="4"/>
  <c r="AR165" i="4"/>
  <c r="AS165" i="4"/>
  <c r="AT165" i="4"/>
  <c r="AU165" i="4"/>
  <c r="AV165" i="4"/>
  <c r="AW165" i="4"/>
  <c r="AX165" i="4"/>
  <c r="AY165" i="4"/>
  <c r="AZ165" i="4"/>
  <c r="BA165" i="4"/>
  <c r="BB165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S166" i="4"/>
  <c r="T166" i="4"/>
  <c r="U166" i="4"/>
  <c r="V166" i="4"/>
  <c r="W166" i="4"/>
  <c r="X166" i="4"/>
  <c r="Y166" i="4"/>
  <c r="Z166" i="4"/>
  <c r="AA166" i="4"/>
  <c r="AB166" i="4"/>
  <c r="AC166" i="4"/>
  <c r="AD166" i="4"/>
  <c r="AE166" i="4"/>
  <c r="AF166" i="4"/>
  <c r="AG166" i="4"/>
  <c r="AH166" i="4"/>
  <c r="AI166" i="4"/>
  <c r="AJ166" i="4"/>
  <c r="AK166" i="4"/>
  <c r="AL166" i="4"/>
  <c r="AM166" i="4"/>
  <c r="AN166" i="4"/>
  <c r="AO166" i="4"/>
  <c r="AP166" i="4"/>
  <c r="AQ166" i="4"/>
  <c r="AR166" i="4"/>
  <c r="AS166" i="4"/>
  <c r="AT166" i="4"/>
  <c r="AU166" i="4"/>
  <c r="AV166" i="4"/>
  <c r="AW166" i="4"/>
  <c r="AX166" i="4"/>
  <c r="AY166" i="4"/>
  <c r="AZ166" i="4"/>
  <c r="BA166" i="4"/>
  <c r="BB166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A161" i="4"/>
  <c r="A162" i="4"/>
  <c r="A163" i="4"/>
  <c r="A164" i="4"/>
  <c r="A165" i="4"/>
  <c r="A166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88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K87" i="4"/>
  <c r="AL87" i="4"/>
  <c r="AM87" i="4"/>
  <c r="AN87" i="4"/>
  <c r="AO87" i="4"/>
  <c r="AP87" i="4"/>
  <c r="AQ87" i="4"/>
  <c r="AR87" i="4"/>
  <c r="AS87" i="4"/>
  <c r="AT87" i="4"/>
  <c r="AU87" i="4"/>
  <c r="AV87" i="4"/>
  <c r="AW87" i="4"/>
  <c r="AX87" i="4"/>
  <c r="AY87" i="4"/>
  <c r="AZ87" i="4"/>
  <c r="BA87" i="4"/>
  <c r="BB87" i="4"/>
  <c r="B87" i="4"/>
  <c r="D16" i="4"/>
  <c r="E16" i="4" s="1"/>
  <c r="F16" i="4" s="1"/>
  <c r="G16" i="4" s="1"/>
  <c r="H16" i="4" s="1"/>
  <c r="I16" i="4" s="1"/>
  <c r="J16" i="4" s="1"/>
  <c r="K16" i="4" s="1"/>
  <c r="L16" i="4" s="1"/>
  <c r="M16" i="4" s="1"/>
  <c r="N16" i="4" s="1"/>
  <c r="O16" i="4" s="1"/>
  <c r="P16" i="4" s="1"/>
  <c r="Q16" i="4" s="1"/>
  <c r="R16" i="4" s="1"/>
  <c r="S16" i="4" s="1"/>
  <c r="T16" i="4" s="1"/>
  <c r="U16" i="4" s="1"/>
  <c r="V16" i="4" s="1"/>
  <c r="W16" i="4" s="1"/>
  <c r="X16" i="4" s="1"/>
  <c r="Y16" i="4" s="1"/>
  <c r="Z16" i="4" s="1"/>
  <c r="AA16" i="4" s="1"/>
  <c r="AB16" i="4" s="1"/>
  <c r="AC16" i="4" s="1"/>
  <c r="AD16" i="4" s="1"/>
  <c r="AE16" i="4" s="1"/>
  <c r="AF16" i="4" s="1"/>
  <c r="AG16" i="4" s="1"/>
  <c r="AH16" i="4" s="1"/>
  <c r="AI16" i="4" s="1"/>
  <c r="AJ16" i="4" s="1"/>
  <c r="AK16" i="4" s="1"/>
  <c r="AL16" i="4" s="1"/>
  <c r="AM16" i="4" s="1"/>
  <c r="AN16" i="4" s="1"/>
  <c r="AO16" i="4" s="1"/>
  <c r="AP16" i="4" s="1"/>
  <c r="AQ16" i="4" s="1"/>
  <c r="AR16" i="4" s="1"/>
  <c r="AS16" i="4" s="1"/>
  <c r="AT16" i="4" s="1"/>
  <c r="AU16" i="4" s="1"/>
  <c r="AV16" i="4" s="1"/>
  <c r="AW16" i="4" s="1"/>
  <c r="D17" i="4"/>
  <c r="E17" i="4" s="1"/>
  <c r="F17" i="4" s="1"/>
  <c r="G17" i="4" s="1"/>
  <c r="H17" i="4" s="1"/>
  <c r="I17" i="4" s="1"/>
  <c r="J17" i="4" s="1"/>
  <c r="K17" i="4" s="1"/>
  <c r="L17" i="4" s="1"/>
  <c r="M17" i="4" s="1"/>
  <c r="N17" i="4" s="1"/>
  <c r="O17" i="4" s="1"/>
  <c r="P17" i="4" s="1"/>
  <c r="Q17" i="4" s="1"/>
  <c r="R17" i="4" s="1"/>
  <c r="S17" i="4" s="1"/>
  <c r="T17" i="4" s="1"/>
  <c r="U17" i="4" s="1"/>
  <c r="V17" i="4" s="1"/>
  <c r="W17" i="4" s="1"/>
  <c r="X17" i="4" s="1"/>
  <c r="Y17" i="4" s="1"/>
  <c r="Z17" i="4" s="1"/>
  <c r="AA17" i="4" s="1"/>
  <c r="AB17" i="4" s="1"/>
  <c r="AC17" i="4" s="1"/>
  <c r="AD17" i="4" s="1"/>
  <c r="AE17" i="4" s="1"/>
  <c r="AF17" i="4" s="1"/>
  <c r="AG17" i="4" s="1"/>
  <c r="AH17" i="4" s="1"/>
  <c r="AI17" i="4" s="1"/>
  <c r="AJ17" i="4" s="1"/>
  <c r="AK17" i="4" s="1"/>
  <c r="AL17" i="4" s="1"/>
  <c r="AM17" i="4" s="1"/>
  <c r="AN17" i="4" s="1"/>
  <c r="AO17" i="4" s="1"/>
  <c r="AP17" i="4" s="1"/>
  <c r="AQ17" i="4" s="1"/>
  <c r="AR17" i="4" s="1"/>
  <c r="AS17" i="4" s="1"/>
  <c r="AT17" i="4" s="1"/>
  <c r="AU17" i="4" s="1"/>
  <c r="AV17" i="4" s="1"/>
  <c r="AW17" i="4" s="1"/>
  <c r="AX17" i="4" s="1"/>
  <c r="AY17" i="4" s="1"/>
  <c r="AZ17" i="4" s="1"/>
  <c r="BA17" i="4" s="1"/>
  <c r="BB17" i="4" s="1"/>
  <c r="D18" i="4"/>
  <c r="E18" i="4" s="1"/>
  <c r="F18" i="4"/>
  <c r="G18" i="4" s="1"/>
  <c r="H18" i="4" s="1"/>
  <c r="I18" i="4" s="1"/>
  <c r="J18" i="4" s="1"/>
  <c r="K18" i="4" s="1"/>
  <c r="L18" i="4" s="1"/>
  <c r="M18" i="4" s="1"/>
  <c r="N18" i="4" s="1"/>
  <c r="O18" i="4" s="1"/>
  <c r="P18" i="4" s="1"/>
  <c r="Q18" i="4" s="1"/>
  <c r="R18" i="4" s="1"/>
  <c r="D30" i="4"/>
  <c r="E30" i="4" s="1"/>
  <c r="F30" i="4" s="1"/>
  <c r="G30" i="4" s="1"/>
  <c r="H30" i="4" s="1"/>
  <c r="I30" i="4" s="1"/>
  <c r="J30" i="4" s="1"/>
  <c r="K30" i="4" s="1"/>
  <c r="L30" i="4" s="1"/>
  <c r="M30" i="4" s="1"/>
  <c r="N30" i="4" s="1"/>
  <c r="O30" i="4" s="1"/>
  <c r="P30" i="4" s="1"/>
  <c r="Q30" i="4"/>
  <c r="R30" i="4" s="1"/>
  <c r="S30" i="4" s="1"/>
  <c r="T30" i="4" s="1"/>
  <c r="U30" i="4" s="1"/>
  <c r="V30" i="4" s="1"/>
  <c r="W30" i="4" s="1"/>
  <c r="X30" i="4" s="1"/>
  <c r="Y30" i="4" s="1"/>
  <c r="Z30" i="4" s="1"/>
  <c r="AA30" i="4" s="1"/>
  <c r="AB30" i="4" s="1"/>
  <c r="AC30" i="4" s="1"/>
  <c r="AD30" i="4" s="1"/>
  <c r="AE30" i="4" s="1"/>
  <c r="AF30" i="4" s="1"/>
  <c r="AG30" i="4" s="1"/>
  <c r="AH30" i="4" s="1"/>
  <c r="AI30" i="4" s="1"/>
  <c r="AJ30" i="4" s="1"/>
  <c r="AK30" i="4" s="1"/>
  <c r="AL30" i="4" s="1"/>
  <c r="AM30" i="4" s="1"/>
  <c r="AN30" i="4" s="1"/>
  <c r="AO30" i="4" s="1"/>
  <c r="AP30" i="4" s="1"/>
  <c r="AQ30" i="4" s="1"/>
  <c r="AR30" i="4" s="1"/>
  <c r="AS30" i="4" s="1"/>
  <c r="AT30" i="4" s="1"/>
  <c r="AU30" i="4" s="1"/>
  <c r="AV30" i="4" s="1"/>
  <c r="AW30" i="4" s="1"/>
  <c r="AX30" i="4" s="1"/>
  <c r="AY30" i="4" s="1"/>
  <c r="AZ30" i="4" s="1"/>
  <c r="BA30" i="4" s="1"/>
  <c r="BB30" i="4" s="1"/>
  <c r="D40" i="4"/>
  <c r="E40" i="4" s="1"/>
  <c r="F40" i="4" s="1"/>
  <c r="G40" i="4" s="1"/>
  <c r="H40" i="4" s="1"/>
  <c r="I40" i="4" s="1"/>
  <c r="J40" i="4" s="1"/>
  <c r="K40" i="4" s="1"/>
  <c r="L40" i="4" s="1"/>
  <c r="M40" i="4" s="1"/>
  <c r="N40" i="4" s="1"/>
  <c r="O40" i="4" s="1"/>
  <c r="P40" i="4" s="1"/>
  <c r="Q40" i="4" s="1"/>
  <c r="R40" i="4" s="1"/>
  <c r="S40" i="4" s="1"/>
  <c r="T40" i="4" s="1"/>
  <c r="U40" i="4" s="1"/>
  <c r="V40" i="4" s="1"/>
  <c r="W40" i="4" s="1"/>
  <c r="X40" i="4" s="1"/>
  <c r="Y40" i="4" s="1"/>
  <c r="Z40" i="4" s="1"/>
  <c r="AA40" i="4" s="1"/>
  <c r="AB40" i="4" s="1"/>
  <c r="AC40" i="4" s="1"/>
  <c r="AD40" i="4" s="1"/>
  <c r="AE40" i="4" s="1"/>
  <c r="AF40" i="4" s="1"/>
  <c r="AG40" i="4" s="1"/>
  <c r="AH40" i="4" s="1"/>
  <c r="AI40" i="4" s="1"/>
  <c r="AJ40" i="4" s="1"/>
  <c r="AK40" i="4" s="1"/>
  <c r="AL40" i="4" s="1"/>
  <c r="AM40" i="4" s="1"/>
  <c r="AN40" i="4" s="1"/>
  <c r="AO40" i="4" s="1"/>
  <c r="AP40" i="4" s="1"/>
  <c r="AQ40" i="4" s="1"/>
  <c r="AR40" i="4" s="1"/>
  <c r="AS40" i="4" s="1"/>
  <c r="AT40" i="4" s="1"/>
  <c r="AU40" i="4" s="1"/>
  <c r="AV40" i="4" s="1"/>
  <c r="AW40" i="4" s="1"/>
  <c r="AX40" i="4" s="1"/>
  <c r="AY40" i="4" s="1"/>
  <c r="AZ40" i="4" s="1"/>
  <c r="BA40" i="4" s="1"/>
  <c r="BB40" i="4" s="1"/>
  <c r="D45" i="4"/>
  <c r="E45" i="4" s="1"/>
  <c r="F45" i="4" s="1"/>
  <c r="G45" i="4" s="1"/>
  <c r="H45" i="4" s="1"/>
  <c r="I45" i="4" s="1"/>
  <c r="J45" i="4" s="1"/>
  <c r="K45" i="4" s="1"/>
  <c r="L45" i="4" s="1"/>
  <c r="M45" i="4" s="1"/>
  <c r="N45" i="4" s="1"/>
  <c r="O45" i="4" s="1"/>
  <c r="P45" i="4" s="1"/>
  <c r="Q45" i="4" s="1"/>
  <c r="R45" i="4" s="1"/>
  <c r="S45" i="4" s="1"/>
  <c r="T45" i="4" s="1"/>
  <c r="U45" i="4" s="1"/>
  <c r="V45" i="4" s="1"/>
  <c r="W45" i="4" s="1"/>
  <c r="X45" i="4" s="1"/>
  <c r="Y45" i="4" s="1"/>
  <c r="Z45" i="4" s="1"/>
  <c r="AA45" i="4" s="1"/>
  <c r="AB45" i="4" s="1"/>
  <c r="AC45" i="4" s="1"/>
  <c r="AD45" i="4" s="1"/>
  <c r="AE45" i="4" s="1"/>
  <c r="AF45" i="4" s="1"/>
  <c r="AG45" i="4" s="1"/>
  <c r="AH45" i="4" s="1"/>
  <c r="AI45" i="4" s="1"/>
  <c r="AJ45" i="4" s="1"/>
  <c r="AK45" i="4" s="1"/>
  <c r="AL45" i="4" s="1"/>
  <c r="AM45" i="4" s="1"/>
  <c r="AN45" i="4" s="1"/>
  <c r="AO45" i="4" s="1"/>
  <c r="AP45" i="4" s="1"/>
  <c r="AQ45" i="4" s="1"/>
  <c r="AR45" i="4" s="1"/>
  <c r="AS45" i="4" s="1"/>
  <c r="AT45" i="4" s="1"/>
  <c r="AU45" i="4" s="1"/>
  <c r="AV45" i="4" s="1"/>
  <c r="AW45" i="4" s="1"/>
  <c r="AX45" i="4" s="1"/>
  <c r="AY45" i="4" s="1"/>
  <c r="AZ45" i="4" s="1"/>
  <c r="BA45" i="4" s="1"/>
  <c r="BB45" i="4" s="1"/>
  <c r="D53" i="4"/>
  <c r="E53" i="4" s="1"/>
  <c r="F53" i="4" s="1"/>
  <c r="G53" i="4" s="1"/>
  <c r="H53" i="4" s="1"/>
  <c r="I53" i="4" s="1"/>
  <c r="J53" i="4" s="1"/>
  <c r="K53" i="4" s="1"/>
  <c r="L53" i="4" s="1"/>
  <c r="M53" i="4" s="1"/>
  <c r="N53" i="4" s="1"/>
  <c r="O53" i="4" s="1"/>
  <c r="P53" i="4" s="1"/>
  <c r="Q53" i="4" s="1"/>
  <c r="R53" i="4" s="1"/>
  <c r="S53" i="4" s="1"/>
  <c r="T53" i="4" s="1"/>
  <c r="U53" i="4" s="1"/>
  <c r="V53" i="4" s="1"/>
  <c r="W53" i="4" s="1"/>
  <c r="X53" i="4" s="1"/>
  <c r="Y53" i="4" s="1"/>
  <c r="Z53" i="4" s="1"/>
  <c r="AA53" i="4" s="1"/>
  <c r="AB53" i="4" s="1"/>
  <c r="AC53" i="4" s="1"/>
  <c r="AD53" i="4" s="1"/>
  <c r="AE53" i="4" s="1"/>
  <c r="AF53" i="4" s="1"/>
  <c r="AG53" i="4" s="1"/>
  <c r="AH53" i="4" s="1"/>
  <c r="AI53" i="4" s="1"/>
  <c r="AJ53" i="4" s="1"/>
  <c r="AK53" i="4" s="1"/>
  <c r="AL53" i="4" s="1"/>
  <c r="AM53" i="4" s="1"/>
  <c r="AN53" i="4" s="1"/>
  <c r="AO53" i="4" s="1"/>
  <c r="AP53" i="4" s="1"/>
  <c r="AQ53" i="4" s="1"/>
  <c r="AR53" i="4" s="1"/>
  <c r="AS53" i="4" s="1"/>
  <c r="AT53" i="4" s="1"/>
  <c r="AU53" i="4" s="1"/>
  <c r="AV53" i="4" s="1"/>
  <c r="AW53" i="4" s="1"/>
  <c r="AX53" i="4" s="1"/>
  <c r="AY53" i="4" s="1"/>
  <c r="AZ53" i="4" s="1"/>
  <c r="BA53" i="4" s="1"/>
  <c r="BB53" i="4" s="1"/>
  <c r="D54" i="4"/>
  <c r="E54" i="4" s="1"/>
  <c r="F54" i="4" s="1"/>
  <c r="G54" i="4" s="1"/>
  <c r="H54" i="4" s="1"/>
  <c r="I54" i="4" s="1"/>
  <c r="J54" i="4" s="1"/>
  <c r="K54" i="4" s="1"/>
  <c r="L54" i="4" s="1"/>
  <c r="M54" i="4" s="1"/>
  <c r="N54" i="4" s="1"/>
  <c r="O54" i="4" s="1"/>
  <c r="P54" i="4" s="1"/>
  <c r="Q54" i="4" s="1"/>
  <c r="R54" i="4" s="1"/>
  <c r="S54" i="4" s="1"/>
  <c r="T54" i="4" s="1"/>
  <c r="U54" i="4" s="1"/>
  <c r="V54" i="4" s="1"/>
  <c r="W54" i="4" s="1"/>
  <c r="X54" i="4" s="1"/>
  <c r="Y54" i="4" s="1"/>
  <c r="Z54" i="4" s="1"/>
  <c r="AA54" i="4" s="1"/>
  <c r="AB54" i="4" s="1"/>
  <c r="AC54" i="4" s="1"/>
  <c r="AD54" i="4" s="1"/>
  <c r="AE54" i="4" s="1"/>
  <c r="AF54" i="4" s="1"/>
  <c r="AG54" i="4" s="1"/>
  <c r="AH54" i="4" s="1"/>
  <c r="AI54" i="4" s="1"/>
  <c r="AJ54" i="4" s="1"/>
  <c r="AK54" i="4" s="1"/>
  <c r="AL54" i="4" s="1"/>
  <c r="AM54" i="4" s="1"/>
  <c r="AN54" i="4" s="1"/>
  <c r="AO54" i="4" s="1"/>
  <c r="AP54" i="4" s="1"/>
  <c r="AQ54" i="4" s="1"/>
  <c r="AR54" i="4" s="1"/>
  <c r="AS54" i="4" s="1"/>
  <c r="AT54" i="4" s="1"/>
  <c r="AU54" i="4" s="1"/>
  <c r="AV54" i="4" s="1"/>
  <c r="AW54" i="4" s="1"/>
  <c r="AX54" i="4" s="1"/>
  <c r="AY54" i="4" s="1"/>
  <c r="AZ54" i="4" s="1"/>
  <c r="BA54" i="4" s="1"/>
  <c r="BB54" i="4" s="1"/>
  <c r="D55" i="4"/>
  <c r="E55" i="4" s="1"/>
  <c r="F55" i="4" s="1"/>
  <c r="G55" i="4" s="1"/>
  <c r="H55" i="4" s="1"/>
  <c r="I55" i="4" s="1"/>
  <c r="J55" i="4" s="1"/>
  <c r="K55" i="4" s="1"/>
  <c r="L55" i="4" s="1"/>
  <c r="M55" i="4" s="1"/>
  <c r="N55" i="4" s="1"/>
  <c r="O55" i="4" s="1"/>
  <c r="P55" i="4" s="1"/>
  <c r="Q55" i="4" s="1"/>
  <c r="R55" i="4" s="1"/>
  <c r="S55" i="4" s="1"/>
  <c r="T55" i="4" s="1"/>
  <c r="U55" i="4" s="1"/>
  <c r="V55" i="4" s="1"/>
  <c r="W55" i="4" s="1"/>
  <c r="X55" i="4" s="1"/>
  <c r="Y55" i="4" s="1"/>
  <c r="Z55" i="4" s="1"/>
  <c r="AA55" i="4" s="1"/>
  <c r="AB55" i="4" s="1"/>
  <c r="AC55" i="4" s="1"/>
  <c r="AD55" i="4" s="1"/>
  <c r="AE55" i="4" s="1"/>
  <c r="AF55" i="4" s="1"/>
  <c r="AG55" i="4" s="1"/>
  <c r="AH55" i="4" s="1"/>
  <c r="AI55" i="4" s="1"/>
  <c r="AJ55" i="4" s="1"/>
  <c r="AK55" i="4" s="1"/>
  <c r="AL55" i="4" s="1"/>
  <c r="AM55" i="4" s="1"/>
  <c r="AN55" i="4" s="1"/>
  <c r="AO55" i="4" s="1"/>
  <c r="AP55" i="4" s="1"/>
  <c r="AQ55" i="4" s="1"/>
  <c r="AR55" i="4" s="1"/>
  <c r="AS55" i="4" s="1"/>
  <c r="AT55" i="4" s="1"/>
  <c r="AU55" i="4" s="1"/>
  <c r="AV55" i="4" s="1"/>
  <c r="AW55" i="4" s="1"/>
  <c r="AX55" i="4" s="1"/>
  <c r="AY55" i="4" s="1"/>
  <c r="AZ55" i="4" s="1"/>
  <c r="BA55" i="4" s="1"/>
  <c r="BB55" i="4" s="1"/>
  <c r="D56" i="4"/>
  <c r="E56" i="4"/>
  <c r="F56" i="4" s="1"/>
  <c r="G56" i="4" s="1"/>
  <c r="H56" i="4" s="1"/>
  <c r="I56" i="4" s="1"/>
  <c r="J56" i="4" s="1"/>
  <c r="K56" i="4" s="1"/>
  <c r="L56" i="4" s="1"/>
  <c r="M56" i="4" s="1"/>
  <c r="N56" i="4" s="1"/>
  <c r="O56" i="4" s="1"/>
  <c r="P56" i="4" s="1"/>
  <c r="Q56" i="4" s="1"/>
  <c r="R56" i="4" s="1"/>
  <c r="S56" i="4" s="1"/>
  <c r="T56" i="4" s="1"/>
  <c r="U56" i="4" s="1"/>
  <c r="V56" i="4" s="1"/>
  <c r="W56" i="4" s="1"/>
  <c r="X56" i="4" s="1"/>
  <c r="Y56" i="4" s="1"/>
  <c r="Z56" i="4" s="1"/>
  <c r="AA56" i="4" s="1"/>
  <c r="AB56" i="4" s="1"/>
  <c r="AC56" i="4" s="1"/>
  <c r="AD56" i="4" s="1"/>
  <c r="AE56" i="4" s="1"/>
  <c r="AF56" i="4" s="1"/>
  <c r="AG56" i="4" s="1"/>
  <c r="AH56" i="4" s="1"/>
  <c r="AI56" i="4" s="1"/>
  <c r="AJ56" i="4" s="1"/>
  <c r="AK56" i="4" s="1"/>
  <c r="AL56" i="4" s="1"/>
  <c r="AM56" i="4" s="1"/>
  <c r="AN56" i="4" s="1"/>
  <c r="AO56" i="4" s="1"/>
  <c r="AP56" i="4" s="1"/>
  <c r="AQ56" i="4" s="1"/>
  <c r="AR56" i="4" s="1"/>
  <c r="AS56" i="4" s="1"/>
  <c r="AT56" i="4" s="1"/>
  <c r="AU56" i="4" s="1"/>
  <c r="AV56" i="4" s="1"/>
  <c r="AW56" i="4" s="1"/>
  <c r="AX56" i="4" s="1"/>
  <c r="AY56" i="4" s="1"/>
  <c r="AZ56" i="4" s="1"/>
  <c r="BA56" i="4" s="1"/>
  <c r="BB56" i="4" s="1"/>
  <c r="D65" i="4"/>
  <c r="E65" i="4" s="1"/>
  <c r="F65" i="4" s="1"/>
  <c r="G65" i="4" s="1"/>
  <c r="H65" i="4" s="1"/>
  <c r="I65" i="4" s="1"/>
  <c r="J65" i="4" s="1"/>
  <c r="K65" i="4" s="1"/>
  <c r="L65" i="4" s="1"/>
  <c r="M65" i="4" s="1"/>
  <c r="N65" i="4" s="1"/>
  <c r="O65" i="4" s="1"/>
  <c r="P65" i="4" s="1"/>
  <c r="Q65" i="4" s="1"/>
  <c r="R65" i="4" s="1"/>
  <c r="S65" i="4" s="1"/>
  <c r="T65" i="4" s="1"/>
  <c r="U65" i="4" s="1"/>
  <c r="V65" i="4" s="1"/>
  <c r="W65" i="4" s="1"/>
  <c r="X65" i="4" s="1"/>
  <c r="Y65" i="4" s="1"/>
  <c r="Z65" i="4" s="1"/>
  <c r="AA65" i="4" s="1"/>
  <c r="AB65" i="4" s="1"/>
  <c r="AC65" i="4" s="1"/>
  <c r="AD65" i="4" s="1"/>
  <c r="AE65" i="4" s="1"/>
  <c r="AF65" i="4" s="1"/>
  <c r="AG65" i="4" s="1"/>
  <c r="AH65" i="4" s="1"/>
  <c r="AI65" i="4" s="1"/>
  <c r="AJ65" i="4" s="1"/>
  <c r="AK65" i="4" s="1"/>
  <c r="AL65" i="4" s="1"/>
  <c r="AM65" i="4" s="1"/>
  <c r="AN65" i="4" s="1"/>
  <c r="AO65" i="4" s="1"/>
  <c r="AP65" i="4" s="1"/>
  <c r="AQ65" i="4" s="1"/>
  <c r="AR65" i="4" s="1"/>
  <c r="AS65" i="4" s="1"/>
  <c r="AT65" i="4" s="1"/>
  <c r="AU65" i="4" s="1"/>
  <c r="AV65" i="4" s="1"/>
  <c r="AW65" i="4" s="1"/>
  <c r="AX65" i="4" s="1"/>
  <c r="AY65" i="4" s="1"/>
  <c r="AZ65" i="4" s="1"/>
  <c r="BA65" i="4" s="1"/>
  <c r="BB65" i="4" s="1"/>
  <c r="D66" i="4"/>
  <c r="E66" i="4" s="1"/>
  <c r="F66" i="4" s="1"/>
  <c r="G66" i="4" s="1"/>
  <c r="H66" i="4" s="1"/>
  <c r="I66" i="4" s="1"/>
  <c r="J66" i="4" s="1"/>
  <c r="K66" i="4" s="1"/>
  <c r="L66" i="4" s="1"/>
  <c r="M66" i="4" s="1"/>
  <c r="N66" i="4" s="1"/>
  <c r="O66" i="4" s="1"/>
  <c r="P66" i="4" s="1"/>
  <c r="Q66" i="4" s="1"/>
  <c r="R66" i="4" s="1"/>
  <c r="S66" i="4" s="1"/>
  <c r="T66" i="4" s="1"/>
  <c r="U66" i="4" s="1"/>
  <c r="V66" i="4" s="1"/>
  <c r="W66" i="4" s="1"/>
  <c r="X66" i="4" s="1"/>
  <c r="Y66" i="4" s="1"/>
  <c r="Z66" i="4" s="1"/>
  <c r="AA66" i="4" s="1"/>
  <c r="AB66" i="4" s="1"/>
  <c r="AC66" i="4" s="1"/>
  <c r="AD66" i="4" s="1"/>
  <c r="AE66" i="4" s="1"/>
  <c r="AF66" i="4" s="1"/>
  <c r="AG66" i="4" s="1"/>
  <c r="AH66" i="4" s="1"/>
  <c r="AI66" i="4" s="1"/>
  <c r="AJ66" i="4" s="1"/>
  <c r="AK66" i="4" s="1"/>
  <c r="AL66" i="4" s="1"/>
  <c r="AM66" i="4" s="1"/>
  <c r="AN66" i="4" s="1"/>
  <c r="AO66" i="4" s="1"/>
  <c r="AP66" i="4" s="1"/>
  <c r="AQ66" i="4" s="1"/>
  <c r="AR66" i="4" s="1"/>
  <c r="AS66" i="4" s="1"/>
  <c r="AT66" i="4" s="1"/>
  <c r="AU66" i="4" s="1"/>
  <c r="AV66" i="4" s="1"/>
  <c r="AW66" i="4" s="1"/>
  <c r="AX66" i="4" s="1"/>
  <c r="AY66" i="4" s="1"/>
  <c r="AZ66" i="4" s="1"/>
  <c r="BA66" i="4" s="1"/>
  <c r="BB66" i="4" s="1"/>
  <c r="D72" i="4"/>
  <c r="E72" i="4" s="1"/>
  <c r="F72" i="4" s="1"/>
  <c r="G72" i="4" s="1"/>
  <c r="H72" i="4" s="1"/>
  <c r="I72" i="4" s="1"/>
  <c r="J72" i="4" s="1"/>
  <c r="K72" i="4" s="1"/>
  <c r="L72" i="4" s="1"/>
  <c r="M72" i="4" s="1"/>
  <c r="N72" i="4" s="1"/>
  <c r="O72" i="4" s="1"/>
  <c r="P72" i="4" s="1"/>
  <c r="Q72" i="4" s="1"/>
  <c r="R72" i="4" s="1"/>
  <c r="S72" i="4" s="1"/>
  <c r="T72" i="4" s="1"/>
  <c r="U72" i="4" s="1"/>
  <c r="V72" i="4" s="1"/>
  <c r="W72" i="4" s="1"/>
  <c r="X72" i="4" s="1"/>
  <c r="Y72" i="4" s="1"/>
  <c r="Z72" i="4" s="1"/>
  <c r="AA72" i="4" s="1"/>
  <c r="AB72" i="4" s="1"/>
  <c r="AC72" i="4" s="1"/>
  <c r="AD72" i="4" s="1"/>
  <c r="AE72" i="4" s="1"/>
  <c r="AF72" i="4" s="1"/>
  <c r="AG72" i="4" s="1"/>
  <c r="AH72" i="4" s="1"/>
  <c r="AI72" i="4" s="1"/>
  <c r="AJ72" i="4" s="1"/>
  <c r="AK72" i="4" s="1"/>
  <c r="AL72" i="4" s="1"/>
  <c r="AM72" i="4" s="1"/>
  <c r="AN72" i="4" s="1"/>
  <c r="AO72" i="4" s="1"/>
  <c r="AP72" i="4" s="1"/>
  <c r="AQ72" i="4" s="1"/>
  <c r="AR72" i="4" s="1"/>
  <c r="AS72" i="4" s="1"/>
  <c r="AT72" i="4" s="1"/>
  <c r="AU72" i="4" s="1"/>
  <c r="AV72" i="4" s="1"/>
  <c r="AW72" i="4" s="1"/>
  <c r="AX72" i="4" s="1"/>
  <c r="AY72" i="4" s="1"/>
  <c r="AZ72" i="4" s="1"/>
  <c r="BA72" i="4" s="1"/>
  <c r="BB72" i="4" s="1"/>
  <c r="D73" i="4"/>
  <c r="E73" i="4" s="1"/>
  <c r="F73" i="4" s="1"/>
  <c r="G73" i="4" s="1"/>
  <c r="H73" i="4" s="1"/>
  <c r="I73" i="4" s="1"/>
  <c r="J73" i="4" s="1"/>
  <c r="K73" i="4" s="1"/>
  <c r="L73" i="4" s="1"/>
  <c r="M73" i="4" s="1"/>
  <c r="N73" i="4" s="1"/>
  <c r="O73" i="4" s="1"/>
  <c r="P73" i="4" s="1"/>
  <c r="Q73" i="4" s="1"/>
  <c r="R73" i="4" s="1"/>
  <c r="S73" i="4" s="1"/>
  <c r="T73" i="4" s="1"/>
  <c r="U73" i="4" s="1"/>
  <c r="V73" i="4" s="1"/>
  <c r="W73" i="4" s="1"/>
  <c r="X73" i="4" s="1"/>
  <c r="Y73" i="4" s="1"/>
  <c r="Z73" i="4" s="1"/>
  <c r="AA73" i="4" s="1"/>
  <c r="AB73" i="4" s="1"/>
  <c r="AC73" i="4" s="1"/>
  <c r="AD73" i="4" s="1"/>
  <c r="AE73" i="4" s="1"/>
  <c r="AF73" i="4" s="1"/>
  <c r="AG73" i="4" s="1"/>
  <c r="AH73" i="4" s="1"/>
  <c r="AI73" i="4" s="1"/>
  <c r="AJ73" i="4" s="1"/>
  <c r="AK73" i="4" s="1"/>
  <c r="AL73" i="4" s="1"/>
  <c r="AM73" i="4" s="1"/>
  <c r="AN73" i="4" s="1"/>
  <c r="AO73" i="4" s="1"/>
  <c r="AP73" i="4" s="1"/>
  <c r="AQ73" i="4" s="1"/>
  <c r="AR73" i="4" s="1"/>
  <c r="AS73" i="4" s="1"/>
  <c r="AT73" i="4" s="1"/>
  <c r="AU73" i="4" s="1"/>
  <c r="AV73" i="4" s="1"/>
  <c r="AW73" i="4" s="1"/>
  <c r="AX73" i="4" s="1"/>
  <c r="AY73" i="4" s="1"/>
  <c r="AZ73" i="4" s="1"/>
  <c r="BA73" i="4" s="1"/>
  <c r="BB73" i="4" s="1"/>
  <c r="D78" i="4"/>
  <c r="E78" i="4" s="1"/>
  <c r="F78" i="4" s="1"/>
  <c r="G78" i="4" s="1"/>
  <c r="H78" i="4" s="1"/>
  <c r="I78" i="4" s="1"/>
  <c r="J78" i="4" s="1"/>
  <c r="K78" i="4" s="1"/>
  <c r="L78" i="4" s="1"/>
  <c r="M78" i="4" s="1"/>
  <c r="N78" i="4" s="1"/>
  <c r="O78" i="4" s="1"/>
  <c r="P78" i="4" s="1"/>
  <c r="Q78" i="4" s="1"/>
  <c r="R78" i="4" s="1"/>
  <c r="S78" i="4" s="1"/>
  <c r="T78" i="4" s="1"/>
  <c r="U78" i="4" s="1"/>
  <c r="V78" i="4" s="1"/>
  <c r="W78" i="4" s="1"/>
  <c r="X78" i="4" s="1"/>
  <c r="Y78" i="4" s="1"/>
  <c r="Z78" i="4" s="1"/>
  <c r="AA78" i="4" s="1"/>
  <c r="AB78" i="4" s="1"/>
  <c r="AC78" i="4" s="1"/>
  <c r="AD78" i="4" s="1"/>
  <c r="AE78" i="4" s="1"/>
  <c r="AF78" i="4" s="1"/>
  <c r="AG78" i="4" s="1"/>
  <c r="AH78" i="4" s="1"/>
  <c r="AI78" i="4" s="1"/>
  <c r="AJ78" i="4" s="1"/>
  <c r="AK78" i="4" s="1"/>
  <c r="AL78" i="4" s="1"/>
  <c r="AM78" i="4" s="1"/>
  <c r="AN78" i="4" s="1"/>
  <c r="AO78" i="4" s="1"/>
  <c r="AP78" i="4" s="1"/>
  <c r="AQ78" i="4" s="1"/>
  <c r="AR78" i="4" s="1"/>
  <c r="AS78" i="4" s="1"/>
  <c r="AT78" i="4" s="1"/>
  <c r="AU78" i="4" s="1"/>
  <c r="AV78" i="4" s="1"/>
  <c r="AW78" i="4" s="1"/>
  <c r="AX78" i="4" s="1"/>
  <c r="AY78" i="4" s="1"/>
  <c r="AZ78" i="4" s="1"/>
  <c r="BA78" i="4" s="1"/>
  <c r="BB78" i="4" s="1"/>
  <c r="B4" i="4"/>
  <c r="C4" i="4" s="1"/>
  <c r="D4" i="4" s="1"/>
  <c r="E4" i="4" s="1"/>
  <c r="F4" i="4" s="1"/>
  <c r="G4" i="4" s="1"/>
  <c r="H4" i="4" s="1"/>
  <c r="I4" i="4" s="1"/>
  <c r="J4" i="4" s="1"/>
  <c r="K4" i="4" s="1"/>
  <c r="L4" i="4" s="1"/>
  <c r="M4" i="4" s="1"/>
  <c r="N4" i="4" s="1"/>
  <c r="O4" i="4" s="1"/>
  <c r="P4" i="4" s="1"/>
  <c r="Q4" i="4" s="1"/>
  <c r="R4" i="4" s="1"/>
  <c r="S4" i="4" s="1"/>
  <c r="T4" i="4" s="1"/>
  <c r="U4" i="4" s="1"/>
  <c r="V4" i="4" s="1"/>
  <c r="W4" i="4" s="1"/>
  <c r="X4" i="4" s="1"/>
  <c r="Y4" i="4" s="1"/>
  <c r="Z4" i="4" s="1"/>
  <c r="AA4" i="4" s="1"/>
  <c r="AB4" i="4" s="1"/>
  <c r="AC4" i="4" s="1"/>
  <c r="AD4" i="4" s="1"/>
  <c r="AE4" i="4" s="1"/>
  <c r="AF4" i="4" s="1"/>
  <c r="AG4" i="4" s="1"/>
  <c r="AH4" i="4" s="1"/>
  <c r="AI4" i="4" s="1"/>
  <c r="AJ4" i="4" s="1"/>
  <c r="AK4" i="4" s="1"/>
  <c r="AL4" i="4" s="1"/>
  <c r="AM4" i="4" s="1"/>
  <c r="AN4" i="4" s="1"/>
  <c r="AO4" i="4" s="1"/>
  <c r="AP4" i="4" s="1"/>
  <c r="AQ4" i="4" s="1"/>
  <c r="AR4" i="4" s="1"/>
  <c r="AS4" i="4" s="1"/>
  <c r="AT4" i="4" s="1"/>
  <c r="AU4" i="4" s="1"/>
  <c r="AV4" i="4" s="1"/>
  <c r="AW4" i="4" s="1"/>
  <c r="AX4" i="4" s="1"/>
  <c r="AY4" i="4" s="1"/>
  <c r="AZ4" i="4" s="1"/>
  <c r="BA4" i="4" s="1"/>
  <c r="BB4" i="4" s="1"/>
  <c r="B5" i="4"/>
  <c r="C5" i="4" s="1"/>
  <c r="D5" i="4" s="1"/>
  <c r="E5" i="4" s="1"/>
  <c r="F5" i="4" s="1"/>
  <c r="G5" i="4" s="1"/>
  <c r="H5" i="4" s="1"/>
  <c r="I5" i="4" s="1"/>
  <c r="J5" i="4" s="1"/>
  <c r="K5" i="4" s="1"/>
  <c r="L5" i="4" s="1"/>
  <c r="M5" i="4" s="1"/>
  <c r="N5" i="4" s="1"/>
  <c r="O5" i="4" s="1"/>
  <c r="P5" i="4" s="1"/>
  <c r="Q5" i="4" s="1"/>
  <c r="R5" i="4" s="1"/>
  <c r="S5" i="4" s="1"/>
  <c r="T5" i="4" s="1"/>
  <c r="U5" i="4" s="1"/>
  <c r="V5" i="4" s="1"/>
  <c r="W5" i="4" s="1"/>
  <c r="X5" i="4" s="1"/>
  <c r="Y5" i="4" s="1"/>
  <c r="Z5" i="4" s="1"/>
  <c r="AA5" i="4" s="1"/>
  <c r="AB5" i="4" s="1"/>
  <c r="AC5" i="4" s="1"/>
  <c r="AD5" i="4" s="1"/>
  <c r="AE5" i="4" s="1"/>
  <c r="AF5" i="4" s="1"/>
  <c r="AG5" i="4" s="1"/>
  <c r="AH5" i="4" s="1"/>
  <c r="AI5" i="4" s="1"/>
  <c r="AJ5" i="4" s="1"/>
  <c r="AK5" i="4" s="1"/>
  <c r="AL5" i="4" s="1"/>
  <c r="AM5" i="4" s="1"/>
  <c r="AN5" i="4" s="1"/>
  <c r="AO5" i="4" s="1"/>
  <c r="AP5" i="4" s="1"/>
  <c r="AQ5" i="4" s="1"/>
  <c r="AR5" i="4" s="1"/>
  <c r="AS5" i="4" s="1"/>
  <c r="AT5" i="4" s="1"/>
  <c r="AU5" i="4" s="1"/>
  <c r="AV5" i="4" s="1"/>
  <c r="AW5" i="4" s="1"/>
  <c r="AX5" i="4" s="1"/>
  <c r="AY5" i="4" s="1"/>
  <c r="AZ5" i="4" s="1"/>
  <c r="BA5" i="4" s="1"/>
  <c r="BB5" i="4" s="1"/>
  <c r="B6" i="4"/>
  <c r="C6" i="4" s="1"/>
  <c r="D6" i="4" s="1"/>
  <c r="E6" i="4" s="1"/>
  <c r="F6" i="4" s="1"/>
  <c r="G6" i="4" s="1"/>
  <c r="H6" i="4" s="1"/>
  <c r="I6" i="4" s="1"/>
  <c r="J6" i="4" s="1"/>
  <c r="K6" i="4" s="1"/>
  <c r="L6" i="4" s="1"/>
  <c r="M6" i="4" s="1"/>
  <c r="N6" i="4" s="1"/>
  <c r="O6" i="4" s="1"/>
  <c r="P6" i="4" s="1"/>
  <c r="Q6" i="4" s="1"/>
  <c r="R6" i="4" s="1"/>
  <c r="S6" i="4" s="1"/>
  <c r="T6" i="4" s="1"/>
  <c r="U6" i="4" s="1"/>
  <c r="V6" i="4" s="1"/>
  <c r="W6" i="4" s="1"/>
  <c r="X6" i="4" s="1"/>
  <c r="Y6" i="4" s="1"/>
  <c r="Z6" i="4" s="1"/>
  <c r="AA6" i="4" s="1"/>
  <c r="AB6" i="4" s="1"/>
  <c r="AC6" i="4" s="1"/>
  <c r="AD6" i="4" s="1"/>
  <c r="AE6" i="4" s="1"/>
  <c r="AF6" i="4" s="1"/>
  <c r="AG6" i="4" s="1"/>
  <c r="AH6" i="4" s="1"/>
  <c r="AI6" i="4" s="1"/>
  <c r="AJ6" i="4" s="1"/>
  <c r="AK6" i="4" s="1"/>
  <c r="AL6" i="4" s="1"/>
  <c r="AM6" i="4" s="1"/>
  <c r="AN6" i="4" s="1"/>
  <c r="AO6" i="4" s="1"/>
  <c r="AP6" i="4" s="1"/>
  <c r="AQ6" i="4" s="1"/>
  <c r="AR6" i="4" s="1"/>
  <c r="AS6" i="4" s="1"/>
  <c r="AT6" i="4" s="1"/>
  <c r="AU6" i="4" s="1"/>
  <c r="AV6" i="4" s="1"/>
  <c r="AW6" i="4" s="1"/>
  <c r="AX6" i="4" s="1"/>
  <c r="AY6" i="4" s="1"/>
  <c r="AZ6" i="4" s="1"/>
  <c r="BA6" i="4" s="1"/>
  <c r="BB6" i="4" s="1"/>
  <c r="B7" i="4"/>
  <c r="C7" i="4"/>
  <c r="D7" i="4" s="1"/>
  <c r="E7" i="4" s="1"/>
  <c r="F7" i="4" s="1"/>
  <c r="G7" i="4" s="1"/>
  <c r="H7" i="4" s="1"/>
  <c r="I7" i="4" s="1"/>
  <c r="J7" i="4" s="1"/>
  <c r="K7" i="4" s="1"/>
  <c r="L7" i="4" s="1"/>
  <c r="M7" i="4" s="1"/>
  <c r="N7" i="4" s="1"/>
  <c r="O7" i="4" s="1"/>
  <c r="P7" i="4" s="1"/>
  <c r="Q7" i="4" s="1"/>
  <c r="R7" i="4" s="1"/>
  <c r="S7" i="4" s="1"/>
  <c r="T7" i="4" s="1"/>
  <c r="U7" i="4" s="1"/>
  <c r="V7" i="4" s="1"/>
  <c r="W7" i="4" s="1"/>
  <c r="X7" i="4" s="1"/>
  <c r="Y7" i="4" s="1"/>
  <c r="Z7" i="4" s="1"/>
  <c r="AA7" i="4" s="1"/>
  <c r="AB7" i="4" s="1"/>
  <c r="AC7" i="4" s="1"/>
  <c r="AD7" i="4" s="1"/>
  <c r="AE7" i="4" s="1"/>
  <c r="AF7" i="4" s="1"/>
  <c r="AG7" i="4" s="1"/>
  <c r="AH7" i="4" s="1"/>
  <c r="AI7" i="4" s="1"/>
  <c r="AJ7" i="4" s="1"/>
  <c r="AK7" i="4" s="1"/>
  <c r="AL7" i="4" s="1"/>
  <c r="AM7" i="4" s="1"/>
  <c r="AN7" i="4" s="1"/>
  <c r="AO7" i="4" s="1"/>
  <c r="AP7" i="4" s="1"/>
  <c r="AQ7" i="4" s="1"/>
  <c r="AR7" i="4" s="1"/>
  <c r="AS7" i="4" s="1"/>
  <c r="AT7" i="4" s="1"/>
  <c r="AU7" i="4" s="1"/>
  <c r="AV7" i="4" s="1"/>
  <c r="AW7" i="4" s="1"/>
  <c r="AX7" i="4" s="1"/>
  <c r="AY7" i="4" s="1"/>
  <c r="AZ7" i="4" s="1"/>
  <c r="BA7" i="4" s="1"/>
  <c r="BB7" i="4" s="1"/>
  <c r="B8" i="4"/>
  <c r="C8" i="4" s="1"/>
  <c r="D8" i="4" s="1"/>
  <c r="E8" i="4" s="1"/>
  <c r="F8" i="4" s="1"/>
  <c r="G8" i="4" s="1"/>
  <c r="H8" i="4" s="1"/>
  <c r="I8" i="4" s="1"/>
  <c r="J8" i="4" s="1"/>
  <c r="K8" i="4" s="1"/>
  <c r="L8" i="4" s="1"/>
  <c r="M8" i="4" s="1"/>
  <c r="N8" i="4" s="1"/>
  <c r="O8" i="4" s="1"/>
  <c r="P8" i="4" s="1"/>
  <c r="Q8" i="4" s="1"/>
  <c r="R8" i="4" s="1"/>
  <c r="S8" i="4" s="1"/>
  <c r="T8" i="4" s="1"/>
  <c r="U8" i="4" s="1"/>
  <c r="V8" i="4" s="1"/>
  <c r="W8" i="4" s="1"/>
  <c r="X8" i="4" s="1"/>
  <c r="Y8" i="4" s="1"/>
  <c r="Z8" i="4" s="1"/>
  <c r="AA8" i="4" s="1"/>
  <c r="AB8" i="4" s="1"/>
  <c r="AC8" i="4" s="1"/>
  <c r="AD8" i="4" s="1"/>
  <c r="AE8" i="4" s="1"/>
  <c r="AF8" i="4" s="1"/>
  <c r="AG8" i="4" s="1"/>
  <c r="AH8" i="4" s="1"/>
  <c r="AI8" i="4" s="1"/>
  <c r="AJ8" i="4" s="1"/>
  <c r="AK8" i="4" s="1"/>
  <c r="AL8" i="4" s="1"/>
  <c r="AM8" i="4" s="1"/>
  <c r="AN8" i="4" s="1"/>
  <c r="AO8" i="4" s="1"/>
  <c r="AP8" i="4" s="1"/>
  <c r="AQ8" i="4" s="1"/>
  <c r="AR8" i="4" s="1"/>
  <c r="AS8" i="4" s="1"/>
  <c r="AT8" i="4" s="1"/>
  <c r="AU8" i="4" s="1"/>
  <c r="AV8" i="4" s="1"/>
  <c r="AW8" i="4" s="1"/>
  <c r="AX8" i="4" s="1"/>
  <c r="AY8" i="4" s="1"/>
  <c r="AZ8" i="4" s="1"/>
  <c r="BA8" i="4" s="1"/>
  <c r="BB8" i="4" s="1"/>
  <c r="B9" i="4"/>
  <c r="C9" i="4" s="1"/>
  <c r="D9" i="4" s="1"/>
  <c r="E9" i="4" s="1"/>
  <c r="F9" i="4" s="1"/>
  <c r="G9" i="4" s="1"/>
  <c r="H9" i="4" s="1"/>
  <c r="I9" i="4" s="1"/>
  <c r="J9" i="4" s="1"/>
  <c r="K9" i="4" s="1"/>
  <c r="L9" i="4" s="1"/>
  <c r="M9" i="4" s="1"/>
  <c r="N9" i="4" s="1"/>
  <c r="O9" i="4" s="1"/>
  <c r="P9" i="4" s="1"/>
  <c r="Q9" i="4" s="1"/>
  <c r="R9" i="4" s="1"/>
  <c r="S9" i="4" s="1"/>
  <c r="T9" i="4" s="1"/>
  <c r="U9" i="4" s="1"/>
  <c r="V9" i="4" s="1"/>
  <c r="W9" i="4" s="1"/>
  <c r="X9" i="4" s="1"/>
  <c r="Y9" i="4" s="1"/>
  <c r="Z9" i="4" s="1"/>
  <c r="AA9" i="4" s="1"/>
  <c r="AB9" i="4" s="1"/>
  <c r="AC9" i="4" s="1"/>
  <c r="AD9" i="4" s="1"/>
  <c r="AE9" i="4" s="1"/>
  <c r="AF9" i="4" s="1"/>
  <c r="AG9" i="4" s="1"/>
  <c r="AH9" i="4" s="1"/>
  <c r="AI9" i="4" s="1"/>
  <c r="AJ9" i="4" s="1"/>
  <c r="AK9" i="4" s="1"/>
  <c r="AL9" i="4" s="1"/>
  <c r="AM9" i="4" s="1"/>
  <c r="AN9" i="4" s="1"/>
  <c r="AO9" i="4" s="1"/>
  <c r="AP9" i="4" s="1"/>
  <c r="AQ9" i="4" s="1"/>
  <c r="AR9" i="4" s="1"/>
  <c r="AS9" i="4" s="1"/>
  <c r="AT9" i="4" s="1"/>
  <c r="AU9" i="4" s="1"/>
  <c r="AV9" i="4" s="1"/>
  <c r="AW9" i="4" s="1"/>
  <c r="AX9" i="4" s="1"/>
  <c r="AY9" i="4" s="1"/>
  <c r="AZ9" i="4" s="1"/>
  <c r="BA9" i="4" s="1"/>
  <c r="BB9" i="4" s="1"/>
  <c r="B10" i="4"/>
  <c r="C10" i="4" s="1"/>
  <c r="D10" i="4" s="1"/>
  <c r="E10" i="4" s="1"/>
  <c r="F10" i="4" s="1"/>
  <c r="G10" i="4" s="1"/>
  <c r="H10" i="4" s="1"/>
  <c r="I10" i="4" s="1"/>
  <c r="J10" i="4" s="1"/>
  <c r="K10" i="4" s="1"/>
  <c r="L10" i="4" s="1"/>
  <c r="M10" i="4" s="1"/>
  <c r="N10" i="4" s="1"/>
  <c r="O10" i="4" s="1"/>
  <c r="P10" i="4" s="1"/>
  <c r="Q10" i="4" s="1"/>
  <c r="R10" i="4" s="1"/>
  <c r="S10" i="4" s="1"/>
  <c r="T10" i="4" s="1"/>
  <c r="U10" i="4" s="1"/>
  <c r="V10" i="4" s="1"/>
  <c r="W10" i="4" s="1"/>
  <c r="X10" i="4" s="1"/>
  <c r="Y10" i="4" s="1"/>
  <c r="Z10" i="4" s="1"/>
  <c r="AA10" i="4" s="1"/>
  <c r="AB10" i="4" s="1"/>
  <c r="AC10" i="4" s="1"/>
  <c r="AD10" i="4" s="1"/>
  <c r="AE10" i="4" s="1"/>
  <c r="AF10" i="4" s="1"/>
  <c r="AG10" i="4" s="1"/>
  <c r="AH10" i="4" s="1"/>
  <c r="AI10" i="4" s="1"/>
  <c r="AJ10" i="4" s="1"/>
  <c r="AK10" i="4" s="1"/>
  <c r="AL10" i="4" s="1"/>
  <c r="AM10" i="4" s="1"/>
  <c r="AN10" i="4" s="1"/>
  <c r="AO10" i="4" s="1"/>
  <c r="AP10" i="4" s="1"/>
  <c r="AQ10" i="4" s="1"/>
  <c r="AR10" i="4" s="1"/>
  <c r="AS10" i="4" s="1"/>
  <c r="AT10" i="4" s="1"/>
  <c r="AU10" i="4" s="1"/>
  <c r="AV10" i="4" s="1"/>
  <c r="AW10" i="4" s="1"/>
  <c r="AX10" i="4" s="1"/>
  <c r="AY10" i="4" s="1"/>
  <c r="AZ10" i="4" s="1"/>
  <c r="BA10" i="4" s="1"/>
  <c r="BB10" i="4" s="1"/>
  <c r="B11" i="4"/>
  <c r="C11" i="4" s="1"/>
  <c r="D11" i="4" s="1"/>
  <c r="E11" i="4" s="1"/>
  <c r="F11" i="4" s="1"/>
  <c r="G11" i="4" s="1"/>
  <c r="H11" i="4" s="1"/>
  <c r="I11" i="4" s="1"/>
  <c r="J11" i="4" s="1"/>
  <c r="K11" i="4" s="1"/>
  <c r="L11" i="4" s="1"/>
  <c r="M11" i="4" s="1"/>
  <c r="N11" i="4" s="1"/>
  <c r="O11" i="4" s="1"/>
  <c r="P11" i="4" s="1"/>
  <c r="Q11" i="4" s="1"/>
  <c r="R11" i="4" s="1"/>
  <c r="S11" i="4" s="1"/>
  <c r="T11" i="4" s="1"/>
  <c r="U11" i="4" s="1"/>
  <c r="V11" i="4" s="1"/>
  <c r="W11" i="4" s="1"/>
  <c r="X11" i="4" s="1"/>
  <c r="Y11" i="4" s="1"/>
  <c r="Z11" i="4" s="1"/>
  <c r="AA11" i="4" s="1"/>
  <c r="AB11" i="4" s="1"/>
  <c r="AC11" i="4" s="1"/>
  <c r="AD11" i="4" s="1"/>
  <c r="AE11" i="4" s="1"/>
  <c r="AF11" i="4" s="1"/>
  <c r="AG11" i="4" s="1"/>
  <c r="AH11" i="4" s="1"/>
  <c r="AI11" i="4" s="1"/>
  <c r="AJ11" i="4" s="1"/>
  <c r="AK11" i="4" s="1"/>
  <c r="AL11" i="4" s="1"/>
  <c r="AM11" i="4" s="1"/>
  <c r="AN11" i="4" s="1"/>
  <c r="AO11" i="4" s="1"/>
  <c r="AP11" i="4" s="1"/>
  <c r="AQ11" i="4" s="1"/>
  <c r="AR11" i="4" s="1"/>
  <c r="AS11" i="4" s="1"/>
  <c r="AT11" i="4" s="1"/>
  <c r="AU11" i="4" s="1"/>
  <c r="AV11" i="4" s="1"/>
  <c r="AW11" i="4" s="1"/>
  <c r="AX11" i="4" s="1"/>
  <c r="AY11" i="4" s="1"/>
  <c r="AZ11" i="4" s="1"/>
  <c r="BA11" i="4" s="1"/>
  <c r="BB11" i="4" s="1"/>
  <c r="B12" i="4"/>
  <c r="C12" i="4" s="1"/>
  <c r="D12" i="4" s="1"/>
  <c r="E12" i="4" s="1"/>
  <c r="F12" i="4" s="1"/>
  <c r="G12" i="4" s="1"/>
  <c r="H12" i="4" s="1"/>
  <c r="I12" i="4" s="1"/>
  <c r="J12" i="4" s="1"/>
  <c r="K12" i="4" s="1"/>
  <c r="L12" i="4" s="1"/>
  <c r="M12" i="4" s="1"/>
  <c r="N12" i="4" s="1"/>
  <c r="O12" i="4" s="1"/>
  <c r="P12" i="4" s="1"/>
  <c r="Q12" i="4" s="1"/>
  <c r="R12" i="4" s="1"/>
  <c r="S12" i="4" s="1"/>
  <c r="T12" i="4" s="1"/>
  <c r="U12" i="4" s="1"/>
  <c r="V12" i="4" s="1"/>
  <c r="W12" i="4" s="1"/>
  <c r="X12" i="4" s="1"/>
  <c r="Y12" i="4" s="1"/>
  <c r="Z12" i="4" s="1"/>
  <c r="AA12" i="4" s="1"/>
  <c r="AB12" i="4" s="1"/>
  <c r="AC12" i="4" s="1"/>
  <c r="AD12" i="4" s="1"/>
  <c r="AE12" i="4" s="1"/>
  <c r="AF12" i="4" s="1"/>
  <c r="AG12" i="4" s="1"/>
  <c r="AH12" i="4" s="1"/>
  <c r="AI12" i="4" s="1"/>
  <c r="AJ12" i="4" s="1"/>
  <c r="AK12" i="4" s="1"/>
  <c r="AL12" i="4" s="1"/>
  <c r="AM12" i="4" s="1"/>
  <c r="AN12" i="4" s="1"/>
  <c r="AO12" i="4" s="1"/>
  <c r="AP12" i="4" s="1"/>
  <c r="AQ12" i="4" s="1"/>
  <c r="AR12" i="4" s="1"/>
  <c r="AS12" i="4" s="1"/>
  <c r="AT12" i="4" s="1"/>
  <c r="AU12" i="4" s="1"/>
  <c r="AV12" i="4" s="1"/>
  <c r="AW12" i="4" s="1"/>
  <c r="AX12" i="4" s="1"/>
  <c r="AY12" i="4" s="1"/>
  <c r="AZ12" i="4" s="1"/>
  <c r="BA12" i="4" s="1"/>
  <c r="BB12" i="4" s="1"/>
  <c r="B13" i="4"/>
  <c r="C13" i="4" s="1"/>
  <c r="D13" i="4" s="1"/>
  <c r="E13" i="4" s="1"/>
  <c r="F13" i="4" s="1"/>
  <c r="G13" i="4" s="1"/>
  <c r="H13" i="4" s="1"/>
  <c r="I13" i="4" s="1"/>
  <c r="J13" i="4" s="1"/>
  <c r="K13" i="4" s="1"/>
  <c r="L13" i="4" s="1"/>
  <c r="M13" i="4" s="1"/>
  <c r="N13" i="4" s="1"/>
  <c r="O13" i="4" s="1"/>
  <c r="P13" i="4" s="1"/>
  <c r="Q13" i="4" s="1"/>
  <c r="R13" i="4" s="1"/>
  <c r="S13" i="4" s="1"/>
  <c r="T13" i="4" s="1"/>
  <c r="U13" i="4" s="1"/>
  <c r="V13" i="4" s="1"/>
  <c r="W13" i="4" s="1"/>
  <c r="X13" i="4" s="1"/>
  <c r="Y13" i="4" s="1"/>
  <c r="Z13" i="4" s="1"/>
  <c r="AA13" i="4" s="1"/>
  <c r="AB13" i="4" s="1"/>
  <c r="AC13" i="4" s="1"/>
  <c r="AD13" i="4" s="1"/>
  <c r="AE13" i="4" s="1"/>
  <c r="AF13" i="4" s="1"/>
  <c r="AG13" i="4" s="1"/>
  <c r="AH13" i="4" s="1"/>
  <c r="AI13" i="4" s="1"/>
  <c r="AJ13" i="4" s="1"/>
  <c r="AK13" i="4" s="1"/>
  <c r="AL13" i="4" s="1"/>
  <c r="AM13" i="4" s="1"/>
  <c r="AN13" i="4" s="1"/>
  <c r="AO13" i="4" s="1"/>
  <c r="AP13" i="4" s="1"/>
  <c r="AQ13" i="4" s="1"/>
  <c r="AR13" i="4" s="1"/>
  <c r="AS13" i="4" s="1"/>
  <c r="AT13" i="4" s="1"/>
  <c r="AU13" i="4" s="1"/>
  <c r="AV13" i="4" s="1"/>
  <c r="AW13" i="4" s="1"/>
  <c r="AX13" i="4" s="1"/>
  <c r="AY13" i="4" s="1"/>
  <c r="AZ13" i="4" s="1"/>
  <c r="BA13" i="4" s="1"/>
  <c r="BB13" i="4" s="1"/>
  <c r="B14" i="4"/>
  <c r="C14" i="4" s="1"/>
  <c r="D14" i="4" s="1"/>
  <c r="E14" i="4" s="1"/>
  <c r="F14" i="4" s="1"/>
  <c r="G14" i="4" s="1"/>
  <c r="H14" i="4" s="1"/>
  <c r="I14" i="4" s="1"/>
  <c r="J14" i="4" s="1"/>
  <c r="K14" i="4" s="1"/>
  <c r="L14" i="4" s="1"/>
  <c r="M14" i="4" s="1"/>
  <c r="N14" i="4" s="1"/>
  <c r="O14" i="4" s="1"/>
  <c r="P14" i="4" s="1"/>
  <c r="Q14" i="4" s="1"/>
  <c r="R14" i="4" s="1"/>
  <c r="S14" i="4" s="1"/>
  <c r="T14" i="4" s="1"/>
  <c r="U14" i="4" s="1"/>
  <c r="V14" i="4" s="1"/>
  <c r="W14" i="4" s="1"/>
  <c r="X14" i="4" s="1"/>
  <c r="Y14" i="4" s="1"/>
  <c r="Z14" i="4" s="1"/>
  <c r="AA14" i="4" s="1"/>
  <c r="AB14" i="4" s="1"/>
  <c r="AC14" i="4" s="1"/>
  <c r="AD14" i="4" s="1"/>
  <c r="AE14" i="4" s="1"/>
  <c r="AF14" i="4" s="1"/>
  <c r="AG14" i="4" s="1"/>
  <c r="AH14" i="4" s="1"/>
  <c r="AI14" i="4" s="1"/>
  <c r="AJ14" i="4" s="1"/>
  <c r="AK14" i="4" s="1"/>
  <c r="AL14" i="4" s="1"/>
  <c r="AM14" i="4" s="1"/>
  <c r="AN14" i="4" s="1"/>
  <c r="AO14" i="4" s="1"/>
  <c r="AP14" i="4" s="1"/>
  <c r="AQ14" i="4" s="1"/>
  <c r="AR14" i="4" s="1"/>
  <c r="AS14" i="4" s="1"/>
  <c r="AT14" i="4" s="1"/>
  <c r="AU14" i="4" s="1"/>
  <c r="AV14" i="4" s="1"/>
  <c r="AW14" i="4" s="1"/>
  <c r="AX14" i="4" s="1"/>
  <c r="AY14" i="4" s="1"/>
  <c r="AZ14" i="4" s="1"/>
  <c r="BA14" i="4" s="1"/>
  <c r="BB14" i="4" s="1"/>
  <c r="B15" i="4"/>
  <c r="C15" i="4" s="1"/>
  <c r="D15" i="4" s="1"/>
  <c r="E15" i="4" s="1"/>
  <c r="F15" i="4" s="1"/>
  <c r="G15" i="4" s="1"/>
  <c r="H15" i="4" s="1"/>
  <c r="I15" i="4" s="1"/>
  <c r="J15" i="4" s="1"/>
  <c r="K15" i="4" s="1"/>
  <c r="L15" i="4" s="1"/>
  <c r="M15" i="4" s="1"/>
  <c r="N15" i="4" s="1"/>
  <c r="O15" i="4" s="1"/>
  <c r="P15" i="4" s="1"/>
  <c r="Q15" i="4" s="1"/>
  <c r="R15" i="4" s="1"/>
  <c r="S15" i="4" s="1"/>
  <c r="T15" i="4" s="1"/>
  <c r="U15" i="4" s="1"/>
  <c r="V15" i="4" s="1"/>
  <c r="W15" i="4" s="1"/>
  <c r="X15" i="4" s="1"/>
  <c r="Y15" i="4" s="1"/>
  <c r="Z15" i="4" s="1"/>
  <c r="AA15" i="4" s="1"/>
  <c r="AB15" i="4" s="1"/>
  <c r="AC15" i="4" s="1"/>
  <c r="AD15" i="4" s="1"/>
  <c r="AE15" i="4" s="1"/>
  <c r="AF15" i="4" s="1"/>
  <c r="AG15" i="4" s="1"/>
  <c r="AH15" i="4" s="1"/>
  <c r="AI15" i="4" s="1"/>
  <c r="AJ15" i="4" s="1"/>
  <c r="AK15" i="4" s="1"/>
  <c r="AL15" i="4" s="1"/>
  <c r="AM15" i="4" s="1"/>
  <c r="AN15" i="4" s="1"/>
  <c r="AO15" i="4" s="1"/>
  <c r="AP15" i="4" s="1"/>
  <c r="AQ15" i="4" s="1"/>
  <c r="AR15" i="4" s="1"/>
  <c r="AS15" i="4" s="1"/>
  <c r="AT15" i="4" s="1"/>
  <c r="AU15" i="4" s="1"/>
  <c r="AV15" i="4" s="1"/>
  <c r="AW15" i="4" s="1"/>
  <c r="AX15" i="4" s="1"/>
  <c r="AY15" i="4" s="1"/>
  <c r="AZ15" i="4" s="1"/>
  <c r="BA15" i="4" s="1"/>
  <c r="BB15" i="4" s="1"/>
  <c r="B16" i="4"/>
  <c r="C16" i="4" s="1"/>
  <c r="B17" i="4"/>
  <c r="C17" i="4" s="1"/>
  <c r="B18" i="4"/>
  <c r="C18" i="4" s="1"/>
  <c r="B19" i="4"/>
  <c r="C19" i="4" s="1"/>
  <c r="D19" i="4" s="1"/>
  <c r="E19" i="4" s="1"/>
  <c r="F19" i="4" s="1"/>
  <c r="G19" i="4" s="1"/>
  <c r="H19" i="4" s="1"/>
  <c r="I19" i="4" s="1"/>
  <c r="J19" i="4" s="1"/>
  <c r="K19" i="4" s="1"/>
  <c r="L19" i="4" s="1"/>
  <c r="M19" i="4" s="1"/>
  <c r="N19" i="4" s="1"/>
  <c r="O19" i="4" s="1"/>
  <c r="P19" i="4" s="1"/>
  <c r="Q19" i="4" s="1"/>
  <c r="R19" i="4" s="1"/>
  <c r="S19" i="4" s="1"/>
  <c r="T19" i="4" s="1"/>
  <c r="U19" i="4" s="1"/>
  <c r="V19" i="4" s="1"/>
  <c r="W19" i="4" s="1"/>
  <c r="X19" i="4" s="1"/>
  <c r="Y19" i="4" s="1"/>
  <c r="Z19" i="4" s="1"/>
  <c r="AA19" i="4" s="1"/>
  <c r="AB19" i="4" s="1"/>
  <c r="AC19" i="4" s="1"/>
  <c r="AD19" i="4" s="1"/>
  <c r="AE19" i="4" s="1"/>
  <c r="AF19" i="4" s="1"/>
  <c r="AG19" i="4" s="1"/>
  <c r="AH19" i="4" s="1"/>
  <c r="AI19" i="4" s="1"/>
  <c r="AJ19" i="4" s="1"/>
  <c r="AK19" i="4" s="1"/>
  <c r="AL19" i="4" s="1"/>
  <c r="AM19" i="4" s="1"/>
  <c r="AN19" i="4" s="1"/>
  <c r="AO19" i="4" s="1"/>
  <c r="AP19" i="4" s="1"/>
  <c r="AQ19" i="4" s="1"/>
  <c r="AR19" i="4" s="1"/>
  <c r="AS19" i="4" s="1"/>
  <c r="AT19" i="4" s="1"/>
  <c r="AU19" i="4" s="1"/>
  <c r="AV19" i="4" s="1"/>
  <c r="AW19" i="4" s="1"/>
  <c r="AX19" i="4" s="1"/>
  <c r="AY19" i="4" s="1"/>
  <c r="AZ19" i="4" s="1"/>
  <c r="BA19" i="4" s="1"/>
  <c r="BB19" i="4" s="1"/>
  <c r="B20" i="4"/>
  <c r="C20" i="4" s="1"/>
  <c r="D20" i="4" s="1"/>
  <c r="E20" i="4" s="1"/>
  <c r="F20" i="4" s="1"/>
  <c r="G20" i="4" s="1"/>
  <c r="H20" i="4" s="1"/>
  <c r="I20" i="4" s="1"/>
  <c r="J20" i="4" s="1"/>
  <c r="K20" i="4" s="1"/>
  <c r="L20" i="4" s="1"/>
  <c r="M20" i="4" s="1"/>
  <c r="N20" i="4" s="1"/>
  <c r="O20" i="4" s="1"/>
  <c r="P20" i="4" s="1"/>
  <c r="Q20" i="4" s="1"/>
  <c r="R20" i="4" s="1"/>
  <c r="S20" i="4" s="1"/>
  <c r="T20" i="4" s="1"/>
  <c r="U20" i="4" s="1"/>
  <c r="V20" i="4" s="1"/>
  <c r="W20" i="4" s="1"/>
  <c r="X20" i="4" s="1"/>
  <c r="Y20" i="4" s="1"/>
  <c r="Z20" i="4" s="1"/>
  <c r="AA20" i="4" s="1"/>
  <c r="AB20" i="4" s="1"/>
  <c r="AC20" i="4" s="1"/>
  <c r="AD20" i="4" s="1"/>
  <c r="AE20" i="4" s="1"/>
  <c r="AF20" i="4" s="1"/>
  <c r="AG20" i="4" s="1"/>
  <c r="AH20" i="4" s="1"/>
  <c r="AI20" i="4" s="1"/>
  <c r="AJ20" i="4" s="1"/>
  <c r="AK20" i="4" s="1"/>
  <c r="AL20" i="4" s="1"/>
  <c r="AM20" i="4" s="1"/>
  <c r="AN20" i="4" s="1"/>
  <c r="AO20" i="4" s="1"/>
  <c r="AP20" i="4" s="1"/>
  <c r="AQ20" i="4" s="1"/>
  <c r="AR20" i="4" s="1"/>
  <c r="AS20" i="4" s="1"/>
  <c r="AT20" i="4" s="1"/>
  <c r="AU20" i="4" s="1"/>
  <c r="AV20" i="4" s="1"/>
  <c r="AW20" i="4" s="1"/>
  <c r="AX20" i="4" s="1"/>
  <c r="AY20" i="4" s="1"/>
  <c r="AZ20" i="4" s="1"/>
  <c r="BA20" i="4" s="1"/>
  <c r="BB20" i="4" s="1"/>
  <c r="B21" i="4"/>
  <c r="C21" i="4" s="1"/>
  <c r="D21" i="4" s="1"/>
  <c r="E21" i="4" s="1"/>
  <c r="F21" i="4" s="1"/>
  <c r="G21" i="4" s="1"/>
  <c r="H21" i="4" s="1"/>
  <c r="I21" i="4" s="1"/>
  <c r="J21" i="4" s="1"/>
  <c r="K21" i="4" s="1"/>
  <c r="L21" i="4" s="1"/>
  <c r="M21" i="4" s="1"/>
  <c r="N21" i="4" s="1"/>
  <c r="O21" i="4" s="1"/>
  <c r="P21" i="4" s="1"/>
  <c r="Q21" i="4" s="1"/>
  <c r="R21" i="4" s="1"/>
  <c r="S21" i="4" s="1"/>
  <c r="T21" i="4" s="1"/>
  <c r="U21" i="4" s="1"/>
  <c r="V21" i="4" s="1"/>
  <c r="W21" i="4" s="1"/>
  <c r="X21" i="4" s="1"/>
  <c r="Y21" i="4" s="1"/>
  <c r="Z21" i="4" s="1"/>
  <c r="AA21" i="4" s="1"/>
  <c r="AB21" i="4" s="1"/>
  <c r="AC21" i="4" s="1"/>
  <c r="AD21" i="4" s="1"/>
  <c r="AE21" i="4" s="1"/>
  <c r="AF21" i="4" s="1"/>
  <c r="AG21" i="4" s="1"/>
  <c r="AH21" i="4" s="1"/>
  <c r="AI21" i="4" s="1"/>
  <c r="AJ21" i="4" s="1"/>
  <c r="AK21" i="4" s="1"/>
  <c r="AL21" i="4" s="1"/>
  <c r="AM21" i="4" s="1"/>
  <c r="AN21" i="4" s="1"/>
  <c r="AO21" i="4" s="1"/>
  <c r="AP21" i="4" s="1"/>
  <c r="AQ21" i="4" s="1"/>
  <c r="AR21" i="4" s="1"/>
  <c r="AS21" i="4" s="1"/>
  <c r="AT21" i="4" s="1"/>
  <c r="AU21" i="4" s="1"/>
  <c r="AV21" i="4" s="1"/>
  <c r="AW21" i="4" s="1"/>
  <c r="AX21" i="4" s="1"/>
  <c r="AY21" i="4" s="1"/>
  <c r="AZ21" i="4" s="1"/>
  <c r="BA21" i="4" s="1"/>
  <c r="BB21" i="4" s="1"/>
  <c r="B22" i="4"/>
  <c r="C22" i="4" s="1"/>
  <c r="D22" i="4" s="1"/>
  <c r="E22" i="4" s="1"/>
  <c r="F22" i="4" s="1"/>
  <c r="G22" i="4" s="1"/>
  <c r="H22" i="4" s="1"/>
  <c r="I22" i="4" s="1"/>
  <c r="J22" i="4" s="1"/>
  <c r="K22" i="4" s="1"/>
  <c r="L22" i="4" s="1"/>
  <c r="M22" i="4" s="1"/>
  <c r="N22" i="4" s="1"/>
  <c r="O22" i="4" s="1"/>
  <c r="P22" i="4" s="1"/>
  <c r="Q22" i="4" s="1"/>
  <c r="R22" i="4" s="1"/>
  <c r="S22" i="4" s="1"/>
  <c r="T22" i="4" s="1"/>
  <c r="U22" i="4" s="1"/>
  <c r="V22" i="4" s="1"/>
  <c r="W22" i="4" s="1"/>
  <c r="X22" i="4" s="1"/>
  <c r="Y22" i="4" s="1"/>
  <c r="Z22" i="4" s="1"/>
  <c r="AA22" i="4" s="1"/>
  <c r="AB22" i="4" s="1"/>
  <c r="AC22" i="4" s="1"/>
  <c r="AD22" i="4" s="1"/>
  <c r="AE22" i="4" s="1"/>
  <c r="AF22" i="4" s="1"/>
  <c r="AG22" i="4" s="1"/>
  <c r="AH22" i="4" s="1"/>
  <c r="AI22" i="4" s="1"/>
  <c r="AJ22" i="4" s="1"/>
  <c r="AK22" i="4" s="1"/>
  <c r="AL22" i="4" s="1"/>
  <c r="AM22" i="4" s="1"/>
  <c r="AN22" i="4" s="1"/>
  <c r="AO22" i="4" s="1"/>
  <c r="AP22" i="4" s="1"/>
  <c r="AQ22" i="4" s="1"/>
  <c r="AR22" i="4" s="1"/>
  <c r="AS22" i="4" s="1"/>
  <c r="AT22" i="4" s="1"/>
  <c r="AU22" i="4" s="1"/>
  <c r="AV22" i="4" s="1"/>
  <c r="AW22" i="4" s="1"/>
  <c r="AX22" i="4" s="1"/>
  <c r="AY22" i="4" s="1"/>
  <c r="AZ22" i="4" s="1"/>
  <c r="BA22" i="4" s="1"/>
  <c r="BB22" i="4" s="1"/>
  <c r="B23" i="4"/>
  <c r="C23" i="4"/>
  <c r="D23" i="4" s="1"/>
  <c r="E23" i="4" s="1"/>
  <c r="F23" i="4" s="1"/>
  <c r="G23" i="4" s="1"/>
  <c r="H23" i="4" s="1"/>
  <c r="I23" i="4" s="1"/>
  <c r="J23" i="4" s="1"/>
  <c r="K23" i="4" s="1"/>
  <c r="L23" i="4" s="1"/>
  <c r="M23" i="4" s="1"/>
  <c r="N23" i="4" s="1"/>
  <c r="O23" i="4" s="1"/>
  <c r="P23" i="4" s="1"/>
  <c r="Q23" i="4" s="1"/>
  <c r="R23" i="4" s="1"/>
  <c r="S23" i="4" s="1"/>
  <c r="T23" i="4" s="1"/>
  <c r="U23" i="4" s="1"/>
  <c r="V23" i="4" s="1"/>
  <c r="W23" i="4" s="1"/>
  <c r="X23" i="4" s="1"/>
  <c r="Y23" i="4" s="1"/>
  <c r="Z23" i="4" s="1"/>
  <c r="AA23" i="4" s="1"/>
  <c r="AB23" i="4" s="1"/>
  <c r="AC23" i="4" s="1"/>
  <c r="AD23" i="4" s="1"/>
  <c r="AE23" i="4" s="1"/>
  <c r="AF23" i="4" s="1"/>
  <c r="AG23" i="4" s="1"/>
  <c r="AH23" i="4" s="1"/>
  <c r="AI23" i="4" s="1"/>
  <c r="AJ23" i="4" s="1"/>
  <c r="AK23" i="4" s="1"/>
  <c r="AL23" i="4" s="1"/>
  <c r="AM23" i="4" s="1"/>
  <c r="AN23" i="4" s="1"/>
  <c r="AO23" i="4" s="1"/>
  <c r="AP23" i="4" s="1"/>
  <c r="AQ23" i="4" s="1"/>
  <c r="AR23" i="4" s="1"/>
  <c r="AS23" i="4" s="1"/>
  <c r="AT23" i="4" s="1"/>
  <c r="AU23" i="4" s="1"/>
  <c r="AV23" i="4" s="1"/>
  <c r="AW23" i="4" s="1"/>
  <c r="AX23" i="4" s="1"/>
  <c r="AY23" i="4" s="1"/>
  <c r="AZ23" i="4" s="1"/>
  <c r="BA23" i="4" s="1"/>
  <c r="BB23" i="4" s="1"/>
  <c r="B24" i="4"/>
  <c r="C24" i="4" s="1"/>
  <c r="D24" i="4" s="1"/>
  <c r="E24" i="4" s="1"/>
  <c r="F24" i="4" s="1"/>
  <c r="G24" i="4" s="1"/>
  <c r="H24" i="4" s="1"/>
  <c r="I24" i="4" s="1"/>
  <c r="J24" i="4" s="1"/>
  <c r="K24" i="4" s="1"/>
  <c r="L24" i="4" s="1"/>
  <c r="M24" i="4" s="1"/>
  <c r="N24" i="4" s="1"/>
  <c r="O24" i="4" s="1"/>
  <c r="P24" i="4" s="1"/>
  <c r="Q24" i="4" s="1"/>
  <c r="R24" i="4" s="1"/>
  <c r="S24" i="4" s="1"/>
  <c r="T24" i="4" s="1"/>
  <c r="U24" i="4" s="1"/>
  <c r="V24" i="4" s="1"/>
  <c r="W24" i="4" s="1"/>
  <c r="X24" i="4" s="1"/>
  <c r="Y24" i="4" s="1"/>
  <c r="Z24" i="4" s="1"/>
  <c r="AA24" i="4" s="1"/>
  <c r="AB24" i="4" s="1"/>
  <c r="AC24" i="4" s="1"/>
  <c r="AD24" i="4" s="1"/>
  <c r="AE24" i="4" s="1"/>
  <c r="AF24" i="4" s="1"/>
  <c r="AG24" i="4" s="1"/>
  <c r="AH24" i="4" s="1"/>
  <c r="AI24" i="4" s="1"/>
  <c r="AJ24" i="4" s="1"/>
  <c r="AK24" i="4" s="1"/>
  <c r="AL24" i="4" s="1"/>
  <c r="AM24" i="4" s="1"/>
  <c r="AN24" i="4" s="1"/>
  <c r="AO24" i="4" s="1"/>
  <c r="AP24" i="4" s="1"/>
  <c r="AQ24" i="4" s="1"/>
  <c r="AR24" i="4" s="1"/>
  <c r="AS24" i="4" s="1"/>
  <c r="AT24" i="4" s="1"/>
  <c r="AU24" i="4" s="1"/>
  <c r="AV24" i="4" s="1"/>
  <c r="AW24" i="4" s="1"/>
  <c r="AX24" i="4" s="1"/>
  <c r="AY24" i="4" s="1"/>
  <c r="AZ24" i="4" s="1"/>
  <c r="BA24" i="4" s="1"/>
  <c r="BB24" i="4" s="1"/>
  <c r="B25" i="4"/>
  <c r="C25" i="4" s="1"/>
  <c r="D25" i="4" s="1"/>
  <c r="E25" i="4" s="1"/>
  <c r="F25" i="4" s="1"/>
  <c r="G25" i="4" s="1"/>
  <c r="H25" i="4" s="1"/>
  <c r="I25" i="4" s="1"/>
  <c r="J25" i="4" s="1"/>
  <c r="K25" i="4" s="1"/>
  <c r="L25" i="4" s="1"/>
  <c r="M25" i="4" s="1"/>
  <c r="N25" i="4" s="1"/>
  <c r="O25" i="4" s="1"/>
  <c r="P25" i="4" s="1"/>
  <c r="B26" i="4"/>
  <c r="C26" i="4" s="1"/>
  <c r="D26" i="4" s="1"/>
  <c r="E26" i="4" s="1"/>
  <c r="F26" i="4" s="1"/>
  <c r="G26" i="4" s="1"/>
  <c r="H26" i="4" s="1"/>
  <c r="I26" i="4" s="1"/>
  <c r="J26" i="4" s="1"/>
  <c r="K26" i="4" s="1"/>
  <c r="L26" i="4" s="1"/>
  <c r="M26" i="4" s="1"/>
  <c r="N26" i="4" s="1"/>
  <c r="O26" i="4" s="1"/>
  <c r="P26" i="4" s="1"/>
  <c r="Q26" i="4" s="1"/>
  <c r="R26" i="4" s="1"/>
  <c r="S26" i="4" s="1"/>
  <c r="T26" i="4" s="1"/>
  <c r="U26" i="4" s="1"/>
  <c r="V26" i="4" s="1"/>
  <c r="W26" i="4" s="1"/>
  <c r="X26" i="4" s="1"/>
  <c r="Y26" i="4" s="1"/>
  <c r="Z26" i="4" s="1"/>
  <c r="AA26" i="4" s="1"/>
  <c r="AB26" i="4" s="1"/>
  <c r="AC26" i="4" s="1"/>
  <c r="AD26" i="4" s="1"/>
  <c r="AE26" i="4" s="1"/>
  <c r="AF26" i="4" s="1"/>
  <c r="AG26" i="4" s="1"/>
  <c r="AH26" i="4" s="1"/>
  <c r="AI26" i="4" s="1"/>
  <c r="AJ26" i="4" s="1"/>
  <c r="AK26" i="4" s="1"/>
  <c r="AL26" i="4" s="1"/>
  <c r="AM26" i="4" s="1"/>
  <c r="AN26" i="4" s="1"/>
  <c r="AO26" i="4" s="1"/>
  <c r="AP26" i="4" s="1"/>
  <c r="AQ26" i="4" s="1"/>
  <c r="AR26" i="4" s="1"/>
  <c r="AS26" i="4" s="1"/>
  <c r="AT26" i="4" s="1"/>
  <c r="AU26" i="4" s="1"/>
  <c r="AV26" i="4" s="1"/>
  <c r="AW26" i="4" s="1"/>
  <c r="AX26" i="4" s="1"/>
  <c r="AY26" i="4" s="1"/>
  <c r="AZ26" i="4" s="1"/>
  <c r="BA26" i="4" s="1"/>
  <c r="BB26" i="4" s="1"/>
  <c r="B27" i="4"/>
  <c r="C27" i="4" s="1"/>
  <c r="D27" i="4" s="1"/>
  <c r="E27" i="4" s="1"/>
  <c r="F27" i="4" s="1"/>
  <c r="G27" i="4" s="1"/>
  <c r="H27" i="4" s="1"/>
  <c r="I27" i="4" s="1"/>
  <c r="J27" i="4" s="1"/>
  <c r="K27" i="4" s="1"/>
  <c r="L27" i="4" s="1"/>
  <c r="M27" i="4" s="1"/>
  <c r="N27" i="4" s="1"/>
  <c r="O27" i="4" s="1"/>
  <c r="P27" i="4" s="1"/>
  <c r="Q27" i="4" s="1"/>
  <c r="R27" i="4" s="1"/>
  <c r="S27" i="4" s="1"/>
  <c r="T27" i="4" s="1"/>
  <c r="U27" i="4" s="1"/>
  <c r="V27" i="4" s="1"/>
  <c r="W27" i="4" s="1"/>
  <c r="X27" i="4" s="1"/>
  <c r="Y27" i="4" s="1"/>
  <c r="Z27" i="4" s="1"/>
  <c r="AA27" i="4" s="1"/>
  <c r="AB27" i="4" s="1"/>
  <c r="AC27" i="4" s="1"/>
  <c r="AD27" i="4" s="1"/>
  <c r="AE27" i="4" s="1"/>
  <c r="AF27" i="4" s="1"/>
  <c r="AG27" i="4" s="1"/>
  <c r="AH27" i="4" s="1"/>
  <c r="AI27" i="4" s="1"/>
  <c r="AJ27" i="4" s="1"/>
  <c r="AK27" i="4" s="1"/>
  <c r="AL27" i="4" s="1"/>
  <c r="AM27" i="4" s="1"/>
  <c r="AN27" i="4" s="1"/>
  <c r="AO27" i="4" s="1"/>
  <c r="AP27" i="4" s="1"/>
  <c r="AQ27" i="4" s="1"/>
  <c r="AR27" i="4" s="1"/>
  <c r="AS27" i="4" s="1"/>
  <c r="AT27" i="4" s="1"/>
  <c r="AU27" i="4" s="1"/>
  <c r="AV27" i="4" s="1"/>
  <c r="AW27" i="4" s="1"/>
  <c r="AX27" i="4" s="1"/>
  <c r="AY27" i="4" s="1"/>
  <c r="AZ27" i="4" s="1"/>
  <c r="BA27" i="4" s="1"/>
  <c r="BB27" i="4" s="1"/>
  <c r="B28" i="4"/>
  <c r="C28" i="4" s="1"/>
  <c r="D28" i="4" s="1"/>
  <c r="E28" i="4" s="1"/>
  <c r="F28" i="4" s="1"/>
  <c r="G28" i="4" s="1"/>
  <c r="H28" i="4" s="1"/>
  <c r="I28" i="4" s="1"/>
  <c r="J28" i="4" s="1"/>
  <c r="K28" i="4" s="1"/>
  <c r="L28" i="4" s="1"/>
  <c r="M28" i="4" s="1"/>
  <c r="N28" i="4" s="1"/>
  <c r="O28" i="4" s="1"/>
  <c r="P28" i="4" s="1"/>
  <c r="Q28" i="4" s="1"/>
  <c r="R28" i="4" s="1"/>
  <c r="S28" i="4" s="1"/>
  <c r="T28" i="4" s="1"/>
  <c r="U28" i="4" s="1"/>
  <c r="V28" i="4" s="1"/>
  <c r="W28" i="4" s="1"/>
  <c r="X28" i="4" s="1"/>
  <c r="Y28" i="4" s="1"/>
  <c r="Z28" i="4" s="1"/>
  <c r="AA28" i="4" s="1"/>
  <c r="AB28" i="4" s="1"/>
  <c r="AC28" i="4" s="1"/>
  <c r="AD28" i="4" s="1"/>
  <c r="AE28" i="4" s="1"/>
  <c r="AF28" i="4" s="1"/>
  <c r="AG28" i="4" s="1"/>
  <c r="AH28" i="4" s="1"/>
  <c r="AI28" i="4" s="1"/>
  <c r="AJ28" i="4" s="1"/>
  <c r="AK28" i="4" s="1"/>
  <c r="AL28" i="4" s="1"/>
  <c r="AM28" i="4" s="1"/>
  <c r="AN28" i="4" s="1"/>
  <c r="AO28" i="4" s="1"/>
  <c r="AP28" i="4" s="1"/>
  <c r="AQ28" i="4" s="1"/>
  <c r="AR28" i="4" s="1"/>
  <c r="AS28" i="4" s="1"/>
  <c r="AT28" i="4" s="1"/>
  <c r="AU28" i="4" s="1"/>
  <c r="AV28" i="4" s="1"/>
  <c r="AW28" i="4" s="1"/>
  <c r="AX28" i="4" s="1"/>
  <c r="AY28" i="4" s="1"/>
  <c r="AZ28" i="4" s="1"/>
  <c r="BA28" i="4" s="1"/>
  <c r="BB28" i="4" s="1"/>
  <c r="B29" i="4"/>
  <c r="C29" i="4" s="1"/>
  <c r="D29" i="4" s="1"/>
  <c r="E29" i="4" s="1"/>
  <c r="F29" i="4" s="1"/>
  <c r="G29" i="4" s="1"/>
  <c r="H29" i="4" s="1"/>
  <c r="I29" i="4" s="1"/>
  <c r="J29" i="4" s="1"/>
  <c r="K29" i="4" s="1"/>
  <c r="L29" i="4" s="1"/>
  <c r="M29" i="4" s="1"/>
  <c r="N29" i="4" s="1"/>
  <c r="O29" i="4" s="1"/>
  <c r="P29" i="4" s="1"/>
  <c r="Q29" i="4" s="1"/>
  <c r="R29" i="4" s="1"/>
  <c r="S29" i="4" s="1"/>
  <c r="T29" i="4" s="1"/>
  <c r="U29" i="4" s="1"/>
  <c r="V29" i="4" s="1"/>
  <c r="W29" i="4" s="1"/>
  <c r="X29" i="4" s="1"/>
  <c r="Y29" i="4" s="1"/>
  <c r="Z29" i="4" s="1"/>
  <c r="AA29" i="4" s="1"/>
  <c r="AB29" i="4" s="1"/>
  <c r="AC29" i="4" s="1"/>
  <c r="AD29" i="4" s="1"/>
  <c r="AE29" i="4" s="1"/>
  <c r="AF29" i="4" s="1"/>
  <c r="AG29" i="4" s="1"/>
  <c r="AH29" i="4" s="1"/>
  <c r="AI29" i="4" s="1"/>
  <c r="AJ29" i="4" s="1"/>
  <c r="AK29" i="4" s="1"/>
  <c r="AL29" i="4" s="1"/>
  <c r="AM29" i="4" s="1"/>
  <c r="AN29" i="4" s="1"/>
  <c r="AO29" i="4" s="1"/>
  <c r="AP29" i="4" s="1"/>
  <c r="AQ29" i="4" s="1"/>
  <c r="AR29" i="4" s="1"/>
  <c r="AS29" i="4" s="1"/>
  <c r="AT29" i="4" s="1"/>
  <c r="AU29" i="4" s="1"/>
  <c r="AV29" i="4" s="1"/>
  <c r="AW29" i="4" s="1"/>
  <c r="AX29" i="4" s="1"/>
  <c r="AY29" i="4" s="1"/>
  <c r="AZ29" i="4" s="1"/>
  <c r="BA29" i="4" s="1"/>
  <c r="BB29" i="4" s="1"/>
  <c r="B30" i="4"/>
  <c r="C30" i="4" s="1"/>
  <c r="B31" i="4"/>
  <c r="C31" i="4"/>
  <c r="D31" i="4" s="1"/>
  <c r="E31" i="4" s="1"/>
  <c r="F31" i="4" s="1"/>
  <c r="G31" i="4" s="1"/>
  <c r="H31" i="4" s="1"/>
  <c r="I31" i="4" s="1"/>
  <c r="J31" i="4" s="1"/>
  <c r="K31" i="4" s="1"/>
  <c r="L31" i="4" s="1"/>
  <c r="M31" i="4" s="1"/>
  <c r="N31" i="4" s="1"/>
  <c r="O31" i="4" s="1"/>
  <c r="P31" i="4" s="1"/>
  <c r="Q31" i="4" s="1"/>
  <c r="R31" i="4" s="1"/>
  <c r="S31" i="4" s="1"/>
  <c r="T31" i="4" s="1"/>
  <c r="U31" i="4" s="1"/>
  <c r="V31" i="4" s="1"/>
  <c r="W31" i="4" s="1"/>
  <c r="X31" i="4" s="1"/>
  <c r="Y31" i="4" s="1"/>
  <c r="Z31" i="4" s="1"/>
  <c r="AA31" i="4" s="1"/>
  <c r="AB31" i="4" s="1"/>
  <c r="AC31" i="4" s="1"/>
  <c r="AD31" i="4" s="1"/>
  <c r="AE31" i="4" s="1"/>
  <c r="AF31" i="4" s="1"/>
  <c r="AG31" i="4" s="1"/>
  <c r="AH31" i="4" s="1"/>
  <c r="AI31" i="4" s="1"/>
  <c r="AJ31" i="4" s="1"/>
  <c r="AK31" i="4" s="1"/>
  <c r="AL31" i="4" s="1"/>
  <c r="AM31" i="4" s="1"/>
  <c r="AN31" i="4" s="1"/>
  <c r="AO31" i="4" s="1"/>
  <c r="AP31" i="4" s="1"/>
  <c r="AQ31" i="4" s="1"/>
  <c r="AR31" i="4" s="1"/>
  <c r="AS31" i="4" s="1"/>
  <c r="AT31" i="4" s="1"/>
  <c r="AU31" i="4" s="1"/>
  <c r="AV31" i="4" s="1"/>
  <c r="AW31" i="4" s="1"/>
  <c r="AX31" i="4" s="1"/>
  <c r="AY31" i="4" s="1"/>
  <c r="AZ31" i="4" s="1"/>
  <c r="BA31" i="4" s="1"/>
  <c r="BB31" i="4" s="1"/>
  <c r="B32" i="4"/>
  <c r="C32" i="4" s="1"/>
  <c r="D32" i="4" s="1"/>
  <c r="E32" i="4" s="1"/>
  <c r="F32" i="4" s="1"/>
  <c r="G32" i="4" s="1"/>
  <c r="H32" i="4" s="1"/>
  <c r="I32" i="4" s="1"/>
  <c r="J32" i="4" s="1"/>
  <c r="K32" i="4" s="1"/>
  <c r="L32" i="4" s="1"/>
  <c r="M32" i="4" s="1"/>
  <c r="N32" i="4" s="1"/>
  <c r="O32" i="4" s="1"/>
  <c r="P32" i="4" s="1"/>
  <c r="Q32" i="4" s="1"/>
  <c r="R32" i="4" s="1"/>
  <c r="S32" i="4" s="1"/>
  <c r="T32" i="4" s="1"/>
  <c r="U32" i="4" s="1"/>
  <c r="V32" i="4" s="1"/>
  <c r="W32" i="4" s="1"/>
  <c r="X32" i="4" s="1"/>
  <c r="Y32" i="4" s="1"/>
  <c r="Z32" i="4" s="1"/>
  <c r="AA32" i="4" s="1"/>
  <c r="AB32" i="4" s="1"/>
  <c r="AC32" i="4" s="1"/>
  <c r="AD32" i="4" s="1"/>
  <c r="AE32" i="4" s="1"/>
  <c r="AF32" i="4" s="1"/>
  <c r="AG32" i="4" s="1"/>
  <c r="AH32" i="4" s="1"/>
  <c r="AI32" i="4" s="1"/>
  <c r="AJ32" i="4" s="1"/>
  <c r="AK32" i="4" s="1"/>
  <c r="AL32" i="4" s="1"/>
  <c r="AM32" i="4" s="1"/>
  <c r="AN32" i="4" s="1"/>
  <c r="AO32" i="4" s="1"/>
  <c r="AP32" i="4" s="1"/>
  <c r="AQ32" i="4" s="1"/>
  <c r="AR32" i="4" s="1"/>
  <c r="AS32" i="4" s="1"/>
  <c r="AT32" i="4" s="1"/>
  <c r="AU32" i="4" s="1"/>
  <c r="AV32" i="4" s="1"/>
  <c r="AW32" i="4" s="1"/>
  <c r="AX32" i="4" s="1"/>
  <c r="AY32" i="4" s="1"/>
  <c r="AZ32" i="4" s="1"/>
  <c r="BA32" i="4" s="1"/>
  <c r="BB32" i="4" s="1"/>
  <c r="B33" i="4"/>
  <c r="C33" i="4" s="1"/>
  <c r="D33" i="4" s="1"/>
  <c r="E33" i="4" s="1"/>
  <c r="F33" i="4" s="1"/>
  <c r="G33" i="4" s="1"/>
  <c r="H33" i="4" s="1"/>
  <c r="I33" i="4" s="1"/>
  <c r="J33" i="4" s="1"/>
  <c r="K33" i="4" s="1"/>
  <c r="L33" i="4" s="1"/>
  <c r="M33" i="4" s="1"/>
  <c r="N33" i="4" s="1"/>
  <c r="O33" i="4" s="1"/>
  <c r="P33" i="4" s="1"/>
  <c r="Q33" i="4" s="1"/>
  <c r="R33" i="4" s="1"/>
  <c r="S33" i="4" s="1"/>
  <c r="T33" i="4" s="1"/>
  <c r="U33" i="4" s="1"/>
  <c r="V33" i="4" s="1"/>
  <c r="W33" i="4" s="1"/>
  <c r="X33" i="4" s="1"/>
  <c r="Y33" i="4" s="1"/>
  <c r="Z33" i="4" s="1"/>
  <c r="AA33" i="4" s="1"/>
  <c r="AB33" i="4" s="1"/>
  <c r="AC33" i="4" s="1"/>
  <c r="AD33" i="4" s="1"/>
  <c r="AE33" i="4" s="1"/>
  <c r="AF33" i="4" s="1"/>
  <c r="AG33" i="4" s="1"/>
  <c r="AH33" i="4" s="1"/>
  <c r="AI33" i="4" s="1"/>
  <c r="AJ33" i="4" s="1"/>
  <c r="AK33" i="4" s="1"/>
  <c r="AL33" i="4" s="1"/>
  <c r="AM33" i="4" s="1"/>
  <c r="AN33" i="4" s="1"/>
  <c r="AO33" i="4" s="1"/>
  <c r="AP33" i="4" s="1"/>
  <c r="AQ33" i="4" s="1"/>
  <c r="AR33" i="4" s="1"/>
  <c r="AS33" i="4" s="1"/>
  <c r="AT33" i="4" s="1"/>
  <c r="AU33" i="4" s="1"/>
  <c r="AV33" i="4" s="1"/>
  <c r="AW33" i="4" s="1"/>
  <c r="AX33" i="4" s="1"/>
  <c r="AY33" i="4" s="1"/>
  <c r="AZ33" i="4" s="1"/>
  <c r="BA33" i="4" s="1"/>
  <c r="BB33" i="4" s="1"/>
  <c r="B34" i="4"/>
  <c r="C34" i="4" s="1"/>
  <c r="D34" i="4" s="1"/>
  <c r="E34" i="4" s="1"/>
  <c r="F34" i="4" s="1"/>
  <c r="G34" i="4" s="1"/>
  <c r="H34" i="4" s="1"/>
  <c r="I34" i="4" s="1"/>
  <c r="J34" i="4" s="1"/>
  <c r="K34" i="4" s="1"/>
  <c r="L34" i="4" s="1"/>
  <c r="M34" i="4" s="1"/>
  <c r="B35" i="4"/>
  <c r="C35" i="4" s="1"/>
  <c r="D35" i="4" s="1"/>
  <c r="E35" i="4" s="1"/>
  <c r="F35" i="4" s="1"/>
  <c r="G35" i="4" s="1"/>
  <c r="H35" i="4" s="1"/>
  <c r="I35" i="4" s="1"/>
  <c r="J35" i="4" s="1"/>
  <c r="K35" i="4" s="1"/>
  <c r="L35" i="4" s="1"/>
  <c r="M35" i="4" s="1"/>
  <c r="N35" i="4" s="1"/>
  <c r="O35" i="4" s="1"/>
  <c r="P35" i="4" s="1"/>
  <c r="Q35" i="4" s="1"/>
  <c r="R35" i="4" s="1"/>
  <c r="S35" i="4" s="1"/>
  <c r="T35" i="4" s="1"/>
  <c r="U35" i="4" s="1"/>
  <c r="V35" i="4" s="1"/>
  <c r="W35" i="4" s="1"/>
  <c r="X35" i="4" s="1"/>
  <c r="Y35" i="4" s="1"/>
  <c r="Z35" i="4" s="1"/>
  <c r="AA35" i="4" s="1"/>
  <c r="AB35" i="4" s="1"/>
  <c r="AC35" i="4" s="1"/>
  <c r="AD35" i="4" s="1"/>
  <c r="AE35" i="4" s="1"/>
  <c r="AF35" i="4" s="1"/>
  <c r="AG35" i="4" s="1"/>
  <c r="AH35" i="4" s="1"/>
  <c r="AI35" i="4" s="1"/>
  <c r="AJ35" i="4" s="1"/>
  <c r="AK35" i="4" s="1"/>
  <c r="AL35" i="4" s="1"/>
  <c r="AM35" i="4" s="1"/>
  <c r="AN35" i="4" s="1"/>
  <c r="AO35" i="4" s="1"/>
  <c r="AP35" i="4" s="1"/>
  <c r="AQ35" i="4" s="1"/>
  <c r="AR35" i="4" s="1"/>
  <c r="AS35" i="4" s="1"/>
  <c r="AT35" i="4" s="1"/>
  <c r="AU35" i="4" s="1"/>
  <c r="AV35" i="4" s="1"/>
  <c r="AW35" i="4" s="1"/>
  <c r="AX35" i="4" s="1"/>
  <c r="AY35" i="4" s="1"/>
  <c r="AZ35" i="4" s="1"/>
  <c r="BA35" i="4" s="1"/>
  <c r="BB35" i="4" s="1"/>
  <c r="B36" i="4"/>
  <c r="C36" i="4" s="1"/>
  <c r="D36" i="4" s="1"/>
  <c r="E36" i="4" s="1"/>
  <c r="F36" i="4" s="1"/>
  <c r="G36" i="4" s="1"/>
  <c r="H36" i="4" s="1"/>
  <c r="I36" i="4" s="1"/>
  <c r="J36" i="4" s="1"/>
  <c r="K36" i="4" s="1"/>
  <c r="L36" i="4" s="1"/>
  <c r="M36" i="4" s="1"/>
  <c r="N36" i="4" s="1"/>
  <c r="O36" i="4" s="1"/>
  <c r="P36" i="4" s="1"/>
  <c r="Q36" i="4" s="1"/>
  <c r="R36" i="4" s="1"/>
  <c r="S36" i="4" s="1"/>
  <c r="T36" i="4" s="1"/>
  <c r="U36" i="4" s="1"/>
  <c r="V36" i="4" s="1"/>
  <c r="W36" i="4" s="1"/>
  <c r="X36" i="4" s="1"/>
  <c r="Y36" i="4" s="1"/>
  <c r="Z36" i="4" s="1"/>
  <c r="AA36" i="4" s="1"/>
  <c r="AB36" i="4" s="1"/>
  <c r="AC36" i="4" s="1"/>
  <c r="AD36" i="4" s="1"/>
  <c r="AE36" i="4" s="1"/>
  <c r="AF36" i="4" s="1"/>
  <c r="AG36" i="4" s="1"/>
  <c r="AH36" i="4" s="1"/>
  <c r="AI36" i="4" s="1"/>
  <c r="AJ36" i="4" s="1"/>
  <c r="AK36" i="4" s="1"/>
  <c r="AL36" i="4" s="1"/>
  <c r="AM36" i="4" s="1"/>
  <c r="AN36" i="4" s="1"/>
  <c r="AO36" i="4" s="1"/>
  <c r="AP36" i="4" s="1"/>
  <c r="AQ36" i="4" s="1"/>
  <c r="AR36" i="4" s="1"/>
  <c r="AS36" i="4" s="1"/>
  <c r="AT36" i="4" s="1"/>
  <c r="AU36" i="4" s="1"/>
  <c r="AV36" i="4" s="1"/>
  <c r="AW36" i="4" s="1"/>
  <c r="AX36" i="4" s="1"/>
  <c r="AY36" i="4" s="1"/>
  <c r="AZ36" i="4" s="1"/>
  <c r="BA36" i="4" s="1"/>
  <c r="BB36" i="4" s="1"/>
  <c r="B37" i="4"/>
  <c r="C37" i="4" s="1"/>
  <c r="D37" i="4" s="1"/>
  <c r="E37" i="4" s="1"/>
  <c r="F37" i="4" s="1"/>
  <c r="G37" i="4" s="1"/>
  <c r="H37" i="4" s="1"/>
  <c r="I37" i="4" s="1"/>
  <c r="J37" i="4" s="1"/>
  <c r="K37" i="4" s="1"/>
  <c r="L37" i="4" s="1"/>
  <c r="M37" i="4" s="1"/>
  <c r="N37" i="4" s="1"/>
  <c r="O37" i="4" s="1"/>
  <c r="P37" i="4" s="1"/>
  <c r="Q37" i="4" s="1"/>
  <c r="R37" i="4" s="1"/>
  <c r="S37" i="4" s="1"/>
  <c r="T37" i="4" s="1"/>
  <c r="U37" i="4" s="1"/>
  <c r="V37" i="4" s="1"/>
  <c r="W37" i="4" s="1"/>
  <c r="X37" i="4" s="1"/>
  <c r="Y37" i="4" s="1"/>
  <c r="Z37" i="4" s="1"/>
  <c r="AA37" i="4" s="1"/>
  <c r="AB37" i="4" s="1"/>
  <c r="AC37" i="4" s="1"/>
  <c r="AD37" i="4" s="1"/>
  <c r="AE37" i="4" s="1"/>
  <c r="AF37" i="4" s="1"/>
  <c r="AG37" i="4" s="1"/>
  <c r="AH37" i="4" s="1"/>
  <c r="AI37" i="4" s="1"/>
  <c r="AJ37" i="4" s="1"/>
  <c r="AK37" i="4" s="1"/>
  <c r="AL37" i="4" s="1"/>
  <c r="AM37" i="4" s="1"/>
  <c r="AN37" i="4" s="1"/>
  <c r="AO37" i="4" s="1"/>
  <c r="AP37" i="4" s="1"/>
  <c r="AQ37" i="4" s="1"/>
  <c r="AR37" i="4" s="1"/>
  <c r="AS37" i="4" s="1"/>
  <c r="AT37" i="4" s="1"/>
  <c r="AU37" i="4" s="1"/>
  <c r="AV37" i="4" s="1"/>
  <c r="AW37" i="4" s="1"/>
  <c r="AX37" i="4" s="1"/>
  <c r="AY37" i="4" s="1"/>
  <c r="AZ37" i="4" s="1"/>
  <c r="BA37" i="4" s="1"/>
  <c r="BB37" i="4" s="1"/>
  <c r="B38" i="4"/>
  <c r="C38" i="4" s="1"/>
  <c r="D38" i="4" s="1"/>
  <c r="E38" i="4" s="1"/>
  <c r="F38" i="4" s="1"/>
  <c r="G38" i="4" s="1"/>
  <c r="H38" i="4" s="1"/>
  <c r="I38" i="4" s="1"/>
  <c r="J38" i="4" s="1"/>
  <c r="K38" i="4" s="1"/>
  <c r="L38" i="4" s="1"/>
  <c r="M38" i="4" s="1"/>
  <c r="N38" i="4" s="1"/>
  <c r="O38" i="4" s="1"/>
  <c r="P38" i="4" s="1"/>
  <c r="Q38" i="4" s="1"/>
  <c r="R38" i="4" s="1"/>
  <c r="S38" i="4" s="1"/>
  <c r="T38" i="4" s="1"/>
  <c r="U38" i="4" s="1"/>
  <c r="V38" i="4" s="1"/>
  <c r="W38" i="4" s="1"/>
  <c r="X38" i="4" s="1"/>
  <c r="Y38" i="4" s="1"/>
  <c r="Z38" i="4" s="1"/>
  <c r="AA38" i="4" s="1"/>
  <c r="AB38" i="4" s="1"/>
  <c r="AC38" i="4" s="1"/>
  <c r="AD38" i="4" s="1"/>
  <c r="AE38" i="4" s="1"/>
  <c r="AF38" i="4" s="1"/>
  <c r="AG38" i="4" s="1"/>
  <c r="AH38" i="4" s="1"/>
  <c r="AI38" i="4" s="1"/>
  <c r="AJ38" i="4" s="1"/>
  <c r="AK38" i="4" s="1"/>
  <c r="AL38" i="4" s="1"/>
  <c r="AM38" i="4" s="1"/>
  <c r="AN38" i="4" s="1"/>
  <c r="AO38" i="4" s="1"/>
  <c r="AP38" i="4" s="1"/>
  <c r="AQ38" i="4" s="1"/>
  <c r="AR38" i="4" s="1"/>
  <c r="AS38" i="4" s="1"/>
  <c r="AT38" i="4" s="1"/>
  <c r="AU38" i="4" s="1"/>
  <c r="AV38" i="4" s="1"/>
  <c r="AW38" i="4" s="1"/>
  <c r="AX38" i="4" s="1"/>
  <c r="AY38" i="4" s="1"/>
  <c r="AZ38" i="4" s="1"/>
  <c r="BA38" i="4" s="1"/>
  <c r="BB38" i="4" s="1"/>
  <c r="B39" i="4"/>
  <c r="C39" i="4" s="1"/>
  <c r="D39" i="4" s="1"/>
  <c r="E39" i="4" s="1"/>
  <c r="F39" i="4" s="1"/>
  <c r="G39" i="4" s="1"/>
  <c r="H39" i="4" s="1"/>
  <c r="B40" i="4"/>
  <c r="C40" i="4" s="1"/>
  <c r="B41" i="4"/>
  <c r="C41" i="4" s="1"/>
  <c r="D41" i="4" s="1"/>
  <c r="E41" i="4" s="1"/>
  <c r="F41" i="4" s="1"/>
  <c r="G41" i="4" s="1"/>
  <c r="H41" i="4" s="1"/>
  <c r="I41" i="4" s="1"/>
  <c r="J41" i="4" s="1"/>
  <c r="K41" i="4" s="1"/>
  <c r="L41" i="4" s="1"/>
  <c r="M41" i="4" s="1"/>
  <c r="N41" i="4" s="1"/>
  <c r="O41" i="4" s="1"/>
  <c r="P41" i="4" s="1"/>
  <c r="Q41" i="4" s="1"/>
  <c r="R41" i="4" s="1"/>
  <c r="S41" i="4" s="1"/>
  <c r="T41" i="4" s="1"/>
  <c r="U41" i="4" s="1"/>
  <c r="V41" i="4" s="1"/>
  <c r="W41" i="4" s="1"/>
  <c r="X41" i="4" s="1"/>
  <c r="Y41" i="4" s="1"/>
  <c r="Z41" i="4" s="1"/>
  <c r="AA41" i="4" s="1"/>
  <c r="AB41" i="4" s="1"/>
  <c r="AC41" i="4" s="1"/>
  <c r="AD41" i="4" s="1"/>
  <c r="AE41" i="4" s="1"/>
  <c r="AF41" i="4" s="1"/>
  <c r="AG41" i="4" s="1"/>
  <c r="AH41" i="4" s="1"/>
  <c r="AI41" i="4" s="1"/>
  <c r="AJ41" i="4" s="1"/>
  <c r="AK41" i="4" s="1"/>
  <c r="AL41" i="4" s="1"/>
  <c r="AM41" i="4" s="1"/>
  <c r="AN41" i="4" s="1"/>
  <c r="AO41" i="4" s="1"/>
  <c r="AP41" i="4" s="1"/>
  <c r="AQ41" i="4" s="1"/>
  <c r="AR41" i="4" s="1"/>
  <c r="AS41" i="4" s="1"/>
  <c r="AT41" i="4" s="1"/>
  <c r="AU41" i="4" s="1"/>
  <c r="AV41" i="4" s="1"/>
  <c r="AW41" i="4" s="1"/>
  <c r="AX41" i="4" s="1"/>
  <c r="AY41" i="4" s="1"/>
  <c r="AZ41" i="4" s="1"/>
  <c r="BA41" i="4" s="1"/>
  <c r="BB41" i="4" s="1"/>
  <c r="B42" i="4"/>
  <c r="C42" i="4" s="1"/>
  <c r="D42" i="4" s="1"/>
  <c r="E42" i="4" s="1"/>
  <c r="F42" i="4" s="1"/>
  <c r="G42" i="4" s="1"/>
  <c r="H42" i="4" s="1"/>
  <c r="I42" i="4" s="1"/>
  <c r="J42" i="4" s="1"/>
  <c r="K42" i="4" s="1"/>
  <c r="L42" i="4" s="1"/>
  <c r="M42" i="4" s="1"/>
  <c r="N42" i="4" s="1"/>
  <c r="O42" i="4" s="1"/>
  <c r="P42" i="4" s="1"/>
  <c r="Q42" i="4" s="1"/>
  <c r="R42" i="4" s="1"/>
  <c r="S42" i="4" s="1"/>
  <c r="T42" i="4" s="1"/>
  <c r="U42" i="4" s="1"/>
  <c r="V42" i="4" s="1"/>
  <c r="W42" i="4" s="1"/>
  <c r="X42" i="4" s="1"/>
  <c r="Y42" i="4" s="1"/>
  <c r="Z42" i="4" s="1"/>
  <c r="AA42" i="4" s="1"/>
  <c r="AB42" i="4" s="1"/>
  <c r="AC42" i="4" s="1"/>
  <c r="AD42" i="4" s="1"/>
  <c r="AE42" i="4" s="1"/>
  <c r="AF42" i="4" s="1"/>
  <c r="AG42" i="4" s="1"/>
  <c r="AH42" i="4" s="1"/>
  <c r="AI42" i="4" s="1"/>
  <c r="AJ42" i="4" s="1"/>
  <c r="AK42" i="4" s="1"/>
  <c r="AL42" i="4" s="1"/>
  <c r="AM42" i="4" s="1"/>
  <c r="AN42" i="4" s="1"/>
  <c r="AO42" i="4" s="1"/>
  <c r="AP42" i="4" s="1"/>
  <c r="AQ42" i="4" s="1"/>
  <c r="AR42" i="4" s="1"/>
  <c r="AS42" i="4" s="1"/>
  <c r="AT42" i="4" s="1"/>
  <c r="AU42" i="4" s="1"/>
  <c r="AV42" i="4" s="1"/>
  <c r="AW42" i="4" s="1"/>
  <c r="AX42" i="4" s="1"/>
  <c r="AY42" i="4" s="1"/>
  <c r="AZ42" i="4" s="1"/>
  <c r="BA42" i="4" s="1"/>
  <c r="BB42" i="4" s="1"/>
  <c r="B43" i="4"/>
  <c r="C43" i="4" s="1"/>
  <c r="D43" i="4" s="1"/>
  <c r="E43" i="4" s="1"/>
  <c r="F43" i="4" s="1"/>
  <c r="G43" i="4" s="1"/>
  <c r="H43" i="4" s="1"/>
  <c r="I43" i="4" s="1"/>
  <c r="J43" i="4" s="1"/>
  <c r="K43" i="4" s="1"/>
  <c r="L43" i="4" s="1"/>
  <c r="M43" i="4" s="1"/>
  <c r="N43" i="4" s="1"/>
  <c r="O43" i="4" s="1"/>
  <c r="P43" i="4" s="1"/>
  <c r="Q43" i="4" s="1"/>
  <c r="R43" i="4" s="1"/>
  <c r="S43" i="4" s="1"/>
  <c r="T43" i="4" s="1"/>
  <c r="U43" i="4" s="1"/>
  <c r="V43" i="4" s="1"/>
  <c r="W43" i="4" s="1"/>
  <c r="X43" i="4" s="1"/>
  <c r="Y43" i="4" s="1"/>
  <c r="Z43" i="4" s="1"/>
  <c r="AA43" i="4" s="1"/>
  <c r="AB43" i="4" s="1"/>
  <c r="AC43" i="4" s="1"/>
  <c r="AD43" i="4" s="1"/>
  <c r="AE43" i="4" s="1"/>
  <c r="AF43" i="4" s="1"/>
  <c r="AG43" i="4" s="1"/>
  <c r="AH43" i="4" s="1"/>
  <c r="AI43" i="4" s="1"/>
  <c r="AJ43" i="4" s="1"/>
  <c r="AK43" i="4" s="1"/>
  <c r="AL43" i="4" s="1"/>
  <c r="AM43" i="4" s="1"/>
  <c r="AN43" i="4" s="1"/>
  <c r="AO43" i="4" s="1"/>
  <c r="AP43" i="4" s="1"/>
  <c r="AQ43" i="4" s="1"/>
  <c r="AR43" i="4" s="1"/>
  <c r="AS43" i="4" s="1"/>
  <c r="AT43" i="4" s="1"/>
  <c r="AU43" i="4" s="1"/>
  <c r="AV43" i="4" s="1"/>
  <c r="AW43" i="4" s="1"/>
  <c r="AX43" i="4" s="1"/>
  <c r="AY43" i="4" s="1"/>
  <c r="AZ43" i="4" s="1"/>
  <c r="BA43" i="4" s="1"/>
  <c r="BB43" i="4" s="1"/>
  <c r="B44" i="4"/>
  <c r="C44" i="4" s="1"/>
  <c r="D44" i="4" s="1"/>
  <c r="E44" i="4" s="1"/>
  <c r="F44" i="4" s="1"/>
  <c r="G44" i="4" s="1"/>
  <c r="H44" i="4" s="1"/>
  <c r="I44" i="4" s="1"/>
  <c r="J44" i="4" s="1"/>
  <c r="K44" i="4" s="1"/>
  <c r="L44" i="4" s="1"/>
  <c r="M44" i="4" s="1"/>
  <c r="N44" i="4" s="1"/>
  <c r="O44" i="4" s="1"/>
  <c r="P44" i="4" s="1"/>
  <c r="Q44" i="4" s="1"/>
  <c r="R44" i="4" s="1"/>
  <c r="S44" i="4" s="1"/>
  <c r="T44" i="4" s="1"/>
  <c r="U44" i="4" s="1"/>
  <c r="V44" i="4" s="1"/>
  <c r="W44" i="4" s="1"/>
  <c r="X44" i="4" s="1"/>
  <c r="Y44" i="4" s="1"/>
  <c r="Z44" i="4" s="1"/>
  <c r="AA44" i="4" s="1"/>
  <c r="AB44" i="4" s="1"/>
  <c r="AC44" i="4" s="1"/>
  <c r="AD44" i="4" s="1"/>
  <c r="AE44" i="4" s="1"/>
  <c r="AF44" i="4" s="1"/>
  <c r="AG44" i="4" s="1"/>
  <c r="AH44" i="4" s="1"/>
  <c r="AI44" i="4" s="1"/>
  <c r="AJ44" i="4" s="1"/>
  <c r="AK44" i="4" s="1"/>
  <c r="AL44" i="4" s="1"/>
  <c r="AM44" i="4" s="1"/>
  <c r="AN44" i="4" s="1"/>
  <c r="AO44" i="4" s="1"/>
  <c r="AP44" i="4" s="1"/>
  <c r="AQ44" i="4" s="1"/>
  <c r="AR44" i="4" s="1"/>
  <c r="AS44" i="4" s="1"/>
  <c r="AT44" i="4" s="1"/>
  <c r="AU44" i="4" s="1"/>
  <c r="AV44" i="4" s="1"/>
  <c r="AW44" i="4" s="1"/>
  <c r="AX44" i="4" s="1"/>
  <c r="AY44" i="4" s="1"/>
  <c r="AZ44" i="4" s="1"/>
  <c r="BA44" i="4" s="1"/>
  <c r="BB44" i="4" s="1"/>
  <c r="B45" i="4"/>
  <c r="C45" i="4" s="1"/>
  <c r="B46" i="4"/>
  <c r="C46" i="4" s="1"/>
  <c r="D46" i="4" s="1"/>
  <c r="E46" i="4" s="1"/>
  <c r="F46" i="4" s="1"/>
  <c r="G46" i="4" s="1"/>
  <c r="H46" i="4" s="1"/>
  <c r="I46" i="4" s="1"/>
  <c r="J46" i="4" s="1"/>
  <c r="K46" i="4" s="1"/>
  <c r="L46" i="4" s="1"/>
  <c r="M46" i="4" s="1"/>
  <c r="N46" i="4" s="1"/>
  <c r="O46" i="4" s="1"/>
  <c r="P46" i="4" s="1"/>
  <c r="Q46" i="4" s="1"/>
  <c r="R46" i="4" s="1"/>
  <c r="S46" i="4" s="1"/>
  <c r="T46" i="4" s="1"/>
  <c r="U46" i="4" s="1"/>
  <c r="V46" i="4" s="1"/>
  <c r="W46" i="4" s="1"/>
  <c r="X46" i="4" s="1"/>
  <c r="Y46" i="4" s="1"/>
  <c r="Z46" i="4" s="1"/>
  <c r="AA46" i="4" s="1"/>
  <c r="AB46" i="4" s="1"/>
  <c r="AC46" i="4" s="1"/>
  <c r="AD46" i="4" s="1"/>
  <c r="AE46" i="4" s="1"/>
  <c r="AF46" i="4" s="1"/>
  <c r="AG46" i="4" s="1"/>
  <c r="AH46" i="4" s="1"/>
  <c r="AI46" i="4" s="1"/>
  <c r="AJ46" i="4" s="1"/>
  <c r="AK46" i="4" s="1"/>
  <c r="AL46" i="4" s="1"/>
  <c r="AM46" i="4" s="1"/>
  <c r="AN46" i="4" s="1"/>
  <c r="AO46" i="4" s="1"/>
  <c r="AP46" i="4" s="1"/>
  <c r="AQ46" i="4" s="1"/>
  <c r="AR46" i="4" s="1"/>
  <c r="AS46" i="4" s="1"/>
  <c r="AT46" i="4" s="1"/>
  <c r="AU46" i="4" s="1"/>
  <c r="AV46" i="4" s="1"/>
  <c r="AW46" i="4" s="1"/>
  <c r="AX46" i="4" s="1"/>
  <c r="AY46" i="4" s="1"/>
  <c r="AZ46" i="4" s="1"/>
  <c r="BA46" i="4" s="1"/>
  <c r="BB46" i="4" s="1"/>
  <c r="B47" i="4"/>
  <c r="C47" i="4" s="1"/>
  <c r="D47" i="4" s="1"/>
  <c r="E47" i="4" s="1"/>
  <c r="F47" i="4" s="1"/>
  <c r="G47" i="4" s="1"/>
  <c r="H47" i="4" s="1"/>
  <c r="I47" i="4" s="1"/>
  <c r="J47" i="4" s="1"/>
  <c r="K47" i="4" s="1"/>
  <c r="L47" i="4" s="1"/>
  <c r="M47" i="4" s="1"/>
  <c r="N47" i="4" s="1"/>
  <c r="O47" i="4" s="1"/>
  <c r="P47" i="4" s="1"/>
  <c r="Q47" i="4" s="1"/>
  <c r="R47" i="4" s="1"/>
  <c r="S47" i="4" s="1"/>
  <c r="T47" i="4" s="1"/>
  <c r="U47" i="4" s="1"/>
  <c r="V47" i="4" s="1"/>
  <c r="W47" i="4" s="1"/>
  <c r="X47" i="4" s="1"/>
  <c r="Y47" i="4" s="1"/>
  <c r="Z47" i="4" s="1"/>
  <c r="AA47" i="4" s="1"/>
  <c r="AB47" i="4" s="1"/>
  <c r="AC47" i="4" s="1"/>
  <c r="AD47" i="4" s="1"/>
  <c r="AE47" i="4" s="1"/>
  <c r="AF47" i="4" s="1"/>
  <c r="AG47" i="4" s="1"/>
  <c r="AH47" i="4" s="1"/>
  <c r="AI47" i="4" s="1"/>
  <c r="AJ47" i="4" s="1"/>
  <c r="AK47" i="4" s="1"/>
  <c r="AL47" i="4" s="1"/>
  <c r="AM47" i="4" s="1"/>
  <c r="AN47" i="4" s="1"/>
  <c r="AO47" i="4" s="1"/>
  <c r="AP47" i="4" s="1"/>
  <c r="AQ47" i="4" s="1"/>
  <c r="AR47" i="4" s="1"/>
  <c r="AS47" i="4" s="1"/>
  <c r="AT47" i="4" s="1"/>
  <c r="AU47" i="4" s="1"/>
  <c r="AV47" i="4" s="1"/>
  <c r="AW47" i="4" s="1"/>
  <c r="AX47" i="4" s="1"/>
  <c r="AY47" i="4" s="1"/>
  <c r="AZ47" i="4" s="1"/>
  <c r="BA47" i="4" s="1"/>
  <c r="BB47" i="4" s="1"/>
  <c r="B48" i="4"/>
  <c r="C48" i="4" s="1"/>
  <c r="D48" i="4" s="1"/>
  <c r="E48" i="4" s="1"/>
  <c r="F48" i="4" s="1"/>
  <c r="G48" i="4" s="1"/>
  <c r="H48" i="4" s="1"/>
  <c r="I48" i="4" s="1"/>
  <c r="J48" i="4" s="1"/>
  <c r="K48" i="4" s="1"/>
  <c r="L48" i="4" s="1"/>
  <c r="M48" i="4" s="1"/>
  <c r="N48" i="4" s="1"/>
  <c r="O48" i="4" s="1"/>
  <c r="P48" i="4" s="1"/>
  <c r="Q48" i="4" s="1"/>
  <c r="R48" i="4" s="1"/>
  <c r="S48" i="4" s="1"/>
  <c r="T48" i="4" s="1"/>
  <c r="U48" i="4" s="1"/>
  <c r="V48" i="4" s="1"/>
  <c r="W48" i="4" s="1"/>
  <c r="X48" i="4" s="1"/>
  <c r="Y48" i="4" s="1"/>
  <c r="Z48" i="4" s="1"/>
  <c r="AA48" i="4" s="1"/>
  <c r="AB48" i="4" s="1"/>
  <c r="AC48" i="4" s="1"/>
  <c r="AD48" i="4" s="1"/>
  <c r="AE48" i="4" s="1"/>
  <c r="AF48" i="4" s="1"/>
  <c r="AG48" i="4" s="1"/>
  <c r="AH48" i="4" s="1"/>
  <c r="AI48" i="4" s="1"/>
  <c r="AJ48" i="4" s="1"/>
  <c r="AK48" i="4" s="1"/>
  <c r="AL48" i="4" s="1"/>
  <c r="AM48" i="4" s="1"/>
  <c r="AN48" i="4" s="1"/>
  <c r="AO48" i="4" s="1"/>
  <c r="AP48" i="4" s="1"/>
  <c r="AQ48" i="4" s="1"/>
  <c r="AR48" i="4" s="1"/>
  <c r="AS48" i="4" s="1"/>
  <c r="AT48" i="4" s="1"/>
  <c r="AU48" i="4" s="1"/>
  <c r="AV48" i="4" s="1"/>
  <c r="AW48" i="4" s="1"/>
  <c r="AX48" i="4" s="1"/>
  <c r="AY48" i="4" s="1"/>
  <c r="AZ48" i="4" s="1"/>
  <c r="BA48" i="4" s="1"/>
  <c r="BB48" i="4" s="1"/>
  <c r="B49" i="4"/>
  <c r="C49" i="4" s="1"/>
  <c r="D49" i="4" s="1"/>
  <c r="E49" i="4" s="1"/>
  <c r="F49" i="4" s="1"/>
  <c r="G49" i="4" s="1"/>
  <c r="H49" i="4" s="1"/>
  <c r="I49" i="4" s="1"/>
  <c r="J49" i="4" s="1"/>
  <c r="K49" i="4" s="1"/>
  <c r="L49" i="4" s="1"/>
  <c r="M49" i="4" s="1"/>
  <c r="N49" i="4" s="1"/>
  <c r="O49" i="4" s="1"/>
  <c r="P49" i="4" s="1"/>
  <c r="Q49" i="4" s="1"/>
  <c r="R49" i="4" s="1"/>
  <c r="S49" i="4" s="1"/>
  <c r="T49" i="4" s="1"/>
  <c r="U49" i="4" s="1"/>
  <c r="V49" i="4" s="1"/>
  <c r="W49" i="4" s="1"/>
  <c r="X49" i="4" s="1"/>
  <c r="Y49" i="4" s="1"/>
  <c r="Z49" i="4" s="1"/>
  <c r="AA49" i="4" s="1"/>
  <c r="AB49" i="4" s="1"/>
  <c r="AC49" i="4" s="1"/>
  <c r="AD49" i="4" s="1"/>
  <c r="AE49" i="4" s="1"/>
  <c r="AF49" i="4" s="1"/>
  <c r="AG49" i="4" s="1"/>
  <c r="AH49" i="4" s="1"/>
  <c r="AI49" i="4" s="1"/>
  <c r="AJ49" i="4" s="1"/>
  <c r="AK49" i="4" s="1"/>
  <c r="AL49" i="4" s="1"/>
  <c r="AM49" i="4" s="1"/>
  <c r="AN49" i="4" s="1"/>
  <c r="AO49" i="4" s="1"/>
  <c r="AP49" i="4" s="1"/>
  <c r="AQ49" i="4" s="1"/>
  <c r="AR49" i="4" s="1"/>
  <c r="AS49" i="4" s="1"/>
  <c r="AT49" i="4" s="1"/>
  <c r="AU49" i="4" s="1"/>
  <c r="AV49" i="4" s="1"/>
  <c r="AW49" i="4" s="1"/>
  <c r="AX49" i="4" s="1"/>
  <c r="AY49" i="4" s="1"/>
  <c r="AZ49" i="4" s="1"/>
  <c r="BA49" i="4" s="1"/>
  <c r="BB49" i="4" s="1"/>
  <c r="B50" i="4"/>
  <c r="C50" i="4" s="1"/>
  <c r="D50" i="4" s="1"/>
  <c r="E50" i="4" s="1"/>
  <c r="F50" i="4" s="1"/>
  <c r="G50" i="4" s="1"/>
  <c r="H50" i="4" s="1"/>
  <c r="I50" i="4" s="1"/>
  <c r="J50" i="4" s="1"/>
  <c r="K50" i="4" s="1"/>
  <c r="L50" i="4" s="1"/>
  <c r="M50" i="4" s="1"/>
  <c r="N50" i="4" s="1"/>
  <c r="O50" i="4" s="1"/>
  <c r="P50" i="4" s="1"/>
  <c r="Q50" i="4" s="1"/>
  <c r="R50" i="4" s="1"/>
  <c r="S50" i="4" s="1"/>
  <c r="T50" i="4" s="1"/>
  <c r="U50" i="4" s="1"/>
  <c r="V50" i="4" s="1"/>
  <c r="W50" i="4" s="1"/>
  <c r="X50" i="4" s="1"/>
  <c r="Y50" i="4" s="1"/>
  <c r="Z50" i="4" s="1"/>
  <c r="AA50" i="4" s="1"/>
  <c r="AB50" i="4" s="1"/>
  <c r="AC50" i="4" s="1"/>
  <c r="AD50" i="4" s="1"/>
  <c r="AE50" i="4" s="1"/>
  <c r="AF50" i="4" s="1"/>
  <c r="AG50" i="4" s="1"/>
  <c r="AH50" i="4" s="1"/>
  <c r="AI50" i="4" s="1"/>
  <c r="AJ50" i="4" s="1"/>
  <c r="AK50" i="4" s="1"/>
  <c r="AL50" i="4" s="1"/>
  <c r="AM50" i="4" s="1"/>
  <c r="AN50" i="4" s="1"/>
  <c r="AO50" i="4" s="1"/>
  <c r="AP50" i="4" s="1"/>
  <c r="AQ50" i="4" s="1"/>
  <c r="AR50" i="4" s="1"/>
  <c r="AS50" i="4" s="1"/>
  <c r="AT50" i="4" s="1"/>
  <c r="AU50" i="4" s="1"/>
  <c r="AV50" i="4" s="1"/>
  <c r="AW50" i="4" s="1"/>
  <c r="AX50" i="4" s="1"/>
  <c r="AY50" i="4" s="1"/>
  <c r="AZ50" i="4" s="1"/>
  <c r="BA50" i="4" s="1"/>
  <c r="BB50" i="4" s="1"/>
  <c r="B51" i="4"/>
  <c r="C51" i="4" s="1"/>
  <c r="D51" i="4" s="1"/>
  <c r="E51" i="4" s="1"/>
  <c r="F51" i="4" s="1"/>
  <c r="G51" i="4" s="1"/>
  <c r="H51" i="4" s="1"/>
  <c r="I51" i="4" s="1"/>
  <c r="J51" i="4" s="1"/>
  <c r="K51" i="4" s="1"/>
  <c r="L51" i="4" s="1"/>
  <c r="M51" i="4" s="1"/>
  <c r="N51" i="4" s="1"/>
  <c r="O51" i="4" s="1"/>
  <c r="P51" i="4" s="1"/>
  <c r="Q51" i="4" s="1"/>
  <c r="R51" i="4" s="1"/>
  <c r="S51" i="4" s="1"/>
  <c r="T51" i="4" s="1"/>
  <c r="U51" i="4" s="1"/>
  <c r="V51" i="4" s="1"/>
  <c r="W51" i="4" s="1"/>
  <c r="X51" i="4" s="1"/>
  <c r="Y51" i="4" s="1"/>
  <c r="Z51" i="4" s="1"/>
  <c r="AA51" i="4" s="1"/>
  <c r="AB51" i="4" s="1"/>
  <c r="AC51" i="4" s="1"/>
  <c r="AD51" i="4" s="1"/>
  <c r="AE51" i="4" s="1"/>
  <c r="AF51" i="4" s="1"/>
  <c r="AG51" i="4" s="1"/>
  <c r="AH51" i="4" s="1"/>
  <c r="AI51" i="4" s="1"/>
  <c r="AJ51" i="4" s="1"/>
  <c r="AK51" i="4" s="1"/>
  <c r="AL51" i="4" s="1"/>
  <c r="AM51" i="4" s="1"/>
  <c r="AN51" i="4" s="1"/>
  <c r="AO51" i="4" s="1"/>
  <c r="AP51" i="4" s="1"/>
  <c r="AQ51" i="4" s="1"/>
  <c r="AR51" i="4" s="1"/>
  <c r="AS51" i="4" s="1"/>
  <c r="AT51" i="4" s="1"/>
  <c r="AU51" i="4" s="1"/>
  <c r="AV51" i="4" s="1"/>
  <c r="AW51" i="4" s="1"/>
  <c r="AX51" i="4" s="1"/>
  <c r="AY51" i="4" s="1"/>
  <c r="AZ51" i="4" s="1"/>
  <c r="BA51" i="4" s="1"/>
  <c r="BB51" i="4" s="1"/>
  <c r="B52" i="4"/>
  <c r="C52" i="4" s="1"/>
  <c r="D52" i="4" s="1"/>
  <c r="E52" i="4" s="1"/>
  <c r="F52" i="4" s="1"/>
  <c r="G52" i="4" s="1"/>
  <c r="H52" i="4" s="1"/>
  <c r="I52" i="4" s="1"/>
  <c r="J52" i="4" s="1"/>
  <c r="K52" i="4" s="1"/>
  <c r="L52" i="4" s="1"/>
  <c r="M52" i="4" s="1"/>
  <c r="N52" i="4" s="1"/>
  <c r="O52" i="4" s="1"/>
  <c r="P52" i="4" s="1"/>
  <c r="Q52" i="4" s="1"/>
  <c r="R52" i="4" s="1"/>
  <c r="S52" i="4" s="1"/>
  <c r="T52" i="4" s="1"/>
  <c r="U52" i="4" s="1"/>
  <c r="V52" i="4" s="1"/>
  <c r="W52" i="4" s="1"/>
  <c r="X52" i="4" s="1"/>
  <c r="Y52" i="4" s="1"/>
  <c r="Z52" i="4" s="1"/>
  <c r="AA52" i="4" s="1"/>
  <c r="AB52" i="4" s="1"/>
  <c r="AC52" i="4" s="1"/>
  <c r="AD52" i="4" s="1"/>
  <c r="AE52" i="4" s="1"/>
  <c r="AF52" i="4" s="1"/>
  <c r="AG52" i="4" s="1"/>
  <c r="AH52" i="4" s="1"/>
  <c r="AI52" i="4" s="1"/>
  <c r="AJ52" i="4" s="1"/>
  <c r="AK52" i="4" s="1"/>
  <c r="AL52" i="4" s="1"/>
  <c r="AM52" i="4" s="1"/>
  <c r="AN52" i="4" s="1"/>
  <c r="AO52" i="4" s="1"/>
  <c r="AP52" i="4" s="1"/>
  <c r="AQ52" i="4" s="1"/>
  <c r="AR52" i="4" s="1"/>
  <c r="AS52" i="4" s="1"/>
  <c r="AT52" i="4" s="1"/>
  <c r="AU52" i="4" s="1"/>
  <c r="AV52" i="4" s="1"/>
  <c r="AW52" i="4" s="1"/>
  <c r="AX52" i="4" s="1"/>
  <c r="AY52" i="4" s="1"/>
  <c r="AZ52" i="4" s="1"/>
  <c r="BA52" i="4" s="1"/>
  <c r="BB52" i="4" s="1"/>
  <c r="B53" i="4"/>
  <c r="C53" i="4" s="1"/>
  <c r="B54" i="4"/>
  <c r="C54" i="4" s="1"/>
  <c r="B55" i="4"/>
  <c r="C55" i="4"/>
  <c r="B56" i="4"/>
  <c r="C56" i="4" s="1"/>
  <c r="B57" i="4"/>
  <c r="C57" i="4" s="1"/>
  <c r="D57" i="4" s="1"/>
  <c r="E57" i="4" s="1"/>
  <c r="F57" i="4" s="1"/>
  <c r="G57" i="4" s="1"/>
  <c r="H57" i="4" s="1"/>
  <c r="I57" i="4" s="1"/>
  <c r="J57" i="4" s="1"/>
  <c r="K57" i="4" s="1"/>
  <c r="L57" i="4" s="1"/>
  <c r="M57" i="4" s="1"/>
  <c r="N57" i="4" s="1"/>
  <c r="O57" i="4" s="1"/>
  <c r="P57" i="4" s="1"/>
  <c r="Q57" i="4" s="1"/>
  <c r="R57" i="4" s="1"/>
  <c r="S57" i="4" s="1"/>
  <c r="T57" i="4" s="1"/>
  <c r="U57" i="4" s="1"/>
  <c r="V57" i="4" s="1"/>
  <c r="W57" i="4" s="1"/>
  <c r="X57" i="4" s="1"/>
  <c r="Y57" i="4" s="1"/>
  <c r="Z57" i="4" s="1"/>
  <c r="AA57" i="4" s="1"/>
  <c r="AB57" i="4" s="1"/>
  <c r="AC57" i="4" s="1"/>
  <c r="AD57" i="4" s="1"/>
  <c r="AE57" i="4" s="1"/>
  <c r="AF57" i="4" s="1"/>
  <c r="AG57" i="4" s="1"/>
  <c r="AH57" i="4" s="1"/>
  <c r="AI57" i="4" s="1"/>
  <c r="AJ57" i="4" s="1"/>
  <c r="AK57" i="4" s="1"/>
  <c r="AL57" i="4" s="1"/>
  <c r="AM57" i="4" s="1"/>
  <c r="AN57" i="4" s="1"/>
  <c r="AO57" i="4" s="1"/>
  <c r="AP57" i="4" s="1"/>
  <c r="AQ57" i="4" s="1"/>
  <c r="AR57" i="4" s="1"/>
  <c r="AS57" i="4" s="1"/>
  <c r="AT57" i="4" s="1"/>
  <c r="AU57" i="4" s="1"/>
  <c r="AV57" i="4" s="1"/>
  <c r="AW57" i="4" s="1"/>
  <c r="AX57" i="4" s="1"/>
  <c r="AY57" i="4" s="1"/>
  <c r="AZ57" i="4" s="1"/>
  <c r="BA57" i="4" s="1"/>
  <c r="BB57" i="4" s="1"/>
  <c r="B58" i="4"/>
  <c r="C58" i="4" s="1"/>
  <c r="D58" i="4" s="1"/>
  <c r="E58" i="4" s="1"/>
  <c r="F58" i="4" s="1"/>
  <c r="G58" i="4" s="1"/>
  <c r="H58" i="4" s="1"/>
  <c r="I58" i="4" s="1"/>
  <c r="J58" i="4" s="1"/>
  <c r="K58" i="4" s="1"/>
  <c r="L58" i="4" s="1"/>
  <c r="M58" i="4" s="1"/>
  <c r="N58" i="4" s="1"/>
  <c r="O58" i="4" s="1"/>
  <c r="P58" i="4" s="1"/>
  <c r="Q58" i="4" s="1"/>
  <c r="R58" i="4" s="1"/>
  <c r="S58" i="4" s="1"/>
  <c r="T58" i="4" s="1"/>
  <c r="U58" i="4" s="1"/>
  <c r="V58" i="4" s="1"/>
  <c r="W58" i="4" s="1"/>
  <c r="X58" i="4" s="1"/>
  <c r="Y58" i="4" s="1"/>
  <c r="Z58" i="4" s="1"/>
  <c r="AA58" i="4" s="1"/>
  <c r="AB58" i="4" s="1"/>
  <c r="AC58" i="4" s="1"/>
  <c r="AD58" i="4" s="1"/>
  <c r="AE58" i="4" s="1"/>
  <c r="AF58" i="4" s="1"/>
  <c r="AG58" i="4" s="1"/>
  <c r="AH58" i="4" s="1"/>
  <c r="AI58" i="4" s="1"/>
  <c r="AJ58" i="4" s="1"/>
  <c r="AK58" i="4" s="1"/>
  <c r="AL58" i="4" s="1"/>
  <c r="AM58" i="4" s="1"/>
  <c r="AN58" i="4" s="1"/>
  <c r="AO58" i="4" s="1"/>
  <c r="AP58" i="4" s="1"/>
  <c r="AQ58" i="4" s="1"/>
  <c r="AR58" i="4" s="1"/>
  <c r="AS58" i="4" s="1"/>
  <c r="AT58" i="4" s="1"/>
  <c r="AU58" i="4" s="1"/>
  <c r="AV58" i="4" s="1"/>
  <c r="AW58" i="4" s="1"/>
  <c r="AX58" i="4" s="1"/>
  <c r="AY58" i="4" s="1"/>
  <c r="AZ58" i="4" s="1"/>
  <c r="BA58" i="4" s="1"/>
  <c r="BB58" i="4" s="1"/>
  <c r="B59" i="4"/>
  <c r="C59" i="4" s="1"/>
  <c r="D59" i="4" s="1"/>
  <c r="E59" i="4" s="1"/>
  <c r="F59" i="4" s="1"/>
  <c r="G59" i="4" s="1"/>
  <c r="H59" i="4" s="1"/>
  <c r="I59" i="4" s="1"/>
  <c r="J59" i="4" s="1"/>
  <c r="K59" i="4" s="1"/>
  <c r="L59" i="4" s="1"/>
  <c r="M59" i="4" s="1"/>
  <c r="N59" i="4" s="1"/>
  <c r="O59" i="4" s="1"/>
  <c r="P59" i="4" s="1"/>
  <c r="Q59" i="4" s="1"/>
  <c r="R59" i="4" s="1"/>
  <c r="S59" i="4" s="1"/>
  <c r="T59" i="4" s="1"/>
  <c r="U59" i="4" s="1"/>
  <c r="V59" i="4" s="1"/>
  <c r="W59" i="4" s="1"/>
  <c r="X59" i="4" s="1"/>
  <c r="Y59" i="4" s="1"/>
  <c r="Z59" i="4" s="1"/>
  <c r="AA59" i="4" s="1"/>
  <c r="AB59" i="4" s="1"/>
  <c r="AC59" i="4" s="1"/>
  <c r="AD59" i="4" s="1"/>
  <c r="AE59" i="4" s="1"/>
  <c r="AF59" i="4" s="1"/>
  <c r="AG59" i="4" s="1"/>
  <c r="AH59" i="4" s="1"/>
  <c r="AI59" i="4" s="1"/>
  <c r="AJ59" i="4" s="1"/>
  <c r="AK59" i="4" s="1"/>
  <c r="AL59" i="4" s="1"/>
  <c r="AM59" i="4" s="1"/>
  <c r="AN59" i="4" s="1"/>
  <c r="AO59" i="4" s="1"/>
  <c r="AP59" i="4" s="1"/>
  <c r="AQ59" i="4" s="1"/>
  <c r="AR59" i="4" s="1"/>
  <c r="AS59" i="4" s="1"/>
  <c r="AT59" i="4" s="1"/>
  <c r="AU59" i="4" s="1"/>
  <c r="AV59" i="4" s="1"/>
  <c r="AW59" i="4" s="1"/>
  <c r="AX59" i="4" s="1"/>
  <c r="AY59" i="4" s="1"/>
  <c r="AZ59" i="4" s="1"/>
  <c r="BA59" i="4" s="1"/>
  <c r="BB59" i="4" s="1"/>
  <c r="B60" i="4"/>
  <c r="C60" i="4" s="1"/>
  <c r="D60" i="4" s="1"/>
  <c r="E60" i="4" s="1"/>
  <c r="F60" i="4" s="1"/>
  <c r="G60" i="4" s="1"/>
  <c r="H60" i="4" s="1"/>
  <c r="I60" i="4" s="1"/>
  <c r="J60" i="4" s="1"/>
  <c r="K60" i="4" s="1"/>
  <c r="L60" i="4" s="1"/>
  <c r="M60" i="4" s="1"/>
  <c r="N60" i="4" s="1"/>
  <c r="O60" i="4" s="1"/>
  <c r="P60" i="4" s="1"/>
  <c r="Q60" i="4" s="1"/>
  <c r="R60" i="4" s="1"/>
  <c r="S60" i="4" s="1"/>
  <c r="T60" i="4" s="1"/>
  <c r="U60" i="4" s="1"/>
  <c r="V60" i="4" s="1"/>
  <c r="W60" i="4" s="1"/>
  <c r="X60" i="4" s="1"/>
  <c r="Y60" i="4" s="1"/>
  <c r="Z60" i="4" s="1"/>
  <c r="AA60" i="4" s="1"/>
  <c r="AB60" i="4" s="1"/>
  <c r="AC60" i="4" s="1"/>
  <c r="AD60" i="4" s="1"/>
  <c r="AE60" i="4" s="1"/>
  <c r="AF60" i="4" s="1"/>
  <c r="AG60" i="4" s="1"/>
  <c r="AH60" i="4" s="1"/>
  <c r="AI60" i="4" s="1"/>
  <c r="AJ60" i="4" s="1"/>
  <c r="AK60" i="4" s="1"/>
  <c r="AL60" i="4" s="1"/>
  <c r="AM60" i="4" s="1"/>
  <c r="AN60" i="4" s="1"/>
  <c r="AO60" i="4" s="1"/>
  <c r="AP60" i="4" s="1"/>
  <c r="AQ60" i="4" s="1"/>
  <c r="AR60" i="4" s="1"/>
  <c r="AS60" i="4" s="1"/>
  <c r="AT60" i="4" s="1"/>
  <c r="AU60" i="4" s="1"/>
  <c r="AV60" i="4" s="1"/>
  <c r="AW60" i="4" s="1"/>
  <c r="AX60" i="4" s="1"/>
  <c r="AY60" i="4" s="1"/>
  <c r="AZ60" i="4" s="1"/>
  <c r="BA60" i="4" s="1"/>
  <c r="BB60" i="4" s="1"/>
  <c r="B61" i="4"/>
  <c r="C61" i="4" s="1"/>
  <c r="D61" i="4" s="1"/>
  <c r="E61" i="4" s="1"/>
  <c r="F61" i="4" s="1"/>
  <c r="G61" i="4" s="1"/>
  <c r="H61" i="4" s="1"/>
  <c r="I61" i="4" s="1"/>
  <c r="J61" i="4" s="1"/>
  <c r="K61" i="4" s="1"/>
  <c r="L61" i="4" s="1"/>
  <c r="M61" i="4" s="1"/>
  <c r="N61" i="4" s="1"/>
  <c r="O61" i="4" s="1"/>
  <c r="P61" i="4" s="1"/>
  <c r="Q61" i="4" s="1"/>
  <c r="R61" i="4" s="1"/>
  <c r="S61" i="4" s="1"/>
  <c r="T61" i="4" s="1"/>
  <c r="U61" i="4" s="1"/>
  <c r="V61" i="4" s="1"/>
  <c r="W61" i="4" s="1"/>
  <c r="X61" i="4" s="1"/>
  <c r="Y61" i="4" s="1"/>
  <c r="Z61" i="4" s="1"/>
  <c r="AA61" i="4" s="1"/>
  <c r="AB61" i="4" s="1"/>
  <c r="AC61" i="4" s="1"/>
  <c r="AD61" i="4" s="1"/>
  <c r="AE61" i="4" s="1"/>
  <c r="AF61" i="4" s="1"/>
  <c r="AG61" i="4" s="1"/>
  <c r="AH61" i="4" s="1"/>
  <c r="AI61" i="4" s="1"/>
  <c r="AJ61" i="4" s="1"/>
  <c r="AK61" i="4" s="1"/>
  <c r="AL61" i="4" s="1"/>
  <c r="AM61" i="4" s="1"/>
  <c r="AN61" i="4" s="1"/>
  <c r="AO61" i="4" s="1"/>
  <c r="AP61" i="4" s="1"/>
  <c r="AQ61" i="4" s="1"/>
  <c r="AR61" i="4" s="1"/>
  <c r="AS61" i="4" s="1"/>
  <c r="AT61" i="4" s="1"/>
  <c r="AU61" i="4" s="1"/>
  <c r="AV61" i="4" s="1"/>
  <c r="AW61" i="4" s="1"/>
  <c r="AX61" i="4" s="1"/>
  <c r="AY61" i="4" s="1"/>
  <c r="AZ61" i="4" s="1"/>
  <c r="BA61" i="4" s="1"/>
  <c r="BB61" i="4" s="1"/>
  <c r="B62" i="4"/>
  <c r="C62" i="4" s="1"/>
  <c r="D62" i="4" s="1"/>
  <c r="E62" i="4" s="1"/>
  <c r="F62" i="4" s="1"/>
  <c r="G62" i="4" s="1"/>
  <c r="H62" i="4" s="1"/>
  <c r="I62" i="4" s="1"/>
  <c r="J62" i="4" s="1"/>
  <c r="K62" i="4" s="1"/>
  <c r="L62" i="4" s="1"/>
  <c r="M62" i="4" s="1"/>
  <c r="N62" i="4" s="1"/>
  <c r="O62" i="4" s="1"/>
  <c r="P62" i="4" s="1"/>
  <c r="Q62" i="4" s="1"/>
  <c r="R62" i="4" s="1"/>
  <c r="S62" i="4" s="1"/>
  <c r="T62" i="4" s="1"/>
  <c r="U62" i="4" s="1"/>
  <c r="V62" i="4" s="1"/>
  <c r="W62" i="4" s="1"/>
  <c r="X62" i="4" s="1"/>
  <c r="Y62" i="4" s="1"/>
  <c r="Z62" i="4" s="1"/>
  <c r="AA62" i="4" s="1"/>
  <c r="AB62" i="4" s="1"/>
  <c r="AC62" i="4" s="1"/>
  <c r="AD62" i="4" s="1"/>
  <c r="AE62" i="4" s="1"/>
  <c r="AF62" i="4" s="1"/>
  <c r="AG62" i="4" s="1"/>
  <c r="AH62" i="4" s="1"/>
  <c r="AI62" i="4" s="1"/>
  <c r="AJ62" i="4" s="1"/>
  <c r="AK62" i="4" s="1"/>
  <c r="AL62" i="4" s="1"/>
  <c r="AM62" i="4" s="1"/>
  <c r="AN62" i="4" s="1"/>
  <c r="AO62" i="4" s="1"/>
  <c r="AP62" i="4" s="1"/>
  <c r="AQ62" i="4" s="1"/>
  <c r="AR62" i="4" s="1"/>
  <c r="AS62" i="4" s="1"/>
  <c r="AT62" i="4" s="1"/>
  <c r="AU62" i="4" s="1"/>
  <c r="AV62" i="4" s="1"/>
  <c r="AW62" i="4" s="1"/>
  <c r="AX62" i="4" s="1"/>
  <c r="AY62" i="4" s="1"/>
  <c r="AZ62" i="4" s="1"/>
  <c r="BA62" i="4" s="1"/>
  <c r="BB62" i="4" s="1"/>
  <c r="B63" i="4"/>
  <c r="C63" i="4"/>
  <c r="D63" i="4" s="1"/>
  <c r="E63" i="4" s="1"/>
  <c r="F63" i="4" s="1"/>
  <c r="G63" i="4" s="1"/>
  <c r="H63" i="4" s="1"/>
  <c r="I63" i="4" s="1"/>
  <c r="J63" i="4" s="1"/>
  <c r="K63" i="4" s="1"/>
  <c r="L63" i="4" s="1"/>
  <c r="M63" i="4" s="1"/>
  <c r="N63" i="4" s="1"/>
  <c r="O63" i="4" s="1"/>
  <c r="P63" i="4" s="1"/>
  <c r="Q63" i="4" s="1"/>
  <c r="R63" i="4" s="1"/>
  <c r="S63" i="4" s="1"/>
  <c r="T63" i="4" s="1"/>
  <c r="U63" i="4" s="1"/>
  <c r="V63" i="4" s="1"/>
  <c r="W63" i="4" s="1"/>
  <c r="X63" i="4" s="1"/>
  <c r="Y63" i="4" s="1"/>
  <c r="Z63" i="4" s="1"/>
  <c r="AA63" i="4" s="1"/>
  <c r="AB63" i="4" s="1"/>
  <c r="AC63" i="4" s="1"/>
  <c r="AD63" i="4" s="1"/>
  <c r="AE63" i="4" s="1"/>
  <c r="AF63" i="4" s="1"/>
  <c r="AG63" i="4" s="1"/>
  <c r="AH63" i="4" s="1"/>
  <c r="AI63" i="4" s="1"/>
  <c r="AJ63" i="4" s="1"/>
  <c r="AK63" i="4" s="1"/>
  <c r="AL63" i="4" s="1"/>
  <c r="AM63" i="4" s="1"/>
  <c r="AN63" i="4" s="1"/>
  <c r="AO63" i="4" s="1"/>
  <c r="AP63" i="4" s="1"/>
  <c r="AQ63" i="4" s="1"/>
  <c r="AR63" i="4" s="1"/>
  <c r="AS63" i="4" s="1"/>
  <c r="AT63" i="4" s="1"/>
  <c r="AU63" i="4" s="1"/>
  <c r="AV63" i="4" s="1"/>
  <c r="AW63" i="4" s="1"/>
  <c r="AX63" i="4" s="1"/>
  <c r="AY63" i="4" s="1"/>
  <c r="AZ63" i="4" s="1"/>
  <c r="BA63" i="4" s="1"/>
  <c r="BB63" i="4" s="1"/>
  <c r="B64" i="4"/>
  <c r="C64" i="4" s="1"/>
  <c r="D64" i="4" s="1"/>
  <c r="E64" i="4" s="1"/>
  <c r="F64" i="4" s="1"/>
  <c r="G64" i="4" s="1"/>
  <c r="H64" i="4" s="1"/>
  <c r="I64" i="4" s="1"/>
  <c r="J64" i="4" s="1"/>
  <c r="K64" i="4" s="1"/>
  <c r="L64" i="4" s="1"/>
  <c r="M64" i="4" s="1"/>
  <c r="N64" i="4" s="1"/>
  <c r="O64" i="4" s="1"/>
  <c r="P64" i="4" s="1"/>
  <c r="Q64" i="4" s="1"/>
  <c r="R64" i="4" s="1"/>
  <c r="S64" i="4" s="1"/>
  <c r="T64" i="4" s="1"/>
  <c r="U64" i="4" s="1"/>
  <c r="V64" i="4" s="1"/>
  <c r="W64" i="4" s="1"/>
  <c r="X64" i="4" s="1"/>
  <c r="Y64" i="4" s="1"/>
  <c r="Z64" i="4" s="1"/>
  <c r="AA64" i="4" s="1"/>
  <c r="AB64" i="4" s="1"/>
  <c r="AC64" i="4" s="1"/>
  <c r="AD64" i="4" s="1"/>
  <c r="AE64" i="4" s="1"/>
  <c r="AF64" i="4" s="1"/>
  <c r="AG64" i="4" s="1"/>
  <c r="AH64" i="4" s="1"/>
  <c r="AI64" i="4" s="1"/>
  <c r="AJ64" i="4" s="1"/>
  <c r="AK64" i="4" s="1"/>
  <c r="AL64" i="4" s="1"/>
  <c r="AM64" i="4" s="1"/>
  <c r="AN64" i="4" s="1"/>
  <c r="AO64" i="4" s="1"/>
  <c r="AP64" i="4" s="1"/>
  <c r="AQ64" i="4" s="1"/>
  <c r="AR64" i="4" s="1"/>
  <c r="AS64" i="4" s="1"/>
  <c r="AT64" i="4" s="1"/>
  <c r="AU64" i="4" s="1"/>
  <c r="AV64" i="4" s="1"/>
  <c r="AW64" i="4" s="1"/>
  <c r="AX64" i="4" s="1"/>
  <c r="AY64" i="4" s="1"/>
  <c r="AZ64" i="4" s="1"/>
  <c r="BA64" i="4" s="1"/>
  <c r="BB64" i="4" s="1"/>
  <c r="B65" i="4"/>
  <c r="C65" i="4" s="1"/>
  <c r="B66" i="4"/>
  <c r="C66" i="4" s="1"/>
  <c r="B67" i="4"/>
  <c r="C67" i="4"/>
  <c r="D67" i="4" s="1"/>
  <c r="E67" i="4" s="1"/>
  <c r="F67" i="4" s="1"/>
  <c r="G67" i="4" s="1"/>
  <c r="H67" i="4" s="1"/>
  <c r="I67" i="4" s="1"/>
  <c r="J67" i="4" s="1"/>
  <c r="K67" i="4" s="1"/>
  <c r="L67" i="4" s="1"/>
  <c r="M67" i="4" s="1"/>
  <c r="N67" i="4" s="1"/>
  <c r="O67" i="4" s="1"/>
  <c r="P67" i="4" s="1"/>
  <c r="Q67" i="4" s="1"/>
  <c r="R67" i="4" s="1"/>
  <c r="S67" i="4" s="1"/>
  <c r="T67" i="4" s="1"/>
  <c r="U67" i="4" s="1"/>
  <c r="V67" i="4" s="1"/>
  <c r="W67" i="4" s="1"/>
  <c r="X67" i="4" s="1"/>
  <c r="Y67" i="4" s="1"/>
  <c r="Z67" i="4" s="1"/>
  <c r="AA67" i="4" s="1"/>
  <c r="AB67" i="4" s="1"/>
  <c r="AC67" i="4" s="1"/>
  <c r="AD67" i="4" s="1"/>
  <c r="AE67" i="4" s="1"/>
  <c r="AF67" i="4" s="1"/>
  <c r="AG67" i="4" s="1"/>
  <c r="AH67" i="4" s="1"/>
  <c r="AI67" i="4" s="1"/>
  <c r="AJ67" i="4" s="1"/>
  <c r="AK67" i="4" s="1"/>
  <c r="AL67" i="4" s="1"/>
  <c r="AM67" i="4" s="1"/>
  <c r="AN67" i="4" s="1"/>
  <c r="AO67" i="4" s="1"/>
  <c r="AP67" i="4" s="1"/>
  <c r="AQ67" i="4" s="1"/>
  <c r="AR67" i="4" s="1"/>
  <c r="AS67" i="4" s="1"/>
  <c r="AT67" i="4" s="1"/>
  <c r="AU67" i="4" s="1"/>
  <c r="AV67" i="4" s="1"/>
  <c r="AW67" i="4" s="1"/>
  <c r="AX67" i="4" s="1"/>
  <c r="AY67" i="4" s="1"/>
  <c r="AZ67" i="4" s="1"/>
  <c r="BA67" i="4" s="1"/>
  <c r="BB67" i="4" s="1"/>
  <c r="B68" i="4"/>
  <c r="C68" i="4" s="1"/>
  <c r="D68" i="4" s="1"/>
  <c r="E68" i="4" s="1"/>
  <c r="F68" i="4" s="1"/>
  <c r="G68" i="4" s="1"/>
  <c r="H68" i="4" s="1"/>
  <c r="I68" i="4" s="1"/>
  <c r="J68" i="4" s="1"/>
  <c r="K68" i="4" s="1"/>
  <c r="L68" i="4" s="1"/>
  <c r="M68" i="4" s="1"/>
  <c r="N68" i="4" s="1"/>
  <c r="O68" i="4" s="1"/>
  <c r="P68" i="4" s="1"/>
  <c r="Q68" i="4" s="1"/>
  <c r="R68" i="4" s="1"/>
  <c r="S68" i="4" s="1"/>
  <c r="T68" i="4" s="1"/>
  <c r="U68" i="4" s="1"/>
  <c r="V68" i="4" s="1"/>
  <c r="W68" i="4" s="1"/>
  <c r="X68" i="4" s="1"/>
  <c r="Y68" i="4" s="1"/>
  <c r="Z68" i="4" s="1"/>
  <c r="AA68" i="4" s="1"/>
  <c r="AB68" i="4" s="1"/>
  <c r="AC68" i="4" s="1"/>
  <c r="AD68" i="4" s="1"/>
  <c r="AE68" i="4" s="1"/>
  <c r="AF68" i="4" s="1"/>
  <c r="AG68" i="4" s="1"/>
  <c r="AH68" i="4" s="1"/>
  <c r="AI68" i="4" s="1"/>
  <c r="AJ68" i="4" s="1"/>
  <c r="AK68" i="4" s="1"/>
  <c r="AL68" i="4" s="1"/>
  <c r="AM68" i="4" s="1"/>
  <c r="AN68" i="4" s="1"/>
  <c r="AO68" i="4" s="1"/>
  <c r="AP68" i="4" s="1"/>
  <c r="AQ68" i="4" s="1"/>
  <c r="AR68" i="4" s="1"/>
  <c r="AS68" i="4" s="1"/>
  <c r="AT68" i="4" s="1"/>
  <c r="AU68" i="4" s="1"/>
  <c r="AV68" i="4" s="1"/>
  <c r="AW68" i="4" s="1"/>
  <c r="AX68" i="4" s="1"/>
  <c r="AY68" i="4" s="1"/>
  <c r="AZ68" i="4" s="1"/>
  <c r="BA68" i="4" s="1"/>
  <c r="BB68" i="4" s="1"/>
  <c r="B69" i="4"/>
  <c r="C69" i="4" s="1"/>
  <c r="D69" i="4" s="1"/>
  <c r="E69" i="4" s="1"/>
  <c r="F69" i="4" s="1"/>
  <c r="G69" i="4" s="1"/>
  <c r="H69" i="4" s="1"/>
  <c r="I69" i="4" s="1"/>
  <c r="J69" i="4" s="1"/>
  <c r="K69" i="4" s="1"/>
  <c r="L69" i="4" s="1"/>
  <c r="M69" i="4" s="1"/>
  <c r="N69" i="4" s="1"/>
  <c r="O69" i="4" s="1"/>
  <c r="P69" i="4" s="1"/>
  <c r="Q69" i="4" s="1"/>
  <c r="R69" i="4" s="1"/>
  <c r="S69" i="4" s="1"/>
  <c r="T69" i="4" s="1"/>
  <c r="U69" i="4" s="1"/>
  <c r="V69" i="4" s="1"/>
  <c r="W69" i="4" s="1"/>
  <c r="X69" i="4" s="1"/>
  <c r="Y69" i="4" s="1"/>
  <c r="Z69" i="4" s="1"/>
  <c r="AA69" i="4" s="1"/>
  <c r="AB69" i="4" s="1"/>
  <c r="AC69" i="4" s="1"/>
  <c r="AD69" i="4" s="1"/>
  <c r="AE69" i="4" s="1"/>
  <c r="AF69" i="4" s="1"/>
  <c r="AG69" i="4" s="1"/>
  <c r="AH69" i="4" s="1"/>
  <c r="AI69" i="4" s="1"/>
  <c r="AJ69" i="4" s="1"/>
  <c r="AK69" i="4" s="1"/>
  <c r="AL69" i="4" s="1"/>
  <c r="AM69" i="4" s="1"/>
  <c r="AN69" i="4" s="1"/>
  <c r="AO69" i="4" s="1"/>
  <c r="AP69" i="4" s="1"/>
  <c r="AQ69" i="4" s="1"/>
  <c r="AR69" i="4" s="1"/>
  <c r="AS69" i="4" s="1"/>
  <c r="AT69" i="4" s="1"/>
  <c r="AU69" i="4" s="1"/>
  <c r="AV69" i="4" s="1"/>
  <c r="AW69" i="4" s="1"/>
  <c r="AX69" i="4" s="1"/>
  <c r="AY69" i="4" s="1"/>
  <c r="AZ69" i="4" s="1"/>
  <c r="BA69" i="4" s="1"/>
  <c r="BB69" i="4" s="1"/>
  <c r="B70" i="4"/>
  <c r="C70" i="4" s="1"/>
  <c r="D70" i="4" s="1"/>
  <c r="E70" i="4" s="1"/>
  <c r="F70" i="4" s="1"/>
  <c r="G70" i="4" s="1"/>
  <c r="H70" i="4" s="1"/>
  <c r="I70" i="4" s="1"/>
  <c r="J70" i="4" s="1"/>
  <c r="K70" i="4" s="1"/>
  <c r="L70" i="4" s="1"/>
  <c r="M70" i="4" s="1"/>
  <c r="N70" i="4" s="1"/>
  <c r="O70" i="4" s="1"/>
  <c r="P70" i="4" s="1"/>
  <c r="Q70" i="4" s="1"/>
  <c r="R70" i="4" s="1"/>
  <c r="S70" i="4" s="1"/>
  <c r="T70" i="4" s="1"/>
  <c r="U70" i="4" s="1"/>
  <c r="V70" i="4" s="1"/>
  <c r="W70" i="4" s="1"/>
  <c r="X70" i="4" s="1"/>
  <c r="Y70" i="4" s="1"/>
  <c r="Z70" i="4" s="1"/>
  <c r="AA70" i="4" s="1"/>
  <c r="AB70" i="4" s="1"/>
  <c r="AC70" i="4" s="1"/>
  <c r="AD70" i="4" s="1"/>
  <c r="AE70" i="4" s="1"/>
  <c r="AF70" i="4" s="1"/>
  <c r="AG70" i="4" s="1"/>
  <c r="AH70" i="4" s="1"/>
  <c r="AI70" i="4" s="1"/>
  <c r="AJ70" i="4" s="1"/>
  <c r="AK70" i="4" s="1"/>
  <c r="AL70" i="4" s="1"/>
  <c r="AM70" i="4" s="1"/>
  <c r="AN70" i="4" s="1"/>
  <c r="AO70" i="4" s="1"/>
  <c r="AP70" i="4" s="1"/>
  <c r="AQ70" i="4" s="1"/>
  <c r="AR70" i="4" s="1"/>
  <c r="AS70" i="4" s="1"/>
  <c r="AT70" i="4" s="1"/>
  <c r="AU70" i="4" s="1"/>
  <c r="AV70" i="4" s="1"/>
  <c r="AW70" i="4" s="1"/>
  <c r="AX70" i="4" s="1"/>
  <c r="AY70" i="4" s="1"/>
  <c r="AZ70" i="4" s="1"/>
  <c r="BA70" i="4" s="1"/>
  <c r="BB70" i="4" s="1"/>
  <c r="B71" i="4"/>
  <c r="C71" i="4"/>
  <c r="D71" i="4" s="1"/>
  <c r="E71" i="4" s="1"/>
  <c r="F71" i="4" s="1"/>
  <c r="G71" i="4" s="1"/>
  <c r="H71" i="4" s="1"/>
  <c r="I71" i="4" s="1"/>
  <c r="J71" i="4" s="1"/>
  <c r="K71" i="4" s="1"/>
  <c r="L71" i="4" s="1"/>
  <c r="M71" i="4" s="1"/>
  <c r="N71" i="4" s="1"/>
  <c r="O71" i="4" s="1"/>
  <c r="P71" i="4" s="1"/>
  <c r="Q71" i="4" s="1"/>
  <c r="R71" i="4" s="1"/>
  <c r="S71" i="4" s="1"/>
  <c r="T71" i="4" s="1"/>
  <c r="U71" i="4" s="1"/>
  <c r="V71" i="4" s="1"/>
  <c r="W71" i="4" s="1"/>
  <c r="X71" i="4" s="1"/>
  <c r="Y71" i="4" s="1"/>
  <c r="Z71" i="4" s="1"/>
  <c r="AA71" i="4" s="1"/>
  <c r="AB71" i="4" s="1"/>
  <c r="AC71" i="4" s="1"/>
  <c r="AD71" i="4" s="1"/>
  <c r="AE71" i="4" s="1"/>
  <c r="AF71" i="4" s="1"/>
  <c r="AG71" i="4" s="1"/>
  <c r="AH71" i="4" s="1"/>
  <c r="AI71" i="4" s="1"/>
  <c r="AJ71" i="4" s="1"/>
  <c r="AK71" i="4" s="1"/>
  <c r="AL71" i="4" s="1"/>
  <c r="AM71" i="4" s="1"/>
  <c r="AN71" i="4" s="1"/>
  <c r="AO71" i="4" s="1"/>
  <c r="AP71" i="4" s="1"/>
  <c r="AQ71" i="4" s="1"/>
  <c r="AR71" i="4" s="1"/>
  <c r="AS71" i="4" s="1"/>
  <c r="AT71" i="4" s="1"/>
  <c r="AU71" i="4" s="1"/>
  <c r="AV71" i="4" s="1"/>
  <c r="AW71" i="4" s="1"/>
  <c r="AX71" i="4" s="1"/>
  <c r="AY71" i="4" s="1"/>
  <c r="AZ71" i="4" s="1"/>
  <c r="BA71" i="4" s="1"/>
  <c r="BB71" i="4" s="1"/>
  <c r="B72" i="4"/>
  <c r="C72" i="4" s="1"/>
  <c r="B73" i="4"/>
  <c r="C73" i="4" s="1"/>
  <c r="B74" i="4"/>
  <c r="C74" i="4" s="1"/>
  <c r="D74" i="4" s="1"/>
  <c r="E74" i="4" s="1"/>
  <c r="F74" i="4" s="1"/>
  <c r="G74" i="4" s="1"/>
  <c r="H74" i="4" s="1"/>
  <c r="I74" i="4" s="1"/>
  <c r="J74" i="4" s="1"/>
  <c r="K74" i="4" s="1"/>
  <c r="L74" i="4" s="1"/>
  <c r="M74" i="4" s="1"/>
  <c r="N74" i="4" s="1"/>
  <c r="O74" i="4" s="1"/>
  <c r="P74" i="4" s="1"/>
  <c r="Q74" i="4" s="1"/>
  <c r="R74" i="4" s="1"/>
  <c r="S74" i="4" s="1"/>
  <c r="T74" i="4" s="1"/>
  <c r="U74" i="4" s="1"/>
  <c r="V74" i="4" s="1"/>
  <c r="W74" i="4" s="1"/>
  <c r="X74" i="4" s="1"/>
  <c r="Y74" i="4" s="1"/>
  <c r="Z74" i="4" s="1"/>
  <c r="AA74" i="4" s="1"/>
  <c r="AB74" i="4" s="1"/>
  <c r="AC74" i="4" s="1"/>
  <c r="AD74" i="4" s="1"/>
  <c r="AE74" i="4" s="1"/>
  <c r="AF74" i="4" s="1"/>
  <c r="AG74" i="4" s="1"/>
  <c r="AH74" i="4" s="1"/>
  <c r="AI74" i="4" s="1"/>
  <c r="AJ74" i="4" s="1"/>
  <c r="AK74" i="4" s="1"/>
  <c r="AL74" i="4" s="1"/>
  <c r="AM74" i="4" s="1"/>
  <c r="AN74" i="4" s="1"/>
  <c r="AO74" i="4" s="1"/>
  <c r="AP74" i="4" s="1"/>
  <c r="AQ74" i="4" s="1"/>
  <c r="AR74" i="4" s="1"/>
  <c r="AS74" i="4" s="1"/>
  <c r="AT74" i="4" s="1"/>
  <c r="AU74" i="4" s="1"/>
  <c r="AV74" i="4" s="1"/>
  <c r="AW74" i="4" s="1"/>
  <c r="AX74" i="4" s="1"/>
  <c r="AY74" i="4" s="1"/>
  <c r="AZ74" i="4" s="1"/>
  <c r="BA74" i="4" s="1"/>
  <c r="BB74" i="4" s="1"/>
  <c r="B75" i="4"/>
  <c r="C75" i="4" s="1"/>
  <c r="D75" i="4" s="1"/>
  <c r="E75" i="4" s="1"/>
  <c r="F75" i="4" s="1"/>
  <c r="G75" i="4" s="1"/>
  <c r="H75" i="4" s="1"/>
  <c r="I75" i="4" s="1"/>
  <c r="J75" i="4" s="1"/>
  <c r="K75" i="4" s="1"/>
  <c r="L75" i="4" s="1"/>
  <c r="M75" i="4" s="1"/>
  <c r="N75" i="4" s="1"/>
  <c r="O75" i="4" s="1"/>
  <c r="P75" i="4" s="1"/>
  <c r="Q75" i="4" s="1"/>
  <c r="R75" i="4" s="1"/>
  <c r="S75" i="4" s="1"/>
  <c r="T75" i="4" s="1"/>
  <c r="U75" i="4" s="1"/>
  <c r="V75" i="4" s="1"/>
  <c r="W75" i="4" s="1"/>
  <c r="X75" i="4" s="1"/>
  <c r="Y75" i="4" s="1"/>
  <c r="Z75" i="4" s="1"/>
  <c r="AA75" i="4" s="1"/>
  <c r="AB75" i="4" s="1"/>
  <c r="AC75" i="4" s="1"/>
  <c r="AD75" i="4" s="1"/>
  <c r="AE75" i="4" s="1"/>
  <c r="AF75" i="4" s="1"/>
  <c r="AG75" i="4" s="1"/>
  <c r="AH75" i="4" s="1"/>
  <c r="AI75" i="4" s="1"/>
  <c r="AJ75" i="4" s="1"/>
  <c r="AK75" i="4" s="1"/>
  <c r="AL75" i="4" s="1"/>
  <c r="AM75" i="4" s="1"/>
  <c r="AN75" i="4" s="1"/>
  <c r="AO75" i="4" s="1"/>
  <c r="AP75" i="4" s="1"/>
  <c r="AQ75" i="4" s="1"/>
  <c r="AR75" i="4" s="1"/>
  <c r="AS75" i="4" s="1"/>
  <c r="AT75" i="4" s="1"/>
  <c r="AU75" i="4" s="1"/>
  <c r="AV75" i="4" s="1"/>
  <c r="AW75" i="4" s="1"/>
  <c r="AX75" i="4" s="1"/>
  <c r="AY75" i="4" s="1"/>
  <c r="AZ75" i="4" s="1"/>
  <c r="BA75" i="4" s="1"/>
  <c r="BB75" i="4" s="1"/>
  <c r="B76" i="4"/>
  <c r="C76" i="4" s="1"/>
  <c r="D76" i="4" s="1"/>
  <c r="E76" i="4" s="1"/>
  <c r="F76" i="4" s="1"/>
  <c r="G76" i="4" s="1"/>
  <c r="H76" i="4" s="1"/>
  <c r="I76" i="4" s="1"/>
  <c r="J76" i="4" s="1"/>
  <c r="K76" i="4" s="1"/>
  <c r="L76" i="4" s="1"/>
  <c r="M76" i="4" s="1"/>
  <c r="N76" i="4" s="1"/>
  <c r="O76" i="4" s="1"/>
  <c r="P76" i="4" s="1"/>
  <c r="Q76" i="4" s="1"/>
  <c r="R76" i="4" s="1"/>
  <c r="S76" i="4" s="1"/>
  <c r="T76" i="4" s="1"/>
  <c r="U76" i="4" s="1"/>
  <c r="V76" i="4" s="1"/>
  <c r="W76" i="4" s="1"/>
  <c r="X76" i="4" s="1"/>
  <c r="Y76" i="4" s="1"/>
  <c r="Z76" i="4" s="1"/>
  <c r="AA76" i="4" s="1"/>
  <c r="AB76" i="4" s="1"/>
  <c r="AC76" i="4" s="1"/>
  <c r="AD76" i="4" s="1"/>
  <c r="AE76" i="4" s="1"/>
  <c r="AF76" i="4" s="1"/>
  <c r="AG76" i="4" s="1"/>
  <c r="AH76" i="4" s="1"/>
  <c r="AI76" i="4" s="1"/>
  <c r="AJ76" i="4" s="1"/>
  <c r="AK76" i="4" s="1"/>
  <c r="AL76" i="4" s="1"/>
  <c r="AM76" i="4" s="1"/>
  <c r="AN76" i="4" s="1"/>
  <c r="AO76" i="4" s="1"/>
  <c r="AP76" i="4" s="1"/>
  <c r="AQ76" i="4" s="1"/>
  <c r="AR76" i="4" s="1"/>
  <c r="AS76" i="4" s="1"/>
  <c r="AT76" i="4" s="1"/>
  <c r="AU76" i="4" s="1"/>
  <c r="AV76" i="4" s="1"/>
  <c r="AW76" i="4" s="1"/>
  <c r="AX76" i="4" s="1"/>
  <c r="AY76" i="4" s="1"/>
  <c r="AZ76" i="4" s="1"/>
  <c r="BA76" i="4" s="1"/>
  <c r="BB76" i="4" s="1"/>
  <c r="B77" i="4"/>
  <c r="C77" i="4" s="1"/>
  <c r="D77" i="4" s="1"/>
  <c r="E77" i="4" s="1"/>
  <c r="F77" i="4" s="1"/>
  <c r="G77" i="4" s="1"/>
  <c r="H77" i="4" s="1"/>
  <c r="I77" i="4" s="1"/>
  <c r="J77" i="4" s="1"/>
  <c r="K77" i="4" s="1"/>
  <c r="L77" i="4" s="1"/>
  <c r="M77" i="4" s="1"/>
  <c r="N77" i="4" s="1"/>
  <c r="O77" i="4" s="1"/>
  <c r="P77" i="4" s="1"/>
  <c r="Q77" i="4" s="1"/>
  <c r="R77" i="4" s="1"/>
  <c r="S77" i="4" s="1"/>
  <c r="T77" i="4" s="1"/>
  <c r="U77" i="4" s="1"/>
  <c r="V77" i="4" s="1"/>
  <c r="W77" i="4" s="1"/>
  <c r="X77" i="4" s="1"/>
  <c r="Y77" i="4" s="1"/>
  <c r="Z77" i="4" s="1"/>
  <c r="AA77" i="4" s="1"/>
  <c r="AB77" i="4" s="1"/>
  <c r="AC77" i="4" s="1"/>
  <c r="AD77" i="4" s="1"/>
  <c r="AE77" i="4" s="1"/>
  <c r="AF77" i="4" s="1"/>
  <c r="AG77" i="4" s="1"/>
  <c r="AH77" i="4" s="1"/>
  <c r="AI77" i="4" s="1"/>
  <c r="AJ77" i="4" s="1"/>
  <c r="AK77" i="4" s="1"/>
  <c r="AL77" i="4" s="1"/>
  <c r="AM77" i="4" s="1"/>
  <c r="AN77" i="4" s="1"/>
  <c r="AO77" i="4" s="1"/>
  <c r="AP77" i="4" s="1"/>
  <c r="AQ77" i="4" s="1"/>
  <c r="AR77" i="4" s="1"/>
  <c r="AS77" i="4" s="1"/>
  <c r="AT77" i="4" s="1"/>
  <c r="AU77" i="4" s="1"/>
  <c r="AV77" i="4" s="1"/>
  <c r="AW77" i="4" s="1"/>
  <c r="AX77" i="4" s="1"/>
  <c r="AY77" i="4" s="1"/>
  <c r="AZ77" i="4" s="1"/>
  <c r="BA77" i="4" s="1"/>
  <c r="BB77" i="4" s="1"/>
  <c r="B78" i="4"/>
  <c r="C78" i="4" s="1"/>
  <c r="B79" i="4"/>
  <c r="C79" i="4" s="1"/>
  <c r="D79" i="4" s="1"/>
  <c r="E79" i="4" s="1"/>
  <c r="F79" i="4" s="1"/>
  <c r="G79" i="4" s="1"/>
  <c r="H79" i="4" s="1"/>
  <c r="I79" i="4" s="1"/>
  <c r="J79" i="4" s="1"/>
  <c r="K79" i="4" s="1"/>
  <c r="L79" i="4" s="1"/>
  <c r="M79" i="4" s="1"/>
  <c r="N79" i="4" s="1"/>
  <c r="O79" i="4" s="1"/>
  <c r="P79" i="4" s="1"/>
  <c r="Q79" i="4" s="1"/>
  <c r="R79" i="4" s="1"/>
  <c r="S79" i="4" s="1"/>
  <c r="T79" i="4" s="1"/>
  <c r="U79" i="4" s="1"/>
  <c r="V79" i="4" s="1"/>
  <c r="W79" i="4" s="1"/>
  <c r="X79" i="4" s="1"/>
  <c r="Y79" i="4" s="1"/>
  <c r="Z79" i="4" s="1"/>
  <c r="AA79" i="4" s="1"/>
  <c r="AB79" i="4" s="1"/>
  <c r="AC79" i="4" s="1"/>
  <c r="AD79" i="4" s="1"/>
  <c r="AE79" i="4" s="1"/>
  <c r="AF79" i="4" s="1"/>
  <c r="AG79" i="4" s="1"/>
  <c r="AH79" i="4" s="1"/>
  <c r="AI79" i="4" s="1"/>
  <c r="AJ79" i="4" s="1"/>
  <c r="AK79" i="4" s="1"/>
  <c r="AL79" i="4" s="1"/>
  <c r="AM79" i="4" s="1"/>
  <c r="AN79" i="4" s="1"/>
  <c r="AO79" i="4" s="1"/>
  <c r="AP79" i="4" s="1"/>
  <c r="AQ79" i="4" s="1"/>
  <c r="AR79" i="4" s="1"/>
  <c r="AS79" i="4" s="1"/>
  <c r="AT79" i="4" s="1"/>
  <c r="AU79" i="4" s="1"/>
  <c r="AV79" i="4" s="1"/>
  <c r="AW79" i="4" s="1"/>
  <c r="AX79" i="4" s="1"/>
  <c r="AY79" i="4" s="1"/>
  <c r="AZ79" i="4" s="1"/>
  <c r="BA79" i="4" s="1"/>
  <c r="BB79" i="4" s="1"/>
  <c r="B80" i="4"/>
  <c r="C80" i="4" s="1"/>
  <c r="D80" i="4" s="1"/>
  <c r="E80" i="4" s="1"/>
  <c r="F80" i="4" s="1"/>
  <c r="G80" i="4" s="1"/>
  <c r="H80" i="4" s="1"/>
  <c r="I80" i="4" s="1"/>
  <c r="J80" i="4" s="1"/>
  <c r="K80" i="4" s="1"/>
  <c r="L80" i="4" s="1"/>
  <c r="M80" i="4" s="1"/>
  <c r="N80" i="4" s="1"/>
  <c r="O80" i="4" s="1"/>
  <c r="P80" i="4" s="1"/>
  <c r="Q80" i="4" s="1"/>
  <c r="R80" i="4" s="1"/>
  <c r="S80" i="4" s="1"/>
  <c r="T80" i="4" s="1"/>
  <c r="U80" i="4" s="1"/>
  <c r="V80" i="4" s="1"/>
  <c r="W80" i="4" s="1"/>
  <c r="X80" i="4" s="1"/>
  <c r="Y80" i="4" s="1"/>
  <c r="Z80" i="4" s="1"/>
  <c r="AA80" i="4" s="1"/>
  <c r="AB80" i="4" s="1"/>
  <c r="AC80" i="4" s="1"/>
  <c r="AD80" i="4" s="1"/>
  <c r="AE80" i="4" s="1"/>
  <c r="AF80" i="4" s="1"/>
  <c r="AG80" i="4" s="1"/>
  <c r="AH80" i="4" s="1"/>
  <c r="AI80" i="4" s="1"/>
  <c r="AJ80" i="4" s="1"/>
  <c r="AK80" i="4" s="1"/>
  <c r="AL80" i="4" s="1"/>
  <c r="AM80" i="4" s="1"/>
  <c r="AN80" i="4" s="1"/>
  <c r="AO80" i="4" s="1"/>
  <c r="AP80" i="4" s="1"/>
  <c r="AQ80" i="4" s="1"/>
  <c r="AR80" i="4" s="1"/>
  <c r="AS80" i="4" s="1"/>
  <c r="AT80" i="4" s="1"/>
  <c r="AU80" i="4" s="1"/>
  <c r="AV80" i="4" s="1"/>
  <c r="AW80" i="4" s="1"/>
  <c r="AX80" i="4" s="1"/>
  <c r="AY80" i="4" s="1"/>
  <c r="AZ80" i="4" s="1"/>
  <c r="BA80" i="4" s="1"/>
  <c r="BB80" i="4" s="1"/>
  <c r="B81" i="4"/>
  <c r="C81" i="4" s="1"/>
  <c r="D81" i="4" s="1"/>
  <c r="E81" i="4" s="1"/>
  <c r="F81" i="4" s="1"/>
  <c r="G81" i="4" s="1"/>
  <c r="H81" i="4" s="1"/>
  <c r="I81" i="4" s="1"/>
  <c r="J81" i="4" s="1"/>
  <c r="K81" i="4" s="1"/>
  <c r="L81" i="4" s="1"/>
  <c r="M81" i="4" s="1"/>
  <c r="N81" i="4" s="1"/>
  <c r="O81" i="4" s="1"/>
  <c r="P81" i="4" s="1"/>
  <c r="Q81" i="4" s="1"/>
  <c r="R81" i="4" s="1"/>
  <c r="S81" i="4" s="1"/>
  <c r="T81" i="4" s="1"/>
  <c r="U81" i="4" s="1"/>
  <c r="V81" i="4" s="1"/>
  <c r="W81" i="4" s="1"/>
  <c r="X81" i="4" s="1"/>
  <c r="Y81" i="4" s="1"/>
  <c r="Z81" i="4" s="1"/>
  <c r="AA81" i="4" s="1"/>
  <c r="AB81" i="4" s="1"/>
  <c r="AC81" i="4" s="1"/>
  <c r="AD81" i="4" s="1"/>
  <c r="AE81" i="4" s="1"/>
  <c r="AF81" i="4" s="1"/>
  <c r="AG81" i="4" s="1"/>
  <c r="AH81" i="4" s="1"/>
  <c r="AI81" i="4" s="1"/>
  <c r="AJ81" i="4" s="1"/>
  <c r="AK81" i="4" s="1"/>
  <c r="AL81" i="4" s="1"/>
  <c r="AM81" i="4" s="1"/>
  <c r="AN81" i="4" s="1"/>
  <c r="AO81" i="4" s="1"/>
  <c r="AP81" i="4" s="1"/>
  <c r="AQ81" i="4" s="1"/>
  <c r="AR81" i="4" s="1"/>
  <c r="AS81" i="4" s="1"/>
  <c r="AT81" i="4" s="1"/>
  <c r="AU81" i="4" s="1"/>
  <c r="AV81" i="4" s="1"/>
  <c r="AW81" i="4" s="1"/>
  <c r="AX81" i="4" s="1"/>
  <c r="AY81" i="4" s="1"/>
  <c r="AZ81" i="4" s="1"/>
  <c r="BA81" i="4" s="1"/>
  <c r="BB81" i="4" s="1"/>
  <c r="B3" i="4"/>
  <c r="C3" i="4" s="1"/>
  <c r="D3" i="4" s="1"/>
  <c r="E3" i="4" s="1"/>
  <c r="F3" i="4" s="1"/>
  <c r="G3" i="4" s="1"/>
  <c r="H3" i="4" s="1"/>
  <c r="I3" i="4" s="1"/>
  <c r="J3" i="4" s="1"/>
  <c r="K3" i="4" s="1"/>
  <c r="L3" i="4" s="1"/>
  <c r="M3" i="4" s="1"/>
  <c r="N3" i="4" s="1"/>
  <c r="O3" i="4" s="1"/>
  <c r="P3" i="4" s="1"/>
  <c r="Q3" i="4" s="1"/>
  <c r="R3" i="4" s="1"/>
  <c r="S3" i="4" s="1"/>
  <c r="T3" i="4" s="1"/>
  <c r="U3" i="4" s="1"/>
  <c r="V3" i="4" s="1"/>
  <c r="W3" i="4" s="1"/>
  <c r="X3" i="4" s="1"/>
  <c r="Y3" i="4" s="1"/>
  <c r="Z3" i="4" s="1"/>
  <c r="AA3" i="4" s="1"/>
  <c r="AB3" i="4" s="1"/>
  <c r="AC3" i="4" s="1"/>
  <c r="AD3" i="4" s="1"/>
  <c r="AE3" i="4" s="1"/>
  <c r="AF3" i="4" s="1"/>
  <c r="AG3" i="4" s="1"/>
  <c r="AH3" i="4" s="1"/>
  <c r="AI3" i="4" s="1"/>
  <c r="AJ3" i="4" s="1"/>
  <c r="AK3" i="4" s="1"/>
  <c r="AL3" i="4" s="1"/>
  <c r="AM3" i="4" s="1"/>
  <c r="AN3" i="4" s="1"/>
  <c r="AO3" i="4" s="1"/>
  <c r="AP3" i="4" s="1"/>
  <c r="AQ3" i="4" s="1"/>
  <c r="AR3" i="4" s="1"/>
  <c r="AS3" i="4" s="1"/>
  <c r="AT3" i="4" s="1"/>
  <c r="AU3" i="4" s="1"/>
  <c r="AV3" i="4" s="1"/>
  <c r="AW3" i="4" s="1"/>
  <c r="AX3" i="4" s="1"/>
  <c r="AY3" i="4" s="1"/>
  <c r="AZ3" i="4" s="1"/>
  <c r="BA3" i="4" s="1"/>
  <c r="BB3" i="4" s="1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AL83" i="4"/>
  <c r="AM83" i="4"/>
  <c r="AN83" i="4"/>
  <c r="AO83" i="4"/>
  <c r="AP83" i="4"/>
  <c r="AQ83" i="4"/>
  <c r="AR83" i="4"/>
  <c r="AS83" i="4"/>
  <c r="AT83" i="4"/>
  <c r="AU83" i="4"/>
  <c r="AV83" i="4"/>
  <c r="AW83" i="4"/>
  <c r="AX83" i="4"/>
  <c r="AY83" i="4"/>
  <c r="AZ83" i="4"/>
  <c r="BA83" i="4"/>
  <c r="BB83" i="4"/>
  <c r="B83" i="4"/>
  <c r="B85" i="3"/>
  <c r="AW84" i="3"/>
  <c r="AX84" i="3"/>
  <c r="AY84" i="3"/>
  <c r="AZ84" i="3"/>
  <c r="BA84" i="3"/>
  <c r="BB84" i="3"/>
  <c r="BC84" i="3"/>
  <c r="BD84" i="3"/>
  <c r="BE84" i="3"/>
  <c r="BF84" i="3"/>
  <c r="BG84" i="3"/>
  <c r="BH84" i="3"/>
  <c r="BI84" i="3"/>
  <c r="BJ84" i="3"/>
  <c r="BK84" i="3"/>
  <c r="BL84" i="3"/>
  <c r="BM84" i="3"/>
  <c r="BN84" i="3"/>
  <c r="AW85" i="3"/>
  <c r="AX85" i="3"/>
  <c r="AY85" i="3"/>
  <c r="AZ85" i="3"/>
  <c r="BA85" i="3"/>
  <c r="BB85" i="3"/>
  <c r="BC85" i="3"/>
  <c r="BD85" i="3"/>
  <c r="BE85" i="3"/>
  <c r="BF85" i="3"/>
  <c r="BG85" i="3"/>
  <c r="BH85" i="3"/>
  <c r="BI85" i="3"/>
  <c r="BJ85" i="3"/>
  <c r="BK85" i="3"/>
  <c r="BL85" i="3"/>
  <c r="BM85" i="3"/>
  <c r="BN85" i="3"/>
  <c r="AW86" i="3"/>
  <c r="AX86" i="3"/>
  <c r="AY86" i="3"/>
  <c r="AZ86" i="3"/>
  <c r="BA86" i="3"/>
  <c r="BB86" i="3"/>
  <c r="BC86" i="3"/>
  <c r="BD86" i="3"/>
  <c r="BE86" i="3"/>
  <c r="BF86" i="3"/>
  <c r="BG86" i="3"/>
  <c r="BH86" i="3"/>
  <c r="BI86" i="3"/>
  <c r="BJ86" i="3"/>
  <c r="BK86" i="3"/>
  <c r="BL86" i="3"/>
  <c r="BM86" i="3"/>
  <c r="BN86" i="3"/>
  <c r="AW87" i="3"/>
  <c r="AX87" i="3"/>
  <c r="AY87" i="3"/>
  <c r="AZ87" i="3"/>
  <c r="BA87" i="3"/>
  <c r="BB87" i="3"/>
  <c r="BC87" i="3"/>
  <c r="BD87" i="3"/>
  <c r="BE87" i="3"/>
  <c r="BF87" i="3"/>
  <c r="BG87" i="3"/>
  <c r="BH87" i="3"/>
  <c r="BI87" i="3"/>
  <c r="BJ87" i="3"/>
  <c r="BK87" i="3"/>
  <c r="BL87" i="3"/>
  <c r="BM87" i="3"/>
  <c r="BN87" i="3"/>
  <c r="AW88" i="3"/>
  <c r="AX88" i="3"/>
  <c r="AY88" i="3"/>
  <c r="AZ88" i="3"/>
  <c r="BA88" i="3"/>
  <c r="BB88" i="3"/>
  <c r="BC88" i="3"/>
  <c r="BD88" i="3"/>
  <c r="BE88" i="3"/>
  <c r="BF88" i="3"/>
  <c r="BG88" i="3"/>
  <c r="BH88" i="3"/>
  <c r="BI88" i="3"/>
  <c r="BJ88" i="3"/>
  <c r="BK88" i="3"/>
  <c r="BL88" i="3"/>
  <c r="BM88" i="3"/>
  <c r="BN88" i="3"/>
  <c r="AW89" i="3"/>
  <c r="AX89" i="3"/>
  <c r="AY89" i="3"/>
  <c r="AZ89" i="3"/>
  <c r="BA89" i="3"/>
  <c r="BB89" i="3"/>
  <c r="BC89" i="3"/>
  <c r="BD89" i="3"/>
  <c r="BE89" i="3"/>
  <c r="BF89" i="3"/>
  <c r="BG89" i="3"/>
  <c r="BH89" i="3"/>
  <c r="BI89" i="3"/>
  <c r="BJ89" i="3"/>
  <c r="BK89" i="3"/>
  <c r="BL89" i="3"/>
  <c r="BM89" i="3"/>
  <c r="BN89" i="3"/>
  <c r="AW90" i="3"/>
  <c r="AX90" i="3"/>
  <c r="AY90" i="3"/>
  <c r="AZ90" i="3"/>
  <c r="BA90" i="3"/>
  <c r="BB90" i="3"/>
  <c r="BC90" i="3"/>
  <c r="BD90" i="3"/>
  <c r="BE90" i="3"/>
  <c r="BF90" i="3"/>
  <c r="BG90" i="3"/>
  <c r="BH90" i="3"/>
  <c r="BI90" i="3"/>
  <c r="BJ90" i="3"/>
  <c r="BK90" i="3"/>
  <c r="BL90" i="3"/>
  <c r="BM90" i="3"/>
  <c r="BN90" i="3"/>
  <c r="AW91" i="3"/>
  <c r="AX91" i="3"/>
  <c r="AY91" i="3"/>
  <c r="AZ91" i="3"/>
  <c r="BA91" i="3"/>
  <c r="BB91" i="3"/>
  <c r="BC91" i="3"/>
  <c r="BD91" i="3"/>
  <c r="BE91" i="3"/>
  <c r="BF91" i="3"/>
  <c r="BG91" i="3"/>
  <c r="BH91" i="3"/>
  <c r="BI91" i="3"/>
  <c r="BJ91" i="3"/>
  <c r="BK91" i="3"/>
  <c r="BL91" i="3"/>
  <c r="BM91" i="3"/>
  <c r="BN91" i="3"/>
  <c r="AW92" i="3"/>
  <c r="AX92" i="3"/>
  <c r="AY92" i="3"/>
  <c r="AZ92" i="3"/>
  <c r="BA92" i="3"/>
  <c r="BB92" i="3"/>
  <c r="BC92" i="3"/>
  <c r="BD92" i="3"/>
  <c r="BE92" i="3"/>
  <c r="BF92" i="3"/>
  <c r="BG92" i="3"/>
  <c r="BH92" i="3"/>
  <c r="BI92" i="3"/>
  <c r="BJ92" i="3"/>
  <c r="BK92" i="3"/>
  <c r="BL92" i="3"/>
  <c r="BM92" i="3"/>
  <c r="BN92" i="3"/>
  <c r="AW93" i="3"/>
  <c r="AX93" i="3"/>
  <c r="AY93" i="3"/>
  <c r="AZ93" i="3"/>
  <c r="BA93" i="3"/>
  <c r="BB93" i="3"/>
  <c r="BC93" i="3"/>
  <c r="BD93" i="3"/>
  <c r="BE93" i="3"/>
  <c r="BF93" i="3"/>
  <c r="BG93" i="3"/>
  <c r="BH93" i="3"/>
  <c r="BI93" i="3"/>
  <c r="BJ93" i="3"/>
  <c r="BK93" i="3"/>
  <c r="BL93" i="3"/>
  <c r="BM93" i="3"/>
  <c r="BN93" i="3"/>
  <c r="AW94" i="3"/>
  <c r="AX94" i="3"/>
  <c r="AY94" i="3"/>
  <c r="AZ94" i="3"/>
  <c r="BA94" i="3"/>
  <c r="BB94" i="3"/>
  <c r="BC94" i="3"/>
  <c r="BD94" i="3"/>
  <c r="BE94" i="3"/>
  <c r="BF94" i="3"/>
  <c r="BG94" i="3"/>
  <c r="BH94" i="3"/>
  <c r="BI94" i="3"/>
  <c r="BJ94" i="3"/>
  <c r="BK94" i="3"/>
  <c r="BL94" i="3"/>
  <c r="BM94" i="3"/>
  <c r="BN94" i="3"/>
  <c r="AW95" i="3"/>
  <c r="AX95" i="3"/>
  <c r="AY95" i="3"/>
  <c r="AZ95" i="3"/>
  <c r="BA95" i="3"/>
  <c r="BB95" i="3"/>
  <c r="BC95" i="3"/>
  <c r="BD95" i="3"/>
  <c r="BE95" i="3"/>
  <c r="BF95" i="3"/>
  <c r="BG95" i="3"/>
  <c r="BH95" i="3"/>
  <c r="BI95" i="3"/>
  <c r="BJ95" i="3"/>
  <c r="BK95" i="3"/>
  <c r="BL95" i="3"/>
  <c r="BM95" i="3"/>
  <c r="BN95" i="3"/>
  <c r="AW96" i="3"/>
  <c r="AX96" i="3"/>
  <c r="AY96" i="3"/>
  <c r="AZ96" i="3"/>
  <c r="BA96" i="3"/>
  <c r="BB96" i="3"/>
  <c r="BC96" i="3"/>
  <c r="BD96" i="3"/>
  <c r="BE96" i="3"/>
  <c r="BF96" i="3"/>
  <c r="BG96" i="3"/>
  <c r="BH96" i="3"/>
  <c r="BI96" i="3"/>
  <c r="BJ96" i="3"/>
  <c r="BK96" i="3"/>
  <c r="BL96" i="3"/>
  <c r="BM96" i="3"/>
  <c r="BN96" i="3"/>
  <c r="AW97" i="3"/>
  <c r="AX97" i="3"/>
  <c r="AY97" i="3"/>
  <c r="AZ97" i="3"/>
  <c r="BA97" i="3"/>
  <c r="BB97" i="3"/>
  <c r="BC97" i="3"/>
  <c r="BD97" i="3"/>
  <c r="BE97" i="3"/>
  <c r="BF97" i="3"/>
  <c r="BG97" i="3"/>
  <c r="BH97" i="3"/>
  <c r="BI97" i="3"/>
  <c r="BJ97" i="3"/>
  <c r="BK97" i="3"/>
  <c r="BL97" i="3"/>
  <c r="BM97" i="3"/>
  <c r="BN97" i="3"/>
  <c r="AW98" i="3"/>
  <c r="AX98" i="3"/>
  <c r="AY98" i="3"/>
  <c r="AZ98" i="3"/>
  <c r="BA98" i="3"/>
  <c r="BB98" i="3"/>
  <c r="BC98" i="3"/>
  <c r="BD98" i="3"/>
  <c r="BE98" i="3"/>
  <c r="BF98" i="3"/>
  <c r="BG98" i="3"/>
  <c r="BH98" i="3"/>
  <c r="BI98" i="3"/>
  <c r="BJ98" i="3"/>
  <c r="BK98" i="3"/>
  <c r="BL98" i="3"/>
  <c r="BM98" i="3"/>
  <c r="BN98" i="3"/>
  <c r="AW99" i="3"/>
  <c r="AX99" i="3"/>
  <c r="AY99" i="3"/>
  <c r="AZ99" i="3"/>
  <c r="BA99" i="3"/>
  <c r="BB99" i="3"/>
  <c r="BC99" i="3"/>
  <c r="BD99" i="3"/>
  <c r="BE99" i="3"/>
  <c r="BF99" i="3"/>
  <c r="BG99" i="3"/>
  <c r="BH99" i="3"/>
  <c r="BI99" i="3"/>
  <c r="BJ99" i="3"/>
  <c r="BK99" i="3"/>
  <c r="BL99" i="3"/>
  <c r="BM99" i="3"/>
  <c r="BN99" i="3"/>
  <c r="AW100" i="3"/>
  <c r="AX100" i="3"/>
  <c r="AY100" i="3"/>
  <c r="AZ100" i="3"/>
  <c r="BA100" i="3"/>
  <c r="BB100" i="3"/>
  <c r="BC100" i="3"/>
  <c r="BD100" i="3"/>
  <c r="BE100" i="3"/>
  <c r="BF100" i="3"/>
  <c r="BG100" i="3"/>
  <c r="BH100" i="3"/>
  <c r="BI100" i="3"/>
  <c r="BJ100" i="3"/>
  <c r="BK100" i="3"/>
  <c r="BL100" i="3"/>
  <c r="BM100" i="3"/>
  <c r="BN100" i="3"/>
  <c r="AW101" i="3"/>
  <c r="AX101" i="3"/>
  <c r="AY101" i="3"/>
  <c r="AZ101" i="3"/>
  <c r="BA101" i="3"/>
  <c r="BB101" i="3"/>
  <c r="BC101" i="3"/>
  <c r="BD101" i="3"/>
  <c r="BE101" i="3"/>
  <c r="BF101" i="3"/>
  <c r="BG101" i="3"/>
  <c r="BH101" i="3"/>
  <c r="BI101" i="3"/>
  <c r="BJ101" i="3"/>
  <c r="BK101" i="3"/>
  <c r="BL101" i="3"/>
  <c r="BM101" i="3"/>
  <c r="BN101" i="3"/>
  <c r="AW102" i="3"/>
  <c r="AX102" i="3"/>
  <c r="AY102" i="3"/>
  <c r="AZ102" i="3"/>
  <c r="BA102" i="3"/>
  <c r="BB102" i="3"/>
  <c r="BC102" i="3"/>
  <c r="BD102" i="3"/>
  <c r="BE102" i="3"/>
  <c r="BF102" i="3"/>
  <c r="BG102" i="3"/>
  <c r="BH102" i="3"/>
  <c r="BI102" i="3"/>
  <c r="BJ102" i="3"/>
  <c r="BK102" i="3"/>
  <c r="BL102" i="3"/>
  <c r="BM102" i="3"/>
  <c r="BN102" i="3"/>
  <c r="AW103" i="3"/>
  <c r="AX103" i="3"/>
  <c r="AY103" i="3"/>
  <c r="AZ103" i="3"/>
  <c r="BA103" i="3"/>
  <c r="BB103" i="3"/>
  <c r="BC103" i="3"/>
  <c r="BD103" i="3"/>
  <c r="BE103" i="3"/>
  <c r="BF103" i="3"/>
  <c r="BG103" i="3"/>
  <c r="BH103" i="3"/>
  <c r="BI103" i="3"/>
  <c r="BJ103" i="3"/>
  <c r="BK103" i="3"/>
  <c r="BL103" i="3"/>
  <c r="BM103" i="3"/>
  <c r="BN103" i="3"/>
  <c r="AW104" i="3"/>
  <c r="AX104" i="3"/>
  <c r="AY104" i="3"/>
  <c r="AZ104" i="3"/>
  <c r="BA104" i="3"/>
  <c r="BB104" i="3"/>
  <c r="BC104" i="3"/>
  <c r="BD104" i="3"/>
  <c r="BE104" i="3"/>
  <c r="BF104" i="3"/>
  <c r="BG104" i="3"/>
  <c r="BH104" i="3"/>
  <c r="BI104" i="3"/>
  <c r="BJ104" i="3"/>
  <c r="BK104" i="3"/>
  <c r="BL104" i="3"/>
  <c r="BM104" i="3"/>
  <c r="BN104" i="3"/>
  <c r="AW105" i="3"/>
  <c r="AX105" i="3"/>
  <c r="AY105" i="3"/>
  <c r="AZ105" i="3"/>
  <c r="BA105" i="3"/>
  <c r="BB105" i="3"/>
  <c r="BC105" i="3"/>
  <c r="BD105" i="3"/>
  <c r="BE105" i="3"/>
  <c r="BF105" i="3"/>
  <c r="BG105" i="3"/>
  <c r="BH105" i="3"/>
  <c r="BI105" i="3"/>
  <c r="BJ105" i="3"/>
  <c r="BK105" i="3"/>
  <c r="BL105" i="3"/>
  <c r="BM105" i="3"/>
  <c r="BN105" i="3"/>
  <c r="AW106" i="3"/>
  <c r="AX106" i="3"/>
  <c r="AY106" i="3"/>
  <c r="AZ106" i="3"/>
  <c r="BA106" i="3"/>
  <c r="BB106" i="3"/>
  <c r="BC106" i="3"/>
  <c r="BD106" i="3"/>
  <c r="BE106" i="3"/>
  <c r="BF106" i="3"/>
  <c r="BG106" i="3"/>
  <c r="BH106" i="3"/>
  <c r="BI106" i="3"/>
  <c r="BJ106" i="3"/>
  <c r="BK106" i="3"/>
  <c r="BL106" i="3"/>
  <c r="BM106" i="3"/>
  <c r="BN106" i="3"/>
  <c r="AW107" i="3"/>
  <c r="AX107" i="3"/>
  <c r="AY107" i="3"/>
  <c r="AZ107" i="3"/>
  <c r="BA107" i="3"/>
  <c r="BB107" i="3"/>
  <c r="BC107" i="3"/>
  <c r="BD107" i="3"/>
  <c r="BE107" i="3"/>
  <c r="BF107" i="3"/>
  <c r="BG107" i="3"/>
  <c r="BH107" i="3"/>
  <c r="BI107" i="3"/>
  <c r="BJ107" i="3"/>
  <c r="BK107" i="3"/>
  <c r="BL107" i="3"/>
  <c r="BM107" i="3"/>
  <c r="BN107" i="3"/>
  <c r="AW108" i="3"/>
  <c r="AX108" i="3"/>
  <c r="AY108" i="3"/>
  <c r="AZ108" i="3"/>
  <c r="BA108" i="3"/>
  <c r="BB108" i="3"/>
  <c r="BC108" i="3"/>
  <c r="BD108" i="3"/>
  <c r="BE108" i="3"/>
  <c r="BF108" i="3"/>
  <c r="BG108" i="3"/>
  <c r="BH108" i="3"/>
  <c r="BI108" i="3"/>
  <c r="BJ108" i="3"/>
  <c r="BK108" i="3"/>
  <c r="BL108" i="3"/>
  <c r="BM108" i="3"/>
  <c r="BN108" i="3"/>
  <c r="AW109" i="3"/>
  <c r="AX109" i="3"/>
  <c r="AY109" i="3"/>
  <c r="AZ109" i="3"/>
  <c r="BA109" i="3"/>
  <c r="BB109" i="3"/>
  <c r="BC109" i="3"/>
  <c r="BD109" i="3"/>
  <c r="BE109" i="3"/>
  <c r="BF109" i="3"/>
  <c r="BG109" i="3"/>
  <c r="BH109" i="3"/>
  <c r="BI109" i="3"/>
  <c r="BJ109" i="3"/>
  <c r="BK109" i="3"/>
  <c r="BL109" i="3"/>
  <c r="BM109" i="3"/>
  <c r="BN109" i="3"/>
  <c r="AW110" i="3"/>
  <c r="AX110" i="3"/>
  <c r="AY110" i="3"/>
  <c r="AZ110" i="3"/>
  <c r="BA110" i="3"/>
  <c r="BB110" i="3"/>
  <c r="BC110" i="3"/>
  <c r="BD110" i="3"/>
  <c r="BE110" i="3"/>
  <c r="BF110" i="3"/>
  <c r="BG110" i="3"/>
  <c r="BH110" i="3"/>
  <c r="BI110" i="3"/>
  <c r="BJ110" i="3"/>
  <c r="BK110" i="3"/>
  <c r="BL110" i="3"/>
  <c r="BM110" i="3"/>
  <c r="BN110" i="3"/>
  <c r="AW111" i="3"/>
  <c r="AX111" i="3"/>
  <c r="AY111" i="3"/>
  <c r="AZ111" i="3"/>
  <c r="BA111" i="3"/>
  <c r="BB111" i="3"/>
  <c r="BC111" i="3"/>
  <c r="BD111" i="3"/>
  <c r="BE111" i="3"/>
  <c r="BF111" i="3"/>
  <c r="BG111" i="3"/>
  <c r="BH111" i="3"/>
  <c r="BI111" i="3"/>
  <c r="BJ111" i="3"/>
  <c r="BK111" i="3"/>
  <c r="BL111" i="3"/>
  <c r="BM111" i="3"/>
  <c r="BN111" i="3"/>
  <c r="AW112" i="3"/>
  <c r="AX112" i="3"/>
  <c r="AY112" i="3"/>
  <c r="AZ112" i="3"/>
  <c r="BA112" i="3"/>
  <c r="BB112" i="3"/>
  <c r="BC112" i="3"/>
  <c r="BD112" i="3"/>
  <c r="BE112" i="3"/>
  <c r="BF112" i="3"/>
  <c r="BG112" i="3"/>
  <c r="BH112" i="3"/>
  <c r="BI112" i="3"/>
  <c r="BJ112" i="3"/>
  <c r="BK112" i="3"/>
  <c r="BL112" i="3"/>
  <c r="BM112" i="3"/>
  <c r="BN112" i="3"/>
  <c r="AW113" i="3"/>
  <c r="AX113" i="3"/>
  <c r="AY113" i="3"/>
  <c r="AZ113" i="3"/>
  <c r="BA113" i="3"/>
  <c r="BB113" i="3"/>
  <c r="BC113" i="3"/>
  <c r="BD113" i="3"/>
  <c r="BE113" i="3"/>
  <c r="BF113" i="3"/>
  <c r="BG113" i="3"/>
  <c r="BH113" i="3"/>
  <c r="BI113" i="3"/>
  <c r="BJ113" i="3"/>
  <c r="BK113" i="3"/>
  <c r="BL113" i="3"/>
  <c r="BM113" i="3"/>
  <c r="BN113" i="3"/>
  <c r="AW114" i="3"/>
  <c r="AX114" i="3"/>
  <c r="AY114" i="3"/>
  <c r="AZ114" i="3"/>
  <c r="BA114" i="3"/>
  <c r="BB114" i="3"/>
  <c r="BC114" i="3"/>
  <c r="BD114" i="3"/>
  <c r="BE114" i="3"/>
  <c r="BF114" i="3"/>
  <c r="BG114" i="3"/>
  <c r="BH114" i="3"/>
  <c r="BI114" i="3"/>
  <c r="BJ114" i="3"/>
  <c r="BK114" i="3"/>
  <c r="BL114" i="3"/>
  <c r="BM114" i="3"/>
  <c r="BN114" i="3"/>
  <c r="AW115" i="3"/>
  <c r="AX115" i="3"/>
  <c r="AY115" i="3"/>
  <c r="AZ115" i="3"/>
  <c r="BA115" i="3"/>
  <c r="BB115" i="3"/>
  <c r="BC115" i="3"/>
  <c r="BD115" i="3"/>
  <c r="BE115" i="3"/>
  <c r="BF115" i="3"/>
  <c r="BG115" i="3"/>
  <c r="BH115" i="3"/>
  <c r="BI115" i="3"/>
  <c r="BJ115" i="3"/>
  <c r="BK115" i="3"/>
  <c r="BL115" i="3"/>
  <c r="BM115" i="3"/>
  <c r="BN115" i="3"/>
  <c r="AW116" i="3"/>
  <c r="AX116" i="3"/>
  <c r="AY116" i="3"/>
  <c r="AZ116" i="3"/>
  <c r="BA116" i="3"/>
  <c r="BB116" i="3"/>
  <c r="BC116" i="3"/>
  <c r="BD116" i="3"/>
  <c r="BE116" i="3"/>
  <c r="BF116" i="3"/>
  <c r="BG116" i="3"/>
  <c r="BH116" i="3"/>
  <c r="BI116" i="3"/>
  <c r="BJ116" i="3"/>
  <c r="BK116" i="3"/>
  <c r="BL116" i="3"/>
  <c r="BM116" i="3"/>
  <c r="BN116" i="3"/>
  <c r="AW117" i="3"/>
  <c r="AX117" i="3"/>
  <c r="AY117" i="3"/>
  <c r="AZ117" i="3"/>
  <c r="BA117" i="3"/>
  <c r="BB117" i="3"/>
  <c r="BC117" i="3"/>
  <c r="BD117" i="3"/>
  <c r="BE117" i="3"/>
  <c r="BF117" i="3"/>
  <c r="BG117" i="3"/>
  <c r="BH117" i="3"/>
  <c r="BI117" i="3"/>
  <c r="BJ117" i="3"/>
  <c r="BK117" i="3"/>
  <c r="BL117" i="3"/>
  <c r="BM117" i="3"/>
  <c r="BN117" i="3"/>
  <c r="AW118" i="3"/>
  <c r="AX118" i="3"/>
  <c r="AY118" i="3"/>
  <c r="AZ118" i="3"/>
  <c r="BA118" i="3"/>
  <c r="BB118" i="3"/>
  <c r="BC118" i="3"/>
  <c r="BD118" i="3"/>
  <c r="BE118" i="3"/>
  <c r="BF118" i="3"/>
  <c r="BG118" i="3"/>
  <c r="BH118" i="3"/>
  <c r="BI118" i="3"/>
  <c r="BJ118" i="3"/>
  <c r="BK118" i="3"/>
  <c r="BL118" i="3"/>
  <c r="BM118" i="3"/>
  <c r="BN118" i="3"/>
  <c r="AW119" i="3"/>
  <c r="AX119" i="3"/>
  <c r="AY119" i="3"/>
  <c r="AZ119" i="3"/>
  <c r="BA119" i="3"/>
  <c r="BB119" i="3"/>
  <c r="BC119" i="3"/>
  <c r="BD119" i="3"/>
  <c r="BE119" i="3"/>
  <c r="BF119" i="3"/>
  <c r="BG119" i="3"/>
  <c r="BH119" i="3"/>
  <c r="BI119" i="3"/>
  <c r="BJ119" i="3"/>
  <c r="BK119" i="3"/>
  <c r="BL119" i="3"/>
  <c r="BM119" i="3"/>
  <c r="BN119" i="3"/>
  <c r="AW120" i="3"/>
  <c r="AX120" i="3"/>
  <c r="AY120" i="3"/>
  <c r="AZ120" i="3"/>
  <c r="BA120" i="3"/>
  <c r="BB120" i="3"/>
  <c r="BC120" i="3"/>
  <c r="BD120" i="3"/>
  <c r="BE120" i="3"/>
  <c r="BF120" i="3"/>
  <c r="BG120" i="3"/>
  <c r="BH120" i="3"/>
  <c r="BI120" i="3"/>
  <c r="BJ120" i="3"/>
  <c r="BK120" i="3"/>
  <c r="BL120" i="3"/>
  <c r="BM120" i="3"/>
  <c r="BN120" i="3"/>
  <c r="AW121" i="3"/>
  <c r="AX121" i="3"/>
  <c r="AY121" i="3"/>
  <c r="AZ121" i="3"/>
  <c r="BA121" i="3"/>
  <c r="BB121" i="3"/>
  <c r="BC121" i="3"/>
  <c r="BD121" i="3"/>
  <c r="BE121" i="3"/>
  <c r="BF121" i="3"/>
  <c r="BG121" i="3"/>
  <c r="BH121" i="3"/>
  <c r="BI121" i="3"/>
  <c r="BJ121" i="3"/>
  <c r="BK121" i="3"/>
  <c r="BL121" i="3"/>
  <c r="BM121" i="3"/>
  <c r="BN121" i="3"/>
  <c r="AW122" i="3"/>
  <c r="AX122" i="3"/>
  <c r="AY122" i="3"/>
  <c r="AZ122" i="3"/>
  <c r="BA122" i="3"/>
  <c r="BB122" i="3"/>
  <c r="BC122" i="3"/>
  <c r="BD122" i="3"/>
  <c r="BE122" i="3"/>
  <c r="BF122" i="3"/>
  <c r="BG122" i="3"/>
  <c r="BH122" i="3"/>
  <c r="BI122" i="3"/>
  <c r="BJ122" i="3"/>
  <c r="BK122" i="3"/>
  <c r="BL122" i="3"/>
  <c r="BM122" i="3"/>
  <c r="BN122" i="3"/>
  <c r="AW123" i="3"/>
  <c r="AX123" i="3"/>
  <c r="AY123" i="3"/>
  <c r="AZ123" i="3"/>
  <c r="BA123" i="3"/>
  <c r="BB123" i="3"/>
  <c r="BC123" i="3"/>
  <c r="BD123" i="3"/>
  <c r="BE123" i="3"/>
  <c r="BF123" i="3"/>
  <c r="BG123" i="3"/>
  <c r="BH123" i="3"/>
  <c r="BI123" i="3"/>
  <c r="BJ123" i="3"/>
  <c r="BK123" i="3"/>
  <c r="BL123" i="3"/>
  <c r="BM123" i="3"/>
  <c r="BN123" i="3"/>
  <c r="AW124" i="3"/>
  <c r="AX124" i="3"/>
  <c r="AY124" i="3"/>
  <c r="AZ124" i="3"/>
  <c r="BA124" i="3"/>
  <c r="BB124" i="3"/>
  <c r="BC124" i="3"/>
  <c r="BD124" i="3"/>
  <c r="BE124" i="3"/>
  <c r="BF124" i="3"/>
  <c r="BG124" i="3"/>
  <c r="BH124" i="3"/>
  <c r="BI124" i="3"/>
  <c r="BJ124" i="3"/>
  <c r="BK124" i="3"/>
  <c r="BL124" i="3"/>
  <c r="BM124" i="3"/>
  <c r="BN124" i="3"/>
  <c r="AW125" i="3"/>
  <c r="AX125" i="3"/>
  <c r="AY125" i="3"/>
  <c r="AZ125" i="3"/>
  <c r="BA125" i="3"/>
  <c r="BB125" i="3"/>
  <c r="BC125" i="3"/>
  <c r="BD125" i="3"/>
  <c r="BE125" i="3"/>
  <c r="BF125" i="3"/>
  <c r="BG125" i="3"/>
  <c r="BH125" i="3"/>
  <c r="BI125" i="3"/>
  <c r="BJ125" i="3"/>
  <c r="BK125" i="3"/>
  <c r="BL125" i="3"/>
  <c r="BM125" i="3"/>
  <c r="BN125" i="3"/>
  <c r="AW126" i="3"/>
  <c r="AX126" i="3"/>
  <c r="AY126" i="3"/>
  <c r="AZ126" i="3"/>
  <c r="BA126" i="3"/>
  <c r="BB126" i="3"/>
  <c r="BC126" i="3"/>
  <c r="BD126" i="3"/>
  <c r="BE126" i="3"/>
  <c r="BF126" i="3"/>
  <c r="BG126" i="3"/>
  <c r="BH126" i="3"/>
  <c r="BI126" i="3"/>
  <c r="BJ126" i="3"/>
  <c r="BK126" i="3"/>
  <c r="BL126" i="3"/>
  <c r="BM126" i="3"/>
  <c r="BN126" i="3"/>
  <c r="AW127" i="3"/>
  <c r="AX127" i="3"/>
  <c r="AY127" i="3"/>
  <c r="AZ127" i="3"/>
  <c r="BA127" i="3"/>
  <c r="BB127" i="3"/>
  <c r="BC127" i="3"/>
  <c r="BD127" i="3"/>
  <c r="BE127" i="3"/>
  <c r="BF127" i="3"/>
  <c r="BG127" i="3"/>
  <c r="BH127" i="3"/>
  <c r="BI127" i="3"/>
  <c r="BJ127" i="3"/>
  <c r="BK127" i="3"/>
  <c r="BL127" i="3"/>
  <c r="BM127" i="3"/>
  <c r="BN127" i="3"/>
  <c r="AW128" i="3"/>
  <c r="AX128" i="3"/>
  <c r="AY128" i="3"/>
  <c r="AZ128" i="3"/>
  <c r="BA128" i="3"/>
  <c r="BB128" i="3"/>
  <c r="BC128" i="3"/>
  <c r="BD128" i="3"/>
  <c r="BE128" i="3"/>
  <c r="BF128" i="3"/>
  <c r="BG128" i="3"/>
  <c r="BH128" i="3"/>
  <c r="BI128" i="3"/>
  <c r="BJ128" i="3"/>
  <c r="BK128" i="3"/>
  <c r="BL128" i="3"/>
  <c r="BM128" i="3"/>
  <c r="BN128" i="3"/>
  <c r="AW129" i="3"/>
  <c r="AX129" i="3"/>
  <c r="AY129" i="3"/>
  <c r="AZ129" i="3"/>
  <c r="BA129" i="3"/>
  <c r="BB129" i="3"/>
  <c r="BC129" i="3"/>
  <c r="BD129" i="3"/>
  <c r="BE129" i="3"/>
  <c r="BF129" i="3"/>
  <c r="BG129" i="3"/>
  <c r="BH129" i="3"/>
  <c r="BI129" i="3"/>
  <c r="BJ129" i="3"/>
  <c r="BK129" i="3"/>
  <c r="BL129" i="3"/>
  <c r="BM129" i="3"/>
  <c r="BN129" i="3"/>
  <c r="AW130" i="3"/>
  <c r="AX130" i="3"/>
  <c r="AY130" i="3"/>
  <c r="AZ130" i="3"/>
  <c r="BA130" i="3"/>
  <c r="BB130" i="3"/>
  <c r="BC130" i="3"/>
  <c r="BD130" i="3"/>
  <c r="BE130" i="3"/>
  <c r="BF130" i="3"/>
  <c r="BG130" i="3"/>
  <c r="BH130" i="3"/>
  <c r="BI130" i="3"/>
  <c r="BJ130" i="3"/>
  <c r="BK130" i="3"/>
  <c r="BL130" i="3"/>
  <c r="BM130" i="3"/>
  <c r="BN130" i="3"/>
  <c r="AW131" i="3"/>
  <c r="AX131" i="3"/>
  <c r="AY131" i="3"/>
  <c r="AZ131" i="3"/>
  <c r="BA131" i="3"/>
  <c r="BB131" i="3"/>
  <c r="BC131" i="3"/>
  <c r="BD131" i="3"/>
  <c r="BE131" i="3"/>
  <c r="BF131" i="3"/>
  <c r="BG131" i="3"/>
  <c r="BH131" i="3"/>
  <c r="BI131" i="3"/>
  <c r="BJ131" i="3"/>
  <c r="BK131" i="3"/>
  <c r="BL131" i="3"/>
  <c r="BM131" i="3"/>
  <c r="BN131" i="3"/>
  <c r="AW132" i="3"/>
  <c r="AX132" i="3"/>
  <c r="AY132" i="3"/>
  <c r="AZ132" i="3"/>
  <c r="BA132" i="3"/>
  <c r="BB132" i="3"/>
  <c r="BC132" i="3"/>
  <c r="BD132" i="3"/>
  <c r="BE132" i="3"/>
  <c r="BF132" i="3"/>
  <c r="BG132" i="3"/>
  <c r="BH132" i="3"/>
  <c r="BI132" i="3"/>
  <c r="BJ132" i="3"/>
  <c r="BK132" i="3"/>
  <c r="BL132" i="3"/>
  <c r="BM132" i="3"/>
  <c r="BN132" i="3"/>
  <c r="AW133" i="3"/>
  <c r="AX133" i="3"/>
  <c r="AY133" i="3"/>
  <c r="AZ133" i="3"/>
  <c r="BA133" i="3"/>
  <c r="BB133" i="3"/>
  <c r="BC133" i="3"/>
  <c r="BD133" i="3"/>
  <c r="BE133" i="3"/>
  <c r="BF133" i="3"/>
  <c r="BG133" i="3"/>
  <c r="BH133" i="3"/>
  <c r="BI133" i="3"/>
  <c r="BJ133" i="3"/>
  <c r="BK133" i="3"/>
  <c r="BL133" i="3"/>
  <c r="BM133" i="3"/>
  <c r="BN133" i="3"/>
  <c r="AW134" i="3"/>
  <c r="AX134" i="3"/>
  <c r="AY134" i="3"/>
  <c r="AZ134" i="3"/>
  <c r="BA134" i="3"/>
  <c r="BB134" i="3"/>
  <c r="BC134" i="3"/>
  <c r="BD134" i="3"/>
  <c r="BE134" i="3"/>
  <c r="BF134" i="3"/>
  <c r="BG134" i="3"/>
  <c r="BH134" i="3"/>
  <c r="BI134" i="3"/>
  <c r="BJ134" i="3"/>
  <c r="BK134" i="3"/>
  <c r="BL134" i="3"/>
  <c r="BM134" i="3"/>
  <c r="BN134" i="3"/>
  <c r="AW135" i="3"/>
  <c r="AX135" i="3"/>
  <c r="AY135" i="3"/>
  <c r="AZ135" i="3"/>
  <c r="BA135" i="3"/>
  <c r="BB135" i="3"/>
  <c r="BC135" i="3"/>
  <c r="BD135" i="3"/>
  <c r="BE135" i="3"/>
  <c r="BF135" i="3"/>
  <c r="BG135" i="3"/>
  <c r="BH135" i="3"/>
  <c r="BI135" i="3"/>
  <c r="BJ135" i="3"/>
  <c r="BK135" i="3"/>
  <c r="BL135" i="3"/>
  <c r="BM135" i="3"/>
  <c r="BN135" i="3"/>
  <c r="AW136" i="3"/>
  <c r="AX136" i="3"/>
  <c r="AY136" i="3"/>
  <c r="AZ136" i="3"/>
  <c r="BA136" i="3"/>
  <c r="BB136" i="3"/>
  <c r="BC136" i="3"/>
  <c r="BD136" i="3"/>
  <c r="BE136" i="3"/>
  <c r="BF136" i="3"/>
  <c r="BG136" i="3"/>
  <c r="BH136" i="3"/>
  <c r="BI136" i="3"/>
  <c r="BJ136" i="3"/>
  <c r="BK136" i="3"/>
  <c r="BL136" i="3"/>
  <c r="BM136" i="3"/>
  <c r="BN136" i="3"/>
  <c r="AW137" i="3"/>
  <c r="AX137" i="3"/>
  <c r="AY137" i="3"/>
  <c r="AZ137" i="3"/>
  <c r="BA137" i="3"/>
  <c r="BB137" i="3"/>
  <c r="BC137" i="3"/>
  <c r="BD137" i="3"/>
  <c r="BE137" i="3"/>
  <c r="BF137" i="3"/>
  <c r="BG137" i="3"/>
  <c r="BH137" i="3"/>
  <c r="BI137" i="3"/>
  <c r="BJ137" i="3"/>
  <c r="BK137" i="3"/>
  <c r="BL137" i="3"/>
  <c r="BM137" i="3"/>
  <c r="BN137" i="3"/>
  <c r="AW138" i="3"/>
  <c r="AX138" i="3"/>
  <c r="AY138" i="3"/>
  <c r="AZ138" i="3"/>
  <c r="BA138" i="3"/>
  <c r="BB138" i="3"/>
  <c r="BC138" i="3"/>
  <c r="BD138" i="3"/>
  <c r="BE138" i="3"/>
  <c r="BF138" i="3"/>
  <c r="BG138" i="3"/>
  <c r="BH138" i="3"/>
  <c r="BI138" i="3"/>
  <c r="BJ138" i="3"/>
  <c r="BK138" i="3"/>
  <c r="BL138" i="3"/>
  <c r="BM138" i="3"/>
  <c r="BN138" i="3"/>
  <c r="AW139" i="3"/>
  <c r="AX139" i="3"/>
  <c r="AY139" i="3"/>
  <c r="AZ139" i="3"/>
  <c r="BA139" i="3"/>
  <c r="BB139" i="3"/>
  <c r="BC139" i="3"/>
  <c r="BD139" i="3"/>
  <c r="BE139" i="3"/>
  <c r="BF139" i="3"/>
  <c r="BG139" i="3"/>
  <c r="BH139" i="3"/>
  <c r="BI139" i="3"/>
  <c r="BJ139" i="3"/>
  <c r="BK139" i="3"/>
  <c r="BL139" i="3"/>
  <c r="BM139" i="3"/>
  <c r="BN139" i="3"/>
  <c r="AW140" i="3"/>
  <c r="AX140" i="3"/>
  <c r="AY140" i="3"/>
  <c r="AZ140" i="3"/>
  <c r="BA140" i="3"/>
  <c r="BB140" i="3"/>
  <c r="BC140" i="3"/>
  <c r="BD140" i="3"/>
  <c r="BE140" i="3"/>
  <c r="BF140" i="3"/>
  <c r="BG140" i="3"/>
  <c r="BH140" i="3"/>
  <c r="BI140" i="3"/>
  <c r="BJ140" i="3"/>
  <c r="BK140" i="3"/>
  <c r="BL140" i="3"/>
  <c r="BM140" i="3"/>
  <c r="BN140" i="3"/>
  <c r="AW141" i="3"/>
  <c r="AX141" i="3"/>
  <c r="AY141" i="3"/>
  <c r="AZ141" i="3"/>
  <c r="BA141" i="3"/>
  <c r="BB141" i="3"/>
  <c r="BC141" i="3"/>
  <c r="BD141" i="3"/>
  <c r="BE141" i="3"/>
  <c r="BF141" i="3"/>
  <c r="BG141" i="3"/>
  <c r="BH141" i="3"/>
  <c r="BI141" i="3"/>
  <c r="BJ141" i="3"/>
  <c r="BK141" i="3"/>
  <c r="BL141" i="3"/>
  <c r="BM141" i="3"/>
  <c r="BN141" i="3"/>
  <c r="AW142" i="3"/>
  <c r="AX142" i="3"/>
  <c r="AY142" i="3"/>
  <c r="AZ142" i="3"/>
  <c r="BA142" i="3"/>
  <c r="BB142" i="3"/>
  <c r="BC142" i="3"/>
  <c r="BD142" i="3"/>
  <c r="BE142" i="3"/>
  <c r="BF142" i="3"/>
  <c r="BG142" i="3"/>
  <c r="BH142" i="3"/>
  <c r="BI142" i="3"/>
  <c r="BJ142" i="3"/>
  <c r="BK142" i="3"/>
  <c r="BL142" i="3"/>
  <c r="BM142" i="3"/>
  <c r="BN142" i="3"/>
  <c r="AW143" i="3"/>
  <c r="AX143" i="3"/>
  <c r="AY143" i="3"/>
  <c r="AZ143" i="3"/>
  <c r="BA143" i="3"/>
  <c r="BB143" i="3"/>
  <c r="BC143" i="3"/>
  <c r="BD143" i="3"/>
  <c r="BE143" i="3"/>
  <c r="BF143" i="3"/>
  <c r="BG143" i="3"/>
  <c r="BH143" i="3"/>
  <c r="BI143" i="3"/>
  <c r="BJ143" i="3"/>
  <c r="BK143" i="3"/>
  <c r="BL143" i="3"/>
  <c r="BM143" i="3"/>
  <c r="BN143" i="3"/>
  <c r="AW144" i="3"/>
  <c r="AX144" i="3"/>
  <c r="AY144" i="3"/>
  <c r="AZ144" i="3"/>
  <c r="BA144" i="3"/>
  <c r="BB144" i="3"/>
  <c r="BC144" i="3"/>
  <c r="BD144" i="3"/>
  <c r="BE144" i="3"/>
  <c r="BF144" i="3"/>
  <c r="BG144" i="3"/>
  <c r="BH144" i="3"/>
  <c r="BI144" i="3"/>
  <c r="BJ144" i="3"/>
  <c r="BK144" i="3"/>
  <c r="BL144" i="3"/>
  <c r="BM144" i="3"/>
  <c r="BN144" i="3"/>
  <c r="AW145" i="3"/>
  <c r="AX145" i="3"/>
  <c r="AY145" i="3"/>
  <c r="AZ145" i="3"/>
  <c r="BA145" i="3"/>
  <c r="BB145" i="3"/>
  <c r="BC145" i="3"/>
  <c r="BD145" i="3"/>
  <c r="BE145" i="3"/>
  <c r="BF145" i="3"/>
  <c r="BG145" i="3"/>
  <c r="BH145" i="3"/>
  <c r="BI145" i="3"/>
  <c r="BJ145" i="3"/>
  <c r="BK145" i="3"/>
  <c r="BL145" i="3"/>
  <c r="BM145" i="3"/>
  <c r="BN145" i="3"/>
  <c r="AW146" i="3"/>
  <c r="AX146" i="3"/>
  <c r="AY146" i="3"/>
  <c r="AZ146" i="3"/>
  <c r="BA146" i="3"/>
  <c r="BB146" i="3"/>
  <c r="BC146" i="3"/>
  <c r="BD146" i="3"/>
  <c r="BE146" i="3"/>
  <c r="BF146" i="3"/>
  <c r="BG146" i="3"/>
  <c r="BH146" i="3"/>
  <c r="BI146" i="3"/>
  <c r="BJ146" i="3"/>
  <c r="BK146" i="3"/>
  <c r="BL146" i="3"/>
  <c r="BM146" i="3"/>
  <c r="BN146" i="3"/>
  <c r="AW147" i="3"/>
  <c r="AX147" i="3"/>
  <c r="AY147" i="3"/>
  <c r="AZ147" i="3"/>
  <c r="BA147" i="3"/>
  <c r="BB147" i="3"/>
  <c r="BC147" i="3"/>
  <c r="BD147" i="3"/>
  <c r="BE147" i="3"/>
  <c r="BF147" i="3"/>
  <c r="BG147" i="3"/>
  <c r="BH147" i="3"/>
  <c r="BI147" i="3"/>
  <c r="BJ147" i="3"/>
  <c r="BK147" i="3"/>
  <c r="BL147" i="3"/>
  <c r="BM147" i="3"/>
  <c r="BN147" i="3"/>
  <c r="AW148" i="3"/>
  <c r="AX148" i="3"/>
  <c r="AY148" i="3"/>
  <c r="AZ148" i="3"/>
  <c r="BA148" i="3"/>
  <c r="BB148" i="3"/>
  <c r="BC148" i="3"/>
  <c r="BD148" i="3"/>
  <c r="BE148" i="3"/>
  <c r="BF148" i="3"/>
  <c r="BG148" i="3"/>
  <c r="BH148" i="3"/>
  <c r="BI148" i="3"/>
  <c r="BJ148" i="3"/>
  <c r="BK148" i="3"/>
  <c r="BL148" i="3"/>
  <c r="BM148" i="3"/>
  <c r="BN148" i="3"/>
  <c r="AW149" i="3"/>
  <c r="AX149" i="3"/>
  <c r="AY149" i="3"/>
  <c r="AZ149" i="3"/>
  <c r="BA149" i="3"/>
  <c r="BB149" i="3"/>
  <c r="BC149" i="3"/>
  <c r="BD149" i="3"/>
  <c r="BE149" i="3"/>
  <c r="BF149" i="3"/>
  <c r="BG149" i="3"/>
  <c r="BH149" i="3"/>
  <c r="BI149" i="3"/>
  <c r="BJ149" i="3"/>
  <c r="BK149" i="3"/>
  <c r="BL149" i="3"/>
  <c r="BM149" i="3"/>
  <c r="BN149" i="3"/>
  <c r="AW150" i="3"/>
  <c r="AX150" i="3"/>
  <c r="AY150" i="3"/>
  <c r="AZ150" i="3"/>
  <c r="BA150" i="3"/>
  <c r="BB150" i="3"/>
  <c r="BC150" i="3"/>
  <c r="BD150" i="3"/>
  <c r="BE150" i="3"/>
  <c r="BF150" i="3"/>
  <c r="BG150" i="3"/>
  <c r="BH150" i="3"/>
  <c r="BI150" i="3"/>
  <c r="BJ150" i="3"/>
  <c r="BK150" i="3"/>
  <c r="BL150" i="3"/>
  <c r="BM150" i="3"/>
  <c r="BN150" i="3"/>
  <c r="AW151" i="3"/>
  <c r="AX151" i="3"/>
  <c r="AY151" i="3"/>
  <c r="AZ151" i="3"/>
  <c r="BA151" i="3"/>
  <c r="BB151" i="3"/>
  <c r="BC151" i="3"/>
  <c r="BD151" i="3"/>
  <c r="BE151" i="3"/>
  <c r="BF151" i="3"/>
  <c r="BG151" i="3"/>
  <c r="BH151" i="3"/>
  <c r="BI151" i="3"/>
  <c r="BJ151" i="3"/>
  <c r="BK151" i="3"/>
  <c r="BL151" i="3"/>
  <c r="BM151" i="3"/>
  <c r="BN151" i="3"/>
  <c r="AW152" i="3"/>
  <c r="AX152" i="3"/>
  <c r="AY152" i="3"/>
  <c r="AZ152" i="3"/>
  <c r="BA152" i="3"/>
  <c r="BB152" i="3"/>
  <c r="BC152" i="3"/>
  <c r="BD152" i="3"/>
  <c r="BE152" i="3"/>
  <c r="BF152" i="3"/>
  <c r="BG152" i="3"/>
  <c r="BH152" i="3"/>
  <c r="BI152" i="3"/>
  <c r="BJ152" i="3"/>
  <c r="BK152" i="3"/>
  <c r="BL152" i="3"/>
  <c r="BM152" i="3"/>
  <c r="BN152" i="3"/>
  <c r="AW153" i="3"/>
  <c r="AX153" i="3"/>
  <c r="AY153" i="3"/>
  <c r="AZ153" i="3"/>
  <c r="BA153" i="3"/>
  <c r="BB153" i="3"/>
  <c r="BC153" i="3"/>
  <c r="BD153" i="3"/>
  <c r="BE153" i="3"/>
  <c r="BF153" i="3"/>
  <c r="BG153" i="3"/>
  <c r="BH153" i="3"/>
  <c r="BI153" i="3"/>
  <c r="BJ153" i="3"/>
  <c r="BK153" i="3"/>
  <c r="BL153" i="3"/>
  <c r="BM153" i="3"/>
  <c r="BN153" i="3"/>
  <c r="AW154" i="3"/>
  <c r="AX154" i="3"/>
  <c r="AY154" i="3"/>
  <c r="AZ154" i="3"/>
  <c r="BA154" i="3"/>
  <c r="BB154" i="3"/>
  <c r="BC154" i="3"/>
  <c r="BD154" i="3"/>
  <c r="BE154" i="3"/>
  <c r="BF154" i="3"/>
  <c r="BG154" i="3"/>
  <c r="BH154" i="3"/>
  <c r="BI154" i="3"/>
  <c r="BJ154" i="3"/>
  <c r="BK154" i="3"/>
  <c r="BL154" i="3"/>
  <c r="BM154" i="3"/>
  <c r="BN154" i="3"/>
  <c r="AW155" i="3"/>
  <c r="AX155" i="3"/>
  <c r="AY155" i="3"/>
  <c r="AZ155" i="3"/>
  <c r="BA155" i="3"/>
  <c r="BB155" i="3"/>
  <c r="BC155" i="3"/>
  <c r="BD155" i="3"/>
  <c r="BE155" i="3"/>
  <c r="BF155" i="3"/>
  <c r="BG155" i="3"/>
  <c r="BH155" i="3"/>
  <c r="BI155" i="3"/>
  <c r="BJ155" i="3"/>
  <c r="BK155" i="3"/>
  <c r="BL155" i="3"/>
  <c r="BM155" i="3"/>
  <c r="BN155" i="3"/>
  <c r="AW156" i="3"/>
  <c r="AX156" i="3"/>
  <c r="AY156" i="3"/>
  <c r="AZ156" i="3"/>
  <c r="BA156" i="3"/>
  <c r="BB156" i="3"/>
  <c r="BC156" i="3"/>
  <c r="BD156" i="3"/>
  <c r="BE156" i="3"/>
  <c r="BF156" i="3"/>
  <c r="BG156" i="3"/>
  <c r="BH156" i="3"/>
  <c r="BI156" i="3"/>
  <c r="BJ156" i="3"/>
  <c r="BK156" i="3"/>
  <c r="BL156" i="3"/>
  <c r="BM156" i="3"/>
  <c r="BN156" i="3"/>
  <c r="AW157" i="3"/>
  <c r="AX157" i="3"/>
  <c r="AY157" i="3"/>
  <c r="AZ157" i="3"/>
  <c r="BA157" i="3"/>
  <c r="BB157" i="3"/>
  <c r="BC157" i="3"/>
  <c r="BD157" i="3"/>
  <c r="BE157" i="3"/>
  <c r="BF157" i="3"/>
  <c r="BG157" i="3"/>
  <c r="BH157" i="3"/>
  <c r="BI157" i="3"/>
  <c r="BJ157" i="3"/>
  <c r="BK157" i="3"/>
  <c r="BL157" i="3"/>
  <c r="BM157" i="3"/>
  <c r="BN157" i="3"/>
  <c r="AW158" i="3"/>
  <c r="AX158" i="3"/>
  <c r="AY158" i="3"/>
  <c r="AZ158" i="3"/>
  <c r="BA158" i="3"/>
  <c r="BB158" i="3"/>
  <c r="BC158" i="3"/>
  <c r="BD158" i="3"/>
  <c r="BE158" i="3"/>
  <c r="BF158" i="3"/>
  <c r="BG158" i="3"/>
  <c r="BH158" i="3"/>
  <c r="BI158" i="3"/>
  <c r="BJ158" i="3"/>
  <c r="BK158" i="3"/>
  <c r="BL158" i="3"/>
  <c r="BM158" i="3"/>
  <c r="BN158" i="3"/>
  <c r="AW159" i="3"/>
  <c r="AX159" i="3"/>
  <c r="AY159" i="3"/>
  <c r="AZ159" i="3"/>
  <c r="BA159" i="3"/>
  <c r="BB159" i="3"/>
  <c r="BC159" i="3"/>
  <c r="BD159" i="3"/>
  <c r="BE159" i="3"/>
  <c r="BF159" i="3"/>
  <c r="BG159" i="3"/>
  <c r="BH159" i="3"/>
  <c r="BI159" i="3"/>
  <c r="BJ159" i="3"/>
  <c r="BK159" i="3"/>
  <c r="BL159" i="3"/>
  <c r="BM159" i="3"/>
  <c r="BN159" i="3"/>
  <c r="AW160" i="3"/>
  <c r="AX160" i="3"/>
  <c r="AY160" i="3"/>
  <c r="AZ160" i="3"/>
  <c r="BA160" i="3"/>
  <c r="BB160" i="3"/>
  <c r="BC160" i="3"/>
  <c r="BD160" i="3"/>
  <c r="BE160" i="3"/>
  <c r="BF160" i="3"/>
  <c r="BG160" i="3"/>
  <c r="BH160" i="3"/>
  <c r="BI160" i="3"/>
  <c r="BJ160" i="3"/>
  <c r="BK160" i="3"/>
  <c r="BL160" i="3"/>
  <c r="BM160" i="3"/>
  <c r="BN160" i="3"/>
  <c r="AW161" i="3"/>
  <c r="AX161" i="3"/>
  <c r="AY161" i="3"/>
  <c r="AZ161" i="3"/>
  <c r="BA161" i="3"/>
  <c r="BB161" i="3"/>
  <c r="BC161" i="3"/>
  <c r="BD161" i="3"/>
  <c r="BE161" i="3"/>
  <c r="BF161" i="3"/>
  <c r="BG161" i="3"/>
  <c r="BH161" i="3"/>
  <c r="BI161" i="3"/>
  <c r="BJ161" i="3"/>
  <c r="BK161" i="3"/>
  <c r="BL161" i="3"/>
  <c r="BM161" i="3"/>
  <c r="BN161" i="3"/>
  <c r="AW162" i="3"/>
  <c r="AX162" i="3"/>
  <c r="AY162" i="3"/>
  <c r="AZ162" i="3"/>
  <c r="BA162" i="3"/>
  <c r="BB162" i="3"/>
  <c r="BC162" i="3"/>
  <c r="BD162" i="3"/>
  <c r="BE162" i="3"/>
  <c r="BF162" i="3"/>
  <c r="BG162" i="3"/>
  <c r="BH162" i="3"/>
  <c r="BI162" i="3"/>
  <c r="BJ162" i="3"/>
  <c r="BK162" i="3"/>
  <c r="BL162" i="3"/>
  <c r="BM162" i="3"/>
  <c r="BN162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AT118" i="3"/>
  <c r="AU118" i="3"/>
  <c r="AV118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AT122" i="3"/>
  <c r="AU122" i="3"/>
  <c r="AV122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AS124" i="3"/>
  <c r="AT124" i="3"/>
  <c r="AU124" i="3"/>
  <c r="AV124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AS125" i="3"/>
  <c r="AT125" i="3"/>
  <c r="AU125" i="3"/>
  <c r="AV125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AS126" i="3"/>
  <c r="AT126" i="3"/>
  <c r="AU126" i="3"/>
  <c r="AV126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R127" i="3"/>
  <c r="AS127" i="3"/>
  <c r="AT127" i="3"/>
  <c r="AU127" i="3"/>
  <c r="AV127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AR129" i="3"/>
  <c r="AS129" i="3"/>
  <c r="AT129" i="3"/>
  <c r="AU129" i="3"/>
  <c r="AV129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AR130" i="3"/>
  <c r="AS130" i="3"/>
  <c r="AT130" i="3"/>
  <c r="AU130" i="3"/>
  <c r="AV130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AR131" i="3"/>
  <c r="AS131" i="3"/>
  <c r="AT131" i="3"/>
  <c r="AU131" i="3"/>
  <c r="AV131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R132" i="3"/>
  <c r="AS132" i="3"/>
  <c r="AT132" i="3"/>
  <c r="AU132" i="3"/>
  <c r="AV132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AR133" i="3"/>
  <c r="AS133" i="3"/>
  <c r="AT133" i="3"/>
  <c r="AU133" i="3"/>
  <c r="AV133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AR134" i="3"/>
  <c r="AS134" i="3"/>
  <c r="AT134" i="3"/>
  <c r="AU134" i="3"/>
  <c r="AV134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AR135" i="3"/>
  <c r="AS135" i="3"/>
  <c r="AT135" i="3"/>
  <c r="AU135" i="3"/>
  <c r="AV135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AR136" i="3"/>
  <c r="AS136" i="3"/>
  <c r="AT136" i="3"/>
  <c r="AU136" i="3"/>
  <c r="AV136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AR137" i="3"/>
  <c r="AS137" i="3"/>
  <c r="AT137" i="3"/>
  <c r="AU137" i="3"/>
  <c r="AV137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AR138" i="3"/>
  <c r="AS138" i="3"/>
  <c r="AT138" i="3"/>
  <c r="AU138" i="3"/>
  <c r="AV138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AR139" i="3"/>
  <c r="AS139" i="3"/>
  <c r="AT139" i="3"/>
  <c r="AU139" i="3"/>
  <c r="AV139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AR140" i="3"/>
  <c r="AS140" i="3"/>
  <c r="AT140" i="3"/>
  <c r="AU140" i="3"/>
  <c r="AV140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AQ141" i="3"/>
  <c r="AR141" i="3"/>
  <c r="AS141" i="3"/>
  <c r="AT141" i="3"/>
  <c r="AU141" i="3"/>
  <c r="AV141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AR142" i="3"/>
  <c r="AS142" i="3"/>
  <c r="AT142" i="3"/>
  <c r="AU142" i="3"/>
  <c r="AV142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AR143" i="3"/>
  <c r="AS143" i="3"/>
  <c r="AT143" i="3"/>
  <c r="AU143" i="3"/>
  <c r="AV143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AR144" i="3"/>
  <c r="AS144" i="3"/>
  <c r="AT144" i="3"/>
  <c r="AU144" i="3"/>
  <c r="AV144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AR145" i="3"/>
  <c r="AS145" i="3"/>
  <c r="AT145" i="3"/>
  <c r="AU145" i="3"/>
  <c r="AV145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AR146" i="3"/>
  <c r="AS146" i="3"/>
  <c r="AT146" i="3"/>
  <c r="AU146" i="3"/>
  <c r="AV146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AR147" i="3"/>
  <c r="AS147" i="3"/>
  <c r="AT147" i="3"/>
  <c r="AU147" i="3"/>
  <c r="AV147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AQ148" i="3"/>
  <c r="AR148" i="3"/>
  <c r="AS148" i="3"/>
  <c r="AT148" i="3"/>
  <c r="AU148" i="3"/>
  <c r="AV148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AP149" i="3"/>
  <c r="AQ149" i="3"/>
  <c r="AR149" i="3"/>
  <c r="AS149" i="3"/>
  <c r="AT149" i="3"/>
  <c r="AU149" i="3"/>
  <c r="AV149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AP150" i="3"/>
  <c r="AQ150" i="3"/>
  <c r="AR150" i="3"/>
  <c r="AS150" i="3"/>
  <c r="AT150" i="3"/>
  <c r="AU150" i="3"/>
  <c r="AV150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AQ151" i="3"/>
  <c r="AR151" i="3"/>
  <c r="AS151" i="3"/>
  <c r="AT151" i="3"/>
  <c r="AU151" i="3"/>
  <c r="AV151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AQ152" i="3"/>
  <c r="AR152" i="3"/>
  <c r="AS152" i="3"/>
  <c r="AT152" i="3"/>
  <c r="AU152" i="3"/>
  <c r="AV152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AQ153" i="3"/>
  <c r="AR153" i="3"/>
  <c r="AS153" i="3"/>
  <c r="AT153" i="3"/>
  <c r="AU153" i="3"/>
  <c r="AV153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AQ154" i="3"/>
  <c r="AR154" i="3"/>
  <c r="AS154" i="3"/>
  <c r="AT154" i="3"/>
  <c r="AU154" i="3"/>
  <c r="AV154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AQ155" i="3"/>
  <c r="AR155" i="3"/>
  <c r="AS155" i="3"/>
  <c r="AT155" i="3"/>
  <c r="AU155" i="3"/>
  <c r="AV155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AQ156" i="3"/>
  <c r="AR156" i="3"/>
  <c r="AS156" i="3"/>
  <c r="AT156" i="3"/>
  <c r="AU156" i="3"/>
  <c r="AV156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AQ157" i="3"/>
  <c r="AR157" i="3"/>
  <c r="AS157" i="3"/>
  <c r="AT157" i="3"/>
  <c r="AU157" i="3"/>
  <c r="AV157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AQ158" i="3"/>
  <c r="AR158" i="3"/>
  <c r="AS158" i="3"/>
  <c r="AT158" i="3"/>
  <c r="AU158" i="3"/>
  <c r="AV158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AQ159" i="3"/>
  <c r="AR159" i="3"/>
  <c r="AS159" i="3"/>
  <c r="AT159" i="3"/>
  <c r="AU159" i="3"/>
  <c r="AV159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AS160" i="3"/>
  <c r="AT160" i="3"/>
  <c r="AU160" i="3"/>
  <c r="AV160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AI161" i="3"/>
  <c r="AJ161" i="3"/>
  <c r="AK161" i="3"/>
  <c r="AL161" i="3"/>
  <c r="AM161" i="3"/>
  <c r="AN161" i="3"/>
  <c r="AO161" i="3"/>
  <c r="AP161" i="3"/>
  <c r="AQ161" i="3"/>
  <c r="AR161" i="3"/>
  <c r="AS161" i="3"/>
  <c r="AT161" i="3"/>
  <c r="AU161" i="3"/>
  <c r="AV161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AQ162" i="3"/>
  <c r="AR162" i="3"/>
  <c r="AS162" i="3"/>
  <c r="AT162" i="3"/>
  <c r="AU162" i="3"/>
  <c r="AV162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84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BI83" i="3"/>
  <c r="BJ83" i="3"/>
  <c r="BK83" i="3"/>
  <c r="BL83" i="3"/>
  <c r="BM83" i="3"/>
  <c r="BN83" i="3"/>
  <c r="B2" i="8"/>
  <c r="A156" i="3"/>
  <c r="A157" i="3"/>
  <c r="A158" i="3"/>
  <c r="A159" i="3"/>
  <c r="A160" i="3"/>
  <c r="A161" i="3"/>
  <c r="A162" i="3"/>
  <c r="A145" i="3"/>
  <c r="A146" i="3"/>
  <c r="A147" i="3"/>
  <c r="A148" i="3"/>
  <c r="A149" i="3"/>
  <c r="A150" i="3"/>
  <c r="A151" i="3"/>
  <c r="A152" i="3"/>
  <c r="A153" i="3"/>
  <c r="A154" i="3"/>
  <c r="A155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85" i="3"/>
  <c r="A86" i="3"/>
  <c r="A87" i="3"/>
  <c r="A88" i="3"/>
  <c r="A89" i="3"/>
  <c r="A90" i="3"/>
  <c r="A91" i="3"/>
  <c r="A92" i="3"/>
  <c r="A93" i="3"/>
  <c r="A84" i="3"/>
  <c r="B83" i="3"/>
  <c r="E84" i="2"/>
  <c r="C84" i="2"/>
  <c r="D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84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I39" i="4" l="1"/>
  <c r="J39" i="4" s="1"/>
  <c r="K39" i="4" s="1"/>
  <c r="L39" i="4" s="1"/>
  <c r="M39" i="4" s="1"/>
  <c r="N39" i="4" s="1"/>
  <c r="O39" i="4" s="1"/>
  <c r="P39" i="4" s="1"/>
  <c r="Q39" i="4" s="1"/>
  <c r="R39" i="4" s="1"/>
  <c r="S39" i="4" s="1"/>
  <c r="T39" i="4" s="1"/>
  <c r="U39" i="4" s="1"/>
  <c r="V39" i="4" s="1"/>
  <c r="W39" i="4" s="1"/>
  <c r="X39" i="4" s="1"/>
  <c r="Y39" i="4" s="1"/>
  <c r="Z39" i="4" s="1"/>
  <c r="AA39" i="4" s="1"/>
  <c r="AB39" i="4" s="1"/>
  <c r="AC39" i="4" s="1"/>
  <c r="AD39" i="4" s="1"/>
  <c r="AE39" i="4" s="1"/>
  <c r="AF39" i="4" s="1"/>
  <c r="AG39" i="4" s="1"/>
  <c r="AH39" i="4" s="1"/>
  <c r="AI39" i="4" s="1"/>
  <c r="AJ39" i="4" s="1"/>
  <c r="AK39" i="4" s="1"/>
  <c r="AL39" i="4" s="1"/>
  <c r="AM39" i="4" s="1"/>
  <c r="AN39" i="4" s="1"/>
  <c r="AO39" i="4" s="1"/>
  <c r="AP39" i="4" s="1"/>
  <c r="AQ39" i="4" s="1"/>
  <c r="AR39" i="4" s="1"/>
  <c r="AS39" i="4" s="1"/>
  <c r="AT39" i="4" s="1"/>
  <c r="AU39" i="4" s="1"/>
  <c r="AV39" i="4" s="1"/>
  <c r="AW39" i="4" s="1"/>
  <c r="AX39" i="4" s="1"/>
  <c r="AY39" i="4" s="1"/>
  <c r="AZ39" i="4" s="1"/>
  <c r="BA39" i="4" s="1"/>
  <c r="BB39" i="4" s="1"/>
  <c r="H82" i="4"/>
  <c r="H84" i="4" s="1"/>
  <c r="S18" i="4"/>
  <c r="Q25" i="4"/>
  <c r="AX16" i="4"/>
  <c r="N34" i="4"/>
  <c r="O34" i="4" s="1"/>
  <c r="M82" i="4"/>
  <c r="M84" i="4" s="1"/>
  <c r="E82" i="4"/>
  <c r="E84" i="4" s="1"/>
  <c r="D82" i="4"/>
  <c r="D84" i="4" s="1"/>
  <c r="N82" i="4"/>
  <c r="N84" i="4" s="1"/>
  <c r="L82" i="4"/>
  <c r="L84" i="4" s="1"/>
  <c r="K82" i="4"/>
  <c r="K84" i="4" s="1"/>
  <c r="J82" i="4"/>
  <c r="J84" i="4" s="1"/>
  <c r="I82" i="4"/>
  <c r="I84" i="4" s="1"/>
  <c r="G82" i="4"/>
  <c r="G84" i="4" s="1"/>
  <c r="F82" i="4"/>
  <c r="F84" i="4" s="1"/>
  <c r="C82" i="4"/>
  <c r="C84" i="4" s="1"/>
  <c r="B82" i="4"/>
  <c r="B84" i="4" s="1"/>
  <c r="O82" i="4" l="1"/>
  <c r="O84" i="4" s="1"/>
  <c r="P34" i="4"/>
  <c r="AY16" i="4"/>
  <c r="T18" i="4"/>
  <c r="R25" i="4"/>
  <c r="U18" i="4" l="1"/>
  <c r="Q34" i="4"/>
  <c r="P82" i="4"/>
  <c r="P84" i="4" s="1"/>
  <c r="S25" i="4"/>
  <c r="AZ16" i="4"/>
  <c r="BA16" i="4" l="1"/>
  <c r="T25" i="4"/>
  <c r="R34" i="4"/>
  <c r="Q82" i="4"/>
  <c r="Q84" i="4" s="1"/>
  <c r="V18" i="4"/>
  <c r="W18" i="4" l="1"/>
  <c r="S34" i="4"/>
  <c r="R82" i="4"/>
  <c r="R84" i="4" s="1"/>
  <c r="U25" i="4"/>
  <c r="BB16" i="4"/>
  <c r="V25" i="4" l="1"/>
  <c r="T34" i="4"/>
  <c r="S82" i="4"/>
  <c r="S84" i="4" s="1"/>
  <c r="X18" i="4"/>
  <c r="U34" i="4" l="1"/>
  <c r="T82" i="4"/>
  <c r="T84" i="4" s="1"/>
  <c r="Y18" i="4"/>
  <c r="W25" i="4"/>
  <c r="X25" i="4" l="1"/>
  <c r="Z18" i="4"/>
  <c r="V34" i="4"/>
  <c r="U82" i="4"/>
  <c r="U84" i="4" s="1"/>
  <c r="W34" i="4" l="1"/>
  <c r="V82" i="4"/>
  <c r="V84" i="4" s="1"/>
  <c r="AA18" i="4"/>
  <c r="Y25" i="4"/>
  <c r="Z25" i="4" l="1"/>
  <c r="AB18" i="4"/>
  <c r="X34" i="4"/>
  <c r="W82" i="4"/>
  <c r="W84" i="4" s="1"/>
  <c r="AC18" i="4" l="1"/>
  <c r="Y34" i="4"/>
  <c r="X82" i="4"/>
  <c r="X84" i="4" s="1"/>
  <c r="AA25" i="4"/>
  <c r="AB25" i="4" l="1"/>
  <c r="Z34" i="4"/>
  <c r="Y82" i="4"/>
  <c r="Y84" i="4" s="1"/>
  <c r="AD18" i="4"/>
  <c r="AA34" i="4" l="1"/>
  <c r="Z82" i="4"/>
  <c r="Z84" i="4" s="1"/>
  <c r="AE18" i="4"/>
  <c r="AC25" i="4"/>
  <c r="AD25" i="4" l="1"/>
  <c r="AF18" i="4"/>
  <c r="AB34" i="4"/>
  <c r="AA82" i="4"/>
  <c r="AA84" i="4" s="1"/>
  <c r="AC34" i="4" l="1"/>
  <c r="AB82" i="4"/>
  <c r="AB84" i="4" s="1"/>
  <c r="AG18" i="4"/>
  <c r="AE25" i="4"/>
  <c r="AF25" i="4" l="1"/>
  <c r="AH18" i="4"/>
  <c r="AD34" i="4"/>
  <c r="AC82" i="4"/>
  <c r="AC84" i="4" s="1"/>
  <c r="AE34" i="4" l="1"/>
  <c r="AD82" i="4"/>
  <c r="AD84" i="4" s="1"/>
  <c r="AI18" i="4"/>
  <c r="AG25" i="4"/>
  <c r="AH25" i="4" l="1"/>
  <c r="AJ18" i="4"/>
  <c r="AF34" i="4"/>
  <c r="AE82" i="4"/>
  <c r="AE84" i="4" s="1"/>
  <c r="AG34" i="4" l="1"/>
  <c r="AF82" i="4"/>
  <c r="AF84" i="4" s="1"/>
  <c r="AK18" i="4"/>
  <c r="AI25" i="4"/>
  <c r="AJ25" i="4" l="1"/>
  <c r="AL18" i="4"/>
  <c r="AH34" i="4"/>
  <c r="AG82" i="4"/>
  <c r="AG84" i="4" s="1"/>
  <c r="AM18" i="4" l="1"/>
  <c r="AI34" i="4"/>
  <c r="AH82" i="4"/>
  <c r="AH84" i="4" s="1"/>
  <c r="AK25" i="4"/>
  <c r="AL25" i="4" l="1"/>
  <c r="AJ34" i="4"/>
  <c r="AI82" i="4"/>
  <c r="AI84" i="4" s="1"/>
  <c r="AN18" i="4"/>
  <c r="AV4" i="2"/>
  <c r="AW4" i="2"/>
  <c r="AX4" i="2"/>
  <c r="AY4" i="2"/>
  <c r="AZ4" i="2"/>
  <c r="BA4" i="2"/>
  <c r="BB4" i="2"/>
  <c r="AV5" i="2"/>
  <c r="AW5" i="2"/>
  <c r="AX5" i="2"/>
  <c r="AY5" i="2"/>
  <c r="AZ5" i="2"/>
  <c r="BA5" i="2"/>
  <c r="BB5" i="2"/>
  <c r="AV6" i="2"/>
  <c r="AW6" i="2"/>
  <c r="AX6" i="2"/>
  <c r="AY6" i="2"/>
  <c r="AZ6" i="2"/>
  <c r="BA6" i="2"/>
  <c r="BB6" i="2"/>
  <c r="AV7" i="2"/>
  <c r="AW7" i="2"/>
  <c r="AX7" i="2"/>
  <c r="AY7" i="2"/>
  <c r="AZ7" i="2"/>
  <c r="BA7" i="2"/>
  <c r="BB7" i="2"/>
  <c r="AV8" i="2"/>
  <c r="AW8" i="2"/>
  <c r="AX8" i="2"/>
  <c r="AY8" i="2"/>
  <c r="AZ8" i="2"/>
  <c r="BA8" i="2"/>
  <c r="BB8" i="2"/>
  <c r="AV9" i="2"/>
  <c r="AW9" i="2"/>
  <c r="AX9" i="2"/>
  <c r="AY9" i="2"/>
  <c r="AZ9" i="2"/>
  <c r="BA9" i="2"/>
  <c r="BB9" i="2"/>
  <c r="AV10" i="2"/>
  <c r="AW10" i="2"/>
  <c r="AX10" i="2"/>
  <c r="AY10" i="2"/>
  <c r="AZ10" i="2"/>
  <c r="BA10" i="2"/>
  <c r="BB10" i="2"/>
  <c r="AV11" i="2"/>
  <c r="AW11" i="2"/>
  <c r="AX11" i="2"/>
  <c r="AY11" i="2"/>
  <c r="AZ11" i="2"/>
  <c r="BA11" i="2"/>
  <c r="BB11" i="2"/>
  <c r="AV12" i="2"/>
  <c r="AW12" i="2"/>
  <c r="AX12" i="2"/>
  <c r="AY12" i="2"/>
  <c r="AZ12" i="2"/>
  <c r="BA12" i="2"/>
  <c r="BB12" i="2"/>
  <c r="AV13" i="2"/>
  <c r="AW13" i="2"/>
  <c r="AX13" i="2"/>
  <c r="AY13" i="2"/>
  <c r="AZ13" i="2"/>
  <c r="BA13" i="2"/>
  <c r="BB13" i="2"/>
  <c r="AV14" i="2"/>
  <c r="AW14" i="2"/>
  <c r="AX14" i="2"/>
  <c r="AY14" i="2"/>
  <c r="AZ14" i="2"/>
  <c r="BA14" i="2"/>
  <c r="BB14" i="2"/>
  <c r="AV15" i="2"/>
  <c r="AW15" i="2"/>
  <c r="AX15" i="2"/>
  <c r="AY15" i="2"/>
  <c r="AZ15" i="2"/>
  <c r="BA15" i="2"/>
  <c r="BB15" i="2"/>
  <c r="AV16" i="2"/>
  <c r="AW16" i="2"/>
  <c r="AX16" i="2"/>
  <c r="AY16" i="2"/>
  <c r="AZ16" i="2"/>
  <c r="BA16" i="2"/>
  <c r="BB16" i="2"/>
  <c r="AV17" i="2"/>
  <c r="AW17" i="2"/>
  <c r="AX17" i="2"/>
  <c r="AY17" i="2"/>
  <c r="AZ17" i="2"/>
  <c r="BA17" i="2"/>
  <c r="BB17" i="2"/>
  <c r="AV18" i="2"/>
  <c r="AW18" i="2"/>
  <c r="AX18" i="2"/>
  <c r="AY18" i="2"/>
  <c r="AZ18" i="2"/>
  <c r="BA18" i="2"/>
  <c r="BB18" i="2"/>
  <c r="AV19" i="2"/>
  <c r="AW19" i="2"/>
  <c r="AX19" i="2"/>
  <c r="AY19" i="2"/>
  <c r="AZ19" i="2"/>
  <c r="BA19" i="2"/>
  <c r="BB19" i="2"/>
  <c r="AV20" i="2"/>
  <c r="AW20" i="2"/>
  <c r="AX20" i="2"/>
  <c r="AY20" i="2"/>
  <c r="AZ20" i="2"/>
  <c r="BA20" i="2"/>
  <c r="BB20" i="2"/>
  <c r="AV21" i="2"/>
  <c r="AW21" i="2"/>
  <c r="AX21" i="2"/>
  <c r="AY21" i="2"/>
  <c r="AZ21" i="2"/>
  <c r="BA21" i="2"/>
  <c r="BB21" i="2"/>
  <c r="AV22" i="2"/>
  <c r="AW22" i="2"/>
  <c r="AX22" i="2"/>
  <c r="AY22" i="2"/>
  <c r="AZ22" i="2"/>
  <c r="BA22" i="2"/>
  <c r="BB22" i="2"/>
  <c r="AV23" i="2"/>
  <c r="AW23" i="2"/>
  <c r="AX23" i="2"/>
  <c r="AY23" i="2"/>
  <c r="AZ23" i="2"/>
  <c r="BA23" i="2"/>
  <c r="BB23" i="2"/>
  <c r="AV24" i="2"/>
  <c r="AW24" i="2"/>
  <c r="AX24" i="2"/>
  <c r="AY24" i="2"/>
  <c r="AZ24" i="2"/>
  <c r="BA24" i="2"/>
  <c r="BB24" i="2"/>
  <c r="AV25" i="2"/>
  <c r="AW25" i="2"/>
  <c r="AX25" i="2"/>
  <c r="AY25" i="2"/>
  <c r="AZ25" i="2"/>
  <c r="BA25" i="2"/>
  <c r="BB25" i="2"/>
  <c r="AV26" i="2"/>
  <c r="AW26" i="2"/>
  <c r="AX26" i="2"/>
  <c r="AY26" i="2"/>
  <c r="AZ26" i="2"/>
  <c r="BA26" i="2"/>
  <c r="BB26" i="2"/>
  <c r="AV27" i="2"/>
  <c r="AW27" i="2"/>
  <c r="AX27" i="2"/>
  <c r="AY27" i="2"/>
  <c r="AZ27" i="2"/>
  <c r="BA27" i="2"/>
  <c r="BB27" i="2"/>
  <c r="AV28" i="2"/>
  <c r="AW28" i="2"/>
  <c r="AX28" i="2"/>
  <c r="AY28" i="2"/>
  <c r="AZ28" i="2"/>
  <c r="BA28" i="2"/>
  <c r="BB28" i="2"/>
  <c r="AV29" i="2"/>
  <c r="AW29" i="2"/>
  <c r="AX29" i="2"/>
  <c r="AY29" i="2"/>
  <c r="AZ29" i="2"/>
  <c r="BA29" i="2"/>
  <c r="BB29" i="2"/>
  <c r="AV30" i="2"/>
  <c r="AW30" i="2"/>
  <c r="AX30" i="2"/>
  <c r="AY30" i="2"/>
  <c r="AZ30" i="2"/>
  <c r="BA30" i="2"/>
  <c r="BB30" i="2"/>
  <c r="AV31" i="2"/>
  <c r="AW31" i="2"/>
  <c r="AX31" i="2"/>
  <c r="AY31" i="2"/>
  <c r="AZ31" i="2"/>
  <c r="BA31" i="2"/>
  <c r="BB31" i="2"/>
  <c r="AV32" i="2"/>
  <c r="AW32" i="2"/>
  <c r="AX32" i="2"/>
  <c r="AY32" i="2"/>
  <c r="AZ32" i="2"/>
  <c r="BA32" i="2"/>
  <c r="BB32" i="2"/>
  <c r="AV33" i="2"/>
  <c r="AW33" i="2"/>
  <c r="AX33" i="2"/>
  <c r="AY33" i="2"/>
  <c r="AZ33" i="2"/>
  <c r="BA33" i="2"/>
  <c r="BB33" i="2"/>
  <c r="AV34" i="2"/>
  <c r="AW34" i="2"/>
  <c r="AX34" i="2"/>
  <c r="AY34" i="2"/>
  <c r="AZ34" i="2"/>
  <c r="BA34" i="2"/>
  <c r="BB34" i="2"/>
  <c r="AV35" i="2"/>
  <c r="AW35" i="2"/>
  <c r="AX35" i="2"/>
  <c r="AY35" i="2"/>
  <c r="AZ35" i="2"/>
  <c r="BA35" i="2"/>
  <c r="BB35" i="2"/>
  <c r="AV36" i="2"/>
  <c r="AW36" i="2"/>
  <c r="AX36" i="2"/>
  <c r="AY36" i="2"/>
  <c r="AZ36" i="2"/>
  <c r="BA36" i="2"/>
  <c r="BB36" i="2"/>
  <c r="AV37" i="2"/>
  <c r="AW37" i="2"/>
  <c r="AX37" i="2"/>
  <c r="AY37" i="2"/>
  <c r="AZ37" i="2"/>
  <c r="BA37" i="2"/>
  <c r="BB37" i="2"/>
  <c r="AV38" i="2"/>
  <c r="AW38" i="2"/>
  <c r="AX38" i="2"/>
  <c r="AY38" i="2"/>
  <c r="AZ38" i="2"/>
  <c r="BA38" i="2"/>
  <c r="BB38" i="2"/>
  <c r="AV39" i="2"/>
  <c r="AW39" i="2"/>
  <c r="AX39" i="2"/>
  <c r="AY39" i="2"/>
  <c r="AZ39" i="2"/>
  <c r="BA39" i="2"/>
  <c r="BB39" i="2"/>
  <c r="AV40" i="2"/>
  <c r="AW40" i="2"/>
  <c r="AX40" i="2"/>
  <c r="AY40" i="2"/>
  <c r="AZ40" i="2"/>
  <c r="BA40" i="2"/>
  <c r="BB40" i="2"/>
  <c r="AV41" i="2"/>
  <c r="AW41" i="2"/>
  <c r="AX41" i="2"/>
  <c r="AY41" i="2"/>
  <c r="AZ41" i="2"/>
  <c r="BA41" i="2"/>
  <c r="BB41" i="2"/>
  <c r="AV42" i="2"/>
  <c r="AW42" i="2"/>
  <c r="AX42" i="2"/>
  <c r="AY42" i="2"/>
  <c r="AZ42" i="2"/>
  <c r="BA42" i="2"/>
  <c r="BB42" i="2"/>
  <c r="AV43" i="2"/>
  <c r="AW43" i="2"/>
  <c r="AX43" i="2"/>
  <c r="AY43" i="2"/>
  <c r="AZ43" i="2"/>
  <c r="BA43" i="2"/>
  <c r="BB43" i="2"/>
  <c r="AV44" i="2"/>
  <c r="AW44" i="2"/>
  <c r="AX44" i="2"/>
  <c r="AY44" i="2"/>
  <c r="AZ44" i="2"/>
  <c r="BA44" i="2"/>
  <c r="BB44" i="2"/>
  <c r="AV45" i="2"/>
  <c r="AW45" i="2"/>
  <c r="AX45" i="2"/>
  <c r="AY45" i="2"/>
  <c r="AZ45" i="2"/>
  <c r="BA45" i="2"/>
  <c r="BB45" i="2"/>
  <c r="AV46" i="2"/>
  <c r="AW46" i="2"/>
  <c r="AX46" i="2"/>
  <c r="AY46" i="2"/>
  <c r="AZ46" i="2"/>
  <c r="BA46" i="2"/>
  <c r="BB46" i="2"/>
  <c r="AV47" i="2"/>
  <c r="AW47" i="2"/>
  <c r="AX47" i="2"/>
  <c r="AY47" i="2"/>
  <c r="AZ47" i="2"/>
  <c r="BA47" i="2"/>
  <c r="BB47" i="2"/>
  <c r="AV48" i="2"/>
  <c r="AW48" i="2"/>
  <c r="AX48" i="2"/>
  <c r="AY48" i="2"/>
  <c r="AZ48" i="2"/>
  <c r="BA48" i="2"/>
  <c r="BB48" i="2"/>
  <c r="AV49" i="2"/>
  <c r="AW49" i="2"/>
  <c r="AX49" i="2"/>
  <c r="AY49" i="2"/>
  <c r="AZ49" i="2"/>
  <c r="BA49" i="2"/>
  <c r="BB49" i="2"/>
  <c r="AV50" i="2"/>
  <c r="AW50" i="2"/>
  <c r="AX50" i="2"/>
  <c r="AY50" i="2"/>
  <c r="AZ50" i="2"/>
  <c r="BA50" i="2"/>
  <c r="BB50" i="2"/>
  <c r="AV51" i="2"/>
  <c r="AW51" i="2"/>
  <c r="AX51" i="2"/>
  <c r="AY51" i="2"/>
  <c r="AZ51" i="2"/>
  <c r="BA51" i="2"/>
  <c r="BB51" i="2"/>
  <c r="AV52" i="2"/>
  <c r="AW52" i="2"/>
  <c r="AX52" i="2"/>
  <c r="AY52" i="2"/>
  <c r="AZ52" i="2"/>
  <c r="BA52" i="2"/>
  <c r="BB52" i="2"/>
  <c r="AV53" i="2"/>
  <c r="AW53" i="2"/>
  <c r="AX53" i="2"/>
  <c r="AY53" i="2"/>
  <c r="AZ53" i="2"/>
  <c r="BA53" i="2"/>
  <c r="BB53" i="2"/>
  <c r="AV54" i="2"/>
  <c r="AW54" i="2"/>
  <c r="AX54" i="2"/>
  <c r="AY54" i="2"/>
  <c r="AZ54" i="2"/>
  <c r="BA54" i="2"/>
  <c r="BB54" i="2"/>
  <c r="AV55" i="2"/>
  <c r="AW55" i="2"/>
  <c r="AX55" i="2"/>
  <c r="AY55" i="2"/>
  <c r="AZ55" i="2"/>
  <c r="BA55" i="2"/>
  <c r="BB55" i="2"/>
  <c r="AV56" i="2"/>
  <c r="AW56" i="2"/>
  <c r="AX56" i="2"/>
  <c r="AY56" i="2"/>
  <c r="AZ56" i="2"/>
  <c r="BA56" i="2"/>
  <c r="BB56" i="2"/>
  <c r="AV57" i="2"/>
  <c r="AW57" i="2"/>
  <c r="AX57" i="2"/>
  <c r="AY57" i="2"/>
  <c r="AZ57" i="2"/>
  <c r="BA57" i="2"/>
  <c r="BB57" i="2"/>
  <c r="AV58" i="2"/>
  <c r="AW58" i="2"/>
  <c r="AX58" i="2"/>
  <c r="AY58" i="2"/>
  <c r="AZ58" i="2"/>
  <c r="BA58" i="2"/>
  <c r="BB58" i="2"/>
  <c r="AV59" i="2"/>
  <c r="AW59" i="2"/>
  <c r="AX59" i="2"/>
  <c r="AY59" i="2"/>
  <c r="AZ59" i="2"/>
  <c r="BA59" i="2"/>
  <c r="BB59" i="2"/>
  <c r="AV60" i="2"/>
  <c r="AW60" i="2"/>
  <c r="AX60" i="2"/>
  <c r="AY60" i="2"/>
  <c r="AZ60" i="2"/>
  <c r="BA60" i="2"/>
  <c r="BB60" i="2"/>
  <c r="AV61" i="2"/>
  <c r="AW61" i="2"/>
  <c r="AX61" i="2"/>
  <c r="AY61" i="2"/>
  <c r="AZ61" i="2"/>
  <c r="BA61" i="2"/>
  <c r="BB61" i="2"/>
  <c r="AV62" i="2"/>
  <c r="AW62" i="2"/>
  <c r="AX62" i="2"/>
  <c r="AY62" i="2"/>
  <c r="AZ62" i="2"/>
  <c r="BA62" i="2"/>
  <c r="BB62" i="2"/>
  <c r="AV63" i="2"/>
  <c r="AW63" i="2"/>
  <c r="AX63" i="2"/>
  <c r="AY63" i="2"/>
  <c r="AZ63" i="2"/>
  <c r="BA63" i="2"/>
  <c r="BB63" i="2"/>
  <c r="AV64" i="2"/>
  <c r="AW64" i="2"/>
  <c r="AX64" i="2"/>
  <c r="AY64" i="2"/>
  <c r="AZ64" i="2"/>
  <c r="BA64" i="2"/>
  <c r="BB64" i="2"/>
  <c r="AV65" i="2"/>
  <c r="AW65" i="2"/>
  <c r="AX65" i="2"/>
  <c r="AY65" i="2"/>
  <c r="AZ65" i="2"/>
  <c r="BA65" i="2"/>
  <c r="BB65" i="2"/>
  <c r="AV66" i="2"/>
  <c r="AW66" i="2"/>
  <c r="AX66" i="2"/>
  <c r="AY66" i="2"/>
  <c r="AZ66" i="2"/>
  <c r="BA66" i="2"/>
  <c r="BB66" i="2"/>
  <c r="AV67" i="2"/>
  <c r="AW67" i="2"/>
  <c r="AX67" i="2"/>
  <c r="AY67" i="2"/>
  <c r="AZ67" i="2"/>
  <c r="BA67" i="2"/>
  <c r="BB67" i="2"/>
  <c r="AV68" i="2"/>
  <c r="AW68" i="2"/>
  <c r="AX68" i="2"/>
  <c r="AY68" i="2"/>
  <c r="AZ68" i="2"/>
  <c r="BA68" i="2"/>
  <c r="BB68" i="2"/>
  <c r="AV69" i="2"/>
  <c r="AW69" i="2"/>
  <c r="AX69" i="2"/>
  <c r="AY69" i="2"/>
  <c r="AZ69" i="2"/>
  <c r="BA69" i="2"/>
  <c r="BB69" i="2"/>
  <c r="AV70" i="2"/>
  <c r="AW70" i="2"/>
  <c r="AX70" i="2"/>
  <c r="AY70" i="2"/>
  <c r="AZ70" i="2"/>
  <c r="BA70" i="2"/>
  <c r="BB70" i="2"/>
  <c r="AV71" i="2"/>
  <c r="AW71" i="2"/>
  <c r="AX71" i="2"/>
  <c r="AY71" i="2"/>
  <c r="AZ71" i="2"/>
  <c r="BA71" i="2"/>
  <c r="BB71" i="2"/>
  <c r="AV72" i="2"/>
  <c r="AW72" i="2"/>
  <c r="AX72" i="2"/>
  <c r="AY72" i="2"/>
  <c r="AZ72" i="2"/>
  <c r="BA72" i="2"/>
  <c r="BB72" i="2"/>
  <c r="AV73" i="2"/>
  <c r="AW73" i="2"/>
  <c r="AX73" i="2"/>
  <c r="AY73" i="2"/>
  <c r="AZ73" i="2"/>
  <c r="BA73" i="2"/>
  <c r="BB73" i="2"/>
  <c r="AV74" i="2"/>
  <c r="AW74" i="2"/>
  <c r="AX74" i="2"/>
  <c r="AY74" i="2"/>
  <c r="AZ74" i="2"/>
  <c r="BA74" i="2"/>
  <c r="BB74" i="2"/>
  <c r="AV75" i="2"/>
  <c r="AW75" i="2"/>
  <c r="AX75" i="2"/>
  <c r="AY75" i="2"/>
  <c r="AZ75" i="2"/>
  <c r="BA75" i="2"/>
  <c r="BB75" i="2"/>
  <c r="AV76" i="2"/>
  <c r="AW76" i="2"/>
  <c r="AX76" i="2"/>
  <c r="AY76" i="2"/>
  <c r="AZ76" i="2"/>
  <c r="BA76" i="2"/>
  <c r="BB76" i="2"/>
  <c r="AV77" i="2"/>
  <c r="AW77" i="2"/>
  <c r="AX77" i="2"/>
  <c r="AY77" i="2"/>
  <c r="AZ77" i="2"/>
  <c r="BA77" i="2"/>
  <c r="BB77" i="2"/>
  <c r="AV78" i="2"/>
  <c r="AW78" i="2"/>
  <c r="AX78" i="2"/>
  <c r="AY78" i="2"/>
  <c r="AZ78" i="2"/>
  <c r="BA78" i="2"/>
  <c r="BB78" i="2"/>
  <c r="AV79" i="2"/>
  <c r="AW79" i="2"/>
  <c r="AX79" i="2"/>
  <c r="AY79" i="2"/>
  <c r="AZ79" i="2"/>
  <c r="BA79" i="2"/>
  <c r="BB79" i="2"/>
  <c r="AV80" i="2"/>
  <c r="AW80" i="2"/>
  <c r="AX80" i="2"/>
  <c r="AY80" i="2"/>
  <c r="AZ80" i="2"/>
  <c r="BA80" i="2"/>
  <c r="BB80" i="2"/>
  <c r="AV81" i="2"/>
  <c r="AW81" i="2"/>
  <c r="AX81" i="2"/>
  <c r="AY81" i="2"/>
  <c r="AZ81" i="2"/>
  <c r="BA81" i="2"/>
  <c r="BB81" i="2"/>
  <c r="AV82" i="2"/>
  <c r="AW82" i="2"/>
  <c r="AX82" i="2"/>
  <c r="AY82" i="2"/>
  <c r="AZ82" i="2"/>
  <c r="BA82" i="2"/>
  <c r="BB82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4" i="2"/>
  <c r="B83" i="2" s="1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AF2" i="8"/>
  <c r="AG2" i="8"/>
  <c r="AH2" i="8"/>
  <c r="AI2" i="8"/>
  <c r="AJ2" i="8"/>
  <c r="AK2" i="8"/>
  <c r="AL2" i="8"/>
  <c r="AM2" i="8"/>
  <c r="AN2" i="8"/>
  <c r="AO2" i="8"/>
  <c r="AP2" i="8"/>
  <c r="AQ2" i="8"/>
  <c r="AR2" i="8"/>
  <c r="AS2" i="8"/>
  <c r="AT2" i="8"/>
  <c r="AU2" i="8"/>
  <c r="AV2" i="8"/>
  <c r="AW2" i="8"/>
  <c r="AX2" i="8"/>
  <c r="AY2" i="8"/>
  <c r="AZ2" i="8"/>
  <c r="BA2" i="8"/>
  <c r="BB2" i="8"/>
  <c r="BC2" i="8"/>
  <c r="BD2" i="8"/>
  <c r="BE2" i="8"/>
  <c r="BF2" i="8"/>
  <c r="BG2" i="8"/>
  <c r="BH2" i="8"/>
  <c r="BI2" i="8"/>
  <c r="BJ2" i="8"/>
  <c r="BK2" i="8"/>
  <c r="BL2" i="8"/>
  <c r="BM2" i="8"/>
  <c r="BN2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AK4" i="8"/>
  <c r="AL4" i="8"/>
  <c r="AM4" i="8"/>
  <c r="AN4" i="8"/>
  <c r="AO4" i="8"/>
  <c r="AP4" i="8"/>
  <c r="AQ4" i="8"/>
  <c r="AR4" i="8"/>
  <c r="AS4" i="8"/>
  <c r="AT4" i="8"/>
  <c r="AU4" i="8"/>
  <c r="AV4" i="8"/>
  <c r="AW4" i="8"/>
  <c r="AX4" i="8"/>
  <c r="AY4" i="8"/>
  <c r="AZ4" i="8"/>
  <c r="BA4" i="8"/>
  <c r="BB4" i="8"/>
  <c r="BC4" i="8"/>
  <c r="BD4" i="8"/>
  <c r="BE4" i="8"/>
  <c r="BF4" i="8"/>
  <c r="BG4" i="8"/>
  <c r="BH4" i="8"/>
  <c r="BI4" i="8"/>
  <c r="BJ4" i="8"/>
  <c r="BK4" i="8"/>
  <c r="BL4" i="8"/>
  <c r="BM4" i="8"/>
  <c r="BN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AN5" i="8"/>
  <c r="AO5" i="8"/>
  <c r="AP5" i="8"/>
  <c r="AQ5" i="8"/>
  <c r="AR5" i="8"/>
  <c r="AS5" i="8"/>
  <c r="AT5" i="8"/>
  <c r="AU5" i="8"/>
  <c r="AV5" i="8"/>
  <c r="AW5" i="8"/>
  <c r="AX5" i="8"/>
  <c r="AY5" i="8"/>
  <c r="AZ5" i="8"/>
  <c r="BA5" i="8"/>
  <c r="BB5" i="8"/>
  <c r="BC5" i="8"/>
  <c r="BD5" i="8"/>
  <c r="BE5" i="8"/>
  <c r="BF5" i="8"/>
  <c r="BG5" i="8"/>
  <c r="BH5" i="8"/>
  <c r="BI5" i="8"/>
  <c r="BJ5" i="8"/>
  <c r="BK5" i="8"/>
  <c r="BL5" i="8"/>
  <c r="BM5" i="8"/>
  <c r="BN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Z6" i="8"/>
  <c r="BA6" i="8"/>
  <c r="BB6" i="8"/>
  <c r="BC6" i="8"/>
  <c r="BD6" i="8"/>
  <c r="BE6" i="8"/>
  <c r="BF6" i="8"/>
  <c r="BG6" i="8"/>
  <c r="BH6" i="8"/>
  <c r="BI6" i="8"/>
  <c r="BJ6" i="8"/>
  <c r="BK6" i="8"/>
  <c r="BL6" i="8"/>
  <c r="BM6" i="8"/>
  <c r="BN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AZ7" i="8"/>
  <c r="BA7" i="8"/>
  <c r="BB7" i="8"/>
  <c r="BC7" i="8"/>
  <c r="BD7" i="8"/>
  <c r="BE7" i="8"/>
  <c r="BF7" i="8"/>
  <c r="BG7" i="8"/>
  <c r="BH7" i="8"/>
  <c r="BI7" i="8"/>
  <c r="BJ7" i="8"/>
  <c r="BK7" i="8"/>
  <c r="BL7" i="8"/>
  <c r="BM7" i="8"/>
  <c r="BN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A8" i="8"/>
  <c r="BB8" i="8"/>
  <c r="BC8" i="8"/>
  <c r="BD8" i="8"/>
  <c r="BE8" i="8"/>
  <c r="BF8" i="8"/>
  <c r="BG8" i="8"/>
  <c r="BH8" i="8"/>
  <c r="BI8" i="8"/>
  <c r="BJ8" i="8"/>
  <c r="BK8" i="8"/>
  <c r="BL8" i="8"/>
  <c r="BM8" i="8"/>
  <c r="BN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A9" i="8"/>
  <c r="BB9" i="8"/>
  <c r="BC9" i="8"/>
  <c r="BD9" i="8"/>
  <c r="BE9" i="8"/>
  <c r="BF9" i="8"/>
  <c r="BG9" i="8"/>
  <c r="BH9" i="8"/>
  <c r="BI9" i="8"/>
  <c r="BJ9" i="8"/>
  <c r="BK9" i="8"/>
  <c r="BL9" i="8"/>
  <c r="BM9" i="8"/>
  <c r="BN9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AZ10" i="8"/>
  <c r="BA10" i="8"/>
  <c r="BB10" i="8"/>
  <c r="BC10" i="8"/>
  <c r="BD10" i="8"/>
  <c r="BE10" i="8"/>
  <c r="BF10" i="8"/>
  <c r="BG10" i="8"/>
  <c r="BH10" i="8"/>
  <c r="BI10" i="8"/>
  <c r="BJ10" i="8"/>
  <c r="BK10" i="8"/>
  <c r="BL10" i="8"/>
  <c r="BM10" i="8"/>
  <c r="BN10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N11" i="8"/>
  <c r="AO11" i="8"/>
  <c r="AP11" i="8"/>
  <c r="AQ11" i="8"/>
  <c r="AR11" i="8"/>
  <c r="AS11" i="8"/>
  <c r="AT11" i="8"/>
  <c r="AU11" i="8"/>
  <c r="AV11" i="8"/>
  <c r="AW11" i="8"/>
  <c r="AX11" i="8"/>
  <c r="AY11" i="8"/>
  <c r="AZ11" i="8"/>
  <c r="BA11" i="8"/>
  <c r="BB11" i="8"/>
  <c r="BC11" i="8"/>
  <c r="BD11" i="8"/>
  <c r="BE11" i="8"/>
  <c r="BF11" i="8"/>
  <c r="BG11" i="8"/>
  <c r="BH11" i="8"/>
  <c r="BI11" i="8"/>
  <c r="BJ11" i="8"/>
  <c r="BK11" i="8"/>
  <c r="BL11" i="8"/>
  <c r="BM11" i="8"/>
  <c r="BN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BA12" i="8"/>
  <c r="BB12" i="8"/>
  <c r="BC12" i="8"/>
  <c r="BD12" i="8"/>
  <c r="BE12" i="8"/>
  <c r="BF12" i="8"/>
  <c r="BG12" i="8"/>
  <c r="BH12" i="8"/>
  <c r="BI12" i="8"/>
  <c r="BJ12" i="8"/>
  <c r="BK12" i="8"/>
  <c r="BL12" i="8"/>
  <c r="BM12" i="8"/>
  <c r="BN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Y13" i="8"/>
  <c r="AZ13" i="8"/>
  <c r="BA13" i="8"/>
  <c r="BB13" i="8"/>
  <c r="BC13" i="8"/>
  <c r="BD13" i="8"/>
  <c r="BE13" i="8"/>
  <c r="BF13" i="8"/>
  <c r="BG13" i="8"/>
  <c r="BH13" i="8"/>
  <c r="BI13" i="8"/>
  <c r="BJ13" i="8"/>
  <c r="BK13" i="8"/>
  <c r="BL13" i="8"/>
  <c r="BM13" i="8"/>
  <c r="BN13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AL14" i="8"/>
  <c r="AM14" i="8"/>
  <c r="AN14" i="8"/>
  <c r="AO14" i="8"/>
  <c r="AP14" i="8"/>
  <c r="AQ14" i="8"/>
  <c r="AR14" i="8"/>
  <c r="AS14" i="8"/>
  <c r="AT14" i="8"/>
  <c r="AU14" i="8"/>
  <c r="AV14" i="8"/>
  <c r="AW14" i="8"/>
  <c r="AX14" i="8"/>
  <c r="AY14" i="8"/>
  <c r="AZ14" i="8"/>
  <c r="BA14" i="8"/>
  <c r="BB14" i="8"/>
  <c r="BC14" i="8"/>
  <c r="BD14" i="8"/>
  <c r="BE14" i="8"/>
  <c r="BF14" i="8"/>
  <c r="BG14" i="8"/>
  <c r="BH14" i="8"/>
  <c r="BI14" i="8"/>
  <c r="BJ14" i="8"/>
  <c r="BK14" i="8"/>
  <c r="BL14" i="8"/>
  <c r="BM14" i="8"/>
  <c r="BN14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AZ15" i="8"/>
  <c r="BA15" i="8"/>
  <c r="BB15" i="8"/>
  <c r="BC15" i="8"/>
  <c r="BD15" i="8"/>
  <c r="BE15" i="8"/>
  <c r="BF15" i="8"/>
  <c r="BG15" i="8"/>
  <c r="BH15" i="8"/>
  <c r="BI15" i="8"/>
  <c r="BJ15" i="8"/>
  <c r="BK15" i="8"/>
  <c r="BL15" i="8"/>
  <c r="BM15" i="8"/>
  <c r="BN15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M16" i="8"/>
  <c r="AN16" i="8"/>
  <c r="AO16" i="8"/>
  <c r="AP16" i="8"/>
  <c r="AQ16" i="8"/>
  <c r="AR16" i="8"/>
  <c r="AS16" i="8"/>
  <c r="AT16" i="8"/>
  <c r="AU16" i="8"/>
  <c r="AV16" i="8"/>
  <c r="AW16" i="8"/>
  <c r="AX16" i="8"/>
  <c r="AY16" i="8"/>
  <c r="AZ16" i="8"/>
  <c r="BA16" i="8"/>
  <c r="BB16" i="8"/>
  <c r="BC16" i="8"/>
  <c r="BD16" i="8"/>
  <c r="BE16" i="8"/>
  <c r="BF16" i="8"/>
  <c r="BG16" i="8"/>
  <c r="BH16" i="8"/>
  <c r="BI16" i="8"/>
  <c r="BJ16" i="8"/>
  <c r="BK16" i="8"/>
  <c r="BL16" i="8"/>
  <c r="BM16" i="8"/>
  <c r="BN16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N17" i="8"/>
  <c r="AO17" i="8"/>
  <c r="AP17" i="8"/>
  <c r="AQ17" i="8"/>
  <c r="AR17" i="8"/>
  <c r="AS17" i="8"/>
  <c r="AT17" i="8"/>
  <c r="AU17" i="8"/>
  <c r="AV17" i="8"/>
  <c r="AW17" i="8"/>
  <c r="AX17" i="8"/>
  <c r="AY17" i="8"/>
  <c r="AZ17" i="8"/>
  <c r="BA17" i="8"/>
  <c r="BB17" i="8"/>
  <c r="BC17" i="8"/>
  <c r="BD17" i="8"/>
  <c r="BE17" i="8"/>
  <c r="BF17" i="8"/>
  <c r="BG17" i="8"/>
  <c r="BH17" i="8"/>
  <c r="BI17" i="8"/>
  <c r="BJ17" i="8"/>
  <c r="BK17" i="8"/>
  <c r="BL17" i="8"/>
  <c r="BM17" i="8"/>
  <c r="BN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AU18" i="8"/>
  <c r="AV18" i="8"/>
  <c r="AW18" i="8"/>
  <c r="AX18" i="8"/>
  <c r="AY18" i="8"/>
  <c r="AZ18" i="8"/>
  <c r="BA18" i="8"/>
  <c r="BB18" i="8"/>
  <c r="BC18" i="8"/>
  <c r="BD18" i="8"/>
  <c r="BE18" i="8"/>
  <c r="BF18" i="8"/>
  <c r="BG18" i="8"/>
  <c r="BH18" i="8"/>
  <c r="BI18" i="8"/>
  <c r="BJ18" i="8"/>
  <c r="BK18" i="8"/>
  <c r="BL18" i="8"/>
  <c r="BM18" i="8"/>
  <c r="BN18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J19" i="8"/>
  <c r="AK19" i="8"/>
  <c r="AL19" i="8"/>
  <c r="AM19" i="8"/>
  <c r="AN19" i="8"/>
  <c r="AO19" i="8"/>
  <c r="AP19" i="8"/>
  <c r="AQ19" i="8"/>
  <c r="AR19" i="8"/>
  <c r="AS19" i="8"/>
  <c r="AT19" i="8"/>
  <c r="AU19" i="8"/>
  <c r="AV19" i="8"/>
  <c r="AW19" i="8"/>
  <c r="AX19" i="8"/>
  <c r="AY19" i="8"/>
  <c r="AZ19" i="8"/>
  <c r="BA19" i="8"/>
  <c r="BB19" i="8"/>
  <c r="BC19" i="8"/>
  <c r="BD19" i="8"/>
  <c r="BE19" i="8"/>
  <c r="BF19" i="8"/>
  <c r="BG19" i="8"/>
  <c r="BH19" i="8"/>
  <c r="BI19" i="8"/>
  <c r="BJ19" i="8"/>
  <c r="BK19" i="8"/>
  <c r="BL19" i="8"/>
  <c r="BM19" i="8"/>
  <c r="BN19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BA20" i="8"/>
  <c r="BB20" i="8"/>
  <c r="BC20" i="8"/>
  <c r="BD20" i="8"/>
  <c r="BE20" i="8"/>
  <c r="BF20" i="8"/>
  <c r="BG20" i="8"/>
  <c r="BH20" i="8"/>
  <c r="BI20" i="8"/>
  <c r="BJ20" i="8"/>
  <c r="BK20" i="8"/>
  <c r="BL20" i="8"/>
  <c r="BM20" i="8"/>
  <c r="BN20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Z21" i="8"/>
  <c r="BA21" i="8"/>
  <c r="BB21" i="8"/>
  <c r="BC21" i="8"/>
  <c r="BD21" i="8"/>
  <c r="BE21" i="8"/>
  <c r="BF21" i="8"/>
  <c r="BG21" i="8"/>
  <c r="BH21" i="8"/>
  <c r="BI21" i="8"/>
  <c r="BJ21" i="8"/>
  <c r="BK21" i="8"/>
  <c r="BL21" i="8"/>
  <c r="BM21" i="8"/>
  <c r="BN21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V22" i="8"/>
  <c r="AW22" i="8"/>
  <c r="AX22" i="8"/>
  <c r="AY22" i="8"/>
  <c r="AZ22" i="8"/>
  <c r="BA22" i="8"/>
  <c r="BB22" i="8"/>
  <c r="BC22" i="8"/>
  <c r="BD22" i="8"/>
  <c r="BE22" i="8"/>
  <c r="BF22" i="8"/>
  <c r="BG22" i="8"/>
  <c r="BH22" i="8"/>
  <c r="BI22" i="8"/>
  <c r="BJ22" i="8"/>
  <c r="BK22" i="8"/>
  <c r="BL22" i="8"/>
  <c r="BM22" i="8"/>
  <c r="BN22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AM23" i="8"/>
  <c r="AN23" i="8"/>
  <c r="AO23" i="8"/>
  <c r="AP23" i="8"/>
  <c r="AQ23" i="8"/>
  <c r="AR23" i="8"/>
  <c r="AS23" i="8"/>
  <c r="AT23" i="8"/>
  <c r="AU23" i="8"/>
  <c r="AV23" i="8"/>
  <c r="AW23" i="8"/>
  <c r="AX23" i="8"/>
  <c r="AY23" i="8"/>
  <c r="AZ23" i="8"/>
  <c r="BA23" i="8"/>
  <c r="BB23" i="8"/>
  <c r="BC23" i="8"/>
  <c r="BD23" i="8"/>
  <c r="BE23" i="8"/>
  <c r="BF23" i="8"/>
  <c r="BG23" i="8"/>
  <c r="BH23" i="8"/>
  <c r="BI23" i="8"/>
  <c r="BJ23" i="8"/>
  <c r="BK23" i="8"/>
  <c r="BL23" i="8"/>
  <c r="BM23" i="8"/>
  <c r="BN23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AK24" i="8"/>
  <c r="AL24" i="8"/>
  <c r="AM24" i="8"/>
  <c r="AN24" i="8"/>
  <c r="AO24" i="8"/>
  <c r="AP24" i="8"/>
  <c r="AQ24" i="8"/>
  <c r="AR24" i="8"/>
  <c r="AS24" i="8"/>
  <c r="AT24" i="8"/>
  <c r="AU24" i="8"/>
  <c r="AV24" i="8"/>
  <c r="AW24" i="8"/>
  <c r="AX24" i="8"/>
  <c r="AY24" i="8"/>
  <c r="AZ24" i="8"/>
  <c r="BA24" i="8"/>
  <c r="BB24" i="8"/>
  <c r="BC24" i="8"/>
  <c r="BD24" i="8"/>
  <c r="BE24" i="8"/>
  <c r="BF24" i="8"/>
  <c r="BG24" i="8"/>
  <c r="BH24" i="8"/>
  <c r="BI24" i="8"/>
  <c r="BJ24" i="8"/>
  <c r="BK24" i="8"/>
  <c r="BL24" i="8"/>
  <c r="BM24" i="8"/>
  <c r="BN24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J25" i="8"/>
  <c r="AK25" i="8"/>
  <c r="AL25" i="8"/>
  <c r="AM25" i="8"/>
  <c r="AN25" i="8"/>
  <c r="AO25" i="8"/>
  <c r="AP25" i="8"/>
  <c r="AQ25" i="8"/>
  <c r="AR25" i="8"/>
  <c r="AS25" i="8"/>
  <c r="AT25" i="8"/>
  <c r="AU25" i="8"/>
  <c r="AV25" i="8"/>
  <c r="AW25" i="8"/>
  <c r="AX25" i="8"/>
  <c r="AY25" i="8"/>
  <c r="AZ25" i="8"/>
  <c r="BA25" i="8"/>
  <c r="BB25" i="8"/>
  <c r="BC25" i="8"/>
  <c r="BD25" i="8"/>
  <c r="BE25" i="8"/>
  <c r="BF25" i="8"/>
  <c r="BG25" i="8"/>
  <c r="BH25" i="8"/>
  <c r="BI25" i="8"/>
  <c r="BJ25" i="8"/>
  <c r="BK25" i="8"/>
  <c r="BL25" i="8"/>
  <c r="BM25" i="8"/>
  <c r="BN25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AK26" i="8"/>
  <c r="AL26" i="8"/>
  <c r="AM26" i="8"/>
  <c r="AN26" i="8"/>
  <c r="AO26" i="8"/>
  <c r="AP26" i="8"/>
  <c r="AQ26" i="8"/>
  <c r="AR26" i="8"/>
  <c r="AS26" i="8"/>
  <c r="AT26" i="8"/>
  <c r="AU26" i="8"/>
  <c r="AV26" i="8"/>
  <c r="AW26" i="8"/>
  <c r="AX26" i="8"/>
  <c r="AY26" i="8"/>
  <c r="AZ26" i="8"/>
  <c r="BA26" i="8"/>
  <c r="BB26" i="8"/>
  <c r="BC26" i="8"/>
  <c r="BD26" i="8"/>
  <c r="BE26" i="8"/>
  <c r="BF26" i="8"/>
  <c r="BG26" i="8"/>
  <c r="BH26" i="8"/>
  <c r="BI26" i="8"/>
  <c r="BJ26" i="8"/>
  <c r="BK26" i="8"/>
  <c r="BL26" i="8"/>
  <c r="BM26" i="8"/>
  <c r="BN26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S27" i="8"/>
  <c r="AT27" i="8"/>
  <c r="AU27" i="8"/>
  <c r="AV27" i="8"/>
  <c r="AW27" i="8"/>
  <c r="AX27" i="8"/>
  <c r="AY27" i="8"/>
  <c r="AZ27" i="8"/>
  <c r="BA27" i="8"/>
  <c r="BB27" i="8"/>
  <c r="BC27" i="8"/>
  <c r="BD27" i="8"/>
  <c r="BE27" i="8"/>
  <c r="BF27" i="8"/>
  <c r="BG27" i="8"/>
  <c r="BH27" i="8"/>
  <c r="BI27" i="8"/>
  <c r="BJ27" i="8"/>
  <c r="BK27" i="8"/>
  <c r="BL27" i="8"/>
  <c r="BM27" i="8"/>
  <c r="BN27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J28" i="8"/>
  <c r="AK28" i="8"/>
  <c r="AL28" i="8"/>
  <c r="AM28" i="8"/>
  <c r="AN28" i="8"/>
  <c r="AO28" i="8"/>
  <c r="AP28" i="8"/>
  <c r="AQ28" i="8"/>
  <c r="AR28" i="8"/>
  <c r="AS28" i="8"/>
  <c r="AT28" i="8"/>
  <c r="AU28" i="8"/>
  <c r="AV28" i="8"/>
  <c r="AW28" i="8"/>
  <c r="AX28" i="8"/>
  <c r="AY28" i="8"/>
  <c r="AZ28" i="8"/>
  <c r="BA28" i="8"/>
  <c r="BB28" i="8"/>
  <c r="BC28" i="8"/>
  <c r="BD28" i="8"/>
  <c r="BE28" i="8"/>
  <c r="BF28" i="8"/>
  <c r="BG28" i="8"/>
  <c r="BH28" i="8"/>
  <c r="BI28" i="8"/>
  <c r="BJ28" i="8"/>
  <c r="BK28" i="8"/>
  <c r="BL28" i="8"/>
  <c r="BM28" i="8"/>
  <c r="BN28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AK29" i="8"/>
  <c r="AL29" i="8"/>
  <c r="AM29" i="8"/>
  <c r="AN29" i="8"/>
  <c r="AO29" i="8"/>
  <c r="AP29" i="8"/>
  <c r="AQ29" i="8"/>
  <c r="AR29" i="8"/>
  <c r="AS29" i="8"/>
  <c r="AT29" i="8"/>
  <c r="AU29" i="8"/>
  <c r="AV29" i="8"/>
  <c r="AW29" i="8"/>
  <c r="AX29" i="8"/>
  <c r="AY29" i="8"/>
  <c r="AZ29" i="8"/>
  <c r="BA29" i="8"/>
  <c r="BB29" i="8"/>
  <c r="BC29" i="8"/>
  <c r="BD29" i="8"/>
  <c r="BE29" i="8"/>
  <c r="BF29" i="8"/>
  <c r="BG29" i="8"/>
  <c r="BH29" i="8"/>
  <c r="BI29" i="8"/>
  <c r="BJ29" i="8"/>
  <c r="BK29" i="8"/>
  <c r="BL29" i="8"/>
  <c r="BM29" i="8"/>
  <c r="BN29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J30" i="8"/>
  <c r="AK30" i="8"/>
  <c r="AL30" i="8"/>
  <c r="AM30" i="8"/>
  <c r="AN30" i="8"/>
  <c r="AO30" i="8"/>
  <c r="AP30" i="8"/>
  <c r="AQ30" i="8"/>
  <c r="AR30" i="8"/>
  <c r="AS30" i="8"/>
  <c r="AT30" i="8"/>
  <c r="AU30" i="8"/>
  <c r="AV30" i="8"/>
  <c r="AW30" i="8"/>
  <c r="AX30" i="8"/>
  <c r="AY30" i="8"/>
  <c r="AZ30" i="8"/>
  <c r="BA30" i="8"/>
  <c r="BB30" i="8"/>
  <c r="BC30" i="8"/>
  <c r="BD30" i="8"/>
  <c r="BE30" i="8"/>
  <c r="BF30" i="8"/>
  <c r="BG30" i="8"/>
  <c r="BH30" i="8"/>
  <c r="BI30" i="8"/>
  <c r="BJ30" i="8"/>
  <c r="BK30" i="8"/>
  <c r="BL30" i="8"/>
  <c r="BM30" i="8"/>
  <c r="BN30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AJ31" i="8"/>
  <c r="AK31" i="8"/>
  <c r="AL31" i="8"/>
  <c r="AM31" i="8"/>
  <c r="AN31" i="8"/>
  <c r="AO31" i="8"/>
  <c r="AP31" i="8"/>
  <c r="AQ31" i="8"/>
  <c r="AR31" i="8"/>
  <c r="AS31" i="8"/>
  <c r="AT31" i="8"/>
  <c r="AU31" i="8"/>
  <c r="AV31" i="8"/>
  <c r="AW31" i="8"/>
  <c r="AX31" i="8"/>
  <c r="AY31" i="8"/>
  <c r="AZ31" i="8"/>
  <c r="BA31" i="8"/>
  <c r="BB31" i="8"/>
  <c r="BC31" i="8"/>
  <c r="BD31" i="8"/>
  <c r="BE31" i="8"/>
  <c r="BF31" i="8"/>
  <c r="BG31" i="8"/>
  <c r="BH31" i="8"/>
  <c r="BI31" i="8"/>
  <c r="BJ31" i="8"/>
  <c r="BK31" i="8"/>
  <c r="BL31" i="8"/>
  <c r="BM31" i="8"/>
  <c r="BN31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AI32" i="8"/>
  <c r="AJ32" i="8"/>
  <c r="AK32" i="8"/>
  <c r="AL32" i="8"/>
  <c r="AM32" i="8"/>
  <c r="AN32" i="8"/>
  <c r="AO32" i="8"/>
  <c r="AP32" i="8"/>
  <c r="AQ32" i="8"/>
  <c r="AR32" i="8"/>
  <c r="AS32" i="8"/>
  <c r="AT32" i="8"/>
  <c r="AU32" i="8"/>
  <c r="AV32" i="8"/>
  <c r="AW32" i="8"/>
  <c r="AX32" i="8"/>
  <c r="AY32" i="8"/>
  <c r="AZ32" i="8"/>
  <c r="BA32" i="8"/>
  <c r="BB32" i="8"/>
  <c r="BC32" i="8"/>
  <c r="BD32" i="8"/>
  <c r="BE32" i="8"/>
  <c r="BF32" i="8"/>
  <c r="BG32" i="8"/>
  <c r="BH32" i="8"/>
  <c r="BI32" i="8"/>
  <c r="BJ32" i="8"/>
  <c r="BK32" i="8"/>
  <c r="BL32" i="8"/>
  <c r="BM32" i="8"/>
  <c r="BN32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AK33" i="8"/>
  <c r="AL33" i="8"/>
  <c r="AM33" i="8"/>
  <c r="AN33" i="8"/>
  <c r="AO33" i="8"/>
  <c r="AP33" i="8"/>
  <c r="AQ33" i="8"/>
  <c r="AR33" i="8"/>
  <c r="AS33" i="8"/>
  <c r="AT33" i="8"/>
  <c r="AU33" i="8"/>
  <c r="AV33" i="8"/>
  <c r="AW33" i="8"/>
  <c r="AX33" i="8"/>
  <c r="AY33" i="8"/>
  <c r="AZ33" i="8"/>
  <c r="BA33" i="8"/>
  <c r="BB33" i="8"/>
  <c r="BC33" i="8"/>
  <c r="BD33" i="8"/>
  <c r="BE33" i="8"/>
  <c r="BF33" i="8"/>
  <c r="BG33" i="8"/>
  <c r="BH33" i="8"/>
  <c r="BI33" i="8"/>
  <c r="BJ33" i="8"/>
  <c r="BK33" i="8"/>
  <c r="BL33" i="8"/>
  <c r="BM33" i="8"/>
  <c r="BN33" i="8"/>
  <c r="C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AL34" i="8"/>
  <c r="AM34" i="8"/>
  <c r="AN34" i="8"/>
  <c r="AO34" i="8"/>
  <c r="AP34" i="8"/>
  <c r="AQ34" i="8"/>
  <c r="AR34" i="8"/>
  <c r="AS34" i="8"/>
  <c r="AT34" i="8"/>
  <c r="AU34" i="8"/>
  <c r="AV34" i="8"/>
  <c r="AW34" i="8"/>
  <c r="AX34" i="8"/>
  <c r="AY34" i="8"/>
  <c r="AZ34" i="8"/>
  <c r="BA34" i="8"/>
  <c r="BB34" i="8"/>
  <c r="BC34" i="8"/>
  <c r="BD34" i="8"/>
  <c r="BE34" i="8"/>
  <c r="BF34" i="8"/>
  <c r="BG34" i="8"/>
  <c r="BH34" i="8"/>
  <c r="BI34" i="8"/>
  <c r="BJ34" i="8"/>
  <c r="BK34" i="8"/>
  <c r="BL34" i="8"/>
  <c r="BM34" i="8"/>
  <c r="BN34" i="8"/>
  <c r="C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AF35" i="8"/>
  <c r="AG35" i="8"/>
  <c r="AH35" i="8"/>
  <c r="AI35" i="8"/>
  <c r="AJ35" i="8"/>
  <c r="AK35" i="8"/>
  <c r="AL35" i="8"/>
  <c r="AM35" i="8"/>
  <c r="AN35" i="8"/>
  <c r="AO35" i="8"/>
  <c r="AP35" i="8"/>
  <c r="AQ35" i="8"/>
  <c r="AR35" i="8"/>
  <c r="AS35" i="8"/>
  <c r="AT35" i="8"/>
  <c r="AU35" i="8"/>
  <c r="AV35" i="8"/>
  <c r="AW35" i="8"/>
  <c r="AX35" i="8"/>
  <c r="AY35" i="8"/>
  <c r="AZ35" i="8"/>
  <c r="BA35" i="8"/>
  <c r="BB35" i="8"/>
  <c r="BC35" i="8"/>
  <c r="BD35" i="8"/>
  <c r="BE35" i="8"/>
  <c r="BF35" i="8"/>
  <c r="BG35" i="8"/>
  <c r="BH35" i="8"/>
  <c r="BI35" i="8"/>
  <c r="BJ35" i="8"/>
  <c r="BK35" i="8"/>
  <c r="BL35" i="8"/>
  <c r="BM35" i="8"/>
  <c r="BN35" i="8"/>
  <c r="C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AG36" i="8"/>
  <c r="AH36" i="8"/>
  <c r="AI36" i="8"/>
  <c r="AJ36" i="8"/>
  <c r="AK36" i="8"/>
  <c r="AL36" i="8"/>
  <c r="AM36" i="8"/>
  <c r="AN36" i="8"/>
  <c r="AO36" i="8"/>
  <c r="AP36" i="8"/>
  <c r="AQ36" i="8"/>
  <c r="AR36" i="8"/>
  <c r="AS36" i="8"/>
  <c r="AT36" i="8"/>
  <c r="AU36" i="8"/>
  <c r="AV36" i="8"/>
  <c r="AW36" i="8"/>
  <c r="AX36" i="8"/>
  <c r="AY36" i="8"/>
  <c r="AZ36" i="8"/>
  <c r="BA36" i="8"/>
  <c r="BB36" i="8"/>
  <c r="BC36" i="8"/>
  <c r="BD36" i="8"/>
  <c r="BE36" i="8"/>
  <c r="BF36" i="8"/>
  <c r="BG36" i="8"/>
  <c r="BH36" i="8"/>
  <c r="BI36" i="8"/>
  <c r="BJ36" i="8"/>
  <c r="BK36" i="8"/>
  <c r="BL36" i="8"/>
  <c r="BM36" i="8"/>
  <c r="BN36" i="8"/>
  <c r="C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AG37" i="8"/>
  <c r="AH37" i="8"/>
  <c r="AI37" i="8"/>
  <c r="AJ37" i="8"/>
  <c r="AK37" i="8"/>
  <c r="AL37" i="8"/>
  <c r="AM37" i="8"/>
  <c r="AN37" i="8"/>
  <c r="AO37" i="8"/>
  <c r="AP37" i="8"/>
  <c r="AQ37" i="8"/>
  <c r="AR37" i="8"/>
  <c r="AS37" i="8"/>
  <c r="AT37" i="8"/>
  <c r="AU37" i="8"/>
  <c r="AV37" i="8"/>
  <c r="AW37" i="8"/>
  <c r="AX37" i="8"/>
  <c r="AY37" i="8"/>
  <c r="AZ37" i="8"/>
  <c r="BA37" i="8"/>
  <c r="BB37" i="8"/>
  <c r="BC37" i="8"/>
  <c r="BD37" i="8"/>
  <c r="BE37" i="8"/>
  <c r="BF37" i="8"/>
  <c r="BG37" i="8"/>
  <c r="BH37" i="8"/>
  <c r="BI37" i="8"/>
  <c r="BJ37" i="8"/>
  <c r="BK37" i="8"/>
  <c r="BL37" i="8"/>
  <c r="BM37" i="8"/>
  <c r="BN37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AG38" i="8"/>
  <c r="AH38" i="8"/>
  <c r="AI38" i="8"/>
  <c r="AJ38" i="8"/>
  <c r="AK38" i="8"/>
  <c r="AL38" i="8"/>
  <c r="AM38" i="8"/>
  <c r="AN38" i="8"/>
  <c r="AO38" i="8"/>
  <c r="AP38" i="8"/>
  <c r="AQ38" i="8"/>
  <c r="AR38" i="8"/>
  <c r="AS38" i="8"/>
  <c r="AT38" i="8"/>
  <c r="AU38" i="8"/>
  <c r="AV38" i="8"/>
  <c r="AW38" i="8"/>
  <c r="AX38" i="8"/>
  <c r="AY38" i="8"/>
  <c r="AZ38" i="8"/>
  <c r="BA38" i="8"/>
  <c r="BB38" i="8"/>
  <c r="BC38" i="8"/>
  <c r="BD38" i="8"/>
  <c r="BE38" i="8"/>
  <c r="BF38" i="8"/>
  <c r="BG38" i="8"/>
  <c r="BH38" i="8"/>
  <c r="BI38" i="8"/>
  <c r="BJ38" i="8"/>
  <c r="BK38" i="8"/>
  <c r="BL38" i="8"/>
  <c r="BM38" i="8"/>
  <c r="BN38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AG39" i="8"/>
  <c r="AH39" i="8"/>
  <c r="AI39" i="8"/>
  <c r="AJ39" i="8"/>
  <c r="AK39" i="8"/>
  <c r="AL39" i="8"/>
  <c r="AM39" i="8"/>
  <c r="AN39" i="8"/>
  <c r="AO39" i="8"/>
  <c r="AP39" i="8"/>
  <c r="AQ39" i="8"/>
  <c r="AR39" i="8"/>
  <c r="AS39" i="8"/>
  <c r="AT39" i="8"/>
  <c r="AU39" i="8"/>
  <c r="AV39" i="8"/>
  <c r="AW39" i="8"/>
  <c r="AX39" i="8"/>
  <c r="AY39" i="8"/>
  <c r="AZ39" i="8"/>
  <c r="BA39" i="8"/>
  <c r="BB39" i="8"/>
  <c r="BC39" i="8"/>
  <c r="BD39" i="8"/>
  <c r="BE39" i="8"/>
  <c r="BF39" i="8"/>
  <c r="BG39" i="8"/>
  <c r="BH39" i="8"/>
  <c r="BI39" i="8"/>
  <c r="BJ39" i="8"/>
  <c r="BK39" i="8"/>
  <c r="BL39" i="8"/>
  <c r="BM39" i="8"/>
  <c r="BN39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AF40" i="8"/>
  <c r="AG40" i="8"/>
  <c r="AH40" i="8"/>
  <c r="AI40" i="8"/>
  <c r="AJ40" i="8"/>
  <c r="AK40" i="8"/>
  <c r="AL40" i="8"/>
  <c r="AM40" i="8"/>
  <c r="AN40" i="8"/>
  <c r="AO40" i="8"/>
  <c r="AP40" i="8"/>
  <c r="AQ40" i="8"/>
  <c r="AR40" i="8"/>
  <c r="AS40" i="8"/>
  <c r="AT40" i="8"/>
  <c r="AU40" i="8"/>
  <c r="AV40" i="8"/>
  <c r="AW40" i="8"/>
  <c r="AX40" i="8"/>
  <c r="AY40" i="8"/>
  <c r="AZ40" i="8"/>
  <c r="BA40" i="8"/>
  <c r="BB40" i="8"/>
  <c r="BC40" i="8"/>
  <c r="BD40" i="8"/>
  <c r="BE40" i="8"/>
  <c r="BF40" i="8"/>
  <c r="BG40" i="8"/>
  <c r="BH40" i="8"/>
  <c r="BI40" i="8"/>
  <c r="BJ40" i="8"/>
  <c r="BK40" i="8"/>
  <c r="BL40" i="8"/>
  <c r="BM40" i="8"/>
  <c r="BN40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G41" i="8"/>
  <c r="AH41" i="8"/>
  <c r="AI41" i="8"/>
  <c r="AJ41" i="8"/>
  <c r="AK41" i="8"/>
  <c r="AL41" i="8"/>
  <c r="AM41" i="8"/>
  <c r="AN41" i="8"/>
  <c r="AO41" i="8"/>
  <c r="AP41" i="8"/>
  <c r="AQ41" i="8"/>
  <c r="AR41" i="8"/>
  <c r="AS41" i="8"/>
  <c r="AT41" i="8"/>
  <c r="AU41" i="8"/>
  <c r="AV41" i="8"/>
  <c r="AW41" i="8"/>
  <c r="AX41" i="8"/>
  <c r="AY41" i="8"/>
  <c r="AZ41" i="8"/>
  <c r="BA41" i="8"/>
  <c r="BB41" i="8"/>
  <c r="BC41" i="8"/>
  <c r="BD41" i="8"/>
  <c r="BE41" i="8"/>
  <c r="BF41" i="8"/>
  <c r="BG41" i="8"/>
  <c r="BH41" i="8"/>
  <c r="BI41" i="8"/>
  <c r="BJ41" i="8"/>
  <c r="BK41" i="8"/>
  <c r="BL41" i="8"/>
  <c r="BM41" i="8"/>
  <c r="BN41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AB42" i="8"/>
  <c r="AC42" i="8"/>
  <c r="AD42" i="8"/>
  <c r="AE42" i="8"/>
  <c r="AF42" i="8"/>
  <c r="AG42" i="8"/>
  <c r="AH42" i="8"/>
  <c r="AI42" i="8"/>
  <c r="AJ42" i="8"/>
  <c r="AK42" i="8"/>
  <c r="AL42" i="8"/>
  <c r="AM42" i="8"/>
  <c r="AN42" i="8"/>
  <c r="AO42" i="8"/>
  <c r="AP42" i="8"/>
  <c r="AQ42" i="8"/>
  <c r="AR42" i="8"/>
  <c r="AS42" i="8"/>
  <c r="AT42" i="8"/>
  <c r="AU42" i="8"/>
  <c r="AV42" i="8"/>
  <c r="AW42" i="8"/>
  <c r="AX42" i="8"/>
  <c r="AY42" i="8"/>
  <c r="AZ42" i="8"/>
  <c r="BA42" i="8"/>
  <c r="BB42" i="8"/>
  <c r="BC42" i="8"/>
  <c r="BD42" i="8"/>
  <c r="BE42" i="8"/>
  <c r="BF42" i="8"/>
  <c r="BG42" i="8"/>
  <c r="BH42" i="8"/>
  <c r="BI42" i="8"/>
  <c r="BJ42" i="8"/>
  <c r="BK42" i="8"/>
  <c r="BL42" i="8"/>
  <c r="BM42" i="8"/>
  <c r="BN42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AB43" i="8"/>
  <c r="AC43" i="8"/>
  <c r="AD43" i="8"/>
  <c r="AE43" i="8"/>
  <c r="AF43" i="8"/>
  <c r="AG43" i="8"/>
  <c r="AH43" i="8"/>
  <c r="AI43" i="8"/>
  <c r="AJ43" i="8"/>
  <c r="AK43" i="8"/>
  <c r="AL43" i="8"/>
  <c r="AM43" i="8"/>
  <c r="AN43" i="8"/>
  <c r="AO43" i="8"/>
  <c r="AP43" i="8"/>
  <c r="AQ43" i="8"/>
  <c r="AR43" i="8"/>
  <c r="AS43" i="8"/>
  <c r="AT43" i="8"/>
  <c r="AU43" i="8"/>
  <c r="AV43" i="8"/>
  <c r="AW43" i="8"/>
  <c r="AX43" i="8"/>
  <c r="AY43" i="8"/>
  <c r="AZ43" i="8"/>
  <c r="BA43" i="8"/>
  <c r="BB43" i="8"/>
  <c r="BC43" i="8"/>
  <c r="BD43" i="8"/>
  <c r="BE43" i="8"/>
  <c r="BF43" i="8"/>
  <c r="BG43" i="8"/>
  <c r="BH43" i="8"/>
  <c r="BI43" i="8"/>
  <c r="BJ43" i="8"/>
  <c r="BK43" i="8"/>
  <c r="BL43" i="8"/>
  <c r="BM43" i="8"/>
  <c r="BN43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AA44" i="8"/>
  <c r="AB44" i="8"/>
  <c r="AC44" i="8"/>
  <c r="AD44" i="8"/>
  <c r="AE44" i="8"/>
  <c r="AF44" i="8"/>
  <c r="AG44" i="8"/>
  <c r="AH44" i="8"/>
  <c r="AI44" i="8"/>
  <c r="AJ44" i="8"/>
  <c r="AK44" i="8"/>
  <c r="AL44" i="8"/>
  <c r="AM44" i="8"/>
  <c r="AN44" i="8"/>
  <c r="AO44" i="8"/>
  <c r="AP44" i="8"/>
  <c r="AQ44" i="8"/>
  <c r="AR44" i="8"/>
  <c r="AS44" i="8"/>
  <c r="AT44" i="8"/>
  <c r="AU44" i="8"/>
  <c r="AV44" i="8"/>
  <c r="AW44" i="8"/>
  <c r="AX44" i="8"/>
  <c r="AY44" i="8"/>
  <c r="AZ44" i="8"/>
  <c r="BA44" i="8"/>
  <c r="BB44" i="8"/>
  <c r="BC44" i="8"/>
  <c r="BD44" i="8"/>
  <c r="BE44" i="8"/>
  <c r="BF44" i="8"/>
  <c r="BG44" i="8"/>
  <c r="BH44" i="8"/>
  <c r="BI44" i="8"/>
  <c r="BJ44" i="8"/>
  <c r="BK44" i="8"/>
  <c r="BL44" i="8"/>
  <c r="BM44" i="8"/>
  <c r="BN44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AB45" i="8"/>
  <c r="AC45" i="8"/>
  <c r="AD45" i="8"/>
  <c r="AE45" i="8"/>
  <c r="AF45" i="8"/>
  <c r="AG45" i="8"/>
  <c r="AH45" i="8"/>
  <c r="AI45" i="8"/>
  <c r="AJ45" i="8"/>
  <c r="AK45" i="8"/>
  <c r="AL45" i="8"/>
  <c r="AM45" i="8"/>
  <c r="AN45" i="8"/>
  <c r="AO45" i="8"/>
  <c r="AP45" i="8"/>
  <c r="AQ45" i="8"/>
  <c r="AR45" i="8"/>
  <c r="AS45" i="8"/>
  <c r="AT45" i="8"/>
  <c r="AU45" i="8"/>
  <c r="AV45" i="8"/>
  <c r="AW45" i="8"/>
  <c r="AX45" i="8"/>
  <c r="AY45" i="8"/>
  <c r="AZ45" i="8"/>
  <c r="BA45" i="8"/>
  <c r="BB45" i="8"/>
  <c r="BC45" i="8"/>
  <c r="BD45" i="8"/>
  <c r="BE45" i="8"/>
  <c r="BF45" i="8"/>
  <c r="BG45" i="8"/>
  <c r="BH45" i="8"/>
  <c r="BI45" i="8"/>
  <c r="BJ45" i="8"/>
  <c r="BK45" i="8"/>
  <c r="BL45" i="8"/>
  <c r="BM45" i="8"/>
  <c r="BN45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K46" i="8"/>
  <c r="AL46" i="8"/>
  <c r="AM46" i="8"/>
  <c r="AN46" i="8"/>
  <c r="AO46" i="8"/>
  <c r="AP46" i="8"/>
  <c r="AQ46" i="8"/>
  <c r="AR46" i="8"/>
  <c r="AS46" i="8"/>
  <c r="AT46" i="8"/>
  <c r="AU46" i="8"/>
  <c r="AV46" i="8"/>
  <c r="AW46" i="8"/>
  <c r="AX46" i="8"/>
  <c r="AY46" i="8"/>
  <c r="AZ46" i="8"/>
  <c r="BA46" i="8"/>
  <c r="BB46" i="8"/>
  <c r="BC46" i="8"/>
  <c r="BD46" i="8"/>
  <c r="BE46" i="8"/>
  <c r="BF46" i="8"/>
  <c r="BG46" i="8"/>
  <c r="BH46" i="8"/>
  <c r="BI46" i="8"/>
  <c r="BJ46" i="8"/>
  <c r="BK46" i="8"/>
  <c r="BL46" i="8"/>
  <c r="BM46" i="8"/>
  <c r="BN46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E47" i="8"/>
  <c r="AF47" i="8"/>
  <c r="AG47" i="8"/>
  <c r="AH47" i="8"/>
  <c r="AI47" i="8"/>
  <c r="AJ47" i="8"/>
  <c r="AK47" i="8"/>
  <c r="AL47" i="8"/>
  <c r="AM47" i="8"/>
  <c r="AN47" i="8"/>
  <c r="AO47" i="8"/>
  <c r="AP47" i="8"/>
  <c r="AQ47" i="8"/>
  <c r="AR47" i="8"/>
  <c r="AS47" i="8"/>
  <c r="AT47" i="8"/>
  <c r="AU47" i="8"/>
  <c r="AV47" i="8"/>
  <c r="AW47" i="8"/>
  <c r="AX47" i="8"/>
  <c r="AY47" i="8"/>
  <c r="AZ47" i="8"/>
  <c r="BA47" i="8"/>
  <c r="BB47" i="8"/>
  <c r="BC47" i="8"/>
  <c r="BD47" i="8"/>
  <c r="BE47" i="8"/>
  <c r="BF47" i="8"/>
  <c r="BG47" i="8"/>
  <c r="BH47" i="8"/>
  <c r="BI47" i="8"/>
  <c r="BJ47" i="8"/>
  <c r="BK47" i="8"/>
  <c r="BL47" i="8"/>
  <c r="BM47" i="8"/>
  <c r="BN47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AB48" i="8"/>
  <c r="AC48" i="8"/>
  <c r="AD48" i="8"/>
  <c r="AE48" i="8"/>
  <c r="AF48" i="8"/>
  <c r="AG48" i="8"/>
  <c r="AH48" i="8"/>
  <c r="AI48" i="8"/>
  <c r="AJ48" i="8"/>
  <c r="AK48" i="8"/>
  <c r="AL48" i="8"/>
  <c r="AM48" i="8"/>
  <c r="AN48" i="8"/>
  <c r="AO48" i="8"/>
  <c r="AP48" i="8"/>
  <c r="AQ48" i="8"/>
  <c r="AR48" i="8"/>
  <c r="AS48" i="8"/>
  <c r="AT48" i="8"/>
  <c r="AU48" i="8"/>
  <c r="AV48" i="8"/>
  <c r="AW48" i="8"/>
  <c r="AX48" i="8"/>
  <c r="AY48" i="8"/>
  <c r="AZ48" i="8"/>
  <c r="BA48" i="8"/>
  <c r="BB48" i="8"/>
  <c r="BC48" i="8"/>
  <c r="BD48" i="8"/>
  <c r="BE48" i="8"/>
  <c r="BF48" i="8"/>
  <c r="BG48" i="8"/>
  <c r="BH48" i="8"/>
  <c r="BI48" i="8"/>
  <c r="BJ48" i="8"/>
  <c r="BK48" i="8"/>
  <c r="BL48" i="8"/>
  <c r="BM48" i="8"/>
  <c r="BN48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E49" i="8"/>
  <c r="AF49" i="8"/>
  <c r="AG49" i="8"/>
  <c r="AH49" i="8"/>
  <c r="AI49" i="8"/>
  <c r="AJ49" i="8"/>
  <c r="AK49" i="8"/>
  <c r="AL49" i="8"/>
  <c r="AM49" i="8"/>
  <c r="AN49" i="8"/>
  <c r="AO49" i="8"/>
  <c r="AP49" i="8"/>
  <c r="AQ49" i="8"/>
  <c r="AR49" i="8"/>
  <c r="AS49" i="8"/>
  <c r="AT49" i="8"/>
  <c r="AU49" i="8"/>
  <c r="AV49" i="8"/>
  <c r="AW49" i="8"/>
  <c r="AX49" i="8"/>
  <c r="AY49" i="8"/>
  <c r="AZ49" i="8"/>
  <c r="BA49" i="8"/>
  <c r="BB49" i="8"/>
  <c r="BC49" i="8"/>
  <c r="BD49" i="8"/>
  <c r="BE49" i="8"/>
  <c r="BF49" i="8"/>
  <c r="BG49" i="8"/>
  <c r="BH49" i="8"/>
  <c r="BI49" i="8"/>
  <c r="BJ49" i="8"/>
  <c r="BK49" i="8"/>
  <c r="BL49" i="8"/>
  <c r="BM49" i="8"/>
  <c r="BN49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AF50" i="8"/>
  <c r="AG50" i="8"/>
  <c r="AH50" i="8"/>
  <c r="AI50" i="8"/>
  <c r="AJ50" i="8"/>
  <c r="AK50" i="8"/>
  <c r="AL50" i="8"/>
  <c r="AM50" i="8"/>
  <c r="AN50" i="8"/>
  <c r="AO50" i="8"/>
  <c r="AP50" i="8"/>
  <c r="AQ50" i="8"/>
  <c r="AR50" i="8"/>
  <c r="AS50" i="8"/>
  <c r="AT50" i="8"/>
  <c r="AU50" i="8"/>
  <c r="AV50" i="8"/>
  <c r="AW50" i="8"/>
  <c r="AX50" i="8"/>
  <c r="AY50" i="8"/>
  <c r="AZ50" i="8"/>
  <c r="BA50" i="8"/>
  <c r="BB50" i="8"/>
  <c r="BC50" i="8"/>
  <c r="BD50" i="8"/>
  <c r="BE50" i="8"/>
  <c r="BF50" i="8"/>
  <c r="BG50" i="8"/>
  <c r="BH50" i="8"/>
  <c r="BI50" i="8"/>
  <c r="BJ50" i="8"/>
  <c r="BK50" i="8"/>
  <c r="BL50" i="8"/>
  <c r="BM50" i="8"/>
  <c r="BN50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AB51" i="8"/>
  <c r="AC51" i="8"/>
  <c r="AD51" i="8"/>
  <c r="AE51" i="8"/>
  <c r="AF51" i="8"/>
  <c r="AG51" i="8"/>
  <c r="AH51" i="8"/>
  <c r="AI51" i="8"/>
  <c r="AJ51" i="8"/>
  <c r="AK51" i="8"/>
  <c r="AL51" i="8"/>
  <c r="AM51" i="8"/>
  <c r="AN51" i="8"/>
  <c r="AO51" i="8"/>
  <c r="AP51" i="8"/>
  <c r="AQ51" i="8"/>
  <c r="AR51" i="8"/>
  <c r="AS51" i="8"/>
  <c r="AT51" i="8"/>
  <c r="AU51" i="8"/>
  <c r="AV51" i="8"/>
  <c r="AW51" i="8"/>
  <c r="AX51" i="8"/>
  <c r="AY51" i="8"/>
  <c r="AZ51" i="8"/>
  <c r="BA51" i="8"/>
  <c r="BB51" i="8"/>
  <c r="BC51" i="8"/>
  <c r="BD51" i="8"/>
  <c r="BE51" i="8"/>
  <c r="BF51" i="8"/>
  <c r="BG51" i="8"/>
  <c r="BH51" i="8"/>
  <c r="BI51" i="8"/>
  <c r="BJ51" i="8"/>
  <c r="BK51" i="8"/>
  <c r="BL51" i="8"/>
  <c r="BM51" i="8"/>
  <c r="BN51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AE52" i="8"/>
  <c r="AF52" i="8"/>
  <c r="AG52" i="8"/>
  <c r="AH52" i="8"/>
  <c r="AI52" i="8"/>
  <c r="AJ52" i="8"/>
  <c r="AK52" i="8"/>
  <c r="AL52" i="8"/>
  <c r="AM52" i="8"/>
  <c r="AN52" i="8"/>
  <c r="AO52" i="8"/>
  <c r="AP52" i="8"/>
  <c r="AQ52" i="8"/>
  <c r="AR52" i="8"/>
  <c r="AS52" i="8"/>
  <c r="AT52" i="8"/>
  <c r="AU52" i="8"/>
  <c r="AV52" i="8"/>
  <c r="AW52" i="8"/>
  <c r="AX52" i="8"/>
  <c r="AY52" i="8"/>
  <c r="AZ52" i="8"/>
  <c r="BA52" i="8"/>
  <c r="BB52" i="8"/>
  <c r="BC52" i="8"/>
  <c r="BD52" i="8"/>
  <c r="BE52" i="8"/>
  <c r="BF52" i="8"/>
  <c r="BG52" i="8"/>
  <c r="BH52" i="8"/>
  <c r="BI52" i="8"/>
  <c r="BJ52" i="8"/>
  <c r="BK52" i="8"/>
  <c r="BL52" i="8"/>
  <c r="BM52" i="8"/>
  <c r="BN52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AH53" i="8"/>
  <c r="AI53" i="8"/>
  <c r="AJ53" i="8"/>
  <c r="AK53" i="8"/>
  <c r="AL53" i="8"/>
  <c r="AM53" i="8"/>
  <c r="AN53" i="8"/>
  <c r="AO53" i="8"/>
  <c r="AP53" i="8"/>
  <c r="AQ53" i="8"/>
  <c r="AR53" i="8"/>
  <c r="AS53" i="8"/>
  <c r="AT53" i="8"/>
  <c r="AU53" i="8"/>
  <c r="AV53" i="8"/>
  <c r="AW53" i="8"/>
  <c r="AX53" i="8"/>
  <c r="AY53" i="8"/>
  <c r="AZ53" i="8"/>
  <c r="BA53" i="8"/>
  <c r="BB53" i="8"/>
  <c r="BC53" i="8"/>
  <c r="BD53" i="8"/>
  <c r="BE53" i="8"/>
  <c r="BF53" i="8"/>
  <c r="BG53" i="8"/>
  <c r="BH53" i="8"/>
  <c r="BI53" i="8"/>
  <c r="BJ53" i="8"/>
  <c r="BK53" i="8"/>
  <c r="BL53" i="8"/>
  <c r="BM53" i="8"/>
  <c r="BN53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AB54" i="8"/>
  <c r="AC54" i="8"/>
  <c r="AD54" i="8"/>
  <c r="AE54" i="8"/>
  <c r="AF54" i="8"/>
  <c r="AG54" i="8"/>
  <c r="AH54" i="8"/>
  <c r="AI54" i="8"/>
  <c r="AJ54" i="8"/>
  <c r="AK54" i="8"/>
  <c r="AL54" i="8"/>
  <c r="AM54" i="8"/>
  <c r="AN54" i="8"/>
  <c r="AO54" i="8"/>
  <c r="AP54" i="8"/>
  <c r="AQ54" i="8"/>
  <c r="AR54" i="8"/>
  <c r="AS54" i="8"/>
  <c r="AT54" i="8"/>
  <c r="AU54" i="8"/>
  <c r="AV54" i="8"/>
  <c r="AW54" i="8"/>
  <c r="AX54" i="8"/>
  <c r="AY54" i="8"/>
  <c r="AZ54" i="8"/>
  <c r="BA54" i="8"/>
  <c r="BB54" i="8"/>
  <c r="BC54" i="8"/>
  <c r="BD54" i="8"/>
  <c r="BE54" i="8"/>
  <c r="BF54" i="8"/>
  <c r="BG54" i="8"/>
  <c r="BH54" i="8"/>
  <c r="BI54" i="8"/>
  <c r="BJ54" i="8"/>
  <c r="BK54" i="8"/>
  <c r="BL54" i="8"/>
  <c r="BM54" i="8"/>
  <c r="BN54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AC55" i="8"/>
  <c r="AD55" i="8"/>
  <c r="AE55" i="8"/>
  <c r="AF55" i="8"/>
  <c r="AG55" i="8"/>
  <c r="AH55" i="8"/>
  <c r="AI55" i="8"/>
  <c r="AJ55" i="8"/>
  <c r="AK55" i="8"/>
  <c r="AL55" i="8"/>
  <c r="AM55" i="8"/>
  <c r="AN55" i="8"/>
  <c r="AO55" i="8"/>
  <c r="AP55" i="8"/>
  <c r="AQ55" i="8"/>
  <c r="AR55" i="8"/>
  <c r="AS55" i="8"/>
  <c r="AT55" i="8"/>
  <c r="AU55" i="8"/>
  <c r="AV55" i="8"/>
  <c r="AW55" i="8"/>
  <c r="AX55" i="8"/>
  <c r="AY55" i="8"/>
  <c r="AZ55" i="8"/>
  <c r="BA55" i="8"/>
  <c r="BB55" i="8"/>
  <c r="BC55" i="8"/>
  <c r="BD55" i="8"/>
  <c r="BE55" i="8"/>
  <c r="BF55" i="8"/>
  <c r="BG55" i="8"/>
  <c r="BH55" i="8"/>
  <c r="BI55" i="8"/>
  <c r="BJ55" i="8"/>
  <c r="BK55" i="8"/>
  <c r="BL55" i="8"/>
  <c r="BM55" i="8"/>
  <c r="BN55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AB56" i="8"/>
  <c r="AC56" i="8"/>
  <c r="AD56" i="8"/>
  <c r="AE56" i="8"/>
  <c r="AF56" i="8"/>
  <c r="AG56" i="8"/>
  <c r="AH56" i="8"/>
  <c r="AI56" i="8"/>
  <c r="AJ56" i="8"/>
  <c r="AK56" i="8"/>
  <c r="AL56" i="8"/>
  <c r="AM56" i="8"/>
  <c r="AN56" i="8"/>
  <c r="AO56" i="8"/>
  <c r="AP56" i="8"/>
  <c r="AQ56" i="8"/>
  <c r="AR56" i="8"/>
  <c r="AS56" i="8"/>
  <c r="AT56" i="8"/>
  <c r="AU56" i="8"/>
  <c r="AV56" i="8"/>
  <c r="AW56" i="8"/>
  <c r="AX56" i="8"/>
  <c r="AY56" i="8"/>
  <c r="AZ56" i="8"/>
  <c r="BA56" i="8"/>
  <c r="BB56" i="8"/>
  <c r="BC56" i="8"/>
  <c r="BD56" i="8"/>
  <c r="BE56" i="8"/>
  <c r="BF56" i="8"/>
  <c r="BG56" i="8"/>
  <c r="BH56" i="8"/>
  <c r="BI56" i="8"/>
  <c r="BJ56" i="8"/>
  <c r="BK56" i="8"/>
  <c r="BL56" i="8"/>
  <c r="BM56" i="8"/>
  <c r="BN56" i="8"/>
  <c r="C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AB57" i="8"/>
  <c r="AC57" i="8"/>
  <c r="AD57" i="8"/>
  <c r="AE57" i="8"/>
  <c r="AF57" i="8"/>
  <c r="AG57" i="8"/>
  <c r="AH57" i="8"/>
  <c r="AI57" i="8"/>
  <c r="AJ57" i="8"/>
  <c r="AK57" i="8"/>
  <c r="AL57" i="8"/>
  <c r="AM57" i="8"/>
  <c r="AN57" i="8"/>
  <c r="AO57" i="8"/>
  <c r="AP57" i="8"/>
  <c r="AQ57" i="8"/>
  <c r="AR57" i="8"/>
  <c r="AS57" i="8"/>
  <c r="AT57" i="8"/>
  <c r="AU57" i="8"/>
  <c r="AV57" i="8"/>
  <c r="AW57" i="8"/>
  <c r="AX57" i="8"/>
  <c r="AY57" i="8"/>
  <c r="AZ57" i="8"/>
  <c r="BA57" i="8"/>
  <c r="BB57" i="8"/>
  <c r="BC57" i="8"/>
  <c r="BD57" i="8"/>
  <c r="BE57" i="8"/>
  <c r="BF57" i="8"/>
  <c r="BG57" i="8"/>
  <c r="BH57" i="8"/>
  <c r="BI57" i="8"/>
  <c r="BJ57" i="8"/>
  <c r="BK57" i="8"/>
  <c r="BL57" i="8"/>
  <c r="BM57" i="8"/>
  <c r="BN57" i="8"/>
  <c r="C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AB58" i="8"/>
  <c r="AC58" i="8"/>
  <c r="AD58" i="8"/>
  <c r="AE58" i="8"/>
  <c r="AF58" i="8"/>
  <c r="AG58" i="8"/>
  <c r="AH58" i="8"/>
  <c r="AI58" i="8"/>
  <c r="AJ58" i="8"/>
  <c r="AK58" i="8"/>
  <c r="AL58" i="8"/>
  <c r="AM58" i="8"/>
  <c r="AN58" i="8"/>
  <c r="AO58" i="8"/>
  <c r="AP58" i="8"/>
  <c r="AQ58" i="8"/>
  <c r="AR58" i="8"/>
  <c r="AS58" i="8"/>
  <c r="AT58" i="8"/>
  <c r="AU58" i="8"/>
  <c r="AV58" i="8"/>
  <c r="AW58" i="8"/>
  <c r="AX58" i="8"/>
  <c r="AY58" i="8"/>
  <c r="AZ58" i="8"/>
  <c r="BA58" i="8"/>
  <c r="BB58" i="8"/>
  <c r="BC58" i="8"/>
  <c r="BD58" i="8"/>
  <c r="BE58" i="8"/>
  <c r="BF58" i="8"/>
  <c r="BG58" i="8"/>
  <c r="BH58" i="8"/>
  <c r="BI58" i="8"/>
  <c r="BJ58" i="8"/>
  <c r="BK58" i="8"/>
  <c r="BL58" i="8"/>
  <c r="BM58" i="8"/>
  <c r="BN58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AB59" i="8"/>
  <c r="AC59" i="8"/>
  <c r="AD59" i="8"/>
  <c r="AE59" i="8"/>
  <c r="AF59" i="8"/>
  <c r="AG59" i="8"/>
  <c r="AH59" i="8"/>
  <c r="AI59" i="8"/>
  <c r="AJ59" i="8"/>
  <c r="AK59" i="8"/>
  <c r="AL59" i="8"/>
  <c r="AM59" i="8"/>
  <c r="AN59" i="8"/>
  <c r="AO59" i="8"/>
  <c r="AP59" i="8"/>
  <c r="AQ59" i="8"/>
  <c r="AR59" i="8"/>
  <c r="AS59" i="8"/>
  <c r="AT59" i="8"/>
  <c r="AU59" i="8"/>
  <c r="AV59" i="8"/>
  <c r="AW59" i="8"/>
  <c r="AX59" i="8"/>
  <c r="AY59" i="8"/>
  <c r="AZ59" i="8"/>
  <c r="BA59" i="8"/>
  <c r="BB59" i="8"/>
  <c r="BC59" i="8"/>
  <c r="BD59" i="8"/>
  <c r="BE59" i="8"/>
  <c r="BF59" i="8"/>
  <c r="BG59" i="8"/>
  <c r="BH59" i="8"/>
  <c r="BI59" i="8"/>
  <c r="BJ59" i="8"/>
  <c r="BK59" i="8"/>
  <c r="BL59" i="8"/>
  <c r="BM59" i="8"/>
  <c r="BN59" i="8"/>
  <c r="C60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AA60" i="8"/>
  <c r="AB60" i="8"/>
  <c r="AC60" i="8"/>
  <c r="AD60" i="8"/>
  <c r="AE60" i="8"/>
  <c r="AF60" i="8"/>
  <c r="AG60" i="8"/>
  <c r="AH60" i="8"/>
  <c r="AI60" i="8"/>
  <c r="AJ60" i="8"/>
  <c r="AK60" i="8"/>
  <c r="AL60" i="8"/>
  <c r="AM60" i="8"/>
  <c r="AN60" i="8"/>
  <c r="AO60" i="8"/>
  <c r="AP60" i="8"/>
  <c r="AQ60" i="8"/>
  <c r="AR60" i="8"/>
  <c r="AS60" i="8"/>
  <c r="AT60" i="8"/>
  <c r="AU60" i="8"/>
  <c r="AV60" i="8"/>
  <c r="AW60" i="8"/>
  <c r="AX60" i="8"/>
  <c r="AY60" i="8"/>
  <c r="AZ60" i="8"/>
  <c r="BA60" i="8"/>
  <c r="BB60" i="8"/>
  <c r="BC60" i="8"/>
  <c r="BD60" i="8"/>
  <c r="BE60" i="8"/>
  <c r="BF60" i="8"/>
  <c r="BG60" i="8"/>
  <c r="BH60" i="8"/>
  <c r="BI60" i="8"/>
  <c r="BJ60" i="8"/>
  <c r="BK60" i="8"/>
  <c r="BL60" i="8"/>
  <c r="BM60" i="8"/>
  <c r="BN60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Z61" i="8"/>
  <c r="AA61" i="8"/>
  <c r="AB61" i="8"/>
  <c r="AC61" i="8"/>
  <c r="AD61" i="8"/>
  <c r="AE61" i="8"/>
  <c r="AF61" i="8"/>
  <c r="AG61" i="8"/>
  <c r="AH61" i="8"/>
  <c r="AI61" i="8"/>
  <c r="AJ61" i="8"/>
  <c r="AK61" i="8"/>
  <c r="AL61" i="8"/>
  <c r="AM61" i="8"/>
  <c r="AN61" i="8"/>
  <c r="AO61" i="8"/>
  <c r="AP61" i="8"/>
  <c r="AQ61" i="8"/>
  <c r="AR61" i="8"/>
  <c r="AS61" i="8"/>
  <c r="AT61" i="8"/>
  <c r="AU61" i="8"/>
  <c r="AV61" i="8"/>
  <c r="AW61" i="8"/>
  <c r="AX61" i="8"/>
  <c r="AY61" i="8"/>
  <c r="AZ61" i="8"/>
  <c r="BA61" i="8"/>
  <c r="BB61" i="8"/>
  <c r="BC61" i="8"/>
  <c r="BD61" i="8"/>
  <c r="BE61" i="8"/>
  <c r="BF61" i="8"/>
  <c r="BG61" i="8"/>
  <c r="BH61" i="8"/>
  <c r="BI61" i="8"/>
  <c r="BJ61" i="8"/>
  <c r="BK61" i="8"/>
  <c r="BL61" i="8"/>
  <c r="BM61" i="8"/>
  <c r="BN61" i="8"/>
  <c r="C62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Z62" i="8"/>
  <c r="AA62" i="8"/>
  <c r="AB62" i="8"/>
  <c r="AC62" i="8"/>
  <c r="AD62" i="8"/>
  <c r="AE62" i="8"/>
  <c r="AF62" i="8"/>
  <c r="AG62" i="8"/>
  <c r="AH62" i="8"/>
  <c r="AI62" i="8"/>
  <c r="AJ62" i="8"/>
  <c r="AK62" i="8"/>
  <c r="AL62" i="8"/>
  <c r="AM62" i="8"/>
  <c r="AN62" i="8"/>
  <c r="AO62" i="8"/>
  <c r="AP62" i="8"/>
  <c r="AQ62" i="8"/>
  <c r="AR62" i="8"/>
  <c r="AS62" i="8"/>
  <c r="AT62" i="8"/>
  <c r="AU62" i="8"/>
  <c r="AV62" i="8"/>
  <c r="AW62" i="8"/>
  <c r="AX62" i="8"/>
  <c r="AY62" i="8"/>
  <c r="AZ62" i="8"/>
  <c r="BA62" i="8"/>
  <c r="BB62" i="8"/>
  <c r="BC62" i="8"/>
  <c r="BD62" i="8"/>
  <c r="BE62" i="8"/>
  <c r="BF62" i="8"/>
  <c r="BG62" i="8"/>
  <c r="BH62" i="8"/>
  <c r="BI62" i="8"/>
  <c r="BJ62" i="8"/>
  <c r="BK62" i="8"/>
  <c r="BL62" i="8"/>
  <c r="BM62" i="8"/>
  <c r="BN62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Z63" i="8"/>
  <c r="AA63" i="8"/>
  <c r="AB63" i="8"/>
  <c r="AC63" i="8"/>
  <c r="AD63" i="8"/>
  <c r="AE63" i="8"/>
  <c r="AF63" i="8"/>
  <c r="AG63" i="8"/>
  <c r="AH63" i="8"/>
  <c r="AI63" i="8"/>
  <c r="AJ63" i="8"/>
  <c r="AK63" i="8"/>
  <c r="AL63" i="8"/>
  <c r="AM63" i="8"/>
  <c r="AN63" i="8"/>
  <c r="AO63" i="8"/>
  <c r="AP63" i="8"/>
  <c r="AQ63" i="8"/>
  <c r="AR63" i="8"/>
  <c r="AS63" i="8"/>
  <c r="AT63" i="8"/>
  <c r="AU63" i="8"/>
  <c r="AV63" i="8"/>
  <c r="AW63" i="8"/>
  <c r="AX63" i="8"/>
  <c r="AY63" i="8"/>
  <c r="AZ63" i="8"/>
  <c r="BA63" i="8"/>
  <c r="BB63" i="8"/>
  <c r="BC63" i="8"/>
  <c r="BD63" i="8"/>
  <c r="BE63" i="8"/>
  <c r="BF63" i="8"/>
  <c r="BG63" i="8"/>
  <c r="BH63" i="8"/>
  <c r="BI63" i="8"/>
  <c r="BJ63" i="8"/>
  <c r="BK63" i="8"/>
  <c r="BL63" i="8"/>
  <c r="BM63" i="8"/>
  <c r="BN63" i="8"/>
  <c r="C64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Z64" i="8"/>
  <c r="AA64" i="8"/>
  <c r="AB64" i="8"/>
  <c r="AC64" i="8"/>
  <c r="AD64" i="8"/>
  <c r="AE64" i="8"/>
  <c r="AF64" i="8"/>
  <c r="AG64" i="8"/>
  <c r="AH64" i="8"/>
  <c r="AI64" i="8"/>
  <c r="AJ64" i="8"/>
  <c r="AK64" i="8"/>
  <c r="AL64" i="8"/>
  <c r="AM64" i="8"/>
  <c r="AN64" i="8"/>
  <c r="AO64" i="8"/>
  <c r="AP64" i="8"/>
  <c r="AQ64" i="8"/>
  <c r="AR64" i="8"/>
  <c r="AS64" i="8"/>
  <c r="AT64" i="8"/>
  <c r="AU64" i="8"/>
  <c r="AV64" i="8"/>
  <c r="AW64" i="8"/>
  <c r="AX64" i="8"/>
  <c r="AY64" i="8"/>
  <c r="AZ64" i="8"/>
  <c r="BA64" i="8"/>
  <c r="BB64" i="8"/>
  <c r="BC64" i="8"/>
  <c r="BD64" i="8"/>
  <c r="BE64" i="8"/>
  <c r="BF64" i="8"/>
  <c r="BG64" i="8"/>
  <c r="BH64" i="8"/>
  <c r="BI64" i="8"/>
  <c r="BJ64" i="8"/>
  <c r="BK64" i="8"/>
  <c r="BL64" i="8"/>
  <c r="BM64" i="8"/>
  <c r="BN64" i="8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Y65" i="8"/>
  <c r="Z65" i="8"/>
  <c r="AA65" i="8"/>
  <c r="AB65" i="8"/>
  <c r="AC65" i="8"/>
  <c r="AD65" i="8"/>
  <c r="AE65" i="8"/>
  <c r="AF65" i="8"/>
  <c r="AG65" i="8"/>
  <c r="AH65" i="8"/>
  <c r="AI65" i="8"/>
  <c r="AJ65" i="8"/>
  <c r="AK65" i="8"/>
  <c r="AL65" i="8"/>
  <c r="AM65" i="8"/>
  <c r="AN65" i="8"/>
  <c r="AO65" i="8"/>
  <c r="AP65" i="8"/>
  <c r="AQ65" i="8"/>
  <c r="AR65" i="8"/>
  <c r="AS65" i="8"/>
  <c r="AT65" i="8"/>
  <c r="AU65" i="8"/>
  <c r="AV65" i="8"/>
  <c r="AW65" i="8"/>
  <c r="AX65" i="8"/>
  <c r="AY65" i="8"/>
  <c r="AZ65" i="8"/>
  <c r="BA65" i="8"/>
  <c r="BB65" i="8"/>
  <c r="BC65" i="8"/>
  <c r="BD65" i="8"/>
  <c r="BE65" i="8"/>
  <c r="BF65" i="8"/>
  <c r="BG65" i="8"/>
  <c r="BH65" i="8"/>
  <c r="BI65" i="8"/>
  <c r="BJ65" i="8"/>
  <c r="BK65" i="8"/>
  <c r="BL65" i="8"/>
  <c r="BM65" i="8"/>
  <c r="BN65" i="8"/>
  <c r="C66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Z66" i="8"/>
  <c r="AA66" i="8"/>
  <c r="AB66" i="8"/>
  <c r="AC66" i="8"/>
  <c r="AD66" i="8"/>
  <c r="AE66" i="8"/>
  <c r="AF66" i="8"/>
  <c r="AG66" i="8"/>
  <c r="AH66" i="8"/>
  <c r="AI66" i="8"/>
  <c r="AJ66" i="8"/>
  <c r="AK66" i="8"/>
  <c r="AL66" i="8"/>
  <c r="AM66" i="8"/>
  <c r="AN66" i="8"/>
  <c r="AO66" i="8"/>
  <c r="AP66" i="8"/>
  <c r="AQ66" i="8"/>
  <c r="AR66" i="8"/>
  <c r="AS66" i="8"/>
  <c r="AT66" i="8"/>
  <c r="AU66" i="8"/>
  <c r="AV66" i="8"/>
  <c r="AW66" i="8"/>
  <c r="AX66" i="8"/>
  <c r="AY66" i="8"/>
  <c r="AZ66" i="8"/>
  <c r="BA66" i="8"/>
  <c r="BB66" i="8"/>
  <c r="BC66" i="8"/>
  <c r="BD66" i="8"/>
  <c r="BE66" i="8"/>
  <c r="BF66" i="8"/>
  <c r="BG66" i="8"/>
  <c r="BH66" i="8"/>
  <c r="BI66" i="8"/>
  <c r="BJ66" i="8"/>
  <c r="BK66" i="8"/>
  <c r="BL66" i="8"/>
  <c r="BM66" i="8"/>
  <c r="BN66" i="8"/>
  <c r="C67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Z67" i="8"/>
  <c r="AA67" i="8"/>
  <c r="AB67" i="8"/>
  <c r="AC67" i="8"/>
  <c r="AD67" i="8"/>
  <c r="AE67" i="8"/>
  <c r="AF67" i="8"/>
  <c r="AG67" i="8"/>
  <c r="AH67" i="8"/>
  <c r="AI67" i="8"/>
  <c r="AJ67" i="8"/>
  <c r="AK67" i="8"/>
  <c r="AL67" i="8"/>
  <c r="AM67" i="8"/>
  <c r="AN67" i="8"/>
  <c r="AO67" i="8"/>
  <c r="AP67" i="8"/>
  <c r="AQ67" i="8"/>
  <c r="AR67" i="8"/>
  <c r="AS67" i="8"/>
  <c r="AT67" i="8"/>
  <c r="AU67" i="8"/>
  <c r="AV67" i="8"/>
  <c r="AW67" i="8"/>
  <c r="AX67" i="8"/>
  <c r="AY67" i="8"/>
  <c r="AZ67" i="8"/>
  <c r="BA67" i="8"/>
  <c r="BB67" i="8"/>
  <c r="BC67" i="8"/>
  <c r="BD67" i="8"/>
  <c r="BE67" i="8"/>
  <c r="BF67" i="8"/>
  <c r="BG67" i="8"/>
  <c r="BH67" i="8"/>
  <c r="BI67" i="8"/>
  <c r="BJ67" i="8"/>
  <c r="BK67" i="8"/>
  <c r="BL67" i="8"/>
  <c r="BM67" i="8"/>
  <c r="BN67" i="8"/>
  <c r="C68" i="8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Y68" i="8"/>
  <c r="Z68" i="8"/>
  <c r="AA68" i="8"/>
  <c r="AB68" i="8"/>
  <c r="AC68" i="8"/>
  <c r="AD68" i="8"/>
  <c r="AE68" i="8"/>
  <c r="AF68" i="8"/>
  <c r="AG68" i="8"/>
  <c r="AH68" i="8"/>
  <c r="AI68" i="8"/>
  <c r="AJ68" i="8"/>
  <c r="AK68" i="8"/>
  <c r="AL68" i="8"/>
  <c r="AM68" i="8"/>
  <c r="AN68" i="8"/>
  <c r="AO68" i="8"/>
  <c r="AP68" i="8"/>
  <c r="AQ68" i="8"/>
  <c r="AR68" i="8"/>
  <c r="AS68" i="8"/>
  <c r="AT68" i="8"/>
  <c r="AU68" i="8"/>
  <c r="AV68" i="8"/>
  <c r="AW68" i="8"/>
  <c r="AX68" i="8"/>
  <c r="AY68" i="8"/>
  <c r="AZ68" i="8"/>
  <c r="BA68" i="8"/>
  <c r="BB68" i="8"/>
  <c r="BC68" i="8"/>
  <c r="BD68" i="8"/>
  <c r="BE68" i="8"/>
  <c r="BF68" i="8"/>
  <c r="BG68" i="8"/>
  <c r="BH68" i="8"/>
  <c r="BI68" i="8"/>
  <c r="BJ68" i="8"/>
  <c r="BK68" i="8"/>
  <c r="BL68" i="8"/>
  <c r="BM68" i="8"/>
  <c r="BN68" i="8"/>
  <c r="C69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Y69" i="8"/>
  <c r="Z69" i="8"/>
  <c r="AA69" i="8"/>
  <c r="AB69" i="8"/>
  <c r="AC69" i="8"/>
  <c r="AD69" i="8"/>
  <c r="AE69" i="8"/>
  <c r="AF69" i="8"/>
  <c r="AG69" i="8"/>
  <c r="AH69" i="8"/>
  <c r="AI69" i="8"/>
  <c r="AJ69" i="8"/>
  <c r="AK69" i="8"/>
  <c r="AL69" i="8"/>
  <c r="AM69" i="8"/>
  <c r="AN69" i="8"/>
  <c r="AO69" i="8"/>
  <c r="AP69" i="8"/>
  <c r="AQ69" i="8"/>
  <c r="AR69" i="8"/>
  <c r="AS69" i="8"/>
  <c r="AT69" i="8"/>
  <c r="AU69" i="8"/>
  <c r="AV69" i="8"/>
  <c r="AW69" i="8"/>
  <c r="AX69" i="8"/>
  <c r="AY69" i="8"/>
  <c r="AZ69" i="8"/>
  <c r="BA69" i="8"/>
  <c r="BB69" i="8"/>
  <c r="BC69" i="8"/>
  <c r="BD69" i="8"/>
  <c r="BE69" i="8"/>
  <c r="BF69" i="8"/>
  <c r="BG69" i="8"/>
  <c r="BH69" i="8"/>
  <c r="BI69" i="8"/>
  <c r="BJ69" i="8"/>
  <c r="BK69" i="8"/>
  <c r="BL69" i="8"/>
  <c r="BM69" i="8"/>
  <c r="BN69" i="8"/>
  <c r="C70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Z70" i="8"/>
  <c r="AA70" i="8"/>
  <c r="AB70" i="8"/>
  <c r="AC70" i="8"/>
  <c r="AD70" i="8"/>
  <c r="AE70" i="8"/>
  <c r="AF70" i="8"/>
  <c r="AG70" i="8"/>
  <c r="AH70" i="8"/>
  <c r="AI70" i="8"/>
  <c r="AJ70" i="8"/>
  <c r="AK70" i="8"/>
  <c r="AL70" i="8"/>
  <c r="AM70" i="8"/>
  <c r="AN70" i="8"/>
  <c r="AO70" i="8"/>
  <c r="AP70" i="8"/>
  <c r="AQ70" i="8"/>
  <c r="AR70" i="8"/>
  <c r="AS70" i="8"/>
  <c r="AT70" i="8"/>
  <c r="AU70" i="8"/>
  <c r="AV70" i="8"/>
  <c r="AW70" i="8"/>
  <c r="AX70" i="8"/>
  <c r="AY70" i="8"/>
  <c r="AZ70" i="8"/>
  <c r="BA70" i="8"/>
  <c r="BB70" i="8"/>
  <c r="BC70" i="8"/>
  <c r="BD70" i="8"/>
  <c r="BE70" i="8"/>
  <c r="BF70" i="8"/>
  <c r="BG70" i="8"/>
  <c r="BH70" i="8"/>
  <c r="BI70" i="8"/>
  <c r="BJ70" i="8"/>
  <c r="BK70" i="8"/>
  <c r="BL70" i="8"/>
  <c r="BM70" i="8"/>
  <c r="BN70" i="8"/>
  <c r="C71" i="8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W71" i="8"/>
  <c r="X71" i="8"/>
  <c r="Y71" i="8"/>
  <c r="Z71" i="8"/>
  <c r="AA71" i="8"/>
  <c r="AB71" i="8"/>
  <c r="AC71" i="8"/>
  <c r="AD71" i="8"/>
  <c r="AE71" i="8"/>
  <c r="AF71" i="8"/>
  <c r="AG71" i="8"/>
  <c r="AH71" i="8"/>
  <c r="AI71" i="8"/>
  <c r="AJ71" i="8"/>
  <c r="AK71" i="8"/>
  <c r="AL71" i="8"/>
  <c r="AM71" i="8"/>
  <c r="AN71" i="8"/>
  <c r="AO71" i="8"/>
  <c r="AP71" i="8"/>
  <c r="AQ71" i="8"/>
  <c r="AR71" i="8"/>
  <c r="AS71" i="8"/>
  <c r="AT71" i="8"/>
  <c r="AU71" i="8"/>
  <c r="AV71" i="8"/>
  <c r="AW71" i="8"/>
  <c r="AX71" i="8"/>
  <c r="AY71" i="8"/>
  <c r="AZ71" i="8"/>
  <c r="BA71" i="8"/>
  <c r="BB71" i="8"/>
  <c r="BC71" i="8"/>
  <c r="BD71" i="8"/>
  <c r="BE71" i="8"/>
  <c r="BF71" i="8"/>
  <c r="BG71" i="8"/>
  <c r="BH71" i="8"/>
  <c r="BI71" i="8"/>
  <c r="BJ71" i="8"/>
  <c r="BK71" i="8"/>
  <c r="BL71" i="8"/>
  <c r="BM71" i="8"/>
  <c r="BN71" i="8"/>
  <c r="C72" i="8"/>
  <c r="D72" i="8"/>
  <c r="E72" i="8"/>
  <c r="F72" i="8"/>
  <c r="G72" i="8"/>
  <c r="H72" i="8"/>
  <c r="I72" i="8"/>
  <c r="J72" i="8"/>
  <c r="K72" i="8"/>
  <c r="L72" i="8"/>
  <c r="M72" i="8"/>
  <c r="N72" i="8"/>
  <c r="O72" i="8"/>
  <c r="P72" i="8"/>
  <c r="Q72" i="8"/>
  <c r="R72" i="8"/>
  <c r="S72" i="8"/>
  <c r="T72" i="8"/>
  <c r="U72" i="8"/>
  <c r="V72" i="8"/>
  <c r="W72" i="8"/>
  <c r="X72" i="8"/>
  <c r="Y72" i="8"/>
  <c r="Z72" i="8"/>
  <c r="AA72" i="8"/>
  <c r="AB72" i="8"/>
  <c r="AC72" i="8"/>
  <c r="AD72" i="8"/>
  <c r="AE72" i="8"/>
  <c r="AF72" i="8"/>
  <c r="AG72" i="8"/>
  <c r="AH72" i="8"/>
  <c r="AI72" i="8"/>
  <c r="AJ72" i="8"/>
  <c r="AK72" i="8"/>
  <c r="AL72" i="8"/>
  <c r="AM72" i="8"/>
  <c r="AN72" i="8"/>
  <c r="AO72" i="8"/>
  <c r="AP72" i="8"/>
  <c r="AQ72" i="8"/>
  <c r="AR72" i="8"/>
  <c r="AS72" i="8"/>
  <c r="AT72" i="8"/>
  <c r="AU72" i="8"/>
  <c r="AV72" i="8"/>
  <c r="AW72" i="8"/>
  <c r="AX72" i="8"/>
  <c r="AY72" i="8"/>
  <c r="AZ72" i="8"/>
  <c r="BA72" i="8"/>
  <c r="BB72" i="8"/>
  <c r="BC72" i="8"/>
  <c r="BD72" i="8"/>
  <c r="BE72" i="8"/>
  <c r="BF72" i="8"/>
  <c r="BG72" i="8"/>
  <c r="BH72" i="8"/>
  <c r="BI72" i="8"/>
  <c r="BJ72" i="8"/>
  <c r="BK72" i="8"/>
  <c r="BL72" i="8"/>
  <c r="BM72" i="8"/>
  <c r="BN72" i="8"/>
  <c r="C73" i="8"/>
  <c r="D73" i="8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Y73" i="8"/>
  <c r="Z73" i="8"/>
  <c r="AA73" i="8"/>
  <c r="AB73" i="8"/>
  <c r="AC73" i="8"/>
  <c r="AD73" i="8"/>
  <c r="AE73" i="8"/>
  <c r="AF73" i="8"/>
  <c r="AG73" i="8"/>
  <c r="AH73" i="8"/>
  <c r="AI73" i="8"/>
  <c r="AJ73" i="8"/>
  <c r="AK73" i="8"/>
  <c r="AL73" i="8"/>
  <c r="AM73" i="8"/>
  <c r="AN73" i="8"/>
  <c r="AO73" i="8"/>
  <c r="AP73" i="8"/>
  <c r="AQ73" i="8"/>
  <c r="AR73" i="8"/>
  <c r="AS73" i="8"/>
  <c r="AT73" i="8"/>
  <c r="AU73" i="8"/>
  <c r="AV73" i="8"/>
  <c r="AW73" i="8"/>
  <c r="AX73" i="8"/>
  <c r="AY73" i="8"/>
  <c r="AZ73" i="8"/>
  <c r="BA73" i="8"/>
  <c r="BB73" i="8"/>
  <c r="BC73" i="8"/>
  <c r="BD73" i="8"/>
  <c r="BE73" i="8"/>
  <c r="BF73" i="8"/>
  <c r="BG73" i="8"/>
  <c r="BH73" i="8"/>
  <c r="BI73" i="8"/>
  <c r="BJ73" i="8"/>
  <c r="BK73" i="8"/>
  <c r="BL73" i="8"/>
  <c r="BM73" i="8"/>
  <c r="BN73" i="8"/>
  <c r="C74" i="8"/>
  <c r="D74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R74" i="8"/>
  <c r="S74" i="8"/>
  <c r="T74" i="8"/>
  <c r="U74" i="8"/>
  <c r="V74" i="8"/>
  <c r="W74" i="8"/>
  <c r="X74" i="8"/>
  <c r="Y74" i="8"/>
  <c r="Z74" i="8"/>
  <c r="AA74" i="8"/>
  <c r="AB74" i="8"/>
  <c r="AC74" i="8"/>
  <c r="AD74" i="8"/>
  <c r="AE74" i="8"/>
  <c r="AF74" i="8"/>
  <c r="AG74" i="8"/>
  <c r="AH74" i="8"/>
  <c r="AI74" i="8"/>
  <c r="AJ74" i="8"/>
  <c r="AK74" i="8"/>
  <c r="AL74" i="8"/>
  <c r="AM74" i="8"/>
  <c r="AN74" i="8"/>
  <c r="AO74" i="8"/>
  <c r="AP74" i="8"/>
  <c r="AQ74" i="8"/>
  <c r="AR74" i="8"/>
  <c r="AS74" i="8"/>
  <c r="AT74" i="8"/>
  <c r="AU74" i="8"/>
  <c r="AV74" i="8"/>
  <c r="AW74" i="8"/>
  <c r="AX74" i="8"/>
  <c r="AY74" i="8"/>
  <c r="AZ74" i="8"/>
  <c r="BA74" i="8"/>
  <c r="BB74" i="8"/>
  <c r="BC74" i="8"/>
  <c r="BD74" i="8"/>
  <c r="BE74" i="8"/>
  <c r="BF74" i="8"/>
  <c r="BG74" i="8"/>
  <c r="BH74" i="8"/>
  <c r="BI74" i="8"/>
  <c r="BJ74" i="8"/>
  <c r="BK74" i="8"/>
  <c r="BL74" i="8"/>
  <c r="BM74" i="8"/>
  <c r="BN74" i="8"/>
  <c r="C75" i="8"/>
  <c r="D75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R75" i="8"/>
  <c r="S75" i="8"/>
  <c r="T75" i="8"/>
  <c r="U75" i="8"/>
  <c r="V75" i="8"/>
  <c r="W75" i="8"/>
  <c r="X75" i="8"/>
  <c r="Y75" i="8"/>
  <c r="Z75" i="8"/>
  <c r="AA75" i="8"/>
  <c r="AB75" i="8"/>
  <c r="AC75" i="8"/>
  <c r="AD75" i="8"/>
  <c r="AE75" i="8"/>
  <c r="AF75" i="8"/>
  <c r="AG75" i="8"/>
  <c r="AH75" i="8"/>
  <c r="AI75" i="8"/>
  <c r="AJ75" i="8"/>
  <c r="AK75" i="8"/>
  <c r="AL75" i="8"/>
  <c r="AM75" i="8"/>
  <c r="AN75" i="8"/>
  <c r="AO75" i="8"/>
  <c r="AP75" i="8"/>
  <c r="AQ75" i="8"/>
  <c r="AR75" i="8"/>
  <c r="AS75" i="8"/>
  <c r="AT75" i="8"/>
  <c r="AU75" i="8"/>
  <c r="AV75" i="8"/>
  <c r="AW75" i="8"/>
  <c r="AX75" i="8"/>
  <c r="AY75" i="8"/>
  <c r="AZ75" i="8"/>
  <c r="BA75" i="8"/>
  <c r="BB75" i="8"/>
  <c r="BC75" i="8"/>
  <c r="BD75" i="8"/>
  <c r="BE75" i="8"/>
  <c r="BF75" i="8"/>
  <c r="BG75" i="8"/>
  <c r="BH75" i="8"/>
  <c r="BI75" i="8"/>
  <c r="BJ75" i="8"/>
  <c r="BK75" i="8"/>
  <c r="BL75" i="8"/>
  <c r="BM75" i="8"/>
  <c r="BN75" i="8"/>
  <c r="C76" i="8"/>
  <c r="D76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Y76" i="8"/>
  <c r="Z76" i="8"/>
  <c r="AA76" i="8"/>
  <c r="AB76" i="8"/>
  <c r="AC76" i="8"/>
  <c r="AD76" i="8"/>
  <c r="AE76" i="8"/>
  <c r="AF76" i="8"/>
  <c r="AG76" i="8"/>
  <c r="AH76" i="8"/>
  <c r="AI76" i="8"/>
  <c r="AJ76" i="8"/>
  <c r="AK76" i="8"/>
  <c r="AL76" i="8"/>
  <c r="AM76" i="8"/>
  <c r="AN76" i="8"/>
  <c r="AO76" i="8"/>
  <c r="AP76" i="8"/>
  <c r="AQ76" i="8"/>
  <c r="AR76" i="8"/>
  <c r="AS76" i="8"/>
  <c r="AT76" i="8"/>
  <c r="AU76" i="8"/>
  <c r="AV76" i="8"/>
  <c r="AW76" i="8"/>
  <c r="AX76" i="8"/>
  <c r="AY76" i="8"/>
  <c r="AZ76" i="8"/>
  <c r="BA76" i="8"/>
  <c r="BB76" i="8"/>
  <c r="BC76" i="8"/>
  <c r="BD76" i="8"/>
  <c r="BE76" i="8"/>
  <c r="BF76" i="8"/>
  <c r="BG76" i="8"/>
  <c r="BH76" i="8"/>
  <c r="BI76" i="8"/>
  <c r="BJ76" i="8"/>
  <c r="BK76" i="8"/>
  <c r="BL76" i="8"/>
  <c r="BM76" i="8"/>
  <c r="BN76" i="8"/>
  <c r="C77" i="8"/>
  <c r="D77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W77" i="8"/>
  <c r="X77" i="8"/>
  <c r="Y77" i="8"/>
  <c r="Z77" i="8"/>
  <c r="AA77" i="8"/>
  <c r="AB77" i="8"/>
  <c r="AC77" i="8"/>
  <c r="AD77" i="8"/>
  <c r="AE77" i="8"/>
  <c r="AF77" i="8"/>
  <c r="AG77" i="8"/>
  <c r="AH77" i="8"/>
  <c r="AI77" i="8"/>
  <c r="AJ77" i="8"/>
  <c r="AK77" i="8"/>
  <c r="AL77" i="8"/>
  <c r="AM77" i="8"/>
  <c r="AN77" i="8"/>
  <c r="AO77" i="8"/>
  <c r="AP77" i="8"/>
  <c r="AQ77" i="8"/>
  <c r="AR77" i="8"/>
  <c r="AS77" i="8"/>
  <c r="AT77" i="8"/>
  <c r="AU77" i="8"/>
  <c r="AV77" i="8"/>
  <c r="AW77" i="8"/>
  <c r="AX77" i="8"/>
  <c r="AY77" i="8"/>
  <c r="AZ77" i="8"/>
  <c r="BA77" i="8"/>
  <c r="BB77" i="8"/>
  <c r="BC77" i="8"/>
  <c r="BD77" i="8"/>
  <c r="BE77" i="8"/>
  <c r="BF77" i="8"/>
  <c r="BG77" i="8"/>
  <c r="BH77" i="8"/>
  <c r="BI77" i="8"/>
  <c r="BJ77" i="8"/>
  <c r="BK77" i="8"/>
  <c r="BL77" i="8"/>
  <c r="BM77" i="8"/>
  <c r="BN77" i="8"/>
  <c r="C78" i="8"/>
  <c r="D78" i="8"/>
  <c r="E78" i="8"/>
  <c r="F78" i="8"/>
  <c r="G78" i="8"/>
  <c r="H78" i="8"/>
  <c r="I78" i="8"/>
  <c r="J78" i="8"/>
  <c r="K78" i="8"/>
  <c r="L78" i="8"/>
  <c r="M78" i="8"/>
  <c r="N78" i="8"/>
  <c r="O78" i="8"/>
  <c r="P78" i="8"/>
  <c r="Q78" i="8"/>
  <c r="R78" i="8"/>
  <c r="S78" i="8"/>
  <c r="T78" i="8"/>
  <c r="U78" i="8"/>
  <c r="V78" i="8"/>
  <c r="W78" i="8"/>
  <c r="X78" i="8"/>
  <c r="Y78" i="8"/>
  <c r="Z78" i="8"/>
  <c r="AA78" i="8"/>
  <c r="AB78" i="8"/>
  <c r="AC78" i="8"/>
  <c r="AD78" i="8"/>
  <c r="AE78" i="8"/>
  <c r="AF78" i="8"/>
  <c r="AG78" i="8"/>
  <c r="AH78" i="8"/>
  <c r="AI78" i="8"/>
  <c r="AJ78" i="8"/>
  <c r="AK78" i="8"/>
  <c r="AL78" i="8"/>
  <c r="AM78" i="8"/>
  <c r="AN78" i="8"/>
  <c r="AO78" i="8"/>
  <c r="AP78" i="8"/>
  <c r="AQ78" i="8"/>
  <c r="AR78" i="8"/>
  <c r="AS78" i="8"/>
  <c r="AT78" i="8"/>
  <c r="AU78" i="8"/>
  <c r="AV78" i="8"/>
  <c r="AW78" i="8"/>
  <c r="AX78" i="8"/>
  <c r="AY78" i="8"/>
  <c r="AZ78" i="8"/>
  <c r="BA78" i="8"/>
  <c r="BB78" i="8"/>
  <c r="BC78" i="8"/>
  <c r="BD78" i="8"/>
  <c r="BE78" i="8"/>
  <c r="BF78" i="8"/>
  <c r="BG78" i="8"/>
  <c r="BH78" i="8"/>
  <c r="BI78" i="8"/>
  <c r="BJ78" i="8"/>
  <c r="BK78" i="8"/>
  <c r="BL78" i="8"/>
  <c r="BM78" i="8"/>
  <c r="BN78" i="8"/>
  <c r="C79" i="8"/>
  <c r="D79" i="8"/>
  <c r="E79" i="8"/>
  <c r="F79" i="8"/>
  <c r="G79" i="8"/>
  <c r="H79" i="8"/>
  <c r="I79" i="8"/>
  <c r="J79" i="8"/>
  <c r="K79" i="8"/>
  <c r="L79" i="8"/>
  <c r="M79" i="8"/>
  <c r="N79" i="8"/>
  <c r="O79" i="8"/>
  <c r="P79" i="8"/>
  <c r="Q79" i="8"/>
  <c r="R79" i="8"/>
  <c r="S79" i="8"/>
  <c r="T79" i="8"/>
  <c r="U79" i="8"/>
  <c r="V79" i="8"/>
  <c r="W79" i="8"/>
  <c r="X79" i="8"/>
  <c r="Y79" i="8"/>
  <c r="Z79" i="8"/>
  <c r="AA79" i="8"/>
  <c r="AB79" i="8"/>
  <c r="AC79" i="8"/>
  <c r="AD79" i="8"/>
  <c r="AE79" i="8"/>
  <c r="AF79" i="8"/>
  <c r="AG79" i="8"/>
  <c r="AH79" i="8"/>
  <c r="AI79" i="8"/>
  <c r="AJ79" i="8"/>
  <c r="AK79" i="8"/>
  <c r="AL79" i="8"/>
  <c r="AM79" i="8"/>
  <c r="AN79" i="8"/>
  <c r="AO79" i="8"/>
  <c r="AP79" i="8"/>
  <c r="AQ79" i="8"/>
  <c r="AR79" i="8"/>
  <c r="AS79" i="8"/>
  <c r="AT79" i="8"/>
  <c r="AU79" i="8"/>
  <c r="AV79" i="8"/>
  <c r="AW79" i="8"/>
  <c r="AX79" i="8"/>
  <c r="AY79" i="8"/>
  <c r="AZ79" i="8"/>
  <c r="BA79" i="8"/>
  <c r="BB79" i="8"/>
  <c r="BC79" i="8"/>
  <c r="BD79" i="8"/>
  <c r="BE79" i="8"/>
  <c r="BF79" i="8"/>
  <c r="BG79" i="8"/>
  <c r="BH79" i="8"/>
  <c r="BI79" i="8"/>
  <c r="BJ79" i="8"/>
  <c r="BK79" i="8"/>
  <c r="BL79" i="8"/>
  <c r="BM79" i="8"/>
  <c r="BN79" i="8"/>
  <c r="C80" i="8"/>
  <c r="D80" i="8"/>
  <c r="E80" i="8"/>
  <c r="F80" i="8"/>
  <c r="G80" i="8"/>
  <c r="H80" i="8"/>
  <c r="I80" i="8"/>
  <c r="J80" i="8"/>
  <c r="K80" i="8"/>
  <c r="L80" i="8"/>
  <c r="M80" i="8"/>
  <c r="N80" i="8"/>
  <c r="O80" i="8"/>
  <c r="P80" i="8"/>
  <c r="Q80" i="8"/>
  <c r="R80" i="8"/>
  <c r="S80" i="8"/>
  <c r="T80" i="8"/>
  <c r="U80" i="8"/>
  <c r="V80" i="8"/>
  <c r="W80" i="8"/>
  <c r="X80" i="8"/>
  <c r="Y80" i="8"/>
  <c r="Z80" i="8"/>
  <c r="AA80" i="8"/>
  <c r="AB80" i="8"/>
  <c r="AC80" i="8"/>
  <c r="AD80" i="8"/>
  <c r="AE80" i="8"/>
  <c r="AF80" i="8"/>
  <c r="AG80" i="8"/>
  <c r="AH80" i="8"/>
  <c r="AI80" i="8"/>
  <c r="AJ80" i="8"/>
  <c r="AK80" i="8"/>
  <c r="AL80" i="8"/>
  <c r="AM80" i="8"/>
  <c r="AN80" i="8"/>
  <c r="AO80" i="8"/>
  <c r="AP80" i="8"/>
  <c r="AQ80" i="8"/>
  <c r="AR80" i="8"/>
  <c r="AS80" i="8"/>
  <c r="AT80" i="8"/>
  <c r="AU80" i="8"/>
  <c r="AV80" i="8"/>
  <c r="AW80" i="8"/>
  <c r="AX80" i="8"/>
  <c r="AY80" i="8"/>
  <c r="AZ80" i="8"/>
  <c r="BA80" i="8"/>
  <c r="BB80" i="8"/>
  <c r="BC80" i="8"/>
  <c r="BD80" i="8"/>
  <c r="BE80" i="8"/>
  <c r="BF80" i="8"/>
  <c r="BG80" i="8"/>
  <c r="BH80" i="8"/>
  <c r="BI80" i="8"/>
  <c r="BJ80" i="8"/>
  <c r="BK80" i="8"/>
  <c r="BL80" i="8"/>
  <c r="BM80" i="8"/>
  <c r="BN80" i="8"/>
  <c r="B34" i="8"/>
  <c r="B35" i="8"/>
  <c r="B36" i="8"/>
  <c r="B37" i="8"/>
  <c r="B38" i="8"/>
  <c r="B57" i="8"/>
  <c r="B58" i="8"/>
  <c r="AO18" i="4" l="1"/>
  <c r="AK34" i="4"/>
  <c r="AJ82" i="4"/>
  <c r="AJ84" i="4" s="1"/>
  <c r="AM25" i="4"/>
  <c r="B63" i="8"/>
  <c r="B75" i="8"/>
  <c r="AN25" i="4" l="1"/>
  <c r="AL34" i="4"/>
  <c r="AK82" i="4"/>
  <c r="AK84" i="4" s="1"/>
  <c r="AP18" i="4"/>
  <c r="B74" i="8"/>
  <c r="B62" i="8"/>
  <c r="B52" i="8"/>
  <c r="B40" i="8"/>
  <c r="B76" i="8"/>
  <c r="B64" i="8"/>
  <c r="B73" i="8"/>
  <c r="B71" i="8"/>
  <c r="B61" i="8"/>
  <c r="B59" i="8"/>
  <c r="B48" i="8"/>
  <c r="D36" i="8"/>
  <c r="B78" i="8"/>
  <c r="B66" i="8"/>
  <c r="B10" i="8"/>
  <c r="B72" i="8"/>
  <c r="B60" i="8"/>
  <c r="B22" i="8"/>
  <c r="B80" i="8"/>
  <c r="B70" i="8"/>
  <c r="B68" i="8"/>
  <c r="D58" i="8"/>
  <c r="B45" i="8"/>
  <c r="B32" i="8"/>
  <c r="B27" i="8"/>
  <c r="B20" i="8"/>
  <c r="B15" i="8"/>
  <c r="B8" i="8"/>
  <c r="B65" i="8"/>
  <c r="B77" i="8"/>
  <c r="B24" i="8"/>
  <c r="B12" i="8"/>
  <c r="B79" i="8"/>
  <c r="B67" i="8"/>
  <c r="B69" i="8"/>
  <c r="B56" i="8"/>
  <c r="B44" i="8"/>
  <c r="B31" i="8"/>
  <c r="B19" i="8"/>
  <c r="B7" i="8"/>
  <c r="B11" i="8"/>
  <c r="B55" i="8"/>
  <c r="B43" i="8"/>
  <c r="B30" i="8"/>
  <c r="B18" i="8"/>
  <c r="B6" i="8"/>
  <c r="B54" i="8"/>
  <c r="B42" i="8"/>
  <c r="B29" i="8"/>
  <c r="B17" i="8"/>
  <c r="B5" i="8"/>
  <c r="B23" i="8"/>
  <c r="B53" i="8"/>
  <c r="B41" i="8"/>
  <c r="B28" i="8"/>
  <c r="B16" i="8"/>
  <c r="B4" i="8"/>
  <c r="B3" i="8"/>
  <c r="B33" i="8"/>
  <c r="B51" i="8"/>
  <c r="B39" i="8"/>
  <c r="B26" i="8"/>
  <c r="B14" i="8"/>
  <c r="B50" i="8"/>
  <c r="B25" i="8"/>
  <c r="B13" i="8"/>
  <c r="D57" i="8"/>
  <c r="B49" i="8"/>
  <c r="D37" i="8"/>
  <c r="B47" i="8"/>
  <c r="D35" i="8"/>
  <c r="B46" i="8"/>
  <c r="D34" i="8"/>
  <c r="B21" i="8"/>
  <c r="B9" i="8"/>
  <c r="BB83" i="9"/>
  <c r="BA83" i="9"/>
  <c r="AZ83" i="9"/>
  <c r="AY83" i="9"/>
  <c r="AX83" i="9"/>
  <c r="AW83" i="9"/>
  <c r="AV83" i="9"/>
  <c r="AU83" i="9"/>
  <c r="AT83" i="9"/>
  <c r="AS83" i="9"/>
  <c r="AR83" i="9"/>
  <c r="AQ83" i="9"/>
  <c r="AP83" i="9"/>
  <c r="AO83" i="9"/>
  <c r="AN83" i="9"/>
  <c r="AM83" i="9"/>
  <c r="AL83" i="9"/>
  <c r="AK83" i="9"/>
  <c r="AJ83" i="9"/>
  <c r="AI83" i="9"/>
  <c r="AH83" i="9"/>
  <c r="AG83" i="9"/>
  <c r="AF83" i="9"/>
  <c r="AE83" i="9"/>
  <c r="AD83" i="9"/>
  <c r="AC83" i="9"/>
  <c r="AB83" i="9"/>
  <c r="AA83" i="9"/>
  <c r="Z83" i="9"/>
  <c r="Y83" i="9"/>
  <c r="X83" i="9"/>
  <c r="W83" i="9"/>
  <c r="V83" i="9"/>
  <c r="U83" i="9"/>
  <c r="T83" i="9"/>
  <c r="S83" i="9"/>
  <c r="R83" i="9"/>
  <c r="Q83" i="9"/>
  <c r="P83" i="9"/>
  <c r="O83" i="9"/>
  <c r="N83" i="9"/>
  <c r="M83" i="9"/>
  <c r="L83" i="9"/>
  <c r="K83" i="9"/>
  <c r="J83" i="9"/>
  <c r="I83" i="9"/>
  <c r="H83" i="9"/>
  <c r="G83" i="9"/>
  <c r="F83" i="9"/>
  <c r="E83" i="9"/>
  <c r="D83" i="9"/>
  <c r="C83" i="9"/>
  <c r="B83" i="9"/>
  <c r="B1" i="8"/>
  <c r="C1" i="8" s="1"/>
  <c r="D1" i="8" s="1"/>
  <c r="E1" i="8" s="1"/>
  <c r="F1" i="8" s="1"/>
  <c r="G1" i="8" s="1"/>
  <c r="H1" i="8" s="1"/>
  <c r="I1" i="8" s="1"/>
  <c r="J1" i="8" s="1"/>
  <c r="K1" i="8" s="1"/>
  <c r="L1" i="8" s="1"/>
  <c r="M1" i="8" s="1"/>
  <c r="B1" i="3"/>
  <c r="C1" i="3" s="1"/>
  <c r="D1" i="3" s="1"/>
  <c r="E1" i="3" s="1"/>
  <c r="F1" i="3" s="1"/>
  <c r="G1" i="3" s="1"/>
  <c r="H1" i="3" s="1"/>
  <c r="I1" i="3" s="1"/>
  <c r="J1" i="3" s="1"/>
  <c r="K1" i="3" s="1"/>
  <c r="L1" i="3" s="1"/>
  <c r="M1" i="3" s="1"/>
  <c r="AM34" i="4" l="1"/>
  <c r="AL82" i="4"/>
  <c r="AL84" i="4" s="1"/>
  <c r="AQ18" i="4"/>
  <c r="AO25" i="4"/>
  <c r="B82" i="8"/>
  <c r="B85" i="9"/>
  <c r="AP25" i="4" l="1"/>
  <c r="AR18" i="4"/>
  <c r="AN34" i="4"/>
  <c r="AM82" i="4"/>
  <c r="AM84" i="4" s="1"/>
  <c r="AS18" i="4" l="1"/>
  <c r="AO34" i="4"/>
  <c r="AN82" i="4"/>
  <c r="AN84" i="4" s="1"/>
  <c r="AQ25" i="4"/>
  <c r="AR25" i="4" l="1"/>
  <c r="AP34" i="4"/>
  <c r="AO82" i="4"/>
  <c r="AO84" i="4" s="1"/>
  <c r="AT18" i="4"/>
  <c r="AU18" i="4" l="1"/>
  <c r="AQ34" i="4"/>
  <c r="AP82" i="4"/>
  <c r="AP84" i="4" s="1"/>
  <c r="AS25" i="4"/>
  <c r="AT25" i="4" l="1"/>
  <c r="AR34" i="4"/>
  <c r="AQ82" i="4"/>
  <c r="AQ84" i="4" s="1"/>
  <c r="AV18" i="4"/>
  <c r="AW18" i="4" l="1"/>
  <c r="AS34" i="4"/>
  <c r="AR82" i="4"/>
  <c r="AR84" i="4" s="1"/>
  <c r="AU25" i="4"/>
  <c r="AT34" i="4" l="1"/>
  <c r="AS82" i="4"/>
  <c r="AS84" i="4" s="1"/>
  <c r="AV25" i="4"/>
  <c r="AX18" i="4"/>
  <c r="AY18" i="4" l="1"/>
  <c r="AW25" i="4"/>
  <c r="AU34" i="4"/>
  <c r="AT82" i="4"/>
  <c r="AT84" i="4" s="1"/>
  <c r="AV34" i="4" l="1"/>
  <c r="AU82" i="4"/>
  <c r="AU84" i="4" s="1"/>
  <c r="AX25" i="4"/>
  <c r="AZ18" i="4"/>
  <c r="BA18" i="4" l="1"/>
  <c r="AY25" i="4"/>
  <c r="AW34" i="4"/>
  <c r="AV82" i="4"/>
  <c r="AV84" i="4" s="1"/>
  <c r="AX34" i="4" l="1"/>
  <c r="AW82" i="4"/>
  <c r="AW84" i="4" s="1"/>
  <c r="AZ25" i="4"/>
  <c r="BB18" i="4"/>
  <c r="BA25" i="4" l="1"/>
  <c r="AY34" i="4"/>
  <c r="AX82" i="4"/>
  <c r="AX84" i="4" s="1"/>
  <c r="AZ34" i="4" l="1"/>
  <c r="AY82" i="4"/>
  <c r="AY84" i="4" s="1"/>
  <c r="BB25" i="4"/>
  <c r="BA34" i="4" l="1"/>
  <c r="AZ82" i="4"/>
  <c r="AZ84" i="4" s="1"/>
  <c r="BB34" i="4" l="1"/>
  <c r="BB82" i="4" s="1"/>
  <c r="BB84" i="4" s="1"/>
  <c r="BA82" i="4"/>
  <c r="BA84" i="4" s="1"/>
</calcChain>
</file>

<file path=xl/sharedStrings.xml><?xml version="1.0" encoding="utf-8"?>
<sst xmlns="http://schemas.openxmlformats.org/spreadsheetml/2006/main" count="841" uniqueCount="97">
  <si>
    <t/>
  </si>
  <si>
    <t>FG ITEM ID</t>
  </si>
  <si>
    <t>BAG ID</t>
  </si>
  <si>
    <t>ITEM</t>
  </si>
  <si>
    <t>Unit weight (lbs)</t>
  </si>
  <si>
    <t>Lead Time (weeks)</t>
  </si>
  <si>
    <t>WEEKLY PRODUCTION PLAN - #'s</t>
  </si>
  <si>
    <t>$/bag</t>
  </si>
  <si>
    <t>B1009</t>
  </si>
  <si>
    <t>B1010</t>
  </si>
  <si>
    <t>B1011</t>
  </si>
  <si>
    <t>B1012</t>
  </si>
  <si>
    <t>B1013</t>
  </si>
  <si>
    <t>B1014</t>
  </si>
  <si>
    <t>B1015</t>
  </si>
  <si>
    <t>B1016</t>
  </si>
  <si>
    <t>B1017</t>
  </si>
  <si>
    <t>B1018</t>
  </si>
  <si>
    <t>B1019</t>
  </si>
  <si>
    <t>B1020</t>
  </si>
  <si>
    <t>B1021</t>
  </si>
  <si>
    <t>B1022</t>
  </si>
  <si>
    <t>B1023</t>
  </si>
  <si>
    <t>B1024</t>
  </si>
  <si>
    <t>B1025</t>
  </si>
  <si>
    <t>B1026</t>
  </si>
  <si>
    <t>B1027</t>
  </si>
  <si>
    <t>B1028</t>
  </si>
  <si>
    <t>B1029</t>
  </si>
  <si>
    <t>B1030</t>
  </si>
  <si>
    <t>B1031</t>
  </si>
  <si>
    <t>B1032</t>
  </si>
  <si>
    <t>B1033</t>
  </si>
  <si>
    <t>B1034</t>
  </si>
  <si>
    <t>B1035</t>
  </si>
  <si>
    <t>B1036</t>
  </si>
  <si>
    <t>B1037</t>
  </si>
  <si>
    <t>B1038</t>
  </si>
  <si>
    <t>B1039</t>
  </si>
  <si>
    <t>B1040</t>
  </si>
  <si>
    <t>B1041</t>
  </si>
  <si>
    <t>B1042</t>
  </si>
  <si>
    <t>B1043</t>
  </si>
  <si>
    <t>B1044</t>
  </si>
  <si>
    <t>B1061</t>
  </si>
  <si>
    <t>B1062</t>
  </si>
  <si>
    <t>B1063</t>
  </si>
  <si>
    <t>B1064</t>
  </si>
  <si>
    <t>B1065</t>
  </si>
  <si>
    <t>B1066</t>
  </si>
  <si>
    <t>B1067</t>
  </si>
  <si>
    <t>B1068</t>
  </si>
  <si>
    <t>B1069</t>
  </si>
  <si>
    <t>B1070</t>
  </si>
  <si>
    <t>B1071</t>
  </si>
  <si>
    <t>B1072</t>
  </si>
  <si>
    <t>B1073</t>
  </si>
  <si>
    <t>B1074</t>
  </si>
  <si>
    <t>B1075</t>
  </si>
  <si>
    <t>B1076</t>
  </si>
  <si>
    <t>B1077</t>
  </si>
  <si>
    <t>B1078</t>
  </si>
  <si>
    <t>B1079</t>
  </si>
  <si>
    <t>B1080</t>
  </si>
  <si>
    <t>B1081</t>
  </si>
  <si>
    <t>B1082</t>
  </si>
  <si>
    <t>B1083</t>
  </si>
  <si>
    <t>B1084</t>
  </si>
  <si>
    <t>B1085</t>
  </si>
  <si>
    <t>B1086</t>
  </si>
  <si>
    <t>B1087</t>
  </si>
  <si>
    <t>B1088</t>
  </si>
  <si>
    <t>B1089</t>
  </si>
  <si>
    <t>B1090</t>
  </si>
  <si>
    <t>B1091</t>
  </si>
  <si>
    <t>B1092</t>
  </si>
  <si>
    <t>B1093</t>
  </si>
  <si>
    <t>B1094</t>
  </si>
  <si>
    <t>B1095</t>
  </si>
  <si>
    <t>B1096</t>
  </si>
  <si>
    <t>B1097</t>
  </si>
  <si>
    <t>B1098</t>
  </si>
  <si>
    <t>B1099</t>
  </si>
  <si>
    <t>B1100</t>
  </si>
  <si>
    <t>B1101</t>
  </si>
  <si>
    <t>B1102</t>
  </si>
  <si>
    <t>B1103</t>
  </si>
  <si>
    <t>MOQ</t>
  </si>
  <si>
    <t>avg weekly demand</t>
  </si>
  <si>
    <t>TOTAL</t>
  </si>
  <si>
    <t>7 WOS</t>
  </si>
  <si>
    <t>Is MOQ Violated?</t>
  </si>
  <si>
    <t>Total cost of material</t>
  </si>
  <si>
    <t>Space constraint violated</t>
  </si>
  <si>
    <t>Minimum inventory required</t>
  </si>
  <si>
    <t>Min inventory requirement violated?</t>
  </si>
  <si>
    <t>Inventory in warehouse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</si>
</sst>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_(* #,##0_);_(* \(#,##0\);_(* &quot;-&quot;??_);_(@_)"/>
    <numFmt numFmtId="166" formatCode="&quot;$&quot;#,##0"/>
    <numFmt numFmtId="167" formatCode="_(&quot;$&quot;* #,##0_);_(&quot;$&quot;* \(#,##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4">
    <xf numFmtId="0" fontId="0" fillId="0" borderId="0" xfId="0"/>
    <xf numFmtId="164" fontId="0" fillId="0" borderId="8" xfId="1" applyNumberFormat="1" applyFont="1" applyBorder="1" applyAlignment="1">
      <alignment horizontal="center"/>
    </xf>
    <xf numFmtId="14" fontId="3" fillId="0" borderId="8" xfId="0" applyNumberFormat="1" applyFont="1" applyBorder="1" applyAlignment="1">
      <alignment horizontal="center"/>
    </xf>
    <xf numFmtId="14" fontId="4" fillId="4" borderId="8" xfId="0" applyNumberFormat="1" applyFont="1" applyFill="1" applyBorder="1" applyAlignment="1">
      <alignment horizontal="center"/>
    </xf>
    <xf numFmtId="14" fontId="5" fillId="0" borderId="8" xfId="0" applyNumberFormat="1" applyFont="1" applyBorder="1" applyAlignment="1">
      <alignment horizontal="center"/>
    </xf>
    <xf numFmtId="0" fontId="2" fillId="0" borderId="0" xfId="0" applyFont="1"/>
    <xf numFmtId="165" fontId="0" fillId="0" borderId="0" xfId="0" applyNumberFormat="1"/>
    <xf numFmtId="0" fontId="0" fillId="2" borderId="3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14" fontId="2" fillId="0" borderId="0" xfId="0" applyNumberFormat="1" applyFont="1"/>
    <xf numFmtId="14" fontId="0" fillId="0" borderId="0" xfId="0" applyNumberFormat="1"/>
    <xf numFmtId="165" fontId="0" fillId="3" borderId="6" xfId="2" applyNumberFormat="1" applyFont="1" applyFill="1" applyBorder="1" applyAlignment="1">
      <alignment horizontal="center"/>
    </xf>
    <xf numFmtId="165" fontId="0" fillId="3" borderId="7" xfId="2" applyNumberFormat="1" applyFont="1" applyFill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167" fontId="0" fillId="0" borderId="0" xfId="1" applyNumberFormat="1" applyFont="1"/>
    <xf numFmtId="0" fontId="0" fillId="0" borderId="0" xfId="0" applyAlignment="1">
      <alignment wrapText="1"/>
    </xf>
    <xf numFmtId="164" fontId="0" fillId="0" borderId="0" xfId="1" applyNumberFormat="1" applyFont="1" applyFill="1" applyBorder="1" applyAlignment="1">
      <alignment horizontal="center"/>
    </xf>
    <xf numFmtId="0" fontId="0" fillId="0" borderId="0" xfId="1" applyNumberFormat="1" applyFont="1" applyFill="1" applyBorder="1" applyAlignment="1">
      <alignment horizontal="center"/>
    </xf>
    <xf numFmtId="0" fontId="2" fillId="0" borderId="8" xfId="0" applyFont="1" applyBorder="1"/>
    <xf numFmtId="14" fontId="2" fillId="0" borderId="8" xfId="0" applyNumberFormat="1" applyFont="1" applyBorder="1"/>
    <xf numFmtId="0" fontId="0" fillId="0" borderId="8" xfId="0" applyBorder="1"/>
    <xf numFmtId="3" fontId="7" fillId="0" borderId="8" xfId="0" applyNumberFormat="1" applyFont="1" applyBorder="1"/>
    <xf numFmtId="0" fontId="2" fillId="0" borderId="0" xfId="0" applyFont="1" applyAlignment="1">
      <alignment horizontal="center" wrapText="1"/>
    </xf>
    <xf numFmtId="166" fontId="0" fillId="5" borderId="0" xfId="0" applyNumberFormat="1" applyFill="1"/>
    <xf numFmtId="3" fontId="0" fillId="0" borderId="0" xfId="0" applyNumberFormat="1"/>
    <xf numFmtId="0" fontId="7" fillId="0" borderId="0" xfId="0" applyFont="1" applyAlignment="1">
      <alignment horizontal="center"/>
    </xf>
    <xf numFmtId="3" fontId="7" fillId="0" borderId="0" xfId="0" applyNumberFormat="1" applyFont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ughmedaladmin/Documents/3_teaching/IE402-PP_Fa21/assessments/inventory%20project/phase%201%20-%20individual/assignment%201/IE%20402%20-%20Individual%20project%20-%20PPF%20-%20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em Mapping and Pricing"/>
      <sheetName val="Production forecast"/>
      <sheetName val="Bag demand"/>
      <sheetName val="Order amounts"/>
      <sheetName val="Cost of orders"/>
      <sheetName val="Inventory in warehouse"/>
    </sheetNames>
    <sheetDataSet>
      <sheetData sheetId="0">
        <row r="75">
          <cell r="E75">
            <v>10000</v>
          </cell>
        </row>
        <row r="76">
          <cell r="E76">
            <v>10000</v>
          </cell>
        </row>
        <row r="77">
          <cell r="E77">
            <v>10000</v>
          </cell>
        </row>
        <row r="78">
          <cell r="E78">
            <v>10000</v>
          </cell>
        </row>
        <row r="79">
          <cell r="E79">
            <v>10000</v>
          </cell>
        </row>
        <row r="80">
          <cell r="E80">
            <v>10000</v>
          </cell>
        </row>
        <row r="81">
          <cell r="E81">
            <v>10000</v>
          </cell>
        </row>
        <row r="82">
          <cell r="E82">
            <v>10000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7F87B-97DA-420C-A26D-51CF4601D2AF}">
  <dimension ref="A1:AB82"/>
  <sheetViews>
    <sheetView topLeftCell="A8" zoomScale="160" zoomScaleNormal="160" workbookViewId="0">
      <selection activeCell="AB9" sqref="AB9"/>
    </sheetView>
  </sheetViews>
  <sheetFormatPr baseColWidth="10" defaultColWidth="8.83203125" defaultRowHeight="15" x14ac:dyDescent="0.2"/>
  <cols>
    <col min="1" max="1" width="10.33203125" bestFit="1" customWidth="1"/>
    <col min="2" max="2" width="7" bestFit="1" customWidth="1"/>
    <col min="3" max="3" width="15.83203125" bestFit="1" customWidth="1"/>
    <col min="4" max="4" width="17.83203125" bestFit="1" customWidth="1"/>
    <col min="5" max="5" width="17.83203125" customWidth="1"/>
    <col min="6" max="6" width="11.1640625" bestFit="1" customWidth="1"/>
    <col min="7" max="7" width="10.5" customWidth="1"/>
    <col min="8" max="9" width="11.1640625" bestFit="1" customWidth="1"/>
    <col min="10" max="11" width="10.5" customWidth="1"/>
    <col min="12" max="13" width="11.1640625" bestFit="1" customWidth="1"/>
    <col min="14" max="14" width="10.5" customWidth="1"/>
    <col min="15" max="25" width="12.1640625" bestFit="1" customWidth="1"/>
    <col min="26" max="26" width="13.6640625" bestFit="1" customWidth="1"/>
    <col min="28" max="28" width="11.1640625" bestFit="1" customWidth="1"/>
  </cols>
  <sheetData>
    <row r="1" spans="1:28" ht="16" thickBot="1" x14ac:dyDescent="0.25"/>
    <row r="2" spans="1:28" ht="16" thickTop="1" x14ac:dyDescent="0.2">
      <c r="A2" s="32" t="s">
        <v>1</v>
      </c>
      <c r="B2" s="32" t="s">
        <v>2</v>
      </c>
      <c r="C2" s="32" t="s">
        <v>4</v>
      </c>
      <c r="D2" s="32" t="s">
        <v>5</v>
      </c>
      <c r="E2" s="7"/>
      <c r="F2" s="28" t="s">
        <v>7</v>
      </c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30"/>
      <c r="Z2" s="31"/>
    </row>
    <row r="3" spans="1:28" ht="16" thickBot="1" x14ac:dyDescent="0.25">
      <c r="A3" s="33" t="s">
        <v>1</v>
      </c>
      <c r="B3" s="33" t="s">
        <v>2</v>
      </c>
      <c r="C3" s="33"/>
      <c r="D3" s="33"/>
      <c r="E3" s="8" t="s">
        <v>87</v>
      </c>
      <c r="F3" s="11">
        <v>10000</v>
      </c>
      <c r="G3" s="11">
        <v>15000</v>
      </c>
      <c r="H3" s="11">
        <v>20000</v>
      </c>
      <c r="I3" s="11">
        <v>25000</v>
      </c>
      <c r="J3" s="11">
        <v>30000</v>
      </c>
      <c r="K3" s="11">
        <v>40000</v>
      </c>
      <c r="L3" s="11">
        <v>50000</v>
      </c>
      <c r="M3" s="11">
        <v>70000</v>
      </c>
      <c r="N3" s="11">
        <v>80000</v>
      </c>
      <c r="O3" s="11">
        <v>100000</v>
      </c>
      <c r="P3" s="11">
        <v>150000</v>
      </c>
      <c r="Q3" s="11">
        <v>200000</v>
      </c>
      <c r="R3" s="11">
        <v>250000</v>
      </c>
      <c r="S3" s="11">
        <v>300000</v>
      </c>
      <c r="T3" s="11">
        <v>350000</v>
      </c>
      <c r="U3" s="11">
        <v>400000</v>
      </c>
      <c r="V3" s="11">
        <v>450000</v>
      </c>
      <c r="W3" s="11">
        <v>500000</v>
      </c>
      <c r="X3" s="11">
        <v>750000</v>
      </c>
      <c r="Y3" s="11">
        <v>800000</v>
      </c>
      <c r="Z3" s="12">
        <v>1000000</v>
      </c>
    </row>
    <row r="4" spans="1:28" x14ac:dyDescent="0.2">
      <c r="A4">
        <v>10009</v>
      </c>
      <c r="B4" t="s">
        <v>8</v>
      </c>
      <c r="C4">
        <v>3</v>
      </c>
      <c r="D4">
        <v>12</v>
      </c>
      <c r="E4">
        <v>15000</v>
      </c>
      <c r="F4" s="1" t="s">
        <v>0</v>
      </c>
      <c r="G4" s="1">
        <v>1</v>
      </c>
      <c r="H4" s="1" t="s">
        <v>0</v>
      </c>
      <c r="I4" s="1" t="s">
        <v>0</v>
      </c>
      <c r="J4" s="1">
        <v>0.8467925308344243</v>
      </c>
      <c r="K4" s="1">
        <v>0.76495211189967616</v>
      </c>
      <c r="L4" s="1">
        <v>0.71518638462068496</v>
      </c>
      <c r="M4" s="1" t="s">
        <v>0</v>
      </c>
      <c r="N4" s="1" t="s">
        <v>0</v>
      </c>
      <c r="O4" s="1">
        <v>0.61420795149176599</v>
      </c>
      <c r="P4" s="1" t="s">
        <v>0</v>
      </c>
      <c r="Q4" s="1">
        <v>0.57353751808723219</v>
      </c>
      <c r="R4" s="1" t="s">
        <v>0</v>
      </c>
      <c r="S4" s="1">
        <v>0.56490732446771863</v>
      </c>
      <c r="T4" s="1" t="s">
        <v>0</v>
      </c>
      <c r="U4" s="1" t="s">
        <v>0</v>
      </c>
      <c r="V4" s="1" t="s">
        <v>0</v>
      </c>
      <c r="W4" s="1" t="s">
        <v>0</v>
      </c>
      <c r="X4" s="1" t="s">
        <v>0</v>
      </c>
      <c r="Y4" s="1" t="s">
        <v>0</v>
      </c>
      <c r="Z4" s="1" t="s">
        <v>0</v>
      </c>
    </row>
    <row r="5" spans="1:28" x14ac:dyDescent="0.2">
      <c r="A5">
        <v>10010</v>
      </c>
      <c r="B5" t="s">
        <v>9</v>
      </c>
      <c r="C5">
        <v>3</v>
      </c>
      <c r="D5">
        <v>12</v>
      </c>
      <c r="E5">
        <v>15000</v>
      </c>
      <c r="F5" s="1" t="s">
        <v>0</v>
      </c>
      <c r="G5" s="1">
        <v>1</v>
      </c>
      <c r="H5" s="1" t="s">
        <v>0</v>
      </c>
      <c r="I5" s="1" t="s">
        <v>0</v>
      </c>
      <c r="J5" s="1">
        <v>0.8467925308344243</v>
      </c>
      <c r="K5" s="1">
        <v>0.76495211189967616</v>
      </c>
      <c r="L5" s="1">
        <v>0.71518638462068496</v>
      </c>
      <c r="M5" s="1" t="s">
        <v>0</v>
      </c>
      <c r="N5" s="1" t="s">
        <v>0</v>
      </c>
      <c r="O5" s="1">
        <v>0.61420795149176599</v>
      </c>
      <c r="P5" s="1" t="s">
        <v>0</v>
      </c>
      <c r="Q5" s="1">
        <v>0.57353751808723219</v>
      </c>
      <c r="R5" s="1" t="s">
        <v>0</v>
      </c>
      <c r="S5" s="1">
        <v>0.56490732446771863</v>
      </c>
      <c r="T5" s="1" t="s">
        <v>0</v>
      </c>
      <c r="U5" s="1" t="s">
        <v>0</v>
      </c>
      <c r="V5" s="1" t="s">
        <v>0</v>
      </c>
      <c r="W5" s="1" t="s">
        <v>0</v>
      </c>
      <c r="X5" s="1" t="s">
        <v>0</v>
      </c>
      <c r="Y5" s="1" t="s">
        <v>0</v>
      </c>
      <c r="Z5" s="1" t="s">
        <v>0</v>
      </c>
    </row>
    <row r="6" spans="1:28" x14ac:dyDescent="0.2">
      <c r="A6">
        <v>10011</v>
      </c>
      <c r="B6" t="s">
        <v>10</v>
      </c>
      <c r="C6">
        <v>3</v>
      </c>
      <c r="D6">
        <v>12</v>
      </c>
      <c r="E6">
        <v>15000</v>
      </c>
      <c r="F6" s="1" t="s">
        <v>0</v>
      </c>
      <c r="G6" s="1">
        <v>1</v>
      </c>
      <c r="H6" s="1" t="s">
        <v>0</v>
      </c>
      <c r="I6" s="1" t="s">
        <v>0</v>
      </c>
      <c r="J6" s="1">
        <v>0.8467925308344243</v>
      </c>
      <c r="K6" s="1">
        <v>0.76495211189967616</v>
      </c>
      <c r="L6" s="1">
        <v>0.71518638462068496</v>
      </c>
      <c r="M6" s="1" t="s">
        <v>0</v>
      </c>
      <c r="N6" s="1" t="s">
        <v>0</v>
      </c>
      <c r="O6" s="1">
        <v>0.61420795149176599</v>
      </c>
      <c r="P6" s="1" t="s">
        <v>0</v>
      </c>
      <c r="Q6" s="1">
        <v>0.57353751808723219</v>
      </c>
      <c r="R6" s="1" t="s">
        <v>0</v>
      </c>
      <c r="S6" s="1">
        <v>0.56490732446771863</v>
      </c>
      <c r="T6" s="1" t="s">
        <v>0</v>
      </c>
      <c r="U6" s="1" t="s">
        <v>0</v>
      </c>
      <c r="V6" s="1" t="s">
        <v>0</v>
      </c>
      <c r="W6" s="1" t="s">
        <v>0</v>
      </c>
      <c r="X6" s="1" t="s">
        <v>0</v>
      </c>
      <c r="Y6" s="1" t="s">
        <v>0</v>
      </c>
      <c r="Z6" s="1" t="s">
        <v>0</v>
      </c>
    </row>
    <row r="7" spans="1:28" x14ac:dyDescent="0.2">
      <c r="A7">
        <v>10012</v>
      </c>
      <c r="B7" t="s">
        <v>11</v>
      </c>
      <c r="C7">
        <v>7</v>
      </c>
      <c r="D7">
        <v>12</v>
      </c>
      <c r="E7">
        <v>10000</v>
      </c>
      <c r="F7" s="1">
        <v>1</v>
      </c>
      <c r="G7" s="1" t="s">
        <v>0</v>
      </c>
      <c r="H7" s="1">
        <v>0.85625204772926644</v>
      </c>
      <c r="I7" s="1" t="s">
        <v>0</v>
      </c>
      <c r="J7" s="1">
        <v>0.73484680342855935</v>
      </c>
      <c r="K7" s="1">
        <v>0.67927539448513485</v>
      </c>
      <c r="L7" s="1">
        <v>0.64003297504676759</v>
      </c>
      <c r="M7" s="1" t="s">
        <v>0</v>
      </c>
      <c r="N7" s="1" t="s">
        <v>0</v>
      </c>
      <c r="O7" s="1">
        <v>0.56825940370123762</v>
      </c>
      <c r="P7" s="1" t="s">
        <v>0</v>
      </c>
      <c r="Q7" s="1">
        <v>0.54371835928004486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0</v>
      </c>
      <c r="W7" s="1" t="s">
        <v>0</v>
      </c>
      <c r="X7" s="1" t="s">
        <v>0</v>
      </c>
      <c r="Y7" s="1" t="s">
        <v>0</v>
      </c>
      <c r="Z7" s="1" t="s">
        <v>0</v>
      </c>
    </row>
    <row r="8" spans="1:28" x14ac:dyDescent="0.2">
      <c r="A8">
        <v>10013</v>
      </c>
      <c r="B8" t="s">
        <v>12</v>
      </c>
      <c r="C8">
        <v>7</v>
      </c>
      <c r="D8">
        <v>12</v>
      </c>
      <c r="E8">
        <v>10000</v>
      </c>
      <c r="F8" s="1">
        <v>1</v>
      </c>
      <c r="G8" s="1" t="s">
        <v>0</v>
      </c>
      <c r="H8" s="1">
        <v>0.85625204772926644</v>
      </c>
      <c r="I8" s="1" t="s">
        <v>0</v>
      </c>
      <c r="J8" s="1">
        <v>0.73484680342855935</v>
      </c>
      <c r="K8" s="1">
        <v>0.67927539448513485</v>
      </c>
      <c r="L8" s="1">
        <v>0.64003297504676759</v>
      </c>
      <c r="M8" s="1" t="s">
        <v>0</v>
      </c>
      <c r="N8" s="1" t="s">
        <v>0</v>
      </c>
      <c r="O8" s="1">
        <v>0.56825940370123762</v>
      </c>
      <c r="P8" s="1" t="s">
        <v>0</v>
      </c>
      <c r="Q8" s="1">
        <v>0.54371835928004486</v>
      </c>
      <c r="R8" s="1" t="s">
        <v>0</v>
      </c>
      <c r="S8" s="1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 t="s">
        <v>0</v>
      </c>
    </row>
    <row r="9" spans="1:28" x14ac:dyDescent="0.2">
      <c r="A9">
        <v>10014</v>
      </c>
      <c r="B9" t="s">
        <v>13</v>
      </c>
      <c r="C9">
        <v>7</v>
      </c>
      <c r="D9">
        <v>12</v>
      </c>
      <c r="E9">
        <v>10000</v>
      </c>
      <c r="F9" s="1">
        <v>1</v>
      </c>
      <c r="G9" s="1" t="s">
        <v>0</v>
      </c>
      <c r="H9" s="1">
        <v>0.85625204772926644</v>
      </c>
      <c r="I9" s="1" t="s">
        <v>0</v>
      </c>
      <c r="J9" s="1">
        <v>0.73484680342855935</v>
      </c>
      <c r="K9" s="1">
        <v>0.67927539448513485</v>
      </c>
      <c r="L9" s="1">
        <v>0.64003297504676759</v>
      </c>
      <c r="M9" s="1" t="s">
        <v>0</v>
      </c>
      <c r="N9" s="1" t="s">
        <v>0</v>
      </c>
      <c r="O9" s="1">
        <v>0.56825940370123762</v>
      </c>
      <c r="P9" s="1" t="s">
        <v>0</v>
      </c>
      <c r="Q9" s="1">
        <v>0.54371835928004486</v>
      </c>
      <c r="R9" s="1" t="s">
        <v>0</v>
      </c>
      <c r="S9" s="1" t="s">
        <v>0</v>
      </c>
      <c r="T9" s="1" t="s">
        <v>0</v>
      </c>
      <c r="U9" s="1" t="s">
        <v>0</v>
      </c>
      <c r="V9" s="1" t="s">
        <v>0</v>
      </c>
      <c r="W9" s="1" t="s">
        <v>0</v>
      </c>
      <c r="X9" s="1" t="s">
        <v>0</v>
      </c>
      <c r="Y9" s="1" t="s">
        <v>0</v>
      </c>
      <c r="Z9" s="1" t="s">
        <v>0</v>
      </c>
    </row>
    <row r="10" spans="1:28" x14ac:dyDescent="0.2">
      <c r="A10">
        <v>10015</v>
      </c>
      <c r="B10" t="s">
        <v>14</v>
      </c>
      <c r="C10">
        <v>6</v>
      </c>
      <c r="D10">
        <v>12</v>
      </c>
      <c r="E10">
        <v>25000</v>
      </c>
      <c r="F10" s="1" t="s">
        <v>0</v>
      </c>
      <c r="G10" s="1" t="s">
        <v>0</v>
      </c>
      <c r="H10" s="1"/>
      <c r="I10" s="1">
        <v>1</v>
      </c>
      <c r="J10" s="1" t="s">
        <v>0</v>
      </c>
      <c r="K10" s="1" t="s">
        <v>0</v>
      </c>
      <c r="L10" s="1">
        <v>0.91974109521977077</v>
      </c>
      <c r="M10" s="1" t="s">
        <v>0</v>
      </c>
      <c r="N10" s="1" t="s">
        <v>0</v>
      </c>
      <c r="O10" s="1">
        <v>0.87961164282965643</v>
      </c>
      <c r="P10" s="1">
        <v>0.86623515869961809</v>
      </c>
      <c r="Q10" s="1">
        <v>0.85954691663459903</v>
      </c>
      <c r="R10" s="1">
        <v>0.85553397139558751</v>
      </c>
      <c r="S10" s="1">
        <v>0.85285867456957998</v>
      </c>
      <c r="T10" s="1">
        <v>0.85094774826528885</v>
      </c>
      <c r="U10" s="1">
        <v>0.84951455353707039</v>
      </c>
      <c r="V10" s="1">
        <v>0.8483998465262339</v>
      </c>
      <c r="W10" s="1">
        <v>0.84750808091756469</v>
      </c>
      <c r="X10" s="1">
        <v>0.84483278409155715</v>
      </c>
      <c r="Y10" s="1" t="s">
        <v>0</v>
      </c>
      <c r="Z10" s="1">
        <v>0.84349513567855328</v>
      </c>
    </row>
    <row r="11" spans="1:28" x14ac:dyDescent="0.2">
      <c r="A11">
        <v>10016</v>
      </c>
      <c r="B11" t="s">
        <v>15</v>
      </c>
      <c r="C11">
        <v>6</v>
      </c>
      <c r="D11">
        <v>12</v>
      </c>
      <c r="E11">
        <v>25000</v>
      </c>
      <c r="F11" s="1" t="s">
        <v>0</v>
      </c>
      <c r="G11" s="1" t="s">
        <v>0</v>
      </c>
      <c r="H11" s="1"/>
      <c r="I11" s="1">
        <v>1</v>
      </c>
      <c r="J11" s="1" t="s">
        <v>0</v>
      </c>
      <c r="K11" s="1" t="s">
        <v>0</v>
      </c>
      <c r="L11" s="1">
        <v>0.91974109521977077</v>
      </c>
      <c r="M11" s="1" t="s">
        <v>0</v>
      </c>
      <c r="N11" s="1" t="s">
        <v>0</v>
      </c>
      <c r="O11" s="1">
        <v>0.87961164282965643</v>
      </c>
      <c r="P11" s="1">
        <v>0.86623515869961809</v>
      </c>
      <c r="Q11" s="1">
        <v>0.85954691663459903</v>
      </c>
      <c r="R11" s="1">
        <v>0.85553397139558751</v>
      </c>
      <c r="S11" s="1">
        <v>0.85285867456957998</v>
      </c>
      <c r="T11" s="1">
        <v>0.85094774826528885</v>
      </c>
      <c r="U11" s="1">
        <v>0.84951455353707039</v>
      </c>
      <c r="V11" s="1">
        <v>0.8483998465262339</v>
      </c>
      <c r="W11" s="1">
        <v>0.84750808091756469</v>
      </c>
      <c r="X11" s="1">
        <v>0.84483278409155715</v>
      </c>
      <c r="Y11" s="1" t="s">
        <v>0</v>
      </c>
      <c r="Z11" s="1">
        <v>0.84349513567855328</v>
      </c>
      <c r="AB11" s="13"/>
    </row>
    <row r="12" spans="1:28" x14ac:dyDescent="0.2">
      <c r="A12">
        <v>10017</v>
      </c>
      <c r="B12" t="s">
        <v>16</v>
      </c>
      <c r="C12">
        <v>6</v>
      </c>
      <c r="D12">
        <v>12</v>
      </c>
      <c r="E12">
        <v>25000</v>
      </c>
      <c r="F12" s="1" t="s">
        <v>0</v>
      </c>
      <c r="G12" s="1" t="s">
        <v>0</v>
      </c>
      <c r="H12" s="1"/>
      <c r="I12" s="1">
        <v>1</v>
      </c>
      <c r="J12" s="1" t="s">
        <v>0</v>
      </c>
      <c r="K12" s="1" t="s">
        <v>0</v>
      </c>
      <c r="L12" s="1">
        <v>0.91974109521977077</v>
      </c>
      <c r="M12" s="1" t="s">
        <v>0</v>
      </c>
      <c r="N12" s="1" t="s">
        <v>0</v>
      </c>
      <c r="O12" s="1">
        <v>0.87961164282965643</v>
      </c>
      <c r="P12" s="1">
        <v>0.86623515869961809</v>
      </c>
      <c r="Q12" s="1">
        <v>0.85954691663459903</v>
      </c>
      <c r="R12" s="1">
        <v>0.85553397139558751</v>
      </c>
      <c r="S12" s="1">
        <v>0.85285867456957998</v>
      </c>
      <c r="T12" s="1">
        <v>0.85094774826528885</v>
      </c>
      <c r="U12" s="1">
        <v>0.84951455353707039</v>
      </c>
      <c r="V12" s="1">
        <v>0.8483998465262339</v>
      </c>
      <c r="W12" s="1">
        <v>0.84750808091756469</v>
      </c>
      <c r="X12" s="1">
        <v>0.84483278409155715</v>
      </c>
      <c r="Y12" s="1" t="s">
        <v>0</v>
      </c>
      <c r="Z12" s="1">
        <v>0.84349513567855328</v>
      </c>
      <c r="AB12" s="17"/>
    </row>
    <row r="13" spans="1:28" x14ac:dyDescent="0.2">
      <c r="A13">
        <v>10018</v>
      </c>
      <c r="B13" t="s">
        <v>17</v>
      </c>
      <c r="C13">
        <v>6</v>
      </c>
      <c r="D13">
        <v>12</v>
      </c>
      <c r="E13">
        <v>25000</v>
      </c>
      <c r="F13" s="1" t="s">
        <v>0</v>
      </c>
      <c r="G13" s="1" t="s">
        <v>0</v>
      </c>
      <c r="H13" s="1"/>
      <c r="I13" s="1">
        <v>1</v>
      </c>
      <c r="J13" s="1" t="s">
        <v>0</v>
      </c>
      <c r="K13" s="1" t="s">
        <v>0</v>
      </c>
      <c r="L13" s="1">
        <v>0.91974109521977077</v>
      </c>
      <c r="M13" s="1" t="s">
        <v>0</v>
      </c>
      <c r="N13" s="1" t="s">
        <v>0</v>
      </c>
      <c r="O13" s="1">
        <v>0.87961164282965643</v>
      </c>
      <c r="P13" s="1">
        <v>0.86623515869961809</v>
      </c>
      <c r="Q13" s="1">
        <v>0.85954691663459903</v>
      </c>
      <c r="R13" s="1">
        <v>0.85553397139558751</v>
      </c>
      <c r="S13" s="1">
        <v>0.85285867456957998</v>
      </c>
      <c r="T13" s="1">
        <v>0.85094774826528885</v>
      </c>
      <c r="U13" s="1">
        <v>0.84951455353707039</v>
      </c>
      <c r="V13" s="1">
        <v>0.8483998465262339</v>
      </c>
      <c r="W13" s="1">
        <v>0.84750808091756469</v>
      </c>
      <c r="X13" s="1">
        <v>0.84483278409155715</v>
      </c>
      <c r="Y13" s="1" t="s">
        <v>0</v>
      </c>
      <c r="Z13" s="1">
        <v>0.84349513567855328</v>
      </c>
      <c r="AB13" s="18"/>
    </row>
    <row r="14" spans="1:28" x14ac:dyDescent="0.2">
      <c r="A14">
        <v>10019</v>
      </c>
      <c r="B14" t="s">
        <v>18</v>
      </c>
      <c r="C14">
        <v>6</v>
      </c>
      <c r="D14">
        <v>12</v>
      </c>
      <c r="E14">
        <v>25000</v>
      </c>
      <c r="F14" s="1" t="s">
        <v>0</v>
      </c>
      <c r="G14" s="1" t="s">
        <v>0</v>
      </c>
      <c r="H14" s="1"/>
      <c r="I14" s="1">
        <v>1</v>
      </c>
      <c r="J14" s="1" t="s">
        <v>0</v>
      </c>
      <c r="K14" s="1" t="s">
        <v>0</v>
      </c>
      <c r="L14" s="1">
        <v>0.91974109521977077</v>
      </c>
      <c r="M14" s="1" t="s">
        <v>0</v>
      </c>
      <c r="N14" s="1" t="s">
        <v>0</v>
      </c>
      <c r="O14" s="1">
        <v>0.87961164282965643</v>
      </c>
      <c r="P14" s="1">
        <v>0.86623515869961809</v>
      </c>
      <c r="Q14" s="1">
        <v>0.85954691663459903</v>
      </c>
      <c r="R14" s="1">
        <v>0.85553397139558751</v>
      </c>
      <c r="S14" s="1">
        <v>0.85285867456957998</v>
      </c>
      <c r="T14" s="1">
        <v>0.85094774826528885</v>
      </c>
      <c r="U14" s="1">
        <v>0.84951455353707039</v>
      </c>
      <c r="V14" s="1">
        <v>0.8483998465262339</v>
      </c>
      <c r="W14" s="1">
        <v>0.84750808091756469</v>
      </c>
      <c r="X14" s="1">
        <v>0.84483278409155715</v>
      </c>
      <c r="Y14" s="1" t="s">
        <v>0</v>
      </c>
      <c r="Z14" s="1">
        <v>0.84349513567855328</v>
      </c>
    </row>
    <row r="15" spans="1:28" x14ac:dyDescent="0.2">
      <c r="A15">
        <v>10020</v>
      </c>
      <c r="B15" t="s">
        <v>19</v>
      </c>
      <c r="C15">
        <v>6</v>
      </c>
      <c r="D15">
        <v>12</v>
      </c>
      <c r="E15">
        <v>25000</v>
      </c>
      <c r="F15" s="1" t="s">
        <v>0</v>
      </c>
      <c r="G15" s="1" t="s">
        <v>0</v>
      </c>
      <c r="H15" s="1"/>
      <c r="I15" s="1">
        <v>1</v>
      </c>
      <c r="J15" s="1" t="s">
        <v>0</v>
      </c>
      <c r="K15" s="1" t="s">
        <v>0</v>
      </c>
      <c r="L15" s="1">
        <v>0.91974109521977077</v>
      </c>
      <c r="M15" s="1" t="s">
        <v>0</v>
      </c>
      <c r="N15" s="1" t="s">
        <v>0</v>
      </c>
      <c r="O15" s="1">
        <v>0.87961164282965643</v>
      </c>
      <c r="P15" s="1">
        <v>0.86623515869961809</v>
      </c>
      <c r="Q15" s="1">
        <v>0.85954691663459903</v>
      </c>
      <c r="R15" s="1">
        <v>0.85553397139558751</v>
      </c>
      <c r="S15" s="1">
        <v>0.85285867456957998</v>
      </c>
      <c r="T15" s="1">
        <v>0.85094774826528885</v>
      </c>
      <c r="U15" s="1">
        <v>0.84951455353707039</v>
      </c>
      <c r="V15" s="1">
        <v>0.8483998465262339</v>
      </c>
      <c r="W15" s="1">
        <v>0.84750808091756469</v>
      </c>
      <c r="X15" s="1">
        <v>0.84483278409155715</v>
      </c>
      <c r="Y15" s="1" t="s">
        <v>0</v>
      </c>
      <c r="Z15" s="1">
        <v>0.84349513567855328</v>
      </c>
    </row>
    <row r="16" spans="1:28" x14ac:dyDescent="0.2">
      <c r="A16">
        <v>10021</v>
      </c>
      <c r="B16" t="s">
        <v>20</v>
      </c>
      <c r="C16">
        <v>6</v>
      </c>
      <c r="D16">
        <v>12</v>
      </c>
      <c r="E16">
        <v>25000</v>
      </c>
      <c r="F16" s="1" t="s">
        <v>0</v>
      </c>
      <c r="G16" s="1" t="s">
        <v>0</v>
      </c>
      <c r="H16" s="1"/>
      <c r="I16" s="1">
        <v>1</v>
      </c>
      <c r="J16" s="1" t="s">
        <v>0</v>
      </c>
      <c r="K16" s="1" t="s">
        <v>0</v>
      </c>
      <c r="L16" s="1">
        <v>0.91974109521977077</v>
      </c>
      <c r="M16" s="1" t="s">
        <v>0</v>
      </c>
      <c r="N16" s="1" t="s">
        <v>0</v>
      </c>
      <c r="O16" s="1">
        <v>0.87961164282965643</v>
      </c>
      <c r="P16" s="1">
        <v>0.86623515869961809</v>
      </c>
      <c r="Q16" s="1">
        <v>0.85954691663459903</v>
      </c>
      <c r="R16" s="1">
        <v>0.85553397139558751</v>
      </c>
      <c r="S16" s="1">
        <v>0.85285867456957998</v>
      </c>
      <c r="T16" s="1">
        <v>0.85094774826528885</v>
      </c>
      <c r="U16" s="1">
        <v>0.84951455353707039</v>
      </c>
      <c r="V16" s="1">
        <v>0.8483998465262339</v>
      </c>
      <c r="W16" s="1">
        <v>0.84750808091756469</v>
      </c>
      <c r="X16" s="1">
        <v>0.84483278409155715</v>
      </c>
      <c r="Y16" s="1" t="s">
        <v>0</v>
      </c>
      <c r="Z16" s="1">
        <v>0.84349513567855328</v>
      </c>
    </row>
    <row r="17" spans="1:26" x14ac:dyDescent="0.2">
      <c r="A17">
        <v>10022</v>
      </c>
      <c r="B17" t="s">
        <v>21</v>
      </c>
      <c r="C17">
        <v>6</v>
      </c>
      <c r="D17">
        <v>12</v>
      </c>
      <c r="E17">
        <v>25000</v>
      </c>
      <c r="F17" s="1" t="s">
        <v>0</v>
      </c>
      <c r="G17" s="1" t="s">
        <v>0</v>
      </c>
      <c r="H17" s="1"/>
      <c r="I17" s="1">
        <v>1</v>
      </c>
      <c r="J17" s="1" t="s">
        <v>0</v>
      </c>
      <c r="K17" s="1" t="s">
        <v>0</v>
      </c>
      <c r="L17" s="1">
        <v>0.91974109521977077</v>
      </c>
      <c r="M17" s="1" t="s">
        <v>0</v>
      </c>
      <c r="N17" s="1" t="s">
        <v>0</v>
      </c>
      <c r="O17" s="1">
        <v>0.87961164282965643</v>
      </c>
      <c r="P17" s="1">
        <v>0.86623515869961809</v>
      </c>
      <c r="Q17" s="1">
        <v>0.85954691663459903</v>
      </c>
      <c r="R17" s="1">
        <v>0.85553397139558751</v>
      </c>
      <c r="S17" s="1">
        <v>0.85285867456957998</v>
      </c>
      <c r="T17" s="1">
        <v>0.85094774826528885</v>
      </c>
      <c r="U17" s="1">
        <v>0.84951455353707039</v>
      </c>
      <c r="V17" s="1">
        <v>0.8483998465262339</v>
      </c>
      <c r="W17" s="1">
        <v>0.84750808091756469</v>
      </c>
      <c r="X17" s="1">
        <v>0.84483278409155715</v>
      </c>
      <c r="Y17" s="1" t="s">
        <v>0</v>
      </c>
      <c r="Z17" s="1">
        <v>0.84349513567855328</v>
      </c>
    </row>
    <row r="18" spans="1:26" x14ac:dyDescent="0.2">
      <c r="A18">
        <v>10023</v>
      </c>
      <c r="B18" t="s">
        <v>22</v>
      </c>
      <c r="C18">
        <v>6</v>
      </c>
      <c r="D18">
        <v>12</v>
      </c>
      <c r="E18">
        <v>25000</v>
      </c>
      <c r="F18" s="1" t="s">
        <v>0</v>
      </c>
      <c r="G18" s="1" t="s">
        <v>0</v>
      </c>
      <c r="H18" s="1"/>
      <c r="I18" s="1">
        <v>1</v>
      </c>
      <c r="J18" s="1" t="s">
        <v>0</v>
      </c>
      <c r="K18" s="1" t="s">
        <v>0</v>
      </c>
      <c r="L18" s="1">
        <v>0.91974109521977077</v>
      </c>
      <c r="M18" s="1" t="s">
        <v>0</v>
      </c>
      <c r="N18" s="1" t="s">
        <v>0</v>
      </c>
      <c r="O18" s="1">
        <v>0.87961164282965643</v>
      </c>
      <c r="P18" s="1">
        <v>0.86623515869961809</v>
      </c>
      <c r="Q18" s="1">
        <v>0.85954691663459903</v>
      </c>
      <c r="R18" s="1">
        <v>0.85553397139558751</v>
      </c>
      <c r="S18" s="1">
        <v>0.85285867456957998</v>
      </c>
      <c r="T18" s="1">
        <v>0.85094774826528885</v>
      </c>
      <c r="U18" s="1">
        <v>0.84951455353707039</v>
      </c>
      <c r="V18" s="1">
        <v>0.8483998465262339</v>
      </c>
      <c r="W18" s="1">
        <v>0.84750808091756469</v>
      </c>
      <c r="X18" s="1">
        <v>0.84483278409155715</v>
      </c>
      <c r="Y18" s="1" t="s">
        <v>0</v>
      </c>
      <c r="Z18" s="1">
        <v>0.84349513567855328</v>
      </c>
    </row>
    <row r="19" spans="1:26" x14ac:dyDescent="0.2">
      <c r="A19">
        <v>10024</v>
      </c>
      <c r="B19" t="s">
        <v>23</v>
      </c>
      <c r="C19">
        <v>6</v>
      </c>
      <c r="D19">
        <v>12</v>
      </c>
      <c r="E19">
        <v>25000</v>
      </c>
      <c r="F19" s="1" t="s">
        <v>0</v>
      </c>
      <c r="G19" s="1" t="s">
        <v>0</v>
      </c>
      <c r="H19" s="1"/>
      <c r="I19" s="1">
        <v>1</v>
      </c>
      <c r="J19" s="1" t="s">
        <v>0</v>
      </c>
      <c r="K19" s="1" t="s">
        <v>0</v>
      </c>
      <c r="L19" s="1">
        <v>0.91974109521977077</v>
      </c>
      <c r="M19" s="1" t="s">
        <v>0</v>
      </c>
      <c r="N19" s="1" t="s">
        <v>0</v>
      </c>
      <c r="O19" s="1">
        <v>0.87961164282965643</v>
      </c>
      <c r="P19" s="1">
        <v>0.86623515869961809</v>
      </c>
      <c r="Q19" s="1">
        <v>0.85954691663459903</v>
      </c>
      <c r="R19" s="1">
        <v>0.85553397139558751</v>
      </c>
      <c r="S19" s="1">
        <v>0.85285867456957998</v>
      </c>
      <c r="T19" s="1">
        <v>0.85094774826528885</v>
      </c>
      <c r="U19" s="1">
        <v>0.84951455353707039</v>
      </c>
      <c r="V19" s="1">
        <v>0.8483998465262339</v>
      </c>
      <c r="W19" s="1">
        <v>0.84750808091756469</v>
      </c>
      <c r="X19" s="1">
        <v>0.84483278409155715</v>
      </c>
      <c r="Y19" s="1" t="s">
        <v>0</v>
      </c>
      <c r="Z19" s="1">
        <v>0.84349513567855328</v>
      </c>
    </row>
    <row r="20" spans="1:26" x14ac:dyDescent="0.2">
      <c r="A20">
        <v>10025</v>
      </c>
      <c r="B20" t="s">
        <v>24</v>
      </c>
      <c r="C20">
        <v>6</v>
      </c>
      <c r="D20">
        <v>12</v>
      </c>
      <c r="E20">
        <v>25000</v>
      </c>
      <c r="F20" s="1" t="s">
        <v>0</v>
      </c>
      <c r="G20" s="1" t="s">
        <v>0</v>
      </c>
      <c r="H20" s="1"/>
      <c r="I20" s="1">
        <v>1</v>
      </c>
      <c r="J20" s="1" t="s">
        <v>0</v>
      </c>
      <c r="K20" s="1" t="s">
        <v>0</v>
      </c>
      <c r="L20" s="1">
        <v>0.91974109521977077</v>
      </c>
      <c r="M20" s="1" t="s">
        <v>0</v>
      </c>
      <c r="N20" s="1" t="s">
        <v>0</v>
      </c>
      <c r="O20" s="1">
        <v>0.87961164282965643</v>
      </c>
      <c r="P20" s="1">
        <v>0.86623515869961809</v>
      </c>
      <c r="Q20" s="1">
        <v>0.85954691663459903</v>
      </c>
      <c r="R20" s="1">
        <v>0.85553397139558751</v>
      </c>
      <c r="S20" s="1">
        <v>0.85285867456957998</v>
      </c>
      <c r="T20" s="1">
        <v>0.85094774826528885</v>
      </c>
      <c r="U20" s="1">
        <v>0.84951455353707039</v>
      </c>
      <c r="V20" s="1">
        <v>0.8483998465262339</v>
      </c>
      <c r="W20" s="1">
        <v>0.84750808091756469</v>
      </c>
      <c r="X20" s="1">
        <v>0.84483278409155715</v>
      </c>
      <c r="Y20" s="1" t="s">
        <v>0</v>
      </c>
      <c r="Z20" s="1">
        <v>0.84349513567855328</v>
      </c>
    </row>
    <row r="21" spans="1:26" x14ac:dyDescent="0.2">
      <c r="A21">
        <v>10026</v>
      </c>
      <c r="B21" t="s">
        <v>25</v>
      </c>
      <c r="C21">
        <v>6</v>
      </c>
      <c r="D21">
        <v>12</v>
      </c>
      <c r="E21">
        <v>25000</v>
      </c>
      <c r="F21" s="1" t="s">
        <v>0</v>
      </c>
      <c r="G21" s="1" t="s">
        <v>0</v>
      </c>
      <c r="H21" s="1"/>
      <c r="I21" s="1">
        <v>1</v>
      </c>
      <c r="J21" s="1" t="s">
        <v>0</v>
      </c>
      <c r="K21" s="1" t="s">
        <v>0</v>
      </c>
      <c r="L21" s="1">
        <v>0.91974109521977077</v>
      </c>
      <c r="M21" s="1" t="s">
        <v>0</v>
      </c>
      <c r="N21" s="1" t="s">
        <v>0</v>
      </c>
      <c r="O21" s="1">
        <v>0.87961164282965643</v>
      </c>
      <c r="P21" s="1">
        <v>0.86623515869961809</v>
      </c>
      <c r="Q21" s="1">
        <v>0.85954691663459903</v>
      </c>
      <c r="R21" s="1">
        <v>0.85553397139558751</v>
      </c>
      <c r="S21" s="1">
        <v>0.85285867456957998</v>
      </c>
      <c r="T21" s="1">
        <v>0.85094774826528885</v>
      </c>
      <c r="U21" s="1">
        <v>0.84951455353707039</v>
      </c>
      <c r="V21" s="1">
        <v>0.8483998465262339</v>
      </c>
      <c r="W21" s="1">
        <v>0.84750808091756469</v>
      </c>
      <c r="X21" s="1">
        <v>0.84483278409155715</v>
      </c>
      <c r="Y21" s="1" t="s">
        <v>0</v>
      </c>
      <c r="Z21" s="1">
        <v>0.84349513567855328</v>
      </c>
    </row>
    <row r="22" spans="1:26" x14ac:dyDescent="0.2">
      <c r="A22">
        <v>10027</v>
      </c>
      <c r="B22" t="s">
        <v>26</v>
      </c>
      <c r="C22">
        <v>6</v>
      </c>
      <c r="D22">
        <v>12</v>
      </c>
      <c r="E22">
        <v>25000</v>
      </c>
      <c r="F22" s="1" t="s">
        <v>0</v>
      </c>
      <c r="G22" s="1" t="s">
        <v>0</v>
      </c>
      <c r="H22" s="1"/>
      <c r="I22" s="1">
        <v>1</v>
      </c>
      <c r="J22" s="1" t="s">
        <v>0</v>
      </c>
      <c r="K22" s="1" t="s">
        <v>0</v>
      </c>
      <c r="L22" s="1">
        <v>0.91974109521977077</v>
      </c>
      <c r="M22" s="1" t="s">
        <v>0</v>
      </c>
      <c r="N22" s="1" t="s">
        <v>0</v>
      </c>
      <c r="O22" s="1">
        <v>0.87961164282965643</v>
      </c>
      <c r="P22" s="1">
        <v>0.86623515869961809</v>
      </c>
      <c r="Q22" s="1">
        <v>0.85954691663459903</v>
      </c>
      <c r="R22" s="1">
        <v>0.85553397139558751</v>
      </c>
      <c r="S22" s="1">
        <v>0.85285867456957998</v>
      </c>
      <c r="T22" s="1">
        <v>0.85094774826528885</v>
      </c>
      <c r="U22" s="1">
        <v>0.84951455353707039</v>
      </c>
      <c r="V22" s="1">
        <v>0.8483998465262339</v>
      </c>
      <c r="W22" s="1">
        <v>0.84750808091756469</v>
      </c>
      <c r="X22" s="1">
        <v>0.84483278409155715</v>
      </c>
      <c r="Y22" s="1" t="s">
        <v>0</v>
      </c>
      <c r="Z22" s="1">
        <v>0.84349513567855328</v>
      </c>
    </row>
    <row r="23" spans="1:26" x14ac:dyDescent="0.2">
      <c r="A23">
        <v>10028</v>
      </c>
      <c r="B23" t="s">
        <v>27</v>
      </c>
      <c r="C23">
        <v>6</v>
      </c>
      <c r="D23">
        <v>12</v>
      </c>
      <c r="E23">
        <v>25000</v>
      </c>
      <c r="F23" s="1" t="s">
        <v>0</v>
      </c>
      <c r="G23" s="1" t="s">
        <v>0</v>
      </c>
      <c r="H23" s="1"/>
      <c r="I23" s="1">
        <v>1</v>
      </c>
      <c r="J23" s="1" t="s">
        <v>0</v>
      </c>
      <c r="K23" s="1" t="s">
        <v>0</v>
      </c>
      <c r="L23" s="1">
        <v>0.92676812124840802</v>
      </c>
      <c r="M23" s="1" t="s">
        <v>0</v>
      </c>
      <c r="N23" s="1" t="s">
        <v>0</v>
      </c>
      <c r="O23" s="1">
        <v>0.89015218187261202</v>
      </c>
      <c r="P23" s="1">
        <v>0.87794686874734684</v>
      </c>
      <c r="Q23" s="1">
        <v>0.87184421218471408</v>
      </c>
      <c r="R23" s="1">
        <v>0.8681826182471345</v>
      </c>
      <c r="S23" s="1">
        <v>0.86574155562208155</v>
      </c>
      <c r="T23" s="1">
        <v>0.86399793946132941</v>
      </c>
      <c r="U23" s="1">
        <v>0.86269022734076495</v>
      </c>
      <c r="V23" s="1">
        <v>0.86167311791365975</v>
      </c>
      <c r="W23" s="1">
        <v>0.86085943037197554</v>
      </c>
      <c r="X23" s="1">
        <v>0.85841836774692237</v>
      </c>
      <c r="Y23" s="1" t="s">
        <v>0</v>
      </c>
      <c r="Z23" s="1">
        <v>0.85719783643439562</v>
      </c>
    </row>
    <row r="24" spans="1:26" x14ac:dyDescent="0.2">
      <c r="A24">
        <v>10029</v>
      </c>
      <c r="B24" t="s">
        <v>28</v>
      </c>
      <c r="C24">
        <v>11</v>
      </c>
      <c r="D24">
        <v>12</v>
      </c>
      <c r="E24">
        <v>10000</v>
      </c>
      <c r="F24" s="1">
        <v>1</v>
      </c>
      <c r="G24" s="1" t="s">
        <v>0</v>
      </c>
      <c r="H24" s="1">
        <v>0.83632856084576501</v>
      </c>
      <c r="I24" s="1" t="s">
        <v>0</v>
      </c>
      <c r="J24" s="1" t="s">
        <v>0</v>
      </c>
      <c r="K24" s="1" t="s">
        <v>0</v>
      </c>
      <c r="L24" s="1">
        <v>0.72382361152484986</v>
      </c>
      <c r="M24" s="1">
        <v>0.70310939618520596</v>
      </c>
      <c r="N24" s="1" t="s">
        <v>0</v>
      </c>
      <c r="O24" s="1">
        <v>0.68358949075285991</v>
      </c>
      <c r="P24" s="1">
        <v>0.67581327220228615</v>
      </c>
      <c r="Q24" s="1">
        <v>0.67192265279564167</v>
      </c>
      <c r="R24" s="1">
        <v>0.66957306639779746</v>
      </c>
      <c r="S24" s="1">
        <v>0.66803035852731951</v>
      </c>
      <c r="T24" s="1">
        <v>0.66687695244053702</v>
      </c>
      <c r="U24" s="1">
        <v>0.6660835829820213</v>
      </c>
      <c r="V24" s="1">
        <v>0.66541069034682254</v>
      </c>
      <c r="W24" s="1">
        <v>0.66487237623866335</v>
      </c>
      <c r="X24" s="1">
        <v>0.66332883023313916</v>
      </c>
      <c r="Y24" s="1" t="s">
        <v>0</v>
      </c>
      <c r="Z24" s="1" t="s">
        <v>0</v>
      </c>
    </row>
    <row r="25" spans="1:26" x14ac:dyDescent="0.2">
      <c r="A25">
        <v>10030</v>
      </c>
      <c r="B25" t="s">
        <v>29</v>
      </c>
      <c r="C25">
        <v>11</v>
      </c>
      <c r="D25">
        <v>12</v>
      </c>
      <c r="E25">
        <v>10000</v>
      </c>
      <c r="F25" s="1">
        <v>1</v>
      </c>
      <c r="G25" s="1" t="s">
        <v>0</v>
      </c>
      <c r="H25" s="1">
        <v>0.83632856084576501</v>
      </c>
      <c r="I25" s="1" t="s">
        <v>0</v>
      </c>
      <c r="J25" s="1" t="s">
        <v>0</v>
      </c>
      <c r="K25" s="1" t="s">
        <v>0</v>
      </c>
      <c r="L25" s="1">
        <v>0.72382361152484986</v>
      </c>
      <c r="M25" s="1">
        <v>0.70310939618520596</v>
      </c>
      <c r="N25" s="1" t="s">
        <v>0</v>
      </c>
      <c r="O25" s="1">
        <v>0.68358949075285991</v>
      </c>
      <c r="P25" s="1">
        <v>0.67581327220228615</v>
      </c>
      <c r="Q25" s="1">
        <v>0.67192265279564167</v>
      </c>
      <c r="R25" s="1">
        <v>0.66957306639779746</v>
      </c>
      <c r="S25" s="1">
        <v>0.66803035852731951</v>
      </c>
      <c r="T25" s="1">
        <v>0.66687695244053702</v>
      </c>
      <c r="U25" s="1">
        <v>0.6660835829820213</v>
      </c>
      <c r="V25" s="1">
        <v>0.66541069034682254</v>
      </c>
      <c r="W25" s="1">
        <v>0.66487237623866335</v>
      </c>
      <c r="X25" s="1">
        <v>0.66332883023313916</v>
      </c>
      <c r="Y25" s="1" t="s">
        <v>0</v>
      </c>
      <c r="Z25" s="1" t="s">
        <v>0</v>
      </c>
    </row>
    <row r="26" spans="1:26" x14ac:dyDescent="0.2">
      <c r="A26">
        <v>10031</v>
      </c>
      <c r="B26" t="s">
        <v>30</v>
      </c>
      <c r="C26">
        <v>11</v>
      </c>
      <c r="D26">
        <v>12</v>
      </c>
      <c r="E26">
        <v>10000</v>
      </c>
      <c r="F26" s="1">
        <v>1</v>
      </c>
      <c r="G26" s="1" t="s">
        <v>0</v>
      </c>
      <c r="H26" s="1">
        <v>0.83632856084576501</v>
      </c>
      <c r="I26" s="1" t="s">
        <v>0</v>
      </c>
      <c r="J26" s="1" t="s">
        <v>0</v>
      </c>
      <c r="K26" s="1" t="s">
        <v>0</v>
      </c>
      <c r="L26" s="1">
        <v>0.72382361152484986</v>
      </c>
      <c r="M26" s="1">
        <v>0.70310939618520596</v>
      </c>
      <c r="N26" s="1" t="s">
        <v>0</v>
      </c>
      <c r="O26" s="1">
        <v>0.68358949075285991</v>
      </c>
      <c r="P26" s="1">
        <v>0.67581327220228615</v>
      </c>
      <c r="Q26" s="1">
        <v>0.67192265279564167</v>
      </c>
      <c r="R26" s="1">
        <v>0.66957306639779746</v>
      </c>
      <c r="S26" s="1">
        <v>0.66803035852731951</v>
      </c>
      <c r="T26" s="1">
        <v>0.66687695244053702</v>
      </c>
      <c r="U26" s="1">
        <v>0.6660835829820213</v>
      </c>
      <c r="V26" s="1">
        <v>0.66541069034682254</v>
      </c>
      <c r="W26" s="1">
        <v>0.66487237623866335</v>
      </c>
      <c r="X26" s="1">
        <v>0.66332883023313916</v>
      </c>
      <c r="Y26" s="1" t="s">
        <v>0</v>
      </c>
      <c r="Z26" s="1" t="s">
        <v>0</v>
      </c>
    </row>
    <row r="27" spans="1:26" x14ac:dyDescent="0.2">
      <c r="A27">
        <v>10032</v>
      </c>
      <c r="B27" t="s">
        <v>31</v>
      </c>
      <c r="C27">
        <v>11</v>
      </c>
      <c r="D27">
        <v>12</v>
      </c>
      <c r="E27">
        <v>10000</v>
      </c>
      <c r="F27" s="1">
        <v>1</v>
      </c>
      <c r="G27" s="1" t="s">
        <v>0</v>
      </c>
      <c r="H27" s="1">
        <v>0.8418154263706501</v>
      </c>
      <c r="I27" s="1" t="s">
        <v>0</v>
      </c>
      <c r="J27" s="1" t="s">
        <v>0</v>
      </c>
      <c r="K27" s="1" t="s">
        <v>0</v>
      </c>
      <c r="L27" s="1">
        <v>0.73243406433548119</v>
      </c>
      <c r="M27" s="1">
        <v>0.71233228309700491</v>
      </c>
      <c r="N27" s="1" t="s">
        <v>0</v>
      </c>
      <c r="O27" s="1">
        <v>0.69322768386907363</v>
      </c>
      <c r="P27" s="1">
        <v>0.6859827503917042</v>
      </c>
      <c r="Q27" s="1">
        <v>0.68228602498202851</v>
      </c>
      <c r="R27" s="1">
        <v>0.67998249126297106</v>
      </c>
      <c r="S27" s="1">
        <v>0.67867180498054014</v>
      </c>
      <c r="T27" s="1">
        <v>0.67756100333925851</v>
      </c>
      <c r="U27" s="1">
        <v>0.6768787064230759</v>
      </c>
      <c r="V27" s="1">
        <v>0.67623850347622727</v>
      </c>
      <c r="W27" s="1">
        <v>0.67572634111874863</v>
      </c>
      <c r="X27" s="1">
        <v>0.67433000368856255</v>
      </c>
      <c r="Y27" s="1" t="s">
        <v>0</v>
      </c>
      <c r="Z27" s="1" t="s">
        <v>0</v>
      </c>
    </row>
    <row r="28" spans="1:26" x14ac:dyDescent="0.2">
      <c r="A28">
        <v>10033</v>
      </c>
      <c r="B28" t="s">
        <v>32</v>
      </c>
      <c r="C28">
        <v>15</v>
      </c>
      <c r="D28">
        <v>12</v>
      </c>
      <c r="E28">
        <v>10000</v>
      </c>
      <c r="F28" s="1">
        <v>1</v>
      </c>
      <c r="G28" s="1" t="s">
        <v>0</v>
      </c>
      <c r="H28" s="1">
        <v>0.86240653696998015</v>
      </c>
      <c r="I28" s="1" t="s">
        <v>0</v>
      </c>
      <c r="J28" s="1" t="s">
        <v>0</v>
      </c>
      <c r="K28" s="1" t="s">
        <v>0</v>
      </c>
      <c r="L28" s="1">
        <v>0.76168457152538538</v>
      </c>
      <c r="M28" s="1">
        <v>0.74282968643429959</v>
      </c>
      <c r="N28" s="1" t="s">
        <v>0</v>
      </c>
      <c r="O28" s="1">
        <v>0.72478931294579507</v>
      </c>
      <c r="P28" s="1">
        <v>0.71791728444996128</v>
      </c>
      <c r="Q28" s="1">
        <v>0.71448759614304691</v>
      </c>
      <c r="R28" s="1">
        <v>0.71242525474254392</v>
      </c>
      <c r="S28" s="1">
        <v>0.71104651787747075</v>
      </c>
      <c r="T28" s="1">
        <v>0.71007345907450492</v>
      </c>
      <c r="U28" s="1">
        <v>0.70933782253441169</v>
      </c>
      <c r="V28" s="1">
        <v>0.70873179414776943</v>
      </c>
      <c r="W28" s="1">
        <v>0.70830092028647695</v>
      </c>
      <c r="X28" s="1">
        <v>0.7069340679071594</v>
      </c>
      <c r="Y28" s="1" t="s">
        <v>0</v>
      </c>
      <c r="Z28" s="1" t="s">
        <v>0</v>
      </c>
    </row>
    <row r="29" spans="1:26" x14ac:dyDescent="0.2">
      <c r="A29">
        <v>10034</v>
      </c>
      <c r="B29" t="s">
        <v>33</v>
      </c>
      <c r="C29">
        <v>15</v>
      </c>
      <c r="D29">
        <v>12</v>
      </c>
      <c r="E29">
        <v>10000</v>
      </c>
      <c r="F29" s="1">
        <v>1</v>
      </c>
      <c r="G29" s="1" t="s">
        <v>0</v>
      </c>
      <c r="H29" s="1">
        <v>0.86240653696998015</v>
      </c>
      <c r="I29" s="1" t="s">
        <v>0</v>
      </c>
      <c r="J29" s="1" t="s">
        <v>0</v>
      </c>
      <c r="K29" s="1" t="s">
        <v>0</v>
      </c>
      <c r="L29" s="1">
        <v>0.76168457152538538</v>
      </c>
      <c r="M29" s="1">
        <v>0.74282968643429959</v>
      </c>
      <c r="N29" s="1" t="s">
        <v>0</v>
      </c>
      <c r="O29" s="1">
        <v>0.72478931294579507</v>
      </c>
      <c r="P29" s="1">
        <v>0.71791728444996128</v>
      </c>
      <c r="Q29" s="1">
        <v>0.71448759614304691</v>
      </c>
      <c r="R29" s="1">
        <v>0.71242525474254392</v>
      </c>
      <c r="S29" s="1">
        <v>0.71104651787747075</v>
      </c>
      <c r="T29" s="1">
        <v>0.71007345907450492</v>
      </c>
      <c r="U29" s="1">
        <v>0.70933782253441169</v>
      </c>
      <c r="V29" s="1">
        <v>0.70873179414776943</v>
      </c>
      <c r="W29" s="1">
        <v>0.70830092028647695</v>
      </c>
      <c r="X29" s="1">
        <v>0.7069340679071594</v>
      </c>
      <c r="Y29" s="1" t="s">
        <v>0</v>
      </c>
      <c r="Z29" s="1" t="s">
        <v>0</v>
      </c>
    </row>
    <row r="30" spans="1:26" x14ac:dyDescent="0.2">
      <c r="A30">
        <v>10035</v>
      </c>
      <c r="B30" t="s">
        <v>34</v>
      </c>
      <c r="C30">
        <v>15</v>
      </c>
      <c r="D30">
        <v>12</v>
      </c>
      <c r="E30">
        <v>10000</v>
      </c>
      <c r="F30" s="1">
        <v>1</v>
      </c>
      <c r="G30" s="1" t="s">
        <v>0</v>
      </c>
      <c r="H30" s="1">
        <v>0.86240653696998015</v>
      </c>
      <c r="I30" s="1" t="s">
        <v>0</v>
      </c>
      <c r="J30" s="1" t="s">
        <v>0</v>
      </c>
      <c r="K30" s="1" t="s">
        <v>0</v>
      </c>
      <c r="L30" s="1">
        <v>0.76168457152538538</v>
      </c>
      <c r="M30" s="1">
        <v>0.74282968643429959</v>
      </c>
      <c r="N30" s="1" t="s">
        <v>0</v>
      </c>
      <c r="O30" s="1">
        <v>0.72478931294579507</v>
      </c>
      <c r="P30" s="1">
        <v>0.71791728444996128</v>
      </c>
      <c r="Q30" s="1">
        <v>0.71448759614304691</v>
      </c>
      <c r="R30" s="1">
        <v>0.71242525474254392</v>
      </c>
      <c r="S30" s="1">
        <v>0.71104651787747075</v>
      </c>
      <c r="T30" s="1">
        <v>0.71007345907450492</v>
      </c>
      <c r="U30" s="1">
        <v>0.70933782253441169</v>
      </c>
      <c r="V30" s="1">
        <v>0.70873179414776943</v>
      </c>
      <c r="W30" s="1">
        <v>0.70830092028647695</v>
      </c>
      <c r="X30" s="1">
        <v>0.7069340679071594</v>
      </c>
      <c r="Y30" s="1" t="s">
        <v>0</v>
      </c>
      <c r="Z30" s="1" t="s">
        <v>0</v>
      </c>
    </row>
    <row r="31" spans="1:26" x14ac:dyDescent="0.2">
      <c r="A31">
        <v>10036</v>
      </c>
      <c r="B31" t="s">
        <v>35</v>
      </c>
      <c r="C31">
        <v>15</v>
      </c>
      <c r="D31">
        <v>12</v>
      </c>
      <c r="E31">
        <v>10000</v>
      </c>
      <c r="F31" s="1">
        <v>1</v>
      </c>
      <c r="G31" s="1" t="s">
        <v>0</v>
      </c>
      <c r="H31" s="1">
        <v>0.86240653696998015</v>
      </c>
      <c r="I31" s="1" t="s">
        <v>0</v>
      </c>
      <c r="J31" s="1" t="s">
        <v>0</v>
      </c>
      <c r="K31" s="1" t="s">
        <v>0</v>
      </c>
      <c r="L31" s="1">
        <v>0.76168457152538538</v>
      </c>
      <c r="M31" s="1">
        <v>0.74282968643429959</v>
      </c>
      <c r="N31" s="1" t="s">
        <v>0</v>
      </c>
      <c r="O31" s="1">
        <v>0.72478931294579507</v>
      </c>
      <c r="P31" s="1">
        <v>0.71791728444996128</v>
      </c>
      <c r="Q31" s="1">
        <v>0.71448759614304691</v>
      </c>
      <c r="R31" s="1">
        <v>0.71242525474254392</v>
      </c>
      <c r="S31" s="1">
        <v>0.71104651787747075</v>
      </c>
      <c r="T31" s="1">
        <v>0.71007345907450492</v>
      </c>
      <c r="U31" s="1">
        <v>0.70933782253441169</v>
      </c>
      <c r="V31" s="1">
        <v>0.70873179414776943</v>
      </c>
      <c r="W31" s="1">
        <v>0.70830092028647695</v>
      </c>
      <c r="X31" s="1">
        <v>0.7069340679071594</v>
      </c>
      <c r="Y31" s="1" t="s">
        <v>0</v>
      </c>
      <c r="Z31" s="1" t="s">
        <v>0</v>
      </c>
    </row>
    <row r="32" spans="1:26" x14ac:dyDescent="0.2">
      <c r="A32">
        <v>10037</v>
      </c>
      <c r="B32" t="s">
        <v>36</v>
      </c>
      <c r="C32">
        <v>15</v>
      </c>
      <c r="D32">
        <v>12</v>
      </c>
      <c r="E32">
        <v>10000</v>
      </c>
      <c r="F32" s="1">
        <v>1</v>
      </c>
      <c r="G32" s="1" t="s">
        <v>0</v>
      </c>
      <c r="H32" s="1">
        <v>0.86240653696998015</v>
      </c>
      <c r="I32" s="1" t="s">
        <v>0</v>
      </c>
      <c r="J32" s="1" t="s">
        <v>0</v>
      </c>
      <c r="K32" s="1" t="s">
        <v>0</v>
      </c>
      <c r="L32" s="1">
        <v>0.76168457152538538</v>
      </c>
      <c r="M32" s="1">
        <v>0.74282968643429959</v>
      </c>
      <c r="N32" s="1" t="s">
        <v>0</v>
      </c>
      <c r="O32" s="1">
        <v>0.72478931294579507</v>
      </c>
      <c r="P32" s="1">
        <v>0.71791728444996128</v>
      </c>
      <c r="Q32" s="1">
        <v>0.71448759614304691</v>
      </c>
      <c r="R32" s="1">
        <v>0.71242525474254392</v>
      </c>
      <c r="S32" s="1">
        <v>0.71104651787747075</v>
      </c>
      <c r="T32" s="1">
        <v>0.71007345907450492</v>
      </c>
      <c r="U32" s="1">
        <v>0.70933782253441169</v>
      </c>
      <c r="V32" s="1">
        <v>0.70873179414776943</v>
      </c>
      <c r="W32" s="1">
        <v>0.70830092028647695</v>
      </c>
      <c r="X32" s="1">
        <v>0.7069340679071594</v>
      </c>
      <c r="Y32" s="1" t="s">
        <v>0</v>
      </c>
      <c r="Z32" s="1" t="s">
        <v>0</v>
      </c>
    </row>
    <row r="33" spans="1:26" x14ac:dyDescent="0.2">
      <c r="A33">
        <v>10038</v>
      </c>
      <c r="B33" t="s">
        <v>37</v>
      </c>
      <c r="C33">
        <v>24</v>
      </c>
      <c r="D33">
        <v>12</v>
      </c>
      <c r="E33">
        <v>10000</v>
      </c>
      <c r="F33" s="1">
        <v>1</v>
      </c>
      <c r="G33" s="1" t="s">
        <v>0</v>
      </c>
      <c r="H33" s="1">
        <v>0.87434612953050372</v>
      </c>
      <c r="I33" s="1" t="s">
        <v>0</v>
      </c>
      <c r="J33" s="1" t="s">
        <v>0</v>
      </c>
      <c r="K33" s="1" t="s">
        <v>0</v>
      </c>
      <c r="L33" s="1">
        <v>0.81758191573318939</v>
      </c>
      <c r="M33" s="1">
        <v>0.79752663205804475</v>
      </c>
      <c r="N33" s="1" t="s">
        <v>0</v>
      </c>
      <c r="O33" s="1">
        <v>0.75692156545283862</v>
      </c>
      <c r="P33" s="1">
        <v>0.75104589408224043</v>
      </c>
      <c r="Q33" s="1">
        <v>0.74810367224077645</v>
      </c>
      <c r="R33" s="1">
        <v>0.74634046777211138</v>
      </c>
      <c r="S33" s="1">
        <v>0.74516179627474965</v>
      </c>
      <c r="T33" s="1">
        <v>0.74431851892909995</v>
      </c>
      <c r="U33" s="1">
        <v>0.74369098962254632</v>
      </c>
      <c r="V33" s="1">
        <v>0.74320074035779049</v>
      </c>
      <c r="W33" s="1">
        <v>0.74280461870247816</v>
      </c>
      <c r="X33" s="1">
        <v>0.74163593951827833</v>
      </c>
      <c r="Y33" s="1" t="s">
        <v>0</v>
      </c>
      <c r="Z33" s="1" t="s">
        <v>0</v>
      </c>
    </row>
    <row r="34" spans="1:26" x14ac:dyDescent="0.2">
      <c r="A34">
        <v>10039</v>
      </c>
      <c r="B34" t="s">
        <v>38</v>
      </c>
      <c r="C34">
        <v>24</v>
      </c>
      <c r="D34">
        <v>12</v>
      </c>
      <c r="E34">
        <v>10000</v>
      </c>
      <c r="F34" s="1">
        <v>1</v>
      </c>
      <c r="G34" s="1" t="s">
        <v>0</v>
      </c>
      <c r="H34" s="1">
        <v>0.87434612953050372</v>
      </c>
      <c r="I34" s="1" t="s">
        <v>0</v>
      </c>
      <c r="J34" s="1" t="s">
        <v>0</v>
      </c>
      <c r="K34" s="1" t="s">
        <v>0</v>
      </c>
      <c r="L34" s="1">
        <v>0.81758191573318939</v>
      </c>
      <c r="M34" s="1">
        <v>0.79752663205804475</v>
      </c>
      <c r="N34" s="1" t="s">
        <v>0</v>
      </c>
      <c r="O34" s="1">
        <v>0.75692156545283862</v>
      </c>
      <c r="P34" s="1">
        <v>0.75104589408224043</v>
      </c>
      <c r="Q34" s="1">
        <v>0.74810367224077645</v>
      </c>
      <c r="R34" s="1">
        <v>0.74634046777211138</v>
      </c>
      <c r="S34" s="1">
        <v>0.74516179627474965</v>
      </c>
      <c r="T34" s="1">
        <v>0.74431851892909995</v>
      </c>
      <c r="U34" s="1">
        <v>0.74369098962254632</v>
      </c>
      <c r="V34" s="1">
        <v>0.74320074035779049</v>
      </c>
      <c r="W34" s="1">
        <v>0.74280461870247816</v>
      </c>
      <c r="X34" s="1">
        <v>0.74163593951827833</v>
      </c>
      <c r="Y34" s="1" t="s">
        <v>0</v>
      </c>
      <c r="Z34" s="1" t="s">
        <v>0</v>
      </c>
    </row>
    <row r="35" spans="1:26" x14ac:dyDescent="0.2">
      <c r="A35">
        <v>10040</v>
      </c>
      <c r="B35" t="s">
        <v>39</v>
      </c>
      <c r="C35">
        <v>24</v>
      </c>
      <c r="D35">
        <v>12</v>
      </c>
      <c r="E35">
        <v>10000</v>
      </c>
      <c r="F35" s="1">
        <v>1</v>
      </c>
      <c r="G35" s="1" t="s">
        <v>0</v>
      </c>
      <c r="H35" s="1">
        <v>0.87434612953050372</v>
      </c>
      <c r="I35" s="1" t="s">
        <v>0</v>
      </c>
      <c r="J35" s="1" t="s">
        <v>0</v>
      </c>
      <c r="K35" s="1" t="s">
        <v>0</v>
      </c>
      <c r="L35" s="1">
        <v>0.81758191573318939</v>
      </c>
      <c r="M35" s="1">
        <v>0.79752663205804475</v>
      </c>
      <c r="N35" s="1" t="s">
        <v>0</v>
      </c>
      <c r="O35" s="1">
        <v>0.75692156545283862</v>
      </c>
      <c r="P35" s="1">
        <v>0.75104589408224043</v>
      </c>
      <c r="Q35" s="1">
        <v>0.74810367224077645</v>
      </c>
      <c r="R35" s="1">
        <v>0.74634046777211138</v>
      </c>
      <c r="S35" s="1">
        <v>0.74516179627474965</v>
      </c>
      <c r="T35" s="1">
        <v>0.74431851892909995</v>
      </c>
      <c r="U35" s="1">
        <v>0.74369098962254632</v>
      </c>
      <c r="V35" s="1">
        <v>0.74320074035779049</v>
      </c>
      <c r="W35" s="1">
        <v>0.74280461870247816</v>
      </c>
      <c r="X35" s="1">
        <v>0.74163593951827833</v>
      </c>
      <c r="Y35" s="1" t="s">
        <v>0</v>
      </c>
      <c r="Z35" s="1" t="s">
        <v>0</v>
      </c>
    </row>
    <row r="36" spans="1:26" x14ac:dyDescent="0.2">
      <c r="A36">
        <v>10041</v>
      </c>
      <c r="B36" t="s">
        <v>40</v>
      </c>
      <c r="C36">
        <v>40</v>
      </c>
      <c r="D36">
        <v>10</v>
      </c>
      <c r="E36">
        <v>10000</v>
      </c>
      <c r="F36" s="1">
        <v>1</v>
      </c>
      <c r="G36" s="1" t="s">
        <v>0</v>
      </c>
      <c r="H36" s="1">
        <v>0.92356234211052712</v>
      </c>
      <c r="I36" s="1" t="s">
        <v>0</v>
      </c>
      <c r="J36" s="1" t="s">
        <v>0</v>
      </c>
      <c r="K36" s="1" t="s">
        <v>0</v>
      </c>
      <c r="L36" s="1">
        <v>0.87769974737684309</v>
      </c>
      <c r="M36" s="1">
        <v>0.8689640150466178</v>
      </c>
      <c r="N36" s="1" t="s">
        <v>0</v>
      </c>
      <c r="O36" s="1">
        <v>0.86241221579894856</v>
      </c>
      <c r="P36" s="1">
        <v>0.85731637193965038</v>
      </c>
      <c r="Q36" s="1">
        <v>0.85476845001000112</v>
      </c>
      <c r="R36" s="1">
        <v>0.8532396968522119</v>
      </c>
      <c r="S36" s="1">
        <v>0.85222052808035198</v>
      </c>
      <c r="T36" s="1">
        <v>0.85149255038616656</v>
      </c>
      <c r="U36" s="1">
        <v>0.85094656711552741</v>
      </c>
      <c r="V36" s="1">
        <v>0.85052191346058614</v>
      </c>
      <c r="W36" s="1">
        <v>0.8501821905366328</v>
      </c>
      <c r="X36" s="1">
        <v>0.84916302176477321</v>
      </c>
      <c r="Y36" s="1" t="s">
        <v>0</v>
      </c>
      <c r="Z36" s="1" t="s">
        <v>0</v>
      </c>
    </row>
    <row r="37" spans="1:26" x14ac:dyDescent="0.2">
      <c r="A37">
        <v>10042</v>
      </c>
      <c r="B37" t="s">
        <v>41</v>
      </c>
      <c r="C37">
        <v>40</v>
      </c>
      <c r="D37">
        <v>10</v>
      </c>
      <c r="E37">
        <v>10000</v>
      </c>
      <c r="F37" s="1">
        <v>1</v>
      </c>
      <c r="G37" s="1" t="s">
        <v>0</v>
      </c>
      <c r="H37" s="1">
        <v>0.92356234211052712</v>
      </c>
      <c r="I37" s="1" t="s">
        <v>0</v>
      </c>
      <c r="J37" s="1" t="s">
        <v>0</v>
      </c>
      <c r="K37" s="1" t="s">
        <v>0</v>
      </c>
      <c r="L37" s="1">
        <v>0.87769974737684309</v>
      </c>
      <c r="M37" s="1">
        <v>0.8689640150466178</v>
      </c>
      <c r="N37" s="1" t="s">
        <v>0</v>
      </c>
      <c r="O37" s="1">
        <v>0.86241221579894856</v>
      </c>
      <c r="P37" s="1">
        <v>0.85731637193965038</v>
      </c>
      <c r="Q37" s="1">
        <v>0.85476845001000112</v>
      </c>
      <c r="R37" s="1">
        <v>0.8532396968522119</v>
      </c>
      <c r="S37" s="1">
        <v>0.85222052808035198</v>
      </c>
      <c r="T37" s="1">
        <v>0.85149255038616656</v>
      </c>
      <c r="U37" s="1">
        <v>0.85094656711552741</v>
      </c>
      <c r="V37" s="1">
        <v>0.85052191346058614</v>
      </c>
      <c r="W37" s="1">
        <v>0.8501821905366328</v>
      </c>
      <c r="X37" s="1">
        <v>0.84916302176477321</v>
      </c>
      <c r="Y37" s="1" t="s">
        <v>0</v>
      </c>
      <c r="Z37" s="1" t="s">
        <v>0</v>
      </c>
    </row>
    <row r="38" spans="1:26" x14ac:dyDescent="0.2">
      <c r="A38">
        <v>10043</v>
      </c>
      <c r="B38" t="s">
        <v>42</v>
      </c>
      <c r="C38">
        <v>40</v>
      </c>
      <c r="D38">
        <v>10</v>
      </c>
      <c r="E38">
        <v>10000</v>
      </c>
      <c r="F38" s="1">
        <v>1</v>
      </c>
      <c r="G38" s="1" t="s">
        <v>0</v>
      </c>
      <c r="H38" s="1">
        <v>0.92356234211052712</v>
      </c>
      <c r="I38" s="1" t="s">
        <v>0</v>
      </c>
      <c r="J38" s="1" t="s">
        <v>0</v>
      </c>
      <c r="K38" s="1" t="s">
        <v>0</v>
      </c>
      <c r="L38" s="1">
        <v>0.87769974737684309</v>
      </c>
      <c r="M38" s="1">
        <v>0.8689640150466178</v>
      </c>
      <c r="N38" s="1" t="s">
        <v>0</v>
      </c>
      <c r="O38" s="1">
        <v>0.86241221579894856</v>
      </c>
      <c r="P38" s="1">
        <v>0.85731637193965038</v>
      </c>
      <c r="Q38" s="1">
        <v>0.85476845001000112</v>
      </c>
      <c r="R38" s="1">
        <v>0.8532396968522119</v>
      </c>
      <c r="S38" s="1">
        <v>0.85222052808035198</v>
      </c>
      <c r="T38" s="1">
        <v>0.85149255038616656</v>
      </c>
      <c r="U38" s="1">
        <v>0.85094656711552741</v>
      </c>
      <c r="V38" s="1">
        <v>0.85052191346058614</v>
      </c>
      <c r="W38" s="1">
        <v>0.8501821905366328</v>
      </c>
      <c r="X38" s="1">
        <v>0.84916302176477321</v>
      </c>
      <c r="Y38" s="1" t="s">
        <v>0</v>
      </c>
      <c r="Z38" s="1" t="s">
        <v>0</v>
      </c>
    </row>
    <row r="39" spans="1:26" x14ac:dyDescent="0.2">
      <c r="A39">
        <v>10044</v>
      </c>
      <c r="B39" t="s">
        <v>43</v>
      </c>
      <c r="C39">
        <v>40</v>
      </c>
      <c r="D39">
        <v>10</v>
      </c>
      <c r="E39">
        <v>10000</v>
      </c>
      <c r="F39" s="1">
        <v>1</v>
      </c>
      <c r="G39" s="1" t="s">
        <v>0</v>
      </c>
      <c r="H39" s="1">
        <v>0.92356234211052712</v>
      </c>
      <c r="I39" s="1" t="s">
        <v>0</v>
      </c>
      <c r="J39" s="1" t="s">
        <v>0</v>
      </c>
      <c r="K39" s="1" t="s">
        <v>0</v>
      </c>
      <c r="L39" s="1">
        <v>0.87769974737684309</v>
      </c>
      <c r="M39" s="1">
        <v>0.8689640150466178</v>
      </c>
      <c r="N39" s="1" t="s">
        <v>0</v>
      </c>
      <c r="O39" s="1">
        <v>0.86241221579894856</v>
      </c>
      <c r="P39" s="1">
        <v>0.85731637193965038</v>
      </c>
      <c r="Q39" s="1">
        <v>0.85476845001000112</v>
      </c>
      <c r="R39" s="1">
        <v>0.8532396968522119</v>
      </c>
      <c r="S39" s="1">
        <v>0.85222052808035198</v>
      </c>
      <c r="T39" s="1">
        <v>0.85149255038616656</v>
      </c>
      <c r="U39" s="1">
        <v>0.85094656711552741</v>
      </c>
      <c r="V39" s="1">
        <v>0.85052191346058614</v>
      </c>
      <c r="W39" s="1">
        <v>0.8501821905366328</v>
      </c>
      <c r="X39" s="1">
        <v>0.84916302176477321</v>
      </c>
      <c r="Y39" s="1" t="s">
        <v>0</v>
      </c>
      <c r="Z39" s="1" t="s">
        <v>0</v>
      </c>
    </row>
    <row r="40" spans="1:26" x14ac:dyDescent="0.2">
      <c r="A40">
        <v>10061</v>
      </c>
      <c r="B40" t="s">
        <v>44</v>
      </c>
      <c r="C40">
        <v>4</v>
      </c>
      <c r="D40">
        <v>12</v>
      </c>
      <c r="E40">
        <v>10000</v>
      </c>
      <c r="F40" s="1">
        <v>1</v>
      </c>
      <c r="G40" s="1" t="s">
        <v>0</v>
      </c>
      <c r="H40" s="1" t="s">
        <v>0</v>
      </c>
      <c r="I40" s="1">
        <v>0.84249303066507364</v>
      </c>
      <c r="J40" s="1" t="s">
        <v>0</v>
      </c>
      <c r="K40" s="1" t="s">
        <v>0</v>
      </c>
      <c r="L40" s="1">
        <v>0.71796950560391415</v>
      </c>
      <c r="M40" s="1" t="s">
        <v>0</v>
      </c>
      <c r="N40" s="1" t="s">
        <v>0</v>
      </c>
      <c r="O40" s="1">
        <v>0.67616771917847185</v>
      </c>
      <c r="P40" s="1" t="s">
        <v>0</v>
      </c>
      <c r="Q40" s="1">
        <v>0.66232861125334241</v>
      </c>
      <c r="R40" s="1" t="s">
        <v>0</v>
      </c>
      <c r="S40" s="1" t="s">
        <v>0</v>
      </c>
      <c r="T40" s="1" t="s">
        <v>0</v>
      </c>
      <c r="U40" s="1">
        <v>0.65703760596233707</v>
      </c>
      <c r="V40" s="1" t="s">
        <v>0</v>
      </c>
      <c r="W40" s="1" t="s">
        <v>0</v>
      </c>
      <c r="X40" s="1" t="s">
        <v>0</v>
      </c>
      <c r="Y40" s="1">
        <v>0.65437788018433174</v>
      </c>
      <c r="Z40" s="1">
        <v>0.6493713375433805</v>
      </c>
    </row>
    <row r="41" spans="1:26" x14ac:dyDescent="0.2">
      <c r="A41">
        <v>10062</v>
      </c>
      <c r="B41" t="s">
        <v>45</v>
      </c>
      <c r="C41">
        <v>4</v>
      </c>
      <c r="D41">
        <v>12</v>
      </c>
      <c r="E41">
        <v>10000</v>
      </c>
      <c r="F41" s="1">
        <v>1</v>
      </c>
      <c r="G41" s="1" t="s">
        <v>0</v>
      </c>
      <c r="H41" s="1" t="s">
        <v>0</v>
      </c>
      <c r="I41" s="1">
        <v>0.84249303066507364</v>
      </c>
      <c r="J41" s="1" t="s">
        <v>0</v>
      </c>
      <c r="K41" s="1" t="s">
        <v>0</v>
      </c>
      <c r="L41" s="1">
        <v>0.71796950560391415</v>
      </c>
      <c r="M41" s="1" t="s">
        <v>0</v>
      </c>
      <c r="N41" s="1" t="s">
        <v>0</v>
      </c>
      <c r="O41" s="1">
        <v>0.67616771917847185</v>
      </c>
      <c r="P41" s="1" t="s">
        <v>0</v>
      </c>
      <c r="Q41" s="1">
        <v>0.66232861125334241</v>
      </c>
      <c r="R41" s="1" t="s">
        <v>0</v>
      </c>
      <c r="S41" s="1" t="s">
        <v>0</v>
      </c>
      <c r="T41" s="1" t="s">
        <v>0</v>
      </c>
      <c r="U41" s="1">
        <v>0.65703760596233707</v>
      </c>
      <c r="V41" s="1" t="s">
        <v>0</v>
      </c>
      <c r="W41" s="1" t="s">
        <v>0</v>
      </c>
      <c r="X41" s="1" t="s">
        <v>0</v>
      </c>
      <c r="Y41" s="1">
        <v>0.65437788018433174</v>
      </c>
      <c r="Z41" s="1">
        <v>0.6493713375433805</v>
      </c>
    </row>
    <row r="42" spans="1:26" x14ac:dyDescent="0.2">
      <c r="A42">
        <v>10063</v>
      </c>
      <c r="B42" t="s">
        <v>46</v>
      </c>
      <c r="C42">
        <v>4</v>
      </c>
      <c r="D42">
        <v>12</v>
      </c>
      <c r="E42">
        <v>10000</v>
      </c>
      <c r="F42" s="1">
        <v>1</v>
      </c>
      <c r="G42" s="1" t="s">
        <v>0</v>
      </c>
      <c r="H42" s="1" t="s">
        <v>0</v>
      </c>
      <c r="I42" s="1">
        <v>0.84249303066507364</v>
      </c>
      <c r="J42" s="1" t="s">
        <v>0</v>
      </c>
      <c r="K42" s="1" t="s">
        <v>0</v>
      </c>
      <c r="L42" s="1">
        <v>0.71796950560391415</v>
      </c>
      <c r="M42" s="1" t="s">
        <v>0</v>
      </c>
      <c r="N42" s="1" t="s">
        <v>0</v>
      </c>
      <c r="O42" s="1">
        <v>0.67616771917847185</v>
      </c>
      <c r="P42" s="1" t="s">
        <v>0</v>
      </c>
      <c r="Q42" s="1">
        <v>0.66232861125334241</v>
      </c>
      <c r="R42" s="1" t="s">
        <v>0</v>
      </c>
      <c r="S42" s="1" t="s">
        <v>0</v>
      </c>
      <c r="T42" s="1" t="s">
        <v>0</v>
      </c>
      <c r="U42" s="1">
        <v>0.65703760596233707</v>
      </c>
      <c r="V42" s="1" t="s">
        <v>0</v>
      </c>
      <c r="W42" s="1" t="s">
        <v>0</v>
      </c>
      <c r="X42" s="1" t="s">
        <v>0</v>
      </c>
      <c r="Y42" s="1">
        <v>0.65437788018433174</v>
      </c>
      <c r="Z42" s="1">
        <v>0.6493713375433805</v>
      </c>
    </row>
    <row r="43" spans="1:26" x14ac:dyDescent="0.2">
      <c r="A43">
        <v>10064</v>
      </c>
      <c r="B43" t="s">
        <v>47</v>
      </c>
      <c r="C43">
        <v>14</v>
      </c>
      <c r="D43">
        <v>12</v>
      </c>
      <c r="E43">
        <v>10000</v>
      </c>
      <c r="F43" s="1">
        <v>1</v>
      </c>
      <c r="G43" s="1" t="s">
        <v>0</v>
      </c>
      <c r="H43" s="1" t="s">
        <v>0</v>
      </c>
      <c r="I43" s="1">
        <v>0.9177684740974511</v>
      </c>
      <c r="J43" s="1" t="s">
        <v>0</v>
      </c>
      <c r="K43" s="1" t="s">
        <v>0</v>
      </c>
      <c r="L43" s="1">
        <v>0.86490716821704428</v>
      </c>
      <c r="M43" s="1" t="s">
        <v>0</v>
      </c>
      <c r="N43" s="1" t="s">
        <v>0</v>
      </c>
      <c r="O43" s="1">
        <v>0.82793988521690443</v>
      </c>
      <c r="P43" s="1" t="s">
        <v>0</v>
      </c>
      <c r="Q43" s="1">
        <v>0.82146265731774037</v>
      </c>
      <c r="R43" s="1" t="s">
        <v>0</v>
      </c>
      <c r="S43" s="1" t="s">
        <v>0</v>
      </c>
      <c r="T43" s="1" t="s">
        <v>0</v>
      </c>
      <c r="U43" s="1">
        <v>0.81823040606747</v>
      </c>
      <c r="V43" s="1" t="s">
        <v>0</v>
      </c>
      <c r="W43" s="1" t="s">
        <v>0</v>
      </c>
      <c r="X43" s="1" t="s">
        <v>0</v>
      </c>
      <c r="Y43" s="1">
        <v>0.79454843922985885</v>
      </c>
      <c r="Z43" s="1">
        <v>0.78889836224119725</v>
      </c>
    </row>
    <row r="44" spans="1:26" x14ac:dyDescent="0.2">
      <c r="A44">
        <v>10065</v>
      </c>
      <c r="B44" t="s">
        <v>48</v>
      </c>
      <c r="C44">
        <v>14</v>
      </c>
      <c r="D44">
        <v>12</v>
      </c>
      <c r="E44">
        <v>10000</v>
      </c>
      <c r="F44" s="1">
        <v>1</v>
      </c>
      <c r="G44" s="1" t="s">
        <v>0</v>
      </c>
      <c r="H44" s="1" t="s">
        <v>0</v>
      </c>
      <c r="I44" s="1">
        <v>0.9177684740974511</v>
      </c>
      <c r="J44" s="1" t="s">
        <v>0</v>
      </c>
      <c r="K44" s="1" t="s">
        <v>0</v>
      </c>
      <c r="L44" s="1">
        <v>0.86490716821704428</v>
      </c>
      <c r="M44" s="1" t="s">
        <v>0</v>
      </c>
      <c r="N44" s="1" t="s">
        <v>0</v>
      </c>
      <c r="O44" s="1">
        <v>0.82793988521690443</v>
      </c>
      <c r="P44" s="1" t="s">
        <v>0</v>
      </c>
      <c r="Q44" s="1">
        <v>0.82146265731774037</v>
      </c>
      <c r="R44" s="1" t="s">
        <v>0</v>
      </c>
      <c r="S44" s="1" t="s">
        <v>0</v>
      </c>
      <c r="T44" s="1" t="s">
        <v>0</v>
      </c>
      <c r="U44" s="1">
        <v>0.81823040606747</v>
      </c>
      <c r="V44" s="1" t="s">
        <v>0</v>
      </c>
      <c r="W44" s="1" t="s">
        <v>0</v>
      </c>
      <c r="X44" s="1" t="s">
        <v>0</v>
      </c>
      <c r="Y44" s="1">
        <v>0.79454843922985885</v>
      </c>
      <c r="Z44" s="1">
        <v>0.78889836224119725</v>
      </c>
    </row>
    <row r="45" spans="1:26" x14ac:dyDescent="0.2">
      <c r="A45">
        <v>10066</v>
      </c>
      <c r="B45" t="s">
        <v>49</v>
      </c>
      <c r="C45">
        <v>14</v>
      </c>
      <c r="D45">
        <v>12</v>
      </c>
      <c r="E45">
        <v>10000</v>
      </c>
      <c r="F45" s="1">
        <v>1</v>
      </c>
      <c r="G45" s="1" t="s">
        <v>0</v>
      </c>
      <c r="H45" s="1" t="s">
        <v>0</v>
      </c>
      <c r="I45" s="1">
        <v>0.9177684740974511</v>
      </c>
      <c r="J45" s="1" t="s">
        <v>0</v>
      </c>
      <c r="K45" s="1" t="s">
        <v>0</v>
      </c>
      <c r="L45" s="1">
        <v>0.86490716821704428</v>
      </c>
      <c r="M45" s="1" t="s">
        <v>0</v>
      </c>
      <c r="N45" s="1" t="s">
        <v>0</v>
      </c>
      <c r="O45" s="1">
        <v>0.82793988521690443</v>
      </c>
      <c r="P45" s="1" t="s">
        <v>0</v>
      </c>
      <c r="Q45" s="1">
        <v>0.82146265731774037</v>
      </c>
      <c r="R45" s="1" t="s">
        <v>0</v>
      </c>
      <c r="S45" s="1" t="s">
        <v>0</v>
      </c>
      <c r="T45" s="1" t="s">
        <v>0</v>
      </c>
      <c r="U45" s="1">
        <v>0.81823040606747</v>
      </c>
      <c r="V45" s="1" t="s">
        <v>0</v>
      </c>
      <c r="W45" s="1" t="s">
        <v>0</v>
      </c>
      <c r="X45" s="1" t="s">
        <v>0</v>
      </c>
      <c r="Y45" s="1">
        <v>0.79454843922985885</v>
      </c>
      <c r="Z45" s="1">
        <v>0.78889836224119725</v>
      </c>
    </row>
    <row r="46" spans="1:26" x14ac:dyDescent="0.2">
      <c r="A46">
        <v>10067</v>
      </c>
      <c r="B46" t="s">
        <v>50</v>
      </c>
      <c r="C46">
        <v>28</v>
      </c>
      <c r="D46">
        <v>12</v>
      </c>
      <c r="E46">
        <v>10000</v>
      </c>
      <c r="F46" s="1">
        <v>1</v>
      </c>
      <c r="G46" s="1" t="s">
        <v>0</v>
      </c>
      <c r="H46" s="1" t="s">
        <v>0</v>
      </c>
      <c r="I46" s="1">
        <v>0.93459325879111976</v>
      </c>
      <c r="J46" s="1" t="s">
        <v>0</v>
      </c>
      <c r="K46" s="1" t="s">
        <v>0</v>
      </c>
      <c r="L46" s="1">
        <v>0.88670798898071623</v>
      </c>
      <c r="M46" s="1" t="s">
        <v>0</v>
      </c>
      <c r="N46" s="1" t="s">
        <v>0</v>
      </c>
      <c r="O46" s="1">
        <v>0.85177645438340621</v>
      </c>
      <c r="P46" s="1" t="s">
        <v>0</v>
      </c>
      <c r="Q46" s="1">
        <v>0.84663142116350665</v>
      </c>
      <c r="R46" s="1" t="s">
        <v>0</v>
      </c>
      <c r="S46" s="1" t="s">
        <v>0</v>
      </c>
      <c r="T46" s="1" t="s">
        <v>0</v>
      </c>
      <c r="U46" s="1">
        <v>0.84404877653540755</v>
      </c>
      <c r="V46" s="1" t="s">
        <v>0</v>
      </c>
      <c r="W46" s="1" t="s">
        <v>0</v>
      </c>
      <c r="X46" s="1" t="s">
        <v>0</v>
      </c>
      <c r="Y46" s="1">
        <v>0.81998460541241291</v>
      </c>
      <c r="Z46" s="1">
        <v>0.81424201912169825</v>
      </c>
    </row>
    <row r="47" spans="1:26" x14ac:dyDescent="0.2">
      <c r="A47">
        <v>10068</v>
      </c>
      <c r="B47" t="s">
        <v>51</v>
      </c>
      <c r="C47">
        <v>28</v>
      </c>
      <c r="D47">
        <v>12</v>
      </c>
      <c r="E47">
        <v>10000</v>
      </c>
      <c r="F47" s="1">
        <v>1</v>
      </c>
      <c r="G47" s="1" t="s">
        <v>0</v>
      </c>
      <c r="H47" s="1" t="s">
        <v>0</v>
      </c>
      <c r="I47" s="1">
        <v>0.93459325879111976</v>
      </c>
      <c r="J47" s="1" t="s">
        <v>0</v>
      </c>
      <c r="K47" s="1" t="s">
        <v>0</v>
      </c>
      <c r="L47" s="1">
        <v>0.88670798898071623</v>
      </c>
      <c r="M47" s="1" t="s">
        <v>0</v>
      </c>
      <c r="N47" s="1" t="s">
        <v>0</v>
      </c>
      <c r="O47" s="1">
        <v>0.85177645438340621</v>
      </c>
      <c r="P47" s="1" t="s">
        <v>0</v>
      </c>
      <c r="Q47" s="1">
        <v>0.84663142116350665</v>
      </c>
      <c r="R47" s="1" t="s">
        <v>0</v>
      </c>
      <c r="S47" s="1" t="s">
        <v>0</v>
      </c>
      <c r="T47" s="1" t="s">
        <v>0</v>
      </c>
      <c r="U47" s="1">
        <v>0.84404877653540755</v>
      </c>
      <c r="V47" s="1" t="s">
        <v>0</v>
      </c>
      <c r="W47" s="1" t="s">
        <v>0</v>
      </c>
      <c r="X47" s="1" t="s">
        <v>0</v>
      </c>
      <c r="Y47" s="1">
        <v>0.81998460541241291</v>
      </c>
      <c r="Z47" s="1">
        <v>0.81424201912169825</v>
      </c>
    </row>
    <row r="48" spans="1:26" x14ac:dyDescent="0.2">
      <c r="A48">
        <v>10069</v>
      </c>
      <c r="B48" t="s">
        <v>52</v>
      </c>
      <c r="C48">
        <v>28</v>
      </c>
      <c r="D48">
        <v>12</v>
      </c>
      <c r="E48">
        <v>10000</v>
      </c>
      <c r="F48" s="1">
        <v>1</v>
      </c>
      <c r="G48" s="1" t="s">
        <v>0</v>
      </c>
      <c r="H48" s="1" t="s">
        <v>0</v>
      </c>
      <c r="I48" s="1">
        <v>0.93459325879111976</v>
      </c>
      <c r="J48" s="1" t="s">
        <v>0</v>
      </c>
      <c r="K48" s="1" t="s">
        <v>0</v>
      </c>
      <c r="L48" s="1">
        <v>0.88670798898071623</v>
      </c>
      <c r="M48" s="1" t="s">
        <v>0</v>
      </c>
      <c r="N48" s="1" t="s">
        <v>0</v>
      </c>
      <c r="O48" s="1">
        <v>0.85177645438340621</v>
      </c>
      <c r="P48" s="1" t="s">
        <v>0</v>
      </c>
      <c r="Q48" s="1">
        <v>0.84663142116350665</v>
      </c>
      <c r="R48" s="1" t="s">
        <v>0</v>
      </c>
      <c r="S48" s="1" t="s">
        <v>0</v>
      </c>
      <c r="T48" s="1" t="s">
        <v>0</v>
      </c>
      <c r="U48" s="1">
        <v>0.84404877653540755</v>
      </c>
      <c r="V48" s="1" t="s">
        <v>0</v>
      </c>
      <c r="W48" s="1" t="s">
        <v>0</v>
      </c>
      <c r="X48" s="1" t="s">
        <v>0</v>
      </c>
      <c r="Y48" s="1">
        <v>0.81998460541241291</v>
      </c>
      <c r="Z48" s="1">
        <v>0.81424201912169825</v>
      </c>
    </row>
    <row r="49" spans="1:26" x14ac:dyDescent="0.2">
      <c r="A49">
        <v>10070</v>
      </c>
      <c r="B49" t="s">
        <v>53</v>
      </c>
      <c r="C49">
        <v>28</v>
      </c>
      <c r="D49">
        <v>12</v>
      </c>
      <c r="E49">
        <v>10000</v>
      </c>
      <c r="F49" s="1">
        <v>1</v>
      </c>
      <c r="G49" s="1" t="s">
        <v>0</v>
      </c>
      <c r="H49" s="1" t="s">
        <v>0</v>
      </c>
      <c r="I49" s="1">
        <v>0.93459325879111976</v>
      </c>
      <c r="J49" s="1" t="s">
        <v>0</v>
      </c>
      <c r="K49" s="1" t="s">
        <v>0</v>
      </c>
      <c r="L49" s="1">
        <v>0.88670798898071623</v>
      </c>
      <c r="M49" s="1" t="s">
        <v>0</v>
      </c>
      <c r="N49" s="1" t="s">
        <v>0</v>
      </c>
      <c r="O49" s="1">
        <v>0.85177645438340621</v>
      </c>
      <c r="P49" s="1" t="s">
        <v>0</v>
      </c>
      <c r="Q49" s="1">
        <v>0.84663142116350665</v>
      </c>
      <c r="R49" s="1" t="s">
        <v>0</v>
      </c>
      <c r="S49" s="1" t="s">
        <v>0</v>
      </c>
      <c r="T49" s="1" t="s">
        <v>0</v>
      </c>
      <c r="U49" s="1">
        <v>0.84404877653540755</v>
      </c>
      <c r="V49" s="1" t="s">
        <v>0</v>
      </c>
      <c r="W49" s="1" t="s">
        <v>0</v>
      </c>
      <c r="X49" s="1" t="s">
        <v>0</v>
      </c>
      <c r="Y49" s="1">
        <v>0.81998460541241291</v>
      </c>
      <c r="Z49" s="1">
        <v>0.81424201912169825</v>
      </c>
    </row>
    <row r="50" spans="1:26" x14ac:dyDescent="0.2">
      <c r="A50">
        <v>10071</v>
      </c>
      <c r="B50" t="s">
        <v>54</v>
      </c>
      <c r="C50">
        <v>28</v>
      </c>
      <c r="D50">
        <v>12</v>
      </c>
      <c r="E50">
        <v>10000</v>
      </c>
      <c r="F50" s="1">
        <v>1</v>
      </c>
      <c r="G50" s="1" t="s">
        <v>0</v>
      </c>
      <c r="H50" s="1" t="s">
        <v>0</v>
      </c>
      <c r="I50" s="1">
        <v>0.93459325879111976</v>
      </c>
      <c r="J50" s="1" t="s">
        <v>0</v>
      </c>
      <c r="K50" s="1" t="s">
        <v>0</v>
      </c>
      <c r="L50" s="1">
        <v>0.88670798898071623</v>
      </c>
      <c r="M50" s="1" t="s">
        <v>0</v>
      </c>
      <c r="N50" s="1" t="s">
        <v>0</v>
      </c>
      <c r="O50" s="1">
        <v>0.85177645438340621</v>
      </c>
      <c r="P50" s="1" t="s">
        <v>0</v>
      </c>
      <c r="Q50" s="1">
        <v>0.84663142116350665</v>
      </c>
      <c r="R50" s="1" t="s">
        <v>0</v>
      </c>
      <c r="S50" s="1" t="s">
        <v>0</v>
      </c>
      <c r="T50" s="1" t="s">
        <v>0</v>
      </c>
      <c r="U50" s="1">
        <v>0.84404877653540755</v>
      </c>
      <c r="V50" s="1" t="s">
        <v>0</v>
      </c>
      <c r="W50" s="1" t="s">
        <v>0</v>
      </c>
      <c r="X50" s="1" t="s">
        <v>0</v>
      </c>
      <c r="Y50" s="1">
        <v>0.81998460541241291</v>
      </c>
      <c r="Z50" s="1">
        <v>0.81424201912169825</v>
      </c>
    </row>
    <row r="51" spans="1:26" x14ac:dyDescent="0.2">
      <c r="A51">
        <v>10072</v>
      </c>
      <c r="B51" t="s">
        <v>55</v>
      </c>
      <c r="C51">
        <v>28</v>
      </c>
      <c r="D51">
        <v>12</v>
      </c>
      <c r="E51">
        <v>10000</v>
      </c>
      <c r="F51" s="1">
        <v>1</v>
      </c>
      <c r="G51" s="1" t="s">
        <v>0</v>
      </c>
      <c r="H51" s="1" t="s">
        <v>0</v>
      </c>
      <c r="I51" s="1">
        <v>0.93459325879111976</v>
      </c>
      <c r="J51" s="1" t="s">
        <v>0</v>
      </c>
      <c r="K51" s="1" t="s">
        <v>0</v>
      </c>
      <c r="L51" s="1">
        <v>0.88670798898071623</v>
      </c>
      <c r="M51" s="1" t="s">
        <v>0</v>
      </c>
      <c r="N51" s="1" t="s">
        <v>0</v>
      </c>
      <c r="O51" s="1">
        <v>0.85177645438340621</v>
      </c>
      <c r="P51" s="1" t="s">
        <v>0</v>
      </c>
      <c r="Q51" s="1">
        <v>0.84663142116350665</v>
      </c>
      <c r="R51" s="1" t="s">
        <v>0</v>
      </c>
      <c r="S51" s="1" t="s">
        <v>0</v>
      </c>
      <c r="T51" s="1" t="s">
        <v>0</v>
      </c>
      <c r="U51" s="1">
        <v>0.84404877653540755</v>
      </c>
      <c r="V51" s="1" t="s">
        <v>0</v>
      </c>
      <c r="W51" s="1" t="s">
        <v>0</v>
      </c>
      <c r="X51" s="1" t="s">
        <v>0</v>
      </c>
      <c r="Y51" s="1">
        <v>0.81998460541241291</v>
      </c>
      <c r="Z51" s="1">
        <v>0.81424201912169825</v>
      </c>
    </row>
    <row r="52" spans="1:26" x14ac:dyDescent="0.2">
      <c r="A52">
        <v>10073</v>
      </c>
      <c r="B52" t="s">
        <v>56</v>
      </c>
      <c r="C52">
        <v>28</v>
      </c>
      <c r="D52">
        <v>12</v>
      </c>
      <c r="E52">
        <v>10000</v>
      </c>
      <c r="F52" s="1">
        <v>1</v>
      </c>
      <c r="G52" s="1" t="s">
        <v>0</v>
      </c>
      <c r="H52" s="1" t="s">
        <v>0</v>
      </c>
      <c r="I52" s="1">
        <v>0.93459325879111976</v>
      </c>
      <c r="J52" s="1" t="s">
        <v>0</v>
      </c>
      <c r="K52" s="1" t="s">
        <v>0</v>
      </c>
      <c r="L52" s="1">
        <v>0.88670798898071623</v>
      </c>
      <c r="M52" s="1" t="s">
        <v>0</v>
      </c>
      <c r="N52" s="1" t="s">
        <v>0</v>
      </c>
      <c r="O52" s="1">
        <v>0.85177645438340621</v>
      </c>
      <c r="P52" s="1" t="s">
        <v>0</v>
      </c>
      <c r="Q52" s="1">
        <v>0.84663142116350665</v>
      </c>
      <c r="R52" s="1" t="s">
        <v>0</v>
      </c>
      <c r="S52" s="1" t="s">
        <v>0</v>
      </c>
      <c r="T52" s="1" t="s">
        <v>0</v>
      </c>
      <c r="U52" s="1">
        <v>0.84404877653540755</v>
      </c>
      <c r="V52" s="1" t="s">
        <v>0</v>
      </c>
      <c r="W52" s="1" t="s">
        <v>0</v>
      </c>
      <c r="X52" s="1" t="s">
        <v>0</v>
      </c>
      <c r="Y52" s="1">
        <v>0.81998460541241291</v>
      </c>
      <c r="Z52" s="1">
        <v>0.81424201912169825</v>
      </c>
    </row>
    <row r="53" spans="1:26" x14ac:dyDescent="0.2">
      <c r="A53">
        <v>10074</v>
      </c>
      <c r="B53" t="s">
        <v>57</v>
      </c>
      <c r="C53">
        <v>28</v>
      </c>
      <c r="D53">
        <v>12</v>
      </c>
      <c r="E53">
        <v>10000</v>
      </c>
      <c r="F53" s="1">
        <v>1</v>
      </c>
      <c r="G53" s="1" t="s">
        <v>0</v>
      </c>
      <c r="H53" s="1" t="s">
        <v>0</v>
      </c>
      <c r="I53" s="1">
        <v>0.93459325879111976</v>
      </c>
      <c r="J53" s="1" t="s">
        <v>0</v>
      </c>
      <c r="K53" s="1" t="s">
        <v>0</v>
      </c>
      <c r="L53" s="1">
        <v>0.88670798898071623</v>
      </c>
      <c r="M53" s="1" t="s">
        <v>0</v>
      </c>
      <c r="N53" s="1" t="s">
        <v>0</v>
      </c>
      <c r="O53" s="1">
        <v>0.85177645438340621</v>
      </c>
      <c r="P53" s="1" t="s">
        <v>0</v>
      </c>
      <c r="Q53" s="1">
        <v>0.84663142116350665</v>
      </c>
      <c r="R53" s="1" t="s">
        <v>0</v>
      </c>
      <c r="S53" s="1" t="s">
        <v>0</v>
      </c>
      <c r="T53" s="1" t="s">
        <v>0</v>
      </c>
      <c r="U53" s="1">
        <v>0.84404877653540755</v>
      </c>
      <c r="V53" s="1" t="s">
        <v>0</v>
      </c>
      <c r="W53" s="1" t="s">
        <v>0</v>
      </c>
      <c r="X53" s="1" t="s">
        <v>0</v>
      </c>
      <c r="Y53" s="1">
        <v>0.81998460541241291</v>
      </c>
      <c r="Z53" s="1">
        <v>0.81424201912169825</v>
      </c>
    </row>
    <row r="54" spans="1:26" x14ac:dyDescent="0.2">
      <c r="A54">
        <v>10075</v>
      </c>
      <c r="B54" t="s">
        <v>58</v>
      </c>
      <c r="C54">
        <v>28</v>
      </c>
      <c r="D54">
        <v>12</v>
      </c>
      <c r="E54">
        <v>10000</v>
      </c>
      <c r="F54" s="1">
        <v>1</v>
      </c>
      <c r="G54" s="1" t="s">
        <v>0</v>
      </c>
      <c r="H54" s="1" t="s">
        <v>0</v>
      </c>
      <c r="I54" s="1">
        <v>0.93459325879111976</v>
      </c>
      <c r="J54" s="1" t="s">
        <v>0</v>
      </c>
      <c r="K54" s="1" t="s">
        <v>0</v>
      </c>
      <c r="L54" s="1">
        <v>0.88670798898071623</v>
      </c>
      <c r="M54" s="1" t="s">
        <v>0</v>
      </c>
      <c r="N54" s="1" t="s">
        <v>0</v>
      </c>
      <c r="O54" s="1">
        <v>0.85177645438340621</v>
      </c>
      <c r="P54" s="1" t="s">
        <v>0</v>
      </c>
      <c r="Q54" s="1">
        <v>0.84663142116350665</v>
      </c>
      <c r="R54" s="1" t="s">
        <v>0</v>
      </c>
      <c r="S54" s="1" t="s">
        <v>0</v>
      </c>
      <c r="T54" s="1" t="s">
        <v>0</v>
      </c>
      <c r="U54" s="1">
        <v>0.84404877653540755</v>
      </c>
      <c r="V54" s="1" t="s">
        <v>0</v>
      </c>
      <c r="W54" s="1" t="s">
        <v>0</v>
      </c>
      <c r="X54" s="1" t="s">
        <v>0</v>
      </c>
      <c r="Y54" s="1">
        <v>0.81998460541241291</v>
      </c>
      <c r="Z54" s="1">
        <v>0.81424201912169825</v>
      </c>
    </row>
    <row r="55" spans="1:26" x14ac:dyDescent="0.2">
      <c r="A55">
        <v>10076</v>
      </c>
      <c r="B55" t="s">
        <v>59</v>
      </c>
      <c r="C55">
        <v>15</v>
      </c>
      <c r="D55">
        <v>12</v>
      </c>
      <c r="E55">
        <v>10000</v>
      </c>
      <c r="F55" s="1">
        <v>1</v>
      </c>
      <c r="G55" s="1" t="s">
        <v>0</v>
      </c>
      <c r="H55" s="1">
        <v>0.89042211775328539</v>
      </c>
      <c r="I55" s="1" t="s">
        <v>0</v>
      </c>
      <c r="J55" s="1" t="s">
        <v>0</v>
      </c>
      <c r="K55" s="1">
        <v>0.81175962548213287</v>
      </c>
      <c r="L55" s="1" t="s">
        <v>0</v>
      </c>
      <c r="M55" s="1" t="s">
        <v>0</v>
      </c>
      <c r="N55" s="1">
        <v>0.78514294687460129</v>
      </c>
      <c r="O55" s="1">
        <v>0.77982353691690143</v>
      </c>
      <c r="P55" s="1">
        <v>0.77272771883679625</v>
      </c>
      <c r="Q55" s="1">
        <v>0.76917490259198562</v>
      </c>
      <c r="R55" s="1" t="s">
        <v>0</v>
      </c>
      <c r="S55" s="1" t="s">
        <v>0</v>
      </c>
      <c r="T55" s="1" t="s">
        <v>0</v>
      </c>
      <c r="U55" s="1">
        <v>0.76385549263428565</v>
      </c>
      <c r="V55" s="1">
        <v>0.76326662806332268</v>
      </c>
      <c r="W55" s="1">
        <v>0.76278572199703609</v>
      </c>
      <c r="X55" s="1" t="s">
        <v>0</v>
      </c>
      <c r="Y55" s="1" t="s">
        <v>0</v>
      </c>
      <c r="Z55" s="1" t="s">
        <v>0</v>
      </c>
    </row>
    <row r="56" spans="1:26" x14ac:dyDescent="0.2">
      <c r="A56">
        <v>10077</v>
      </c>
      <c r="B56" t="s">
        <v>60</v>
      </c>
      <c r="C56">
        <v>15</v>
      </c>
      <c r="D56">
        <v>12</v>
      </c>
      <c r="E56">
        <v>10000</v>
      </c>
      <c r="F56" s="1">
        <v>1</v>
      </c>
      <c r="G56" s="1" t="s">
        <v>0</v>
      </c>
      <c r="H56" s="1">
        <v>0.89042211775328539</v>
      </c>
      <c r="I56" s="1" t="s">
        <v>0</v>
      </c>
      <c r="J56" s="1" t="s">
        <v>0</v>
      </c>
      <c r="K56" s="1">
        <v>0.81175962548213287</v>
      </c>
      <c r="L56" s="1" t="s">
        <v>0</v>
      </c>
      <c r="M56" s="1" t="s">
        <v>0</v>
      </c>
      <c r="N56" s="1">
        <v>0.78514294687460129</v>
      </c>
      <c r="O56" s="1">
        <v>0.77982353691690143</v>
      </c>
      <c r="P56" s="1">
        <v>0.77272771883679625</v>
      </c>
      <c r="Q56" s="1">
        <v>0.76917490259198562</v>
      </c>
      <c r="R56" s="1" t="s">
        <v>0</v>
      </c>
      <c r="S56" s="1" t="s">
        <v>0</v>
      </c>
      <c r="T56" s="1" t="s">
        <v>0</v>
      </c>
      <c r="U56" s="1">
        <v>0.76385549263428565</v>
      </c>
      <c r="V56" s="1">
        <v>0.76326662806332268</v>
      </c>
      <c r="W56" s="1">
        <v>0.76278572199703609</v>
      </c>
      <c r="X56" s="1" t="s">
        <v>0</v>
      </c>
      <c r="Y56" s="1" t="s">
        <v>0</v>
      </c>
      <c r="Z56" s="1" t="s">
        <v>0</v>
      </c>
    </row>
    <row r="57" spans="1:26" x14ac:dyDescent="0.2">
      <c r="A57">
        <v>10078</v>
      </c>
      <c r="B57" t="s">
        <v>61</v>
      </c>
      <c r="C57">
        <v>30</v>
      </c>
      <c r="D57">
        <v>12</v>
      </c>
      <c r="E57">
        <v>10000</v>
      </c>
      <c r="F57" s="1">
        <v>1</v>
      </c>
      <c r="G57" s="1" t="s">
        <v>0</v>
      </c>
      <c r="H57" s="1">
        <v>0.9202181087673984</v>
      </c>
      <c r="I57" s="1" t="s">
        <v>0</v>
      </c>
      <c r="J57" s="1" t="s">
        <v>0</v>
      </c>
      <c r="K57" s="1">
        <v>0.85518008322571393</v>
      </c>
      <c r="L57" s="1" t="s">
        <v>0</v>
      </c>
      <c r="M57" s="1" t="s">
        <v>0</v>
      </c>
      <c r="N57" s="1">
        <v>0.83580140622757937</v>
      </c>
      <c r="O57" s="1">
        <v>0.83192710575405371</v>
      </c>
      <c r="P57" s="1">
        <v>0.82676137178935283</v>
      </c>
      <c r="Q57" s="1">
        <v>0.8241785048070025</v>
      </c>
      <c r="R57" s="1" t="s">
        <v>0</v>
      </c>
      <c r="S57" s="1" t="s">
        <v>0</v>
      </c>
      <c r="T57" s="1" t="s">
        <v>0</v>
      </c>
      <c r="U57" s="1">
        <v>0.82030420433347684</v>
      </c>
      <c r="V57" s="1">
        <v>0.8198737265030851</v>
      </c>
      <c r="W57" s="1">
        <v>0.81952934423877177</v>
      </c>
      <c r="X57" s="1" t="s">
        <v>0</v>
      </c>
      <c r="Y57" s="1" t="s">
        <v>0</v>
      </c>
      <c r="Z57" s="1" t="s">
        <v>0</v>
      </c>
    </row>
    <row r="58" spans="1:26" x14ac:dyDescent="0.2">
      <c r="A58">
        <v>10079</v>
      </c>
      <c r="B58" t="s">
        <v>62</v>
      </c>
      <c r="C58">
        <v>30</v>
      </c>
      <c r="D58">
        <v>12</v>
      </c>
      <c r="E58">
        <v>10000</v>
      </c>
      <c r="F58" s="1">
        <v>1</v>
      </c>
      <c r="G58" s="1" t="s">
        <v>0</v>
      </c>
      <c r="H58" s="1">
        <v>0.9202181087673984</v>
      </c>
      <c r="I58" s="1" t="s">
        <v>0</v>
      </c>
      <c r="J58" s="1" t="s">
        <v>0</v>
      </c>
      <c r="K58" s="1">
        <v>0.85518008322571393</v>
      </c>
      <c r="L58" s="1" t="s">
        <v>0</v>
      </c>
      <c r="M58" s="1" t="s">
        <v>0</v>
      </c>
      <c r="N58" s="1">
        <v>0.83580140622757937</v>
      </c>
      <c r="O58" s="1">
        <v>0.83192710575405371</v>
      </c>
      <c r="P58" s="1">
        <v>0.82676137178935283</v>
      </c>
      <c r="Q58" s="1">
        <v>0.8241785048070025</v>
      </c>
      <c r="R58" s="1" t="s">
        <v>0</v>
      </c>
      <c r="S58" s="1" t="s">
        <v>0</v>
      </c>
      <c r="T58" s="1" t="s">
        <v>0</v>
      </c>
      <c r="U58" s="1">
        <v>0.82030420433347684</v>
      </c>
      <c r="V58" s="1">
        <v>0.8198737265030851</v>
      </c>
      <c r="W58" s="1">
        <v>0.81952934423877177</v>
      </c>
      <c r="X58" s="1" t="s">
        <v>0</v>
      </c>
      <c r="Y58" s="1" t="s">
        <v>0</v>
      </c>
      <c r="Z58" s="1" t="s">
        <v>0</v>
      </c>
    </row>
    <row r="59" spans="1:26" x14ac:dyDescent="0.2">
      <c r="A59">
        <v>10080</v>
      </c>
      <c r="B59" t="s">
        <v>63</v>
      </c>
      <c r="C59">
        <v>40</v>
      </c>
      <c r="D59">
        <v>10</v>
      </c>
      <c r="E59">
        <v>10000</v>
      </c>
      <c r="F59" s="1">
        <v>1</v>
      </c>
      <c r="G59" s="1" t="s">
        <v>0</v>
      </c>
      <c r="H59" s="1">
        <v>0.934443723837038</v>
      </c>
      <c r="I59" s="1" t="s">
        <v>0</v>
      </c>
      <c r="J59" s="1" t="s">
        <v>0</v>
      </c>
      <c r="K59" s="1">
        <v>0.8758976475443665</v>
      </c>
      <c r="L59" s="1" t="s">
        <v>0</v>
      </c>
      <c r="M59" s="1" t="s">
        <v>0</v>
      </c>
      <c r="N59" s="1">
        <v>0.8599787748363894</v>
      </c>
      <c r="O59" s="1">
        <v>0.85679500029479405</v>
      </c>
      <c r="P59" s="1">
        <v>0.85254996757266677</v>
      </c>
      <c r="Q59" s="1">
        <v>0.85042745121160324</v>
      </c>
      <c r="R59" s="1" t="s">
        <v>0</v>
      </c>
      <c r="S59" s="1" t="s">
        <v>0</v>
      </c>
      <c r="T59" s="1" t="s">
        <v>0</v>
      </c>
      <c r="U59" s="1">
        <v>0.84723778079122702</v>
      </c>
      <c r="V59" s="1">
        <v>0.84688402806438312</v>
      </c>
      <c r="W59" s="1">
        <v>0.84660102588290798</v>
      </c>
      <c r="X59" s="1" t="s">
        <v>0</v>
      </c>
      <c r="Y59" s="1" t="s">
        <v>0</v>
      </c>
      <c r="Z59" s="1" t="s">
        <v>0</v>
      </c>
    </row>
    <row r="60" spans="1:26" x14ac:dyDescent="0.2">
      <c r="A60">
        <v>10081</v>
      </c>
      <c r="B60" t="s">
        <v>64</v>
      </c>
      <c r="C60">
        <v>40</v>
      </c>
      <c r="D60">
        <v>10</v>
      </c>
      <c r="E60">
        <v>10000</v>
      </c>
      <c r="F60" s="1">
        <v>1</v>
      </c>
      <c r="G60" s="1" t="s">
        <v>0</v>
      </c>
      <c r="H60" s="1">
        <v>0.934443723837038</v>
      </c>
      <c r="I60" s="1" t="s">
        <v>0</v>
      </c>
      <c r="J60" s="1" t="s">
        <v>0</v>
      </c>
      <c r="K60" s="1">
        <v>0.8758976475443665</v>
      </c>
      <c r="L60" s="1" t="s">
        <v>0</v>
      </c>
      <c r="M60" s="1" t="s">
        <v>0</v>
      </c>
      <c r="N60" s="1">
        <v>0.8599787748363894</v>
      </c>
      <c r="O60" s="1">
        <v>0.85679500029479405</v>
      </c>
      <c r="P60" s="1">
        <v>0.85254996757266677</v>
      </c>
      <c r="Q60" s="1">
        <v>0.85042745121160324</v>
      </c>
      <c r="R60" s="1" t="s">
        <v>0</v>
      </c>
      <c r="S60" s="1" t="s">
        <v>0</v>
      </c>
      <c r="T60" s="1" t="s">
        <v>0</v>
      </c>
      <c r="U60" s="1">
        <v>0.84723778079122702</v>
      </c>
      <c r="V60" s="1">
        <v>0.84688402806438312</v>
      </c>
      <c r="W60" s="1">
        <v>0.84660102588290798</v>
      </c>
      <c r="X60" s="1" t="s">
        <v>0</v>
      </c>
      <c r="Y60" s="1" t="s">
        <v>0</v>
      </c>
      <c r="Z60" s="1" t="s">
        <v>0</v>
      </c>
    </row>
    <row r="61" spans="1:26" x14ac:dyDescent="0.2">
      <c r="A61">
        <v>10082</v>
      </c>
      <c r="B61" t="s">
        <v>65</v>
      </c>
      <c r="C61">
        <v>4</v>
      </c>
      <c r="D61">
        <v>12</v>
      </c>
      <c r="E61">
        <v>10000</v>
      </c>
      <c r="F61" s="1">
        <v>1</v>
      </c>
      <c r="G61" s="1" t="s">
        <v>0</v>
      </c>
      <c r="H61" s="1">
        <v>0.89006743705310243</v>
      </c>
      <c r="I61" s="1" t="s">
        <v>0</v>
      </c>
      <c r="J61" s="1" t="s">
        <v>0</v>
      </c>
      <c r="K61" s="1" t="s">
        <v>0</v>
      </c>
      <c r="L61" s="1">
        <v>0.86890440204683317</v>
      </c>
      <c r="M61" s="1">
        <v>0.82639194821918749</v>
      </c>
      <c r="N61" s="1" t="s">
        <v>0</v>
      </c>
      <c r="O61" s="1">
        <v>0.81422616828764116</v>
      </c>
      <c r="P61" s="1">
        <v>0.79926463112948598</v>
      </c>
      <c r="Q61" s="1">
        <v>0.79177539055881263</v>
      </c>
      <c r="R61" s="1">
        <v>0.78728523501304692</v>
      </c>
      <c r="S61" s="1">
        <v>0.7843030939713308</v>
      </c>
      <c r="T61" s="1">
        <v>0.78215120810600169</v>
      </c>
      <c r="U61" s="1">
        <v>0.78055847368599418</v>
      </c>
      <c r="V61" s="1">
        <v>0.77930461892981806</v>
      </c>
      <c r="W61" s="1">
        <v>0.77830492392151551</v>
      </c>
      <c r="X61" s="1">
        <v>0.77532278287979939</v>
      </c>
      <c r="Y61" s="1" t="s">
        <v>0</v>
      </c>
      <c r="Z61" s="1" t="s">
        <v>0</v>
      </c>
    </row>
    <row r="62" spans="1:26" x14ac:dyDescent="0.2">
      <c r="A62">
        <v>10083</v>
      </c>
      <c r="B62" t="s">
        <v>66</v>
      </c>
      <c r="C62">
        <v>4</v>
      </c>
      <c r="D62">
        <v>12</v>
      </c>
      <c r="E62">
        <v>10000</v>
      </c>
      <c r="F62" s="1">
        <v>1</v>
      </c>
      <c r="G62" s="1" t="s">
        <v>0</v>
      </c>
      <c r="H62" s="1">
        <v>0.89006743705310243</v>
      </c>
      <c r="I62" s="1" t="s">
        <v>0</v>
      </c>
      <c r="J62" s="1" t="s">
        <v>0</v>
      </c>
      <c r="K62" s="1" t="s">
        <v>0</v>
      </c>
      <c r="L62" s="1">
        <v>0.86890440204683317</v>
      </c>
      <c r="M62" s="1">
        <v>0.82639194821918749</v>
      </c>
      <c r="N62" s="1" t="s">
        <v>0</v>
      </c>
      <c r="O62" s="1">
        <v>0.81422616828764116</v>
      </c>
      <c r="P62" s="1">
        <v>0.79926463112948598</v>
      </c>
      <c r="Q62" s="1">
        <v>0.79177539055881263</v>
      </c>
      <c r="R62" s="1">
        <v>0.78728523501304692</v>
      </c>
      <c r="S62" s="1">
        <v>0.7843030939713308</v>
      </c>
      <c r="T62" s="1">
        <v>0.78215120810600169</v>
      </c>
      <c r="U62" s="1">
        <v>0.78055847368599418</v>
      </c>
      <c r="V62" s="1">
        <v>0.77930461892981806</v>
      </c>
      <c r="W62" s="1">
        <v>0.77830492392151551</v>
      </c>
      <c r="X62" s="1">
        <v>0.77532278287979939</v>
      </c>
      <c r="Y62" s="1" t="s">
        <v>0</v>
      </c>
      <c r="Z62" s="1" t="s">
        <v>0</v>
      </c>
    </row>
    <row r="63" spans="1:26" x14ac:dyDescent="0.2">
      <c r="A63">
        <v>10084</v>
      </c>
      <c r="B63" t="s">
        <v>67</v>
      </c>
      <c r="C63">
        <v>4</v>
      </c>
      <c r="D63">
        <v>12</v>
      </c>
      <c r="E63">
        <v>10000</v>
      </c>
      <c r="F63" s="1">
        <v>1</v>
      </c>
      <c r="G63" s="1" t="s">
        <v>0</v>
      </c>
      <c r="H63" s="1">
        <v>0.89006743705310243</v>
      </c>
      <c r="I63" s="1" t="s">
        <v>0</v>
      </c>
      <c r="J63" s="1" t="s">
        <v>0</v>
      </c>
      <c r="K63" s="1" t="s">
        <v>0</v>
      </c>
      <c r="L63" s="1">
        <v>0.86890440204683317</v>
      </c>
      <c r="M63" s="1">
        <v>0.82639194821918749</v>
      </c>
      <c r="N63" s="1" t="s">
        <v>0</v>
      </c>
      <c r="O63" s="1">
        <v>0.81422616828764116</v>
      </c>
      <c r="P63" s="1">
        <v>0.79926463112948598</v>
      </c>
      <c r="Q63" s="1">
        <v>0.79177539055881263</v>
      </c>
      <c r="R63" s="1">
        <v>0.78728523501304692</v>
      </c>
      <c r="S63" s="1">
        <v>0.7843030939713308</v>
      </c>
      <c r="T63" s="1">
        <v>0.78215120810600169</v>
      </c>
      <c r="U63" s="1">
        <v>0.78055847368599418</v>
      </c>
      <c r="V63" s="1">
        <v>0.77930461892981806</v>
      </c>
      <c r="W63" s="1">
        <v>0.77830492392151551</v>
      </c>
      <c r="X63" s="1">
        <v>0.77532278287979939</v>
      </c>
      <c r="Y63" s="1" t="s">
        <v>0</v>
      </c>
      <c r="Z63" s="1" t="s">
        <v>0</v>
      </c>
    </row>
    <row r="64" spans="1:26" x14ac:dyDescent="0.2">
      <c r="A64">
        <v>10085</v>
      </c>
      <c r="B64" t="s">
        <v>68</v>
      </c>
      <c r="C64">
        <v>4</v>
      </c>
      <c r="D64">
        <v>12</v>
      </c>
      <c r="E64">
        <v>10000</v>
      </c>
      <c r="F64" s="1">
        <v>1</v>
      </c>
      <c r="G64" s="1" t="s">
        <v>0</v>
      </c>
      <c r="H64" s="1">
        <v>0.89006743705310243</v>
      </c>
      <c r="I64" s="1" t="s">
        <v>0</v>
      </c>
      <c r="J64" s="1" t="s">
        <v>0</v>
      </c>
      <c r="K64" s="1" t="s">
        <v>0</v>
      </c>
      <c r="L64" s="1">
        <v>0.86890440204683317</v>
      </c>
      <c r="M64" s="1">
        <v>0.82639194821918749</v>
      </c>
      <c r="N64" s="1" t="s">
        <v>0</v>
      </c>
      <c r="O64" s="1">
        <v>0.81422616828764116</v>
      </c>
      <c r="P64" s="1">
        <v>0.79926463112948598</v>
      </c>
      <c r="Q64" s="1">
        <v>0.79177539055881263</v>
      </c>
      <c r="R64" s="1">
        <v>0.78728523501304692</v>
      </c>
      <c r="S64" s="1">
        <v>0.7843030939713308</v>
      </c>
      <c r="T64" s="1">
        <v>0.78215120810600169</v>
      </c>
      <c r="U64" s="1">
        <v>0.78055847368599418</v>
      </c>
      <c r="V64" s="1">
        <v>0.77930461892981806</v>
      </c>
      <c r="W64" s="1">
        <v>0.77830492392151551</v>
      </c>
      <c r="X64" s="1">
        <v>0.77532278287979939</v>
      </c>
      <c r="Y64" s="1" t="s">
        <v>0</v>
      </c>
      <c r="Z64" s="1" t="s">
        <v>0</v>
      </c>
    </row>
    <row r="65" spans="1:26" x14ac:dyDescent="0.2">
      <c r="A65">
        <v>10086</v>
      </c>
      <c r="B65" t="s">
        <v>69</v>
      </c>
      <c r="C65">
        <v>4</v>
      </c>
      <c r="D65">
        <v>12</v>
      </c>
      <c r="E65">
        <v>10000</v>
      </c>
      <c r="F65" s="1">
        <v>1</v>
      </c>
      <c r="G65" s="1" t="s">
        <v>0</v>
      </c>
      <c r="H65" s="1">
        <v>0.89006743705310243</v>
      </c>
      <c r="I65" s="1" t="s">
        <v>0</v>
      </c>
      <c r="J65" s="1" t="s">
        <v>0</v>
      </c>
      <c r="K65" s="1" t="s">
        <v>0</v>
      </c>
      <c r="L65" s="1">
        <v>0.86890440204683317</v>
      </c>
      <c r="M65" s="1">
        <v>0.82639194821918749</v>
      </c>
      <c r="N65" s="1" t="s">
        <v>0</v>
      </c>
      <c r="O65" s="1">
        <v>0.81422616828764116</v>
      </c>
      <c r="P65" s="1">
        <v>0.79926463112948598</v>
      </c>
      <c r="Q65" s="1">
        <v>0.79177539055881263</v>
      </c>
      <c r="R65" s="1">
        <v>0.78728523501304692</v>
      </c>
      <c r="S65" s="1">
        <v>0.7843030939713308</v>
      </c>
      <c r="T65" s="1">
        <v>0.78215120810600169</v>
      </c>
      <c r="U65" s="1">
        <v>0.78055847368599418</v>
      </c>
      <c r="V65" s="1">
        <v>0.77930461892981806</v>
      </c>
      <c r="W65" s="1">
        <v>0.77830492392151551</v>
      </c>
      <c r="X65" s="1">
        <v>0.77532278287979939</v>
      </c>
      <c r="Y65" s="1" t="s">
        <v>0</v>
      </c>
      <c r="Z65" s="1" t="s">
        <v>0</v>
      </c>
    </row>
    <row r="66" spans="1:26" x14ac:dyDescent="0.2">
      <c r="A66">
        <v>10087</v>
      </c>
      <c r="B66" t="s">
        <v>70</v>
      </c>
      <c r="C66">
        <v>6</v>
      </c>
      <c r="D66">
        <v>12</v>
      </c>
      <c r="E66">
        <v>10000</v>
      </c>
      <c r="F66" s="1">
        <v>1</v>
      </c>
      <c r="G66" s="1" t="s">
        <v>0</v>
      </c>
      <c r="H66" s="1">
        <v>0.8718402574605032</v>
      </c>
      <c r="I66" s="1" t="s">
        <v>0</v>
      </c>
      <c r="J66" s="1" t="s">
        <v>0</v>
      </c>
      <c r="K66" s="1" t="s">
        <v>0</v>
      </c>
      <c r="L66" s="1">
        <v>0.71553540081919242</v>
      </c>
      <c r="M66" s="1">
        <v>0.70566120538326504</v>
      </c>
      <c r="N66" s="1" t="s">
        <v>0</v>
      </c>
      <c r="O66" s="1">
        <v>0.6983616149795201</v>
      </c>
      <c r="P66" s="1">
        <v>0.68670275014628435</v>
      </c>
      <c r="Q66" s="1">
        <v>0.6808806319485079</v>
      </c>
      <c r="R66" s="1">
        <v>0.67738443534230541</v>
      </c>
      <c r="S66" s="1">
        <v>0.67505851375073145</v>
      </c>
      <c r="T66" s="1">
        <v>0.67339087185488589</v>
      </c>
      <c r="U66" s="1">
        <v>0.67213282621416037</v>
      </c>
      <c r="V66" s="1">
        <v>0.67116734932709188</v>
      </c>
      <c r="W66" s="1">
        <v>0.67039204212990045</v>
      </c>
      <c r="X66" s="1">
        <v>0.66805149210064363</v>
      </c>
      <c r="Y66" s="1" t="s">
        <v>0</v>
      </c>
      <c r="Z66" s="1" t="s">
        <v>0</v>
      </c>
    </row>
    <row r="67" spans="1:26" x14ac:dyDescent="0.2">
      <c r="A67">
        <v>10088</v>
      </c>
      <c r="B67" t="s">
        <v>71</v>
      </c>
      <c r="C67">
        <v>6</v>
      </c>
      <c r="D67">
        <v>12</v>
      </c>
      <c r="E67">
        <v>10000</v>
      </c>
      <c r="F67" s="1">
        <v>1</v>
      </c>
      <c r="G67" s="1" t="s">
        <v>0</v>
      </c>
      <c r="H67" s="1">
        <v>0.8718402574605032</v>
      </c>
      <c r="I67" s="1" t="s">
        <v>0</v>
      </c>
      <c r="J67" s="1" t="s">
        <v>0</v>
      </c>
      <c r="K67" s="1" t="s">
        <v>0</v>
      </c>
      <c r="L67" s="1">
        <v>0.71553540081919242</v>
      </c>
      <c r="M67" s="1">
        <v>0.70566120538326504</v>
      </c>
      <c r="N67" s="1" t="s">
        <v>0</v>
      </c>
      <c r="O67" s="1">
        <v>0.6983616149795201</v>
      </c>
      <c r="P67" s="1">
        <v>0.68670275014628435</v>
      </c>
      <c r="Q67" s="1">
        <v>0.6808806319485079</v>
      </c>
      <c r="R67" s="1">
        <v>0.67738443534230541</v>
      </c>
      <c r="S67" s="1">
        <v>0.67505851375073145</v>
      </c>
      <c r="T67" s="1">
        <v>0.67339087185488589</v>
      </c>
      <c r="U67" s="1">
        <v>0.67213282621416037</v>
      </c>
      <c r="V67" s="1">
        <v>0.67116734932709188</v>
      </c>
      <c r="W67" s="1">
        <v>0.67039204212990045</v>
      </c>
      <c r="X67" s="1">
        <v>0.66805149210064363</v>
      </c>
      <c r="Y67" s="1" t="s">
        <v>0</v>
      </c>
      <c r="Z67" s="1" t="s">
        <v>0</v>
      </c>
    </row>
    <row r="68" spans="1:26" x14ac:dyDescent="0.2">
      <c r="A68">
        <v>10089</v>
      </c>
      <c r="B68" t="s">
        <v>72</v>
      </c>
      <c r="C68">
        <v>6</v>
      </c>
      <c r="D68">
        <v>12</v>
      </c>
      <c r="E68">
        <v>10000</v>
      </c>
      <c r="F68" s="1">
        <v>1</v>
      </c>
      <c r="G68" s="1" t="s">
        <v>0</v>
      </c>
      <c r="H68" s="1">
        <v>0.8718402574605032</v>
      </c>
      <c r="I68" s="1" t="s">
        <v>0</v>
      </c>
      <c r="J68" s="1" t="s">
        <v>0</v>
      </c>
      <c r="K68" s="1" t="s">
        <v>0</v>
      </c>
      <c r="L68" s="1">
        <v>0.71553540081919242</v>
      </c>
      <c r="M68" s="1">
        <v>0.70566120538326504</v>
      </c>
      <c r="N68" s="1" t="s">
        <v>0</v>
      </c>
      <c r="O68" s="1">
        <v>0.6983616149795201</v>
      </c>
      <c r="P68" s="1">
        <v>0.68670275014628435</v>
      </c>
      <c r="Q68" s="1">
        <v>0.6808806319485079</v>
      </c>
      <c r="R68" s="1">
        <v>0.67738443534230541</v>
      </c>
      <c r="S68" s="1">
        <v>0.67505851375073145</v>
      </c>
      <c r="T68" s="1">
        <v>0.67339087185488589</v>
      </c>
      <c r="U68" s="1">
        <v>0.67213282621416037</v>
      </c>
      <c r="V68" s="1">
        <v>0.67116734932709188</v>
      </c>
      <c r="W68" s="1">
        <v>0.67039204212990045</v>
      </c>
      <c r="X68" s="1">
        <v>0.66805149210064363</v>
      </c>
      <c r="Y68" s="1" t="s">
        <v>0</v>
      </c>
      <c r="Z68" s="1" t="s">
        <v>0</v>
      </c>
    </row>
    <row r="69" spans="1:26" x14ac:dyDescent="0.2">
      <c r="A69">
        <v>10090</v>
      </c>
      <c r="B69" t="s">
        <v>73</v>
      </c>
      <c r="C69">
        <v>11</v>
      </c>
      <c r="D69">
        <v>12</v>
      </c>
      <c r="E69">
        <v>10000</v>
      </c>
      <c r="F69" s="1">
        <v>1</v>
      </c>
      <c r="G69" s="1" t="s">
        <v>0</v>
      </c>
      <c r="H69" s="1">
        <v>0.84392117067770611</v>
      </c>
      <c r="I69" s="1" t="s">
        <v>0</v>
      </c>
      <c r="J69" s="1" t="s">
        <v>0</v>
      </c>
      <c r="K69" s="1" t="s">
        <v>0</v>
      </c>
      <c r="L69" s="1">
        <v>0.73851174483100579</v>
      </c>
      <c r="M69" s="1">
        <v>0.71700550052468315</v>
      </c>
      <c r="N69" s="1" t="s">
        <v>0</v>
      </c>
      <c r="O69" s="1">
        <v>0.69802465434333882</v>
      </c>
      <c r="P69" s="1">
        <v>0.69010251501977649</v>
      </c>
      <c r="Q69" s="1">
        <v>0.68613567960885158</v>
      </c>
      <c r="R69" s="1">
        <v>0.68376019096161167</v>
      </c>
      <c r="S69" s="1">
        <v>0.68216884419792667</v>
      </c>
      <c r="T69" s="1">
        <v>0.68103875736574448</v>
      </c>
      <c r="U69" s="1">
        <v>0.68019695799075175</v>
      </c>
      <c r="V69" s="1">
        <v>0.67952813109007248</v>
      </c>
      <c r="W69" s="1">
        <v>0.67900921366713174</v>
      </c>
      <c r="X69" s="1">
        <v>0.67741786690344674</v>
      </c>
      <c r="Y69" s="1" t="s">
        <v>0</v>
      </c>
      <c r="Z69" s="1" t="s">
        <v>0</v>
      </c>
    </row>
    <row r="70" spans="1:26" x14ac:dyDescent="0.2">
      <c r="A70">
        <v>10091</v>
      </c>
      <c r="B70" t="s">
        <v>74</v>
      </c>
      <c r="C70">
        <v>11</v>
      </c>
      <c r="D70">
        <v>12</v>
      </c>
      <c r="E70">
        <v>10000</v>
      </c>
      <c r="F70" s="1">
        <v>1</v>
      </c>
      <c r="G70" s="1" t="s">
        <v>0</v>
      </c>
      <c r="H70" s="1">
        <v>0.84392117067770611</v>
      </c>
      <c r="I70" s="1" t="s">
        <v>0</v>
      </c>
      <c r="J70" s="1" t="s">
        <v>0</v>
      </c>
      <c r="K70" s="1" t="s">
        <v>0</v>
      </c>
      <c r="L70" s="1">
        <v>0.73851174483100579</v>
      </c>
      <c r="M70" s="1">
        <v>0.71700550052468315</v>
      </c>
      <c r="N70" s="1" t="s">
        <v>0</v>
      </c>
      <c r="O70" s="1">
        <v>0.69802465434333882</v>
      </c>
      <c r="P70" s="1">
        <v>0.69010251501977649</v>
      </c>
      <c r="Q70" s="1">
        <v>0.68613567960885158</v>
      </c>
      <c r="R70" s="1">
        <v>0.68376019096161167</v>
      </c>
      <c r="S70" s="1">
        <v>0.68216884419792667</v>
      </c>
      <c r="T70" s="1">
        <v>0.68103875736574448</v>
      </c>
      <c r="U70" s="1">
        <v>0.68019695799075175</v>
      </c>
      <c r="V70" s="1">
        <v>0.67952813109007248</v>
      </c>
      <c r="W70" s="1">
        <v>0.67900921366713174</v>
      </c>
      <c r="X70" s="1">
        <v>0.67741786690344674</v>
      </c>
      <c r="Y70" s="1" t="s">
        <v>0</v>
      </c>
      <c r="Z70" s="1" t="s">
        <v>0</v>
      </c>
    </row>
    <row r="71" spans="1:26" x14ac:dyDescent="0.2">
      <c r="A71">
        <v>10092</v>
      </c>
      <c r="B71" t="s">
        <v>75</v>
      </c>
      <c r="C71">
        <v>11</v>
      </c>
      <c r="D71">
        <v>12</v>
      </c>
      <c r="E71">
        <v>10000</v>
      </c>
      <c r="F71" s="1">
        <v>1</v>
      </c>
      <c r="G71" s="1" t="s">
        <v>0</v>
      </c>
      <c r="H71" s="1">
        <v>0.84392117067770611</v>
      </c>
      <c r="I71" s="1" t="s">
        <v>0</v>
      </c>
      <c r="J71" s="1" t="s">
        <v>0</v>
      </c>
      <c r="K71" s="1" t="s">
        <v>0</v>
      </c>
      <c r="L71" s="1">
        <v>0.73851174483100579</v>
      </c>
      <c r="M71" s="1">
        <v>0.71700550052468315</v>
      </c>
      <c r="N71" s="1" t="s">
        <v>0</v>
      </c>
      <c r="O71" s="1">
        <v>0.69802465434333882</v>
      </c>
      <c r="P71" s="1">
        <v>0.69010251501977649</v>
      </c>
      <c r="Q71" s="1">
        <v>0.68613567960885158</v>
      </c>
      <c r="R71" s="1">
        <v>0.68376019096161167</v>
      </c>
      <c r="S71" s="1">
        <v>0.68216884419792667</v>
      </c>
      <c r="T71" s="1">
        <v>0.68103875736574448</v>
      </c>
      <c r="U71" s="1">
        <v>0.68019695799075175</v>
      </c>
      <c r="V71" s="1">
        <v>0.67952813109007248</v>
      </c>
      <c r="W71" s="1">
        <v>0.67900921366713174</v>
      </c>
      <c r="X71" s="1">
        <v>0.67741786690344674</v>
      </c>
      <c r="Y71" s="1" t="s">
        <v>0</v>
      </c>
      <c r="Z71" s="1" t="s">
        <v>0</v>
      </c>
    </row>
    <row r="72" spans="1:26" x14ac:dyDescent="0.2">
      <c r="A72">
        <v>10093</v>
      </c>
      <c r="B72" t="s">
        <v>76</v>
      </c>
      <c r="C72">
        <v>11</v>
      </c>
      <c r="D72">
        <v>12</v>
      </c>
      <c r="E72">
        <v>10000</v>
      </c>
      <c r="F72" s="1">
        <v>1</v>
      </c>
      <c r="G72" s="1" t="s">
        <v>0</v>
      </c>
      <c r="H72" s="1">
        <v>0.84392117067770611</v>
      </c>
      <c r="I72" s="1" t="s">
        <v>0</v>
      </c>
      <c r="J72" s="1" t="s">
        <v>0</v>
      </c>
      <c r="K72" s="1" t="s">
        <v>0</v>
      </c>
      <c r="L72" s="1">
        <v>0.73851174483100579</v>
      </c>
      <c r="M72" s="1">
        <v>0.71700550052468315</v>
      </c>
      <c r="N72" s="1" t="s">
        <v>0</v>
      </c>
      <c r="O72" s="1">
        <v>0.69802465434333882</v>
      </c>
      <c r="P72" s="1">
        <v>0.69010251501977649</v>
      </c>
      <c r="Q72" s="1">
        <v>0.68613567960885158</v>
      </c>
      <c r="R72" s="1">
        <v>0.68376019096161167</v>
      </c>
      <c r="S72" s="1">
        <v>0.68216884419792667</v>
      </c>
      <c r="T72" s="1">
        <v>0.68103875736574448</v>
      </c>
      <c r="U72" s="1">
        <v>0.68019695799075175</v>
      </c>
      <c r="V72" s="1">
        <v>0.67952813109007248</v>
      </c>
      <c r="W72" s="1">
        <v>0.67900921366713174</v>
      </c>
      <c r="X72" s="1">
        <v>0.67741786690344674</v>
      </c>
      <c r="Y72" s="1" t="s">
        <v>0</v>
      </c>
      <c r="Z72" s="1" t="s">
        <v>0</v>
      </c>
    </row>
    <row r="73" spans="1:26" x14ac:dyDescent="0.2">
      <c r="A73">
        <v>10094</v>
      </c>
      <c r="B73" t="s">
        <v>77</v>
      </c>
      <c r="C73">
        <v>15</v>
      </c>
      <c r="D73">
        <v>12</v>
      </c>
      <c r="E73">
        <v>10000</v>
      </c>
      <c r="F73" s="1">
        <v>1</v>
      </c>
      <c r="G73" s="1" t="s">
        <v>0</v>
      </c>
      <c r="H73" s="1">
        <v>0.85827221926823638</v>
      </c>
      <c r="I73" s="1" t="s">
        <v>0</v>
      </c>
      <c r="J73" s="1" t="s">
        <v>0</v>
      </c>
      <c r="K73" s="1" t="s">
        <v>0</v>
      </c>
      <c r="L73" s="1">
        <v>0.75737632553146661</v>
      </c>
      <c r="M73" s="1">
        <v>0.73713093291331</v>
      </c>
      <c r="N73" s="1" t="s">
        <v>0</v>
      </c>
      <c r="O73" s="1">
        <v>0.71905253970324146</v>
      </c>
      <c r="P73" s="1">
        <v>0.71240105540897103</v>
      </c>
      <c r="Q73" s="1">
        <v>0.70908032946416921</v>
      </c>
      <c r="R73" s="1">
        <v>0.7070838809354214</v>
      </c>
      <c r="S73" s="1">
        <v>0.70575960351936762</v>
      </c>
      <c r="T73" s="1">
        <v>0.7048065250759955</v>
      </c>
      <c r="U73" s="1">
        <v>0.7040942243446332</v>
      </c>
      <c r="V73" s="1">
        <v>0.70354244208794403</v>
      </c>
      <c r="W73" s="1">
        <v>0.70310101628259281</v>
      </c>
      <c r="X73" s="1">
        <v>0.70176670646187189</v>
      </c>
      <c r="Y73" s="1" t="s">
        <v>0</v>
      </c>
      <c r="Z73" s="1" t="s">
        <v>0</v>
      </c>
    </row>
    <row r="74" spans="1:26" x14ac:dyDescent="0.2">
      <c r="A74">
        <v>10095</v>
      </c>
      <c r="B74" t="s">
        <v>78</v>
      </c>
      <c r="C74">
        <v>15</v>
      </c>
      <c r="D74">
        <v>12</v>
      </c>
      <c r="E74">
        <v>10000</v>
      </c>
      <c r="F74" s="1">
        <v>1</v>
      </c>
      <c r="G74" s="1" t="s">
        <v>0</v>
      </c>
      <c r="H74" s="1">
        <v>0.85827221926823638</v>
      </c>
      <c r="I74" s="1" t="s">
        <v>0</v>
      </c>
      <c r="J74" s="1" t="s">
        <v>0</v>
      </c>
      <c r="K74" s="1" t="s">
        <v>0</v>
      </c>
      <c r="L74" s="1">
        <v>0.75737632553146661</v>
      </c>
      <c r="M74" s="1">
        <v>0.73713093291331</v>
      </c>
      <c r="N74" s="1" t="s">
        <v>0</v>
      </c>
      <c r="O74" s="1">
        <v>0.71905253970324146</v>
      </c>
      <c r="P74" s="1">
        <v>0.71240105540897103</v>
      </c>
      <c r="Q74" s="1">
        <v>0.70908032946416921</v>
      </c>
      <c r="R74" s="1">
        <v>0.7070838809354214</v>
      </c>
      <c r="S74" s="1">
        <v>0.70575960351936762</v>
      </c>
      <c r="T74" s="1">
        <v>0.7048065250759955</v>
      </c>
      <c r="U74" s="1">
        <v>0.7040942243446332</v>
      </c>
      <c r="V74" s="1">
        <v>0.70354244208794403</v>
      </c>
      <c r="W74" s="1">
        <v>0.70310101628259281</v>
      </c>
      <c r="X74" s="1">
        <v>0.70176670646187189</v>
      </c>
      <c r="Y74" s="1" t="s">
        <v>0</v>
      </c>
      <c r="Z74" s="1" t="s">
        <v>0</v>
      </c>
    </row>
    <row r="75" spans="1:26" x14ac:dyDescent="0.2">
      <c r="A75">
        <v>10096</v>
      </c>
      <c r="B75" t="s">
        <v>79</v>
      </c>
      <c r="C75">
        <v>24</v>
      </c>
      <c r="D75">
        <v>12</v>
      </c>
      <c r="E75">
        <v>10000</v>
      </c>
      <c r="F75" s="1">
        <v>1</v>
      </c>
      <c r="G75" s="1" t="s">
        <v>0</v>
      </c>
      <c r="H75" s="1">
        <v>0.86500893189786121</v>
      </c>
      <c r="I75" s="1" t="s">
        <v>0</v>
      </c>
      <c r="J75" s="1" t="s">
        <v>0</v>
      </c>
      <c r="K75" s="1" t="s">
        <v>0</v>
      </c>
      <c r="L75" s="1">
        <v>0.80302060545848819</v>
      </c>
      <c r="M75" s="1">
        <v>0.78112551465882074</v>
      </c>
      <c r="N75" s="1" t="s">
        <v>0</v>
      </c>
      <c r="O75" s="1">
        <v>0.77279544520973253</v>
      </c>
      <c r="P75" s="1">
        <v>0.76630907232449064</v>
      </c>
      <c r="Q75" s="1">
        <v>0.76307066229783815</v>
      </c>
      <c r="R75" s="1">
        <v>0.76112188458268459</v>
      </c>
      <c r="S75" s="1">
        <v>0.75983225227118578</v>
      </c>
      <c r="T75" s="1">
        <v>0.75890562757329405</v>
      </c>
      <c r="U75" s="1">
        <v>0.75820827084189113</v>
      </c>
      <c r="V75" s="1">
        <v>0.75766375942148056</v>
      </c>
      <c r="W75" s="1">
        <v>0.75723388198431429</v>
      </c>
      <c r="X75" s="1">
        <v>0.75594424967281559</v>
      </c>
      <c r="Y75" s="1" t="s">
        <v>0</v>
      </c>
      <c r="Z75" s="1" t="s">
        <v>0</v>
      </c>
    </row>
    <row r="76" spans="1:26" x14ac:dyDescent="0.2">
      <c r="A76">
        <v>10097</v>
      </c>
      <c r="B76" t="s">
        <v>80</v>
      </c>
      <c r="C76">
        <v>30</v>
      </c>
      <c r="D76">
        <v>12</v>
      </c>
      <c r="E76">
        <v>10000</v>
      </c>
      <c r="F76" s="1">
        <v>1</v>
      </c>
      <c r="G76" s="1" t="s">
        <v>0</v>
      </c>
      <c r="H76" s="1">
        <v>0.87163712463124987</v>
      </c>
      <c r="I76" s="1" t="s">
        <v>0</v>
      </c>
      <c r="J76" s="1" t="s">
        <v>0</v>
      </c>
      <c r="K76" s="1" t="s">
        <v>0</v>
      </c>
      <c r="L76" s="1">
        <v>0.81325903700528646</v>
      </c>
      <c r="M76" s="1">
        <v>0.79246615062656012</v>
      </c>
      <c r="N76" s="1" t="s">
        <v>0</v>
      </c>
      <c r="O76" s="1">
        <v>0.78396913844834981</v>
      </c>
      <c r="P76" s="1">
        <v>0.77840531840683125</v>
      </c>
      <c r="Q76" s="1">
        <v>0.77563181294806827</v>
      </c>
      <c r="R76" s="1">
        <v>0.77396770967281048</v>
      </c>
      <c r="S76" s="1">
        <v>0.77284990292730893</v>
      </c>
      <c r="T76" s="1">
        <v>0.77205987409966137</v>
      </c>
      <c r="U76" s="1">
        <v>0.77146315019792744</v>
      </c>
      <c r="V76" s="1">
        <v>0.77100089928813365</v>
      </c>
      <c r="W76" s="1">
        <v>0.77063109856029854</v>
      </c>
      <c r="X76" s="1">
        <v>0.76952169637679335</v>
      </c>
      <c r="Y76" s="1" t="s">
        <v>0</v>
      </c>
      <c r="Z76" s="1" t="s">
        <v>0</v>
      </c>
    </row>
    <row r="77" spans="1:26" x14ac:dyDescent="0.2">
      <c r="A77">
        <v>10098</v>
      </c>
      <c r="B77" t="s">
        <v>81</v>
      </c>
      <c r="C77">
        <v>3.5</v>
      </c>
      <c r="D77">
        <v>12</v>
      </c>
      <c r="E77">
        <v>10000</v>
      </c>
      <c r="F77" s="1">
        <v>1</v>
      </c>
      <c r="G77" s="1" t="s">
        <v>0</v>
      </c>
      <c r="H77" s="1" t="s">
        <v>0</v>
      </c>
      <c r="I77" s="1">
        <v>0.84862594030575089</v>
      </c>
      <c r="J77" s="1" t="s">
        <v>0</v>
      </c>
      <c r="K77" s="1" t="s">
        <v>0</v>
      </c>
      <c r="L77" s="1">
        <v>0.78450315457413244</v>
      </c>
      <c r="M77" s="1" t="s">
        <v>0</v>
      </c>
      <c r="N77" s="1" t="s">
        <v>0</v>
      </c>
      <c r="O77" s="1">
        <v>0.76492356224217428</v>
      </c>
      <c r="P77" s="1">
        <v>0.75838692065032764</v>
      </c>
      <c r="Q77" s="1">
        <v>0.75512618296529965</v>
      </c>
      <c r="R77" s="1">
        <v>0.75316974035428297</v>
      </c>
      <c r="S77" s="1">
        <v>0.75186544528027177</v>
      </c>
      <c r="T77" s="1" t="s">
        <v>0</v>
      </c>
      <c r="U77" s="1">
        <v>0.75022749332686245</v>
      </c>
      <c r="V77" s="1" t="s">
        <v>0</v>
      </c>
      <c r="W77" s="1">
        <v>0.74924168891045861</v>
      </c>
      <c r="X77" s="1" t="s">
        <v>0</v>
      </c>
      <c r="Y77" s="1" t="s">
        <v>0</v>
      </c>
      <c r="Z77" s="1" t="s">
        <v>0</v>
      </c>
    </row>
    <row r="78" spans="1:26" x14ac:dyDescent="0.2">
      <c r="A78">
        <v>10099</v>
      </c>
      <c r="B78" t="s">
        <v>82</v>
      </c>
      <c r="C78">
        <v>3.5</v>
      </c>
      <c r="D78">
        <v>12</v>
      </c>
      <c r="E78">
        <v>10000</v>
      </c>
      <c r="F78" s="1">
        <v>1</v>
      </c>
      <c r="G78" s="1" t="s">
        <v>0</v>
      </c>
      <c r="H78" s="1" t="s">
        <v>0</v>
      </c>
      <c r="I78" s="1">
        <v>0.84862594030575089</v>
      </c>
      <c r="J78" s="1" t="s">
        <v>0</v>
      </c>
      <c r="K78" s="1" t="s">
        <v>0</v>
      </c>
      <c r="L78" s="1">
        <v>0.78450315457413244</v>
      </c>
      <c r="M78" s="1" t="s">
        <v>0</v>
      </c>
      <c r="N78" s="1" t="s">
        <v>0</v>
      </c>
      <c r="O78" s="1">
        <v>0.76492356224217428</v>
      </c>
      <c r="P78" s="1">
        <v>0.75838692065032764</v>
      </c>
      <c r="Q78" s="1">
        <v>0.75512618296529965</v>
      </c>
      <c r="R78" s="1">
        <v>0.75316974035428297</v>
      </c>
      <c r="S78" s="1">
        <v>0.75186544528027177</v>
      </c>
      <c r="T78" s="1" t="s">
        <v>0</v>
      </c>
      <c r="U78" s="1">
        <v>0.75022749332686245</v>
      </c>
      <c r="V78" s="1" t="s">
        <v>0</v>
      </c>
      <c r="W78" s="1">
        <v>0.74924168891045861</v>
      </c>
      <c r="X78" s="1" t="s">
        <v>0</v>
      </c>
      <c r="Y78" s="1" t="s">
        <v>0</v>
      </c>
      <c r="Z78" s="1" t="s">
        <v>0</v>
      </c>
    </row>
    <row r="79" spans="1:26" x14ac:dyDescent="0.2">
      <c r="A79">
        <v>10100</v>
      </c>
      <c r="B79" t="s">
        <v>83</v>
      </c>
      <c r="C79">
        <v>15</v>
      </c>
      <c r="D79">
        <v>12</v>
      </c>
      <c r="E79">
        <v>10000</v>
      </c>
      <c r="F79" s="1">
        <v>1</v>
      </c>
      <c r="G79" s="1" t="s">
        <v>0</v>
      </c>
      <c r="H79" s="1" t="s">
        <v>0</v>
      </c>
      <c r="I79" s="1">
        <v>0.89737254758952656</v>
      </c>
      <c r="J79" s="1" t="s">
        <v>0</v>
      </c>
      <c r="K79" s="1" t="s">
        <v>0</v>
      </c>
      <c r="L79" s="1">
        <v>0.8475858799504048</v>
      </c>
      <c r="M79" s="1" t="s">
        <v>0</v>
      </c>
      <c r="N79" s="1" t="s">
        <v>0</v>
      </c>
      <c r="O79" s="1">
        <v>0.83588906717234335</v>
      </c>
      <c r="P79" s="1">
        <v>0.8319870906571365</v>
      </c>
      <c r="Q79" s="1">
        <v>0.83003610239953318</v>
      </c>
      <c r="R79" s="1">
        <v>0.82886915615199463</v>
      </c>
      <c r="S79" s="1">
        <v>0.82808511414192976</v>
      </c>
      <c r="T79" s="1" t="s">
        <v>0</v>
      </c>
      <c r="U79" s="1">
        <v>0.82710962001312804</v>
      </c>
      <c r="V79" s="1" t="s">
        <v>0</v>
      </c>
      <c r="W79" s="1">
        <v>0.82652614688935888</v>
      </c>
      <c r="X79" s="1" t="s">
        <v>0</v>
      </c>
      <c r="Y79" s="1" t="s">
        <v>0</v>
      </c>
      <c r="Z79" s="1" t="s">
        <v>0</v>
      </c>
    </row>
    <row r="80" spans="1:26" x14ac:dyDescent="0.2">
      <c r="A80">
        <v>10101</v>
      </c>
      <c r="B80" t="s">
        <v>84</v>
      </c>
      <c r="C80">
        <v>15</v>
      </c>
      <c r="D80">
        <v>12</v>
      </c>
      <c r="E80">
        <v>10000</v>
      </c>
      <c r="F80" s="1">
        <v>1</v>
      </c>
      <c r="G80" s="1" t="s">
        <v>0</v>
      </c>
      <c r="H80" s="1" t="s">
        <v>0</v>
      </c>
      <c r="I80" s="1">
        <v>0.89737254758952656</v>
      </c>
      <c r="J80" s="1" t="s">
        <v>0</v>
      </c>
      <c r="K80" s="1" t="s">
        <v>0</v>
      </c>
      <c r="L80" s="1">
        <v>0.8475858799504048</v>
      </c>
      <c r="M80" s="1" t="s">
        <v>0</v>
      </c>
      <c r="N80" s="1" t="s">
        <v>0</v>
      </c>
      <c r="O80" s="1">
        <v>0.83588906717234335</v>
      </c>
      <c r="P80" s="1">
        <v>0.8319870906571365</v>
      </c>
      <c r="Q80" s="1">
        <v>0.83003610239953318</v>
      </c>
      <c r="R80" s="1">
        <v>0.82886915615199463</v>
      </c>
      <c r="S80" s="1">
        <v>0.82808511414192976</v>
      </c>
      <c r="T80" s="1" t="s">
        <v>0</v>
      </c>
      <c r="U80" s="1">
        <v>0.82710962001312804</v>
      </c>
      <c r="V80" s="1" t="s">
        <v>0</v>
      </c>
      <c r="W80" s="1">
        <v>0.82652614688935888</v>
      </c>
      <c r="X80" s="1" t="s">
        <v>0</v>
      </c>
      <c r="Y80" s="1" t="s">
        <v>0</v>
      </c>
      <c r="Z80" s="1" t="s">
        <v>0</v>
      </c>
    </row>
    <row r="81" spans="1:26" x14ac:dyDescent="0.2">
      <c r="A81">
        <v>10102</v>
      </c>
      <c r="B81" t="s">
        <v>85</v>
      </c>
      <c r="C81">
        <v>30</v>
      </c>
      <c r="D81">
        <v>12</v>
      </c>
      <c r="E81">
        <v>10000</v>
      </c>
      <c r="F81" s="1">
        <v>1</v>
      </c>
      <c r="G81" s="1" t="s">
        <v>0</v>
      </c>
      <c r="H81" s="1" t="s">
        <v>0</v>
      </c>
      <c r="I81" s="1">
        <v>0.91498085060703227</v>
      </c>
      <c r="J81" s="1" t="s">
        <v>0</v>
      </c>
      <c r="K81" s="1" t="s">
        <v>0</v>
      </c>
      <c r="L81" s="1">
        <v>0.87036588153001226</v>
      </c>
      <c r="M81" s="1" t="s">
        <v>0</v>
      </c>
      <c r="N81" s="1" t="s">
        <v>0</v>
      </c>
      <c r="O81" s="1">
        <v>0.8615149143644687</v>
      </c>
      <c r="P81" s="1">
        <v>0.85856459197595414</v>
      </c>
      <c r="Q81" s="1">
        <v>0.85708943078169686</v>
      </c>
      <c r="R81" s="1">
        <v>0.85620987457667019</v>
      </c>
      <c r="S81" s="1">
        <v>0.85561426958743969</v>
      </c>
      <c r="T81" s="1" t="s">
        <v>0</v>
      </c>
      <c r="U81" s="1">
        <v>0.85488015181001575</v>
      </c>
      <c r="V81" s="1" t="s">
        <v>0</v>
      </c>
      <c r="W81" s="1">
        <v>0.85443691088779772</v>
      </c>
      <c r="X81" s="1" t="s">
        <v>0</v>
      </c>
      <c r="Y81" s="1" t="s">
        <v>0</v>
      </c>
      <c r="Z81" s="1" t="s">
        <v>0</v>
      </c>
    </row>
    <row r="82" spans="1:26" x14ac:dyDescent="0.2">
      <c r="A82">
        <v>10103</v>
      </c>
      <c r="B82" t="s">
        <v>86</v>
      </c>
      <c r="C82">
        <v>30</v>
      </c>
      <c r="D82">
        <v>12</v>
      </c>
      <c r="E82">
        <v>10000</v>
      </c>
      <c r="F82" s="1">
        <v>1</v>
      </c>
      <c r="G82" s="1" t="s">
        <v>0</v>
      </c>
      <c r="H82" s="1" t="s">
        <v>0</v>
      </c>
      <c r="I82" s="1">
        <v>0.91498085060703227</v>
      </c>
      <c r="J82" s="1" t="s">
        <v>0</v>
      </c>
      <c r="K82" s="1" t="s">
        <v>0</v>
      </c>
      <c r="L82" s="1">
        <v>0.87036588153001226</v>
      </c>
      <c r="M82" s="1" t="s">
        <v>0</v>
      </c>
      <c r="N82" s="1" t="s">
        <v>0</v>
      </c>
      <c r="O82" s="1">
        <v>0.8615149143644687</v>
      </c>
      <c r="P82" s="1">
        <v>0.85856459197595414</v>
      </c>
      <c r="Q82" s="1">
        <v>0.85708943078169686</v>
      </c>
      <c r="R82" s="1">
        <v>0.85620987457667019</v>
      </c>
      <c r="S82" s="1">
        <v>0.85561426958743969</v>
      </c>
      <c r="T82" s="1" t="s">
        <v>0</v>
      </c>
      <c r="U82" s="1">
        <v>0.85488015181001575</v>
      </c>
      <c r="V82" s="1" t="s">
        <v>0</v>
      </c>
      <c r="W82" s="1">
        <v>0.85443691088779772</v>
      </c>
      <c r="X82" s="1" t="s">
        <v>0</v>
      </c>
      <c r="Y82" s="1" t="s">
        <v>0</v>
      </c>
      <c r="Z82" s="1" t="s">
        <v>0</v>
      </c>
    </row>
  </sheetData>
  <mergeCells count="5">
    <mergeCell ref="F2:Z2"/>
    <mergeCell ref="A2:A3"/>
    <mergeCell ref="B2:B3"/>
    <mergeCell ref="C2:C3"/>
    <mergeCell ref="D2:D3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19E42-2CCF-4B45-8215-F57005FF20CB}">
  <dimension ref="A1:BB85"/>
  <sheetViews>
    <sheetView workbookViewId="0">
      <selection activeCell="G5" sqref="G5"/>
    </sheetView>
  </sheetViews>
  <sheetFormatPr baseColWidth="10" defaultColWidth="8.83203125" defaultRowHeight="15" x14ac:dyDescent="0.2"/>
  <cols>
    <col min="2" max="2" width="10.1640625" bestFit="1" customWidth="1"/>
    <col min="3" max="54" width="10.83203125" customWidth="1"/>
  </cols>
  <sheetData>
    <row r="1" spans="1:54" x14ac:dyDescent="0.2">
      <c r="A1" s="5" t="s">
        <v>6</v>
      </c>
      <c r="H1" s="10"/>
      <c r="I1" s="10"/>
      <c r="K1" s="10"/>
    </row>
    <row r="3" spans="1:54" s="5" customFormat="1" x14ac:dyDescent="0.2">
      <c r="A3" s="5" t="s">
        <v>3</v>
      </c>
      <c r="B3" s="2">
        <v>43828</v>
      </c>
      <c r="C3" s="2">
        <v>43835</v>
      </c>
      <c r="D3" s="2">
        <v>43842</v>
      </c>
      <c r="E3" s="2">
        <v>43849</v>
      </c>
      <c r="F3" s="2">
        <v>43856</v>
      </c>
      <c r="G3" s="3">
        <v>43863</v>
      </c>
      <c r="H3" s="3">
        <v>43870</v>
      </c>
      <c r="I3" s="3">
        <v>43877</v>
      </c>
      <c r="J3" s="3">
        <v>43884</v>
      </c>
      <c r="K3" s="4">
        <v>43891</v>
      </c>
      <c r="L3" s="4">
        <v>43898</v>
      </c>
      <c r="M3" s="4">
        <v>43905</v>
      </c>
      <c r="N3" s="4">
        <v>43912</v>
      </c>
      <c r="O3" s="4">
        <v>43919</v>
      </c>
      <c r="P3" s="3">
        <v>43926</v>
      </c>
      <c r="Q3" s="3">
        <v>43933</v>
      </c>
      <c r="R3" s="3">
        <v>43940</v>
      </c>
      <c r="S3" s="3">
        <v>43947</v>
      </c>
      <c r="T3" s="4">
        <v>43954</v>
      </c>
      <c r="U3" s="4">
        <v>43961</v>
      </c>
      <c r="V3" s="4">
        <v>43968</v>
      </c>
      <c r="W3" s="4">
        <v>43975</v>
      </c>
      <c r="X3" s="3">
        <v>43982</v>
      </c>
      <c r="Y3" s="3">
        <v>43989</v>
      </c>
      <c r="Z3" s="3">
        <v>43996</v>
      </c>
      <c r="AA3" s="3">
        <v>44003</v>
      </c>
      <c r="AB3" s="3">
        <v>44010</v>
      </c>
      <c r="AC3" s="2">
        <v>44017</v>
      </c>
      <c r="AD3" s="2">
        <v>44024</v>
      </c>
      <c r="AE3" s="2">
        <v>44031</v>
      </c>
      <c r="AF3" s="2">
        <v>44038</v>
      </c>
      <c r="AG3" s="3">
        <v>44045</v>
      </c>
      <c r="AH3" s="3">
        <v>44052</v>
      </c>
      <c r="AI3" s="3">
        <v>44059</v>
      </c>
      <c r="AJ3" s="3">
        <v>44066</v>
      </c>
      <c r="AK3" s="4">
        <v>44073</v>
      </c>
      <c r="AL3" s="4">
        <v>44080</v>
      </c>
      <c r="AM3" s="4">
        <v>44087</v>
      </c>
      <c r="AN3" s="4">
        <v>44094</v>
      </c>
      <c r="AO3" s="4">
        <v>44101</v>
      </c>
      <c r="AP3" s="3">
        <v>44108</v>
      </c>
      <c r="AQ3" s="3">
        <v>44115</v>
      </c>
      <c r="AR3" s="3">
        <v>44122</v>
      </c>
      <c r="AS3" s="3">
        <v>44129</v>
      </c>
      <c r="AT3" s="4">
        <v>44136</v>
      </c>
      <c r="AU3" s="4">
        <v>44143</v>
      </c>
      <c r="AV3" s="4">
        <v>44150</v>
      </c>
      <c r="AW3" s="4">
        <v>44157</v>
      </c>
      <c r="AX3" s="3">
        <v>44164</v>
      </c>
      <c r="AY3" s="3">
        <v>44171</v>
      </c>
      <c r="AZ3" s="3">
        <v>44178</v>
      </c>
      <c r="BA3" s="3">
        <v>44185</v>
      </c>
      <c r="BB3" s="3">
        <v>44192</v>
      </c>
    </row>
    <row r="4" spans="1:54" x14ac:dyDescent="0.2">
      <c r="A4">
        <v>10009</v>
      </c>
      <c r="B4" s="6">
        <v>0</v>
      </c>
      <c r="C4" s="6">
        <v>0</v>
      </c>
      <c r="D4" s="6">
        <v>0</v>
      </c>
      <c r="E4" s="6">
        <v>0</v>
      </c>
      <c r="F4" s="6">
        <v>41000.154446177839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41000.154446177839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41000.154446177839</v>
      </c>
      <c r="AG4" s="6">
        <v>0</v>
      </c>
      <c r="AH4" s="6">
        <v>0</v>
      </c>
      <c r="AI4" s="6">
        <v>0</v>
      </c>
      <c r="AJ4" s="6">
        <v>0</v>
      </c>
      <c r="AK4" s="6">
        <v>0</v>
      </c>
      <c r="AL4" s="6">
        <v>0</v>
      </c>
      <c r="AM4" s="6">
        <v>0</v>
      </c>
      <c r="AN4" s="6">
        <v>0</v>
      </c>
      <c r="AO4" s="6">
        <v>0</v>
      </c>
      <c r="AP4" s="6">
        <v>0</v>
      </c>
      <c r="AQ4" s="6">
        <v>0</v>
      </c>
      <c r="AR4" s="6">
        <v>0</v>
      </c>
      <c r="AS4" s="6">
        <v>41000.154446177839</v>
      </c>
      <c r="AT4" s="6">
        <v>0</v>
      </c>
      <c r="AU4" s="6">
        <v>0</v>
      </c>
      <c r="AV4" s="6">
        <v>0</v>
      </c>
      <c r="AW4" s="6">
        <v>0</v>
      </c>
      <c r="AX4" s="6">
        <v>0</v>
      </c>
      <c r="AY4" s="6">
        <v>0</v>
      </c>
      <c r="AZ4" s="6">
        <v>0</v>
      </c>
      <c r="BA4" s="6">
        <v>0</v>
      </c>
      <c r="BB4" s="6">
        <v>0</v>
      </c>
    </row>
    <row r="5" spans="1:54" x14ac:dyDescent="0.2">
      <c r="A5">
        <v>10010</v>
      </c>
      <c r="B5" s="6">
        <v>0</v>
      </c>
      <c r="C5" s="6">
        <v>39119.984727966919</v>
      </c>
      <c r="D5" s="6">
        <v>0</v>
      </c>
      <c r="E5" s="6">
        <v>0</v>
      </c>
      <c r="F5" s="6">
        <v>0</v>
      </c>
      <c r="G5" s="6">
        <v>58679.977091950372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58679.977091950372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58679.977091950372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58679.977091950372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58679.977091950372</v>
      </c>
      <c r="AF5" s="6">
        <v>0</v>
      </c>
      <c r="AG5" s="6">
        <v>0</v>
      </c>
      <c r="AH5" s="6">
        <v>0</v>
      </c>
      <c r="AI5" s="6">
        <v>0</v>
      </c>
      <c r="AJ5" s="6">
        <v>0</v>
      </c>
      <c r="AK5" s="6">
        <v>58679.977091950372</v>
      </c>
      <c r="AL5" s="6">
        <v>0</v>
      </c>
      <c r="AM5" s="6">
        <v>0</v>
      </c>
      <c r="AN5" s="6">
        <v>0</v>
      </c>
      <c r="AO5" s="6">
        <v>0</v>
      </c>
      <c r="AP5" s="6">
        <v>0</v>
      </c>
      <c r="AQ5" s="6">
        <v>58679.977091950372</v>
      </c>
      <c r="AR5" s="6">
        <v>0</v>
      </c>
      <c r="AS5" s="6">
        <v>0</v>
      </c>
      <c r="AT5" s="6">
        <v>0</v>
      </c>
      <c r="AU5" s="6">
        <v>0</v>
      </c>
      <c r="AV5" s="6">
        <v>0</v>
      </c>
      <c r="AW5" s="6">
        <v>70747.528396436581</v>
      </c>
      <c r="AX5" s="6">
        <v>0</v>
      </c>
      <c r="AY5" s="6">
        <v>0</v>
      </c>
      <c r="AZ5" s="6">
        <v>0</v>
      </c>
      <c r="BA5" s="6">
        <v>0</v>
      </c>
      <c r="BB5" s="6">
        <v>0</v>
      </c>
    </row>
    <row r="6" spans="1:54" x14ac:dyDescent="0.2">
      <c r="A6">
        <v>10011</v>
      </c>
      <c r="B6" s="6">
        <v>0</v>
      </c>
      <c r="C6" s="6">
        <v>0</v>
      </c>
      <c r="D6" s="6">
        <v>0</v>
      </c>
      <c r="E6" s="6">
        <v>40394.232449297968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40394.232449297968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40394.232449297968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40394.232449297968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  <c r="AM6" s="6">
        <v>0</v>
      </c>
      <c r="AN6" s="6">
        <v>0</v>
      </c>
      <c r="AO6" s="6">
        <v>40394.232449297968</v>
      </c>
      <c r="AP6" s="6">
        <v>0</v>
      </c>
      <c r="AQ6" s="6">
        <v>0</v>
      </c>
      <c r="AR6" s="6">
        <v>0</v>
      </c>
      <c r="AS6" s="6">
        <v>0</v>
      </c>
      <c r="AT6" s="6">
        <v>0</v>
      </c>
      <c r="AU6" s="6">
        <v>0</v>
      </c>
      <c r="AV6" s="6">
        <v>0</v>
      </c>
      <c r="AW6" s="6">
        <v>0</v>
      </c>
      <c r="AX6" s="6">
        <v>40394.232449297968</v>
      </c>
      <c r="AY6" s="6">
        <v>0</v>
      </c>
      <c r="AZ6" s="6">
        <v>0</v>
      </c>
      <c r="BA6" s="6">
        <v>0</v>
      </c>
      <c r="BB6" s="6">
        <v>0</v>
      </c>
    </row>
    <row r="7" spans="1:54" x14ac:dyDescent="0.2">
      <c r="A7">
        <v>10012</v>
      </c>
      <c r="B7" s="6">
        <v>0</v>
      </c>
      <c r="C7" s="6">
        <v>38294.442013129097</v>
      </c>
      <c r="D7" s="6">
        <v>0</v>
      </c>
      <c r="E7" s="6">
        <v>0</v>
      </c>
      <c r="F7" s="6">
        <v>0</v>
      </c>
      <c r="G7" s="6">
        <v>76588.884026258209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76588.884026258209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76588.884026258209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76588.884026258209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76588.884026258209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76588.884026258209</v>
      </c>
      <c r="AL7" s="6">
        <v>0</v>
      </c>
      <c r="AM7" s="6">
        <v>0</v>
      </c>
      <c r="AN7" s="6">
        <v>0</v>
      </c>
      <c r="AO7" s="6">
        <v>0</v>
      </c>
      <c r="AP7" s="6">
        <v>0</v>
      </c>
      <c r="AQ7" s="6">
        <v>76588.884026258209</v>
      </c>
      <c r="AR7" s="6">
        <v>0</v>
      </c>
      <c r="AS7" s="6">
        <v>0</v>
      </c>
      <c r="AT7" s="6">
        <v>0</v>
      </c>
      <c r="AU7" s="6">
        <v>0</v>
      </c>
      <c r="AV7" s="6">
        <v>0</v>
      </c>
      <c r="AW7" s="6">
        <v>93178.558533916788</v>
      </c>
      <c r="AX7" s="6">
        <v>0</v>
      </c>
      <c r="AY7" s="6">
        <v>0</v>
      </c>
      <c r="AZ7" s="6">
        <v>0</v>
      </c>
      <c r="BA7" s="6">
        <v>0</v>
      </c>
      <c r="BB7" s="6">
        <v>0</v>
      </c>
    </row>
    <row r="8" spans="1:54" x14ac:dyDescent="0.2">
      <c r="A8">
        <v>10013</v>
      </c>
      <c r="B8" s="6">
        <v>0</v>
      </c>
      <c r="C8" s="6">
        <v>0</v>
      </c>
      <c r="D8" s="6">
        <v>0</v>
      </c>
      <c r="E8" s="6">
        <v>0</v>
      </c>
      <c r="F8" s="6">
        <v>60133.379168285879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60133.379168285879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60133.379168285879</v>
      </c>
      <c r="AG8" s="6">
        <v>0</v>
      </c>
      <c r="AH8" s="6">
        <v>0</v>
      </c>
      <c r="AI8" s="6">
        <v>0</v>
      </c>
      <c r="AJ8" s="6">
        <v>0</v>
      </c>
      <c r="AK8" s="6">
        <v>0</v>
      </c>
      <c r="AL8" s="6">
        <v>0</v>
      </c>
      <c r="AM8" s="6">
        <v>0</v>
      </c>
      <c r="AN8" s="6">
        <v>0</v>
      </c>
      <c r="AO8" s="6">
        <v>0</v>
      </c>
      <c r="AP8" s="6">
        <v>0</v>
      </c>
      <c r="AQ8" s="6">
        <v>0</v>
      </c>
      <c r="AR8" s="6">
        <v>0</v>
      </c>
      <c r="AS8" s="6">
        <v>60133.379168285879</v>
      </c>
      <c r="AT8" s="6">
        <v>0</v>
      </c>
      <c r="AU8" s="6">
        <v>0</v>
      </c>
      <c r="AV8" s="6">
        <v>0</v>
      </c>
      <c r="AW8" s="6">
        <v>0</v>
      </c>
      <c r="AX8" s="6">
        <v>0</v>
      </c>
      <c r="AY8" s="6">
        <v>0</v>
      </c>
      <c r="AZ8" s="6">
        <v>0</v>
      </c>
      <c r="BA8" s="6">
        <v>0</v>
      </c>
      <c r="BB8" s="6">
        <v>0</v>
      </c>
    </row>
    <row r="9" spans="1:54" x14ac:dyDescent="0.2">
      <c r="A9">
        <v>10014</v>
      </c>
      <c r="B9" s="6">
        <v>0</v>
      </c>
      <c r="C9" s="6">
        <v>0</v>
      </c>
      <c r="D9" s="6">
        <v>0</v>
      </c>
      <c r="E9" s="6">
        <v>39484.501881920063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39484.501881920063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39484.501881920063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39484.501881920063</v>
      </c>
      <c r="AG9" s="6">
        <v>0</v>
      </c>
      <c r="AH9" s="6">
        <v>0</v>
      </c>
      <c r="AI9" s="6">
        <v>0</v>
      </c>
      <c r="AJ9" s="6">
        <v>0</v>
      </c>
      <c r="AK9" s="6">
        <v>0</v>
      </c>
      <c r="AL9" s="6">
        <v>0</v>
      </c>
      <c r="AM9" s="6">
        <v>0</v>
      </c>
      <c r="AN9" s="6">
        <v>0</v>
      </c>
      <c r="AO9" s="6">
        <v>39484.501881920063</v>
      </c>
      <c r="AP9" s="6">
        <v>0</v>
      </c>
      <c r="AQ9" s="6">
        <v>0</v>
      </c>
      <c r="AR9" s="6">
        <v>0</v>
      </c>
      <c r="AS9" s="6">
        <v>0</v>
      </c>
      <c r="AT9" s="6">
        <v>0</v>
      </c>
      <c r="AU9" s="6">
        <v>0</v>
      </c>
      <c r="AV9" s="6">
        <v>0</v>
      </c>
      <c r="AW9" s="6">
        <v>0</v>
      </c>
      <c r="AX9" s="6">
        <v>39484.501881920063</v>
      </c>
      <c r="AY9" s="6">
        <v>0</v>
      </c>
      <c r="AZ9" s="6">
        <v>0</v>
      </c>
      <c r="BA9" s="6">
        <v>0</v>
      </c>
      <c r="BB9" s="6">
        <v>0</v>
      </c>
    </row>
    <row r="10" spans="1:54" x14ac:dyDescent="0.2">
      <c r="A10">
        <v>10015</v>
      </c>
      <c r="B10" s="6">
        <v>0</v>
      </c>
      <c r="C10" s="6">
        <v>53840.88</v>
      </c>
      <c r="D10" s="6">
        <v>0</v>
      </c>
      <c r="E10" s="6">
        <v>0</v>
      </c>
      <c r="F10" s="6">
        <v>0</v>
      </c>
      <c r="G10" s="6">
        <v>0</v>
      </c>
      <c r="H10" s="6">
        <v>41832.000000000007</v>
      </c>
      <c r="I10" s="6">
        <v>0</v>
      </c>
      <c r="J10" s="6">
        <v>0</v>
      </c>
      <c r="K10" s="6">
        <v>0</v>
      </c>
      <c r="L10" s="6">
        <v>0</v>
      </c>
      <c r="M10" s="6">
        <v>41989.500000000007</v>
      </c>
      <c r="N10" s="6">
        <v>0</v>
      </c>
      <c r="O10" s="6">
        <v>0</v>
      </c>
      <c r="P10" s="6">
        <v>0</v>
      </c>
      <c r="Q10" s="6">
        <v>0</v>
      </c>
      <c r="R10" s="6">
        <v>42147</v>
      </c>
      <c r="S10" s="6">
        <v>0</v>
      </c>
      <c r="T10" s="6">
        <v>0</v>
      </c>
      <c r="U10" s="6">
        <v>0</v>
      </c>
      <c r="V10" s="6">
        <v>0</v>
      </c>
      <c r="W10" s="6">
        <v>42304.5</v>
      </c>
      <c r="X10" s="6">
        <v>0</v>
      </c>
      <c r="Y10" s="6">
        <v>0</v>
      </c>
      <c r="Z10" s="6">
        <v>0</v>
      </c>
      <c r="AA10" s="6">
        <v>0</v>
      </c>
      <c r="AB10" s="6">
        <v>50936.76</v>
      </c>
      <c r="AC10" s="6">
        <v>0</v>
      </c>
      <c r="AD10" s="6">
        <v>0</v>
      </c>
      <c r="AE10" s="6">
        <v>0</v>
      </c>
      <c r="AF10" s="6">
        <v>0</v>
      </c>
      <c r="AG10" s="6">
        <v>49448.7</v>
      </c>
      <c r="AH10" s="6">
        <v>0</v>
      </c>
      <c r="AI10" s="6">
        <v>0</v>
      </c>
      <c r="AJ10" s="6">
        <v>0</v>
      </c>
      <c r="AK10" s="6">
        <v>0</v>
      </c>
      <c r="AL10" s="6">
        <v>44479.26</v>
      </c>
      <c r="AM10" s="6">
        <v>0</v>
      </c>
      <c r="AN10" s="6">
        <v>0</v>
      </c>
      <c r="AO10" s="6">
        <v>0</v>
      </c>
      <c r="AP10" s="6">
        <v>0</v>
      </c>
      <c r="AQ10" s="6">
        <v>42934.5</v>
      </c>
      <c r="AR10" s="6">
        <v>0</v>
      </c>
      <c r="AS10" s="6">
        <v>0</v>
      </c>
      <c r="AT10" s="6">
        <v>0</v>
      </c>
      <c r="AU10" s="6">
        <v>0</v>
      </c>
      <c r="AV10" s="6">
        <v>51729.3</v>
      </c>
      <c r="AW10" s="6">
        <v>0</v>
      </c>
      <c r="AX10" s="6">
        <v>0</v>
      </c>
      <c r="AY10" s="6">
        <v>0</v>
      </c>
      <c r="AZ10" s="6">
        <v>0</v>
      </c>
      <c r="BA10" s="6">
        <v>51729.3</v>
      </c>
      <c r="BB10" s="6">
        <v>0</v>
      </c>
    </row>
    <row r="11" spans="1:54" x14ac:dyDescent="0.2">
      <c r="A11">
        <v>10016</v>
      </c>
      <c r="B11" s="6">
        <v>0</v>
      </c>
      <c r="C11" s="6">
        <v>0</v>
      </c>
      <c r="D11" s="6">
        <v>0</v>
      </c>
      <c r="E11" s="6">
        <v>51880.832670593263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59077.343729076907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58974.644574380261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66848.574988381588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60950.029049338962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69797.635967542999</v>
      </c>
      <c r="AJ11" s="6">
        <v>0</v>
      </c>
      <c r="AK11" s="6">
        <v>0</v>
      </c>
      <c r="AL11" s="6">
        <v>0</v>
      </c>
      <c r="AM11" s="6">
        <v>0</v>
      </c>
      <c r="AN11" s="6">
        <v>0</v>
      </c>
      <c r="AO11" s="6">
        <v>58000.853623048009</v>
      </c>
      <c r="AP11" s="6">
        <v>0</v>
      </c>
      <c r="AQ11" s="6">
        <v>0</v>
      </c>
      <c r="AR11" s="6">
        <v>0</v>
      </c>
      <c r="AS11" s="6">
        <v>0</v>
      </c>
      <c r="AT11" s="6">
        <v>0</v>
      </c>
      <c r="AU11" s="6">
        <v>68814.571863918551</v>
      </c>
      <c r="AV11" s="6">
        <v>0</v>
      </c>
      <c r="AW11" s="6">
        <v>0</v>
      </c>
      <c r="AX11" s="6">
        <v>0</v>
      </c>
      <c r="AY11" s="6">
        <v>0</v>
      </c>
      <c r="AZ11" s="6">
        <v>0</v>
      </c>
      <c r="BA11" s="6">
        <v>68814.571863918551</v>
      </c>
      <c r="BB11" s="6">
        <v>0</v>
      </c>
    </row>
    <row r="12" spans="1:54" x14ac:dyDescent="0.2">
      <c r="A12">
        <v>10017</v>
      </c>
      <c r="B12" s="6">
        <v>0</v>
      </c>
      <c r="C12" s="6">
        <v>0</v>
      </c>
      <c r="D12" s="6">
        <v>28571.399999999998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35970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40009.199999999997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24645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6">
        <v>24645</v>
      </c>
      <c r="AW12" s="6">
        <v>0</v>
      </c>
      <c r="AX12" s="6">
        <v>0</v>
      </c>
      <c r="AY12" s="6">
        <v>0</v>
      </c>
      <c r="AZ12" s="6">
        <v>0</v>
      </c>
      <c r="BA12" s="6">
        <v>0</v>
      </c>
      <c r="BB12" s="6">
        <v>0</v>
      </c>
    </row>
    <row r="13" spans="1:54" x14ac:dyDescent="0.2">
      <c r="A13">
        <v>10018</v>
      </c>
      <c r="B13" s="6">
        <v>0</v>
      </c>
      <c r="C13" s="6">
        <v>0</v>
      </c>
      <c r="D13" s="6">
        <v>34881.869999999995</v>
      </c>
      <c r="E13" s="6">
        <v>0</v>
      </c>
      <c r="F13" s="6">
        <v>0</v>
      </c>
      <c r="G13" s="6">
        <v>15767.924999999999</v>
      </c>
      <c r="H13" s="6">
        <v>0</v>
      </c>
      <c r="I13" s="6">
        <v>0</v>
      </c>
      <c r="J13" s="6">
        <v>18964.349999999999</v>
      </c>
      <c r="K13" s="6">
        <v>0</v>
      </c>
      <c r="L13" s="6">
        <v>0</v>
      </c>
      <c r="M13" s="6">
        <v>19010.25</v>
      </c>
      <c r="N13" s="6">
        <v>0</v>
      </c>
      <c r="O13" s="6">
        <v>0</v>
      </c>
      <c r="P13" s="6">
        <v>44474.549999999988</v>
      </c>
      <c r="Q13" s="6">
        <v>0</v>
      </c>
      <c r="R13" s="6">
        <v>0</v>
      </c>
      <c r="S13" s="6">
        <v>6050.5124999999998</v>
      </c>
      <c r="T13" s="6">
        <v>0</v>
      </c>
      <c r="U13" s="6">
        <v>0</v>
      </c>
      <c r="V13" s="6">
        <v>19147.949999999997</v>
      </c>
      <c r="W13" s="6">
        <v>0</v>
      </c>
      <c r="X13" s="6">
        <v>0</v>
      </c>
      <c r="Y13" s="6">
        <v>19193.849999999999</v>
      </c>
      <c r="Z13" s="6">
        <v>0</v>
      </c>
      <c r="AA13" s="6">
        <v>0</v>
      </c>
      <c r="AB13" s="6">
        <v>32076.449999999997</v>
      </c>
      <c r="AC13" s="6">
        <v>0</v>
      </c>
      <c r="AD13" s="6">
        <v>0</v>
      </c>
      <c r="AE13" s="6">
        <v>22164.4725</v>
      </c>
      <c r="AF13" s="6">
        <v>0</v>
      </c>
      <c r="AG13" s="6">
        <v>0</v>
      </c>
      <c r="AH13" s="6">
        <v>16112.174999999999</v>
      </c>
      <c r="AI13" s="6">
        <v>0</v>
      </c>
      <c r="AJ13" s="6">
        <v>0</v>
      </c>
      <c r="AK13" s="6">
        <v>45224.250000000007</v>
      </c>
      <c r="AL13" s="6">
        <v>0</v>
      </c>
      <c r="AM13" s="6">
        <v>0</v>
      </c>
      <c r="AN13" s="6">
        <v>6152.2575000000006</v>
      </c>
      <c r="AO13" s="6">
        <v>0</v>
      </c>
      <c r="AP13" s="6">
        <v>0</v>
      </c>
      <c r="AQ13" s="6">
        <v>19469.25</v>
      </c>
      <c r="AR13" s="6">
        <v>0</v>
      </c>
      <c r="AS13" s="6">
        <v>0</v>
      </c>
      <c r="AT13" s="6">
        <v>19515.150000000001</v>
      </c>
      <c r="AU13" s="6">
        <v>0</v>
      </c>
      <c r="AV13" s="6">
        <v>0</v>
      </c>
      <c r="AW13" s="6">
        <v>19561.05</v>
      </c>
      <c r="AX13" s="6">
        <v>0</v>
      </c>
      <c r="AY13" s="6">
        <v>0</v>
      </c>
      <c r="AZ13" s="6">
        <v>21770.199999999997</v>
      </c>
      <c r="BA13" s="6">
        <v>0</v>
      </c>
      <c r="BB13" s="6">
        <v>0</v>
      </c>
    </row>
    <row r="14" spans="1:54" x14ac:dyDescent="0.2">
      <c r="A14">
        <v>10019</v>
      </c>
      <c r="B14" s="6">
        <v>0</v>
      </c>
      <c r="C14" s="6">
        <v>0</v>
      </c>
      <c r="D14" s="6">
        <v>0</v>
      </c>
      <c r="E14" s="6">
        <v>92307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119190.00000000001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53842.8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111344.4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106900.5</v>
      </c>
      <c r="AH14" s="6">
        <v>0</v>
      </c>
      <c r="AI14" s="6">
        <v>0</v>
      </c>
      <c r="AJ14" s="6">
        <v>0</v>
      </c>
      <c r="AK14" s="6">
        <v>0</v>
      </c>
      <c r="AL14" s="6">
        <v>0</v>
      </c>
      <c r="AM14" s="6">
        <v>0</v>
      </c>
      <c r="AN14" s="6">
        <v>54466.5</v>
      </c>
      <c r="AO14" s="6">
        <v>0</v>
      </c>
      <c r="AP14" s="6">
        <v>0</v>
      </c>
      <c r="AQ14" s="6">
        <v>0</v>
      </c>
      <c r="AR14" s="6">
        <v>0</v>
      </c>
      <c r="AS14" s="6">
        <v>0</v>
      </c>
      <c r="AT14" s="6">
        <v>0</v>
      </c>
      <c r="AU14" s="6">
        <v>77280.000000000015</v>
      </c>
      <c r="AV14" s="6">
        <v>0</v>
      </c>
      <c r="AW14" s="6">
        <v>0</v>
      </c>
      <c r="AX14" s="6">
        <v>0</v>
      </c>
      <c r="AY14" s="6">
        <v>0</v>
      </c>
      <c r="AZ14" s="6">
        <v>0</v>
      </c>
      <c r="BA14" s="6">
        <v>0</v>
      </c>
      <c r="BB14" s="6">
        <v>77280.000000000015</v>
      </c>
    </row>
    <row r="15" spans="1:54" x14ac:dyDescent="0.2">
      <c r="A15">
        <v>10020</v>
      </c>
      <c r="B15" s="6">
        <v>0</v>
      </c>
      <c r="C15" s="6">
        <v>103530</v>
      </c>
      <c r="D15" s="6">
        <v>0</v>
      </c>
      <c r="E15" s="6">
        <v>8359.9724999999999</v>
      </c>
      <c r="F15" s="6">
        <v>0</v>
      </c>
      <c r="G15" s="6">
        <v>27887.475000000006</v>
      </c>
      <c r="H15" s="6">
        <v>0</v>
      </c>
      <c r="I15" s="6">
        <v>37207.5</v>
      </c>
      <c r="J15" s="6">
        <v>0</v>
      </c>
      <c r="K15" s="6">
        <v>37233.900000000009</v>
      </c>
      <c r="L15" s="6">
        <v>0</v>
      </c>
      <c r="M15" s="6">
        <v>37260.300000000003</v>
      </c>
      <c r="N15" s="6">
        <v>0</v>
      </c>
      <c r="O15" s="6">
        <v>37286.700000000004</v>
      </c>
      <c r="P15" s="6">
        <v>0</v>
      </c>
      <c r="Q15" s="6">
        <v>111939.3</v>
      </c>
      <c r="R15" s="6">
        <v>0</v>
      </c>
      <c r="S15" s="6">
        <v>8401.5524999999998</v>
      </c>
      <c r="T15" s="6">
        <v>0</v>
      </c>
      <c r="U15" s="6">
        <v>28026.075000000004</v>
      </c>
      <c r="V15" s="6">
        <v>0</v>
      </c>
      <c r="W15" s="6">
        <v>37392.300000000003</v>
      </c>
      <c r="X15" s="6">
        <v>0</v>
      </c>
      <c r="Y15" s="6">
        <v>37418.700000000004</v>
      </c>
      <c r="Z15" s="6">
        <v>0</v>
      </c>
      <c r="AA15" s="6">
        <v>37445.100000000006</v>
      </c>
      <c r="AB15" s="6">
        <v>0</v>
      </c>
      <c r="AC15" s="6">
        <v>74949.600000000006</v>
      </c>
      <c r="AD15" s="6">
        <v>0</v>
      </c>
      <c r="AE15" s="6">
        <v>59987.4</v>
      </c>
      <c r="AF15" s="6">
        <v>0</v>
      </c>
      <c r="AG15" s="6">
        <v>14072.4375</v>
      </c>
      <c r="AH15" s="6">
        <v>0</v>
      </c>
      <c r="AI15" s="6">
        <v>37550.700000000004</v>
      </c>
      <c r="AJ15" s="6">
        <v>0</v>
      </c>
      <c r="AK15" s="6">
        <v>75160.800000000017</v>
      </c>
      <c r="AL15" s="6">
        <v>0</v>
      </c>
      <c r="AM15" s="6">
        <v>60156.359999999993</v>
      </c>
      <c r="AN15" s="6">
        <v>0</v>
      </c>
      <c r="AO15" s="6">
        <v>14112.037500000002</v>
      </c>
      <c r="AP15" s="6">
        <v>0</v>
      </c>
      <c r="AQ15" s="6">
        <v>37656.300000000003</v>
      </c>
      <c r="AR15" s="6">
        <v>0</v>
      </c>
      <c r="AS15" s="6">
        <v>37682.700000000004</v>
      </c>
      <c r="AT15" s="6">
        <v>0</v>
      </c>
      <c r="AU15" s="6">
        <v>37709.100000000006</v>
      </c>
      <c r="AV15" s="6">
        <v>0</v>
      </c>
      <c r="AW15" s="6">
        <v>37735.5</v>
      </c>
      <c r="AX15" s="6">
        <v>0</v>
      </c>
      <c r="AY15" s="6">
        <v>56652.750000000007</v>
      </c>
      <c r="AZ15" s="6">
        <v>0</v>
      </c>
      <c r="BA15" s="6">
        <v>25174.600000000009</v>
      </c>
      <c r="BB15" s="6">
        <v>0</v>
      </c>
    </row>
    <row r="16" spans="1:54" x14ac:dyDescent="0.2">
      <c r="A16">
        <v>10021</v>
      </c>
      <c r="B16" s="6">
        <v>0</v>
      </c>
      <c r="C16" s="6">
        <v>0</v>
      </c>
      <c r="D16" s="6">
        <v>0</v>
      </c>
      <c r="E16" s="6">
        <v>14276.099999999999</v>
      </c>
      <c r="F16" s="6">
        <v>0</v>
      </c>
      <c r="G16" s="6">
        <v>0</v>
      </c>
      <c r="H16" s="6">
        <v>29340</v>
      </c>
      <c r="I16" s="6">
        <v>0</v>
      </c>
      <c r="J16" s="6">
        <v>0</v>
      </c>
      <c r="K16" s="6">
        <v>0</v>
      </c>
      <c r="L16" s="6">
        <v>44244</v>
      </c>
      <c r="M16" s="6">
        <v>0</v>
      </c>
      <c r="N16" s="6">
        <v>0</v>
      </c>
      <c r="O16" s="6">
        <v>0</v>
      </c>
      <c r="P16" s="6">
        <v>53150.400000000001</v>
      </c>
      <c r="Q16" s="6">
        <v>0</v>
      </c>
      <c r="R16" s="6">
        <v>0</v>
      </c>
      <c r="S16" s="6">
        <v>0</v>
      </c>
      <c r="T16" s="6">
        <v>20377.499999999996</v>
      </c>
      <c r="U16" s="6">
        <v>0</v>
      </c>
      <c r="V16" s="6">
        <v>0</v>
      </c>
      <c r="W16" s="6">
        <v>0</v>
      </c>
      <c r="X16" s="6">
        <v>29724</v>
      </c>
      <c r="Y16" s="6">
        <v>0</v>
      </c>
      <c r="Z16" s="6">
        <v>0</v>
      </c>
      <c r="AA16" s="6">
        <v>0</v>
      </c>
      <c r="AB16" s="6">
        <v>59664</v>
      </c>
      <c r="AC16" s="6">
        <v>0</v>
      </c>
      <c r="AD16" s="6">
        <v>0</v>
      </c>
      <c r="AE16" s="6">
        <v>0</v>
      </c>
      <c r="AF16" s="6">
        <v>14592</v>
      </c>
      <c r="AG16" s="6">
        <v>0</v>
      </c>
      <c r="AH16" s="6">
        <v>0</v>
      </c>
      <c r="AI16" s="6">
        <v>0</v>
      </c>
      <c r="AJ16" s="6">
        <v>60048</v>
      </c>
      <c r="AK16" s="6">
        <v>0</v>
      </c>
      <c r="AL16" s="6">
        <v>0</v>
      </c>
      <c r="AM16" s="6">
        <v>0</v>
      </c>
      <c r="AN16" s="6">
        <v>14685.6</v>
      </c>
      <c r="AO16" s="6">
        <v>0</v>
      </c>
      <c r="AP16" s="6">
        <v>0</v>
      </c>
      <c r="AQ16" s="6">
        <v>0</v>
      </c>
      <c r="AR16" s="6">
        <v>30204</v>
      </c>
      <c r="AS16" s="6">
        <v>0</v>
      </c>
      <c r="AT16" s="6">
        <v>0</v>
      </c>
      <c r="AU16" s="6">
        <v>0</v>
      </c>
      <c r="AV16" s="6">
        <v>30300</v>
      </c>
      <c r="AW16" s="6">
        <v>0</v>
      </c>
      <c r="AX16" s="6">
        <v>0</v>
      </c>
      <c r="AY16" s="6">
        <v>0</v>
      </c>
      <c r="AZ16" s="6">
        <v>36264</v>
      </c>
      <c r="BA16" s="6">
        <v>0</v>
      </c>
      <c r="BB16" s="6">
        <v>0</v>
      </c>
    </row>
    <row r="17" spans="1:54" x14ac:dyDescent="0.2">
      <c r="A17">
        <v>10022</v>
      </c>
      <c r="B17" s="6">
        <v>0</v>
      </c>
      <c r="C17" s="6">
        <v>0</v>
      </c>
      <c r="D17" s="6">
        <v>30096.588750000003</v>
      </c>
      <c r="E17" s="6">
        <v>0</v>
      </c>
      <c r="F17" s="6">
        <v>0</v>
      </c>
      <c r="G17" s="6">
        <v>24259.912499999999</v>
      </c>
      <c r="H17" s="6">
        <v>0</v>
      </c>
      <c r="I17" s="6">
        <v>0</v>
      </c>
      <c r="J17" s="6">
        <v>29159.774999999994</v>
      </c>
      <c r="K17" s="6">
        <v>0</v>
      </c>
      <c r="L17" s="6">
        <v>0</v>
      </c>
      <c r="M17" s="6">
        <v>29211.075000000001</v>
      </c>
      <c r="N17" s="6">
        <v>0</v>
      </c>
      <c r="O17" s="6">
        <v>0</v>
      </c>
      <c r="P17" s="6">
        <v>68290.274999999994</v>
      </c>
      <c r="Q17" s="6">
        <v>0</v>
      </c>
      <c r="R17" s="6">
        <v>0</v>
      </c>
      <c r="S17" s="6">
        <v>9284.3737499999988</v>
      </c>
      <c r="T17" s="6">
        <v>0</v>
      </c>
      <c r="U17" s="6">
        <v>0</v>
      </c>
      <c r="V17" s="6">
        <v>29364.974999999999</v>
      </c>
      <c r="W17" s="6">
        <v>0</v>
      </c>
      <c r="X17" s="6">
        <v>0</v>
      </c>
      <c r="Y17" s="6">
        <v>29416.274999999998</v>
      </c>
      <c r="Z17" s="6">
        <v>0</v>
      </c>
      <c r="AA17" s="6">
        <v>0</v>
      </c>
      <c r="AB17" s="6">
        <v>49124.024999999994</v>
      </c>
      <c r="AC17" s="6">
        <v>0</v>
      </c>
      <c r="AD17" s="6">
        <v>0</v>
      </c>
      <c r="AE17" s="6">
        <v>33931.031249999993</v>
      </c>
      <c r="AF17" s="6">
        <v>0</v>
      </c>
      <c r="AG17" s="6">
        <v>0</v>
      </c>
      <c r="AH17" s="6">
        <v>24644.662499999999</v>
      </c>
      <c r="AI17" s="6">
        <v>0</v>
      </c>
      <c r="AJ17" s="6">
        <v>0</v>
      </c>
      <c r="AK17" s="6">
        <v>69128.174999999988</v>
      </c>
      <c r="AL17" s="6">
        <v>0</v>
      </c>
      <c r="AM17" s="6">
        <v>0</v>
      </c>
      <c r="AN17" s="6">
        <v>9398.088749999999</v>
      </c>
      <c r="AO17" s="6">
        <v>0</v>
      </c>
      <c r="AP17" s="6">
        <v>0</v>
      </c>
      <c r="AQ17" s="6">
        <v>29724.074999999997</v>
      </c>
      <c r="AR17" s="6">
        <v>0</v>
      </c>
      <c r="AS17" s="6">
        <v>0</v>
      </c>
      <c r="AT17" s="6">
        <v>29775.375</v>
      </c>
      <c r="AU17" s="6">
        <v>0</v>
      </c>
      <c r="AV17" s="6">
        <v>0</v>
      </c>
      <c r="AW17" s="6">
        <v>29826.674999999996</v>
      </c>
      <c r="AX17" s="6">
        <v>0</v>
      </c>
      <c r="AY17" s="6">
        <v>29860.875000000004</v>
      </c>
      <c r="AZ17" s="6">
        <v>0</v>
      </c>
      <c r="BA17" s="6">
        <v>0</v>
      </c>
      <c r="BB17" s="6">
        <v>43496.172222222216</v>
      </c>
    </row>
    <row r="18" spans="1:54" x14ac:dyDescent="0.2">
      <c r="A18">
        <v>10023</v>
      </c>
      <c r="B18" s="6">
        <v>0</v>
      </c>
      <c r="C18" s="6">
        <v>0</v>
      </c>
      <c r="D18" s="6">
        <v>118210.27499999999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124771.2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75525.375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111732.675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 s="6">
        <v>112210.27499999999</v>
      </c>
      <c r="AK18" s="6">
        <v>0</v>
      </c>
      <c r="AL18" s="6">
        <v>0</v>
      </c>
      <c r="AM18" s="6">
        <v>0</v>
      </c>
      <c r="AN18" s="6">
        <v>0</v>
      </c>
      <c r="AO18" s="6">
        <v>0</v>
      </c>
      <c r="AP18" s="6">
        <v>0</v>
      </c>
      <c r="AQ18" s="6">
        <v>0</v>
      </c>
      <c r="AR18" s="6">
        <v>112210.27499999999</v>
      </c>
      <c r="AS18" s="6">
        <v>0</v>
      </c>
      <c r="AT18" s="6">
        <v>0</v>
      </c>
      <c r="AU18" s="6">
        <v>0</v>
      </c>
      <c r="AV18" s="6">
        <v>0</v>
      </c>
      <c r="AW18" s="6">
        <v>0</v>
      </c>
      <c r="AX18" s="6">
        <v>0</v>
      </c>
      <c r="AY18" s="6">
        <v>0</v>
      </c>
      <c r="AZ18" s="6">
        <v>0</v>
      </c>
      <c r="BA18" s="6">
        <v>0</v>
      </c>
      <c r="BB18" s="6">
        <v>0</v>
      </c>
    </row>
    <row r="19" spans="1:54" x14ac:dyDescent="0.2">
      <c r="A19">
        <v>10024</v>
      </c>
      <c r="B19" s="6">
        <v>0</v>
      </c>
      <c r="C19" s="6">
        <v>0</v>
      </c>
      <c r="D19" s="6">
        <v>35160.375</v>
      </c>
      <c r="E19" s="6">
        <v>0</v>
      </c>
      <c r="F19" s="6">
        <v>0</v>
      </c>
      <c r="G19" s="6">
        <v>0</v>
      </c>
      <c r="H19" s="6">
        <v>45769.5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60469.8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31401.375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66483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26404.275000000005</v>
      </c>
      <c r="AG19" s="6">
        <v>0</v>
      </c>
      <c r="AH19" s="6">
        <v>0</v>
      </c>
      <c r="AI19" s="6">
        <v>0</v>
      </c>
      <c r="AJ19" s="6">
        <v>0</v>
      </c>
      <c r="AK19" s="6">
        <v>0</v>
      </c>
      <c r="AL19" s="6">
        <v>53335.875</v>
      </c>
      <c r="AM19" s="6">
        <v>0</v>
      </c>
      <c r="AN19" s="6">
        <v>0</v>
      </c>
      <c r="AO19" s="6">
        <v>0</v>
      </c>
      <c r="AP19" s="6">
        <v>0</v>
      </c>
      <c r="AQ19" s="6">
        <v>0</v>
      </c>
      <c r="AR19" s="6">
        <v>40509</v>
      </c>
      <c r="AS19" s="6">
        <v>0</v>
      </c>
      <c r="AT19" s="6">
        <v>0</v>
      </c>
      <c r="AU19" s="6">
        <v>0</v>
      </c>
      <c r="AV19" s="6">
        <v>0</v>
      </c>
      <c r="AW19" s="6">
        <v>0</v>
      </c>
      <c r="AX19" s="6">
        <v>40509</v>
      </c>
      <c r="AY19" s="6">
        <v>0</v>
      </c>
      <c r="AZ19" s="6">
        <v>0</v>
      </c>
      <c r="BA19" s="6">
        <v>0</v>
      </c>
      <c r="BB19" s="6">
        <v>0</v>
      </c>
    </row>
    <row r="20" spans="1:54" x14ac:dyDescent="0.2">
      <c r="A20">
        <v>10025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68776.399999999994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64464.4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62308.4</v>
      </c>
      <c r="AI20" s="6">
        <v>0</v>
      </c>
      <c r="AJ20" s="6">
        <v>0</v>
      </c>
      <c r="AK20" s="6">
        <v>0</v>
      </c>
      <c r="AL20" s="6">
        <v>0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6">
        <v>0</v>
      </c>
      <c r="AS20" s="6">
        <v>0</v>
      </c>
      <c r="AT20" s="6">
        <v>0</v>
      </c>
      <c r="AU20" s="6">
        <v>62308.4</v>
      </c>
      <c r="AV20" s="6">
        <v>0</v>
      </c>
      <c r="AW20" s="6">
        <v>0</v>
      </c>
      <c r="AX20" s="6">
        <v>0</v>
      </c>
      <c r="AY20" s="6">
        <v>0</v>
      </c>
      <c r="AZ20" s="6">
        <v>0</v>
      </c>
      <c r="BA20" s="6">
        <v>0</v>
      </c>
      <c r="BB20" s="6">
        <v>0</v>
      </c>
    </row>
    <row r="21" spans="1:54" x14ac:dyDescent="0.2">
      <c r="A21">
        <v>10026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32762.400000000001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44730.400000000001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44730.400000000001</v>
      </c>
      <c r="AJ21" s="6">
        <v>0</v>
      </c>
      <c r="AK21" s="6">
        <v>0</v>
      </c>
      <c r="AL21" s="6">
        <v>0</v>
      </c>
      <c r="AM21" s="6">
        <v>0</v>
      </c>
      <c r="AN21" s="6">
        <v>0</v>
      </c>
      <c r="AO21" s="6">
        <v>0</v>
      </c>
      <c r="AP21" s="6">
        <v>0</v>
      </c>
      <c r="AQ21" s="6">
        <v>0</v>
      </c>
      <c r="AR21" s="6">
        <v>0</v>
      </c>
      <c r="AS21" s="6">
        <v>0</v>
      </c>
      <c r="AT21" s="6">
        <v>0</v>
      </c>
      <c r="AU21" s="6">
        <v>0</v>
      </c>
      <c r="AV21" s="6">
        <v>44730.400000000001</v>
      </c>
      <c r="AW21" s="6">
        <v>0</v>
      </c>
      <c r="AX21" s="6">
        <v>0</v>
      </c>
      <c r="AY21" s="6">
        <v>0</v>
      </c>
      <c r="AZ21" s="6">
        <v>0</v>
      </c>
      <c r="BA21" s="6">
        <v>0</v>
      </c>
      <c r="BB21" s="6">
        <v>0</v>
      </c>
    </row>
    <row r="22" spans="1:54" x14ac:dyDescent="0.2">
      <c r="A22">
        <v>10027</v>
      </c>
      <c r="B22" s="6">
        <v>0</v>
      </c>
      <c r="C22" s="6">
        <v>0</v>
      </c>
      <c r="D22" s="6">
        <v>0</v>
      </c>
      <c r="E22" s="6">
        <v>0</v>
      </c>
      <c r="F22" s="6">
        <v>16054</v>
      </c>
      <c r="G22" s="6">
        <v>0</v>
      </c>
      <c r="H22" s="6">
        <v>0</v>
      </c>
      <c r="I22" s="6">
        <v>0</v>
      </c>
      <c r="J22" s="6">
        <v>0</v>
      </c>
      <c r="K22" s="6">
        <v>16752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22196.400000000001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16752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22196.400000000001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25686.400000000001</v>
      </c>
      <c r="AJ22" s="6">
        <v>0</v>
      </c>
      <c r="AK22" s="6">
        <v>0</v>
      </c>
      <c r="AL22" s="6">
        <v>0</v>
      </c>
      <c r="AM22" s="6">
        <v>0</v>
      </c>
      <c r="AN22" s="6">
        <v>0</v>
      </c>
      <c r="AO22" s="6">
        <v>13262</v>
      </c>
      <c r="AP22" s="6">
        <v>0</v>
      </c>
      <c r="AQ22" s="6">
        <v>0</v>
      </c>
      <c r="AR22" s="6">
        <v>0</v>
      </c>
      <c r="AS22" s="6">
        <v>0</v>
      </c>
      <c r="AT22" s="6">
        <v>0</v>
      </c>
      <c r="AU22" s="6">
        <v>16752</v>
      </c>
      <c r="AV22" s="6">
        <v>0</v>
      </c>
      <c r="AW22" s="6">
        <v>0</v>
      </c>
      <c r="AX22" s="6">
        <v>0</v>
      </c>
      <c r="AY22" s="6">
        <v>0</v>
      </c>
      <c r="AZ22" s="6">
        <v>0</v>
      </c>
      <c r="BA22" s="6">
        <v>16752</v>
      </c>
      <c r="BB22" s="6">
        <v>0</v>
      </c>
    </row>
    <row r="23" spans="1:54" x14ac:dyDescent="0.2">
      <c r="A23">
        <v>10028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20944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29770.400000000001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29920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29770.400000000001</v>
      </c>
      <c r="AF23" s="6">
        <v>0</v>
      </c>
      <c r="AG23" s="6">
        <v>0</v>
      </c>
      <c r="AH23" s="6">
        <v>0</v>
      </c>
      <c r="AI23" s="6">
        <v>0</v>
      </c>
      <c r="AJ23" s="6">
        <v>0</v>
      </c>
      <c r="AK23" s="6">
        <v>0</v>
      </c>
      <c r="AL23" s="6">
        <v>0</v>
      </c>
      <c r="AM23" s="6">
        <v>23786.400000000001</v>
      </c>
      <c r="AN23" s="6">
        <v>0</v>
      </c>
      <c r="AO23" s="6">
        <v>0</v>
      </c>
      <c r="AP23" s="6">
        <v>0</v>
      </c>
      <c r="AQ23" s="6">
        <v>0</v>
      </c>
      <c r="AR23" s="6">
        <v>0</v>
      </c>
      <c r="AS23" s="6">
        <v>0</v>
      </c>
      <c r="AT23" s="6">
        <v>0</v>
      </c>
      <c r="AU23" s="6">
        <v>23936</v>
      </c>
      <c r="AV23" s="6">
        <v>0</v>
      </c>
      <c r="AW23" s="6">
        <v>0</v>
      </c>
      <c r="AX23" s="6">
        <v>0</v>
      </c>
      <c r="AY23" s="6">
        <v>0</v>
      </c>
      <c r="AZ23" s="6">
        <v>0</v>
      </c>
      <c r="BA23" s="6">
        <v>0</v>
      </c>
      <c r="BB23" s="6">
        <v>0</v>
      </c>
    </row>
    <row r="24" spans="1:54" x14ac:dyDescent="0.2">
      <c r="A24">
        <v>10029</v>
      </c>
      <c r="B24" s="6">
        <v>0</v>
      </c>
      <c r="C24" s="6">
        <v>0</v>
      </c>
      <c r="D24" s="6">
        <v>49098.087500000001</v>
      </c>
      <c r="E24" s="6">
        <v>0</v>
      </c>
      <c r="F24" s="6">
        <v>0</v>
      </c>
      <c r="G24" s="6">
        <v>34346.125</v>
      </c>
      <c r="H24" s="6">
        <v>0</v>
      </c>
      <c r="I24" s="6">
        <v>0</v>
      </c>
      <c r="J24" s="6">
        <v>41307.75</v>
      </c>
      <c r="K24" s="6">
        <v>0</v>
      </c>
      <c r="L24" s="6">
        <v>0</v>
      </c>
      <c r="M24" s="6">
        <v>41406.75</v>
      </c>
      <c r="N24" s="6">
        <v>0</v>
      </c>
      <c r="O24" s="6">
        <v>0</v>
      </c>
      <c r="P24" s="6">
        <v>96868.75</v>
      </c>
      <c r="Q24" s="6">
        <v>0</v>
      </c>
      <c r="R24" s="6">
        <v>0</v>
      </c>
      <c r="S24" s="6">
        <v>13178.137499999999</v>
      </c>
      <c r="T24" s="6">
        <v>0</v>
      </c>
      <c r="U24" s="6">
        <v>0</v>
      </c>
      <c r="V24" s="6">
        <v>41703.75</v>
      </c>
      <c r="W24" s="6">
        <v>0</v>
      </c>
      <c r="X24" s="6">
        <v>0</v>
      </c>
      <c r="Y24" s="6">
        <v>41802.75</v>
      </c>
      <c r="Z24" s="6">
        <v>0</v>
      </c>
      <c r="AA24" s="6">
        <v>0</v>
      </c>
      <c r="AB24" s="6">
        <v>69858.25</v>
      </c>
      <c r="AC24" s="6">
        <v>0</v>
      </c>
      <c r="AD24" s="6">
        <v>0</v>
      </c>
      <c r="AE24" s="6">
        <v>48270.612500000003</v>
      </c>
      <c r="AF24" s="6">
        <v>0</v>
      </c>
      <c r="AG24" s="6">
        <v>0</v>
      </c>
      <c r="AH24" s="6">
        <v>35088.625</v>
      </c>
      <c r="AI24" s="6">
        <v>0</v>
      </c>
      <c r="AJ24" s="6">
        <v>0</v>
      </c>
      <c r="AK24" s="6">
        <v>98485.75</v>
      </c>
      <c r="AL24" s="6">
        <v>0</v>
      </c>
      <c r="AM24" s="6">
        <v>0</v>
      </c>
      <c r="AN24" s="6">
        <v>13397.5875</v>
      </c>
      <c r="AO24" s="6">
        <v>0</v>
      </c>
      <c r="AP24" s="6">
        <v>0</v>
      </c>
      <c r="AQ24" s="6">
        <v>42396.75</v>
      </c>
      <c r="AR24" s="6">
        <v>0</v>
      </c>
      <c r="AS24" s="6">
        <v>0</v>
      </c>
      <c r="AT24" s="6">
        <v>42495.75</v>
      </c>
      <c r="AU24" s="6">
        <v>0</v>
      </c>
      <c r="AV24" s="6">
        <v>0</v>
      </c>
      <c r="AW24" s="6">
        <v>42594.75</v>
      </c>
      <c r="AX24" s="6">
        <v>0</v>
      </c>
      <c r="AY24" s="6">
        <v>0</v>
      </c>
      <c r="AZ24" s="6">
        <v>47404.5</v>
      </c>
      <c r="BA24" s="6">
        <v>0</v>
      </c>
      <c r="BB24" s="6">
        <v>0</v>
      </c>
    </row>
    <row r="25" spans="1:54" x14ac:dyDescent="0.2">
      <c r="A25">
        <v>10030</v>
      </c>
      <c r="B25" s="6">
        <v>0</v>
      </c>
      <c r="C25" s="6">
        <v>0</v>
      </c>
      <c r="D25" s="6">
        <v>82197.225000000006</v>
      </c>
      <c r="E25" s="6">
        <v>0</v>
      </c>
      <c r="F25" s="6">
        <v>0</v>
      </c>
      <c r="G25" s="6">
        <v>64264.75</v>
      </c>
      <c r="H25" s="6">
        <v>0</v>
      </c>
      <c r="I25" s="6">
        <v>0</v>
      </c>
      <c r="J25" s="6">
        <v>55159.5</v>
      </c>
      <c r="K25" s="6">
        <v>0</v>
      </c>
      <c r="L25" s="6">
        <v>0</v>
      </c>
      <c r="M25" s="6">
        <v>55258.5</v>
      </c>
      <c r="N25" s="6">
        <v>0</v>
      </c>
      <c r="O25" s="6">
        <v>0</v>
      </c>
      <c r="P25" s="6">
        <v>129189.5</v>
      </c>
      <c r="Q25" s="6">
        <v>0</v>
      </c>
      <c r="R25" s="6">
        <v>0</v>
      </c>
      <c r="S25" s="6">
        <v>17564.525000000001</v>
      </c>
      <c r="T25" s="6">
        <v>0</v>
      </c>
      <c r="U25" s="6">
        <v>0</v>
      </c>
      <c r="V25" s="6">
        <v>55555.5</v>
      </c>
      <c r="W25" s="6">
        <v>0</v>
      </c>
      <c r="X25" s="6">
        <v>0</v>
      </c>
      <c r="Y25" s="6">
        <v>55654.5</v>
      </c>
      <c r="Z25" s="6">
        <v>0</v>
      </c>
      <c r="AA25" s="6">
        <v>0</v>
      </c>
      <c r="AB25" s="6">
        <v>92944.5</v>
      </c>
      <c r="AC25" s="6">
        <v>0</v>
      </c>
      <c r="AD25" s="6">
        <v>0</v>
      </c>
      <c r="AE25" s="6">
        <v>64200.125000000007</v>
      </c>
      <c r="AF25" s="6">
        <v>0</v>
      </c>
      <c r="AG25" s="6">
        <v>0</v>
      </c>
      <c r="AH25" s="6">
        <v>46631.75</v>
      </c>
      <c r="AI25" s="6">
        <v>0</v>
      </c>
      <c r="AJ25" s="6">
        <v>0</v>
      </c>
      <c r="AK25" s="6">
        <v>130806.5</v>
      </c>
      <c r="AL25" s="6">
        <v>0</v>
      </c>
      <c r="AM25" s="6">
        <v>0</v>
      </c>
      <c r="AN25" s="6">
        <v>17783.974999999999</v>
      </c>
      <c r="AO25" s="6">
        <v>0</v>
      </c>
      <c r="AP25" s="6">
        <v>0</v>
      </c>
      <c r="AQ25" s="6">
        <v>56248.5</v>
      </c>
      <c r="AR25" s="6">
        <v>0</v>
      </c>
      <c r="AS25" s="6">
        <v>0</v>
      </c>
      <c r="AT25" s="6">
        <v>56347.5</v>
      </c>
      <c r="AU25" s="6">
        <v>0</v>
      </c>
      <c r="AV25" s="6">
        <v>0</v>
      </c>
      <c r="AW25" s="6">
        <v>56446.5</v>
      </c>
      <c r="AX25" s="6">
        <v>0</v>
      </c>
      <c r="AY25" s="6">
        <v>56512.5</v>
      </c>
      <c r="AZ25" s="6">
        <v>0</v>
      </c>
      <c r="BA25" s="6">
        <v>0</v>
      </c>
      <c r="BB25" s="6">
        <v>82317.481481481489</v>
      </c>
    </row>
    <row r="26" spans="1:54" x14ac:dyDescent="0.2">
      <c r="A26">
        <v>10031</v>
      </c>
      <c r="B26" s="6">
        <v>0</v>
      </c>
      <c r="C26" s="6">
        <v>0</v>
      </c>
      <c r="D26" s="6">
        <v>0</v>
      </c>
      <c r="E26" s="6">
        <v>32647.568271681077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26469.874197808309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26469.967471781016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29999.288065040135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27352.291995788113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31322.786001505836</v>
      </c>
      <c r="AJ26" s="6">
        <v>0</v>
      </c>
      <c r="AK26" s="6">
        <v>0</v>
      </c>
      <c r="AL26" s="6">
        <v>0</v>
      </c>
      <c r="AM26" s="6">
        <v>0</v>
      </c>
      <c r="AN26" s="6">
        <v>0</v>
      </c>
      <c r="AO26" s="6">
        <v>26028.793999839916</v>
      </c>
      <c r="AP26" s="6">
        <v>0</v>
      </c>
      <c r="AQ26" s="6">
        <v>0</v>
      </c>
      <c r="AR26" s="6">
        <v>0</v>
      </c>
      <c r="AS26" s="6">
        <v>0</v>
      </c>
      <c r="AT26" s="6">
        <v>0</v>
      </c>
      <c r="AU26" s="6">
        <v>30881.620000007482</v>
      </c>
      <c r="AV26" s="6">
        <v>0</v>
      </c>
      <c r="AW26" s="6">
        <v>0</v>
      </c>
      <c r="AX26" s="6">
        <v>0</v>
      </c>
      <c r="AY26" s="6">
        <v>0</v>
      </c>
      <c r="AZ26" s="6">
        <v>0</v>
      </c>
      <c r="BA26" s="6">
        <v>30881.620000007482</v>
      </c>
      <c r="BB26" s="6">
        <v>0</v>
      </c>
    </row>
    <row r="27" spans="1:54" x14ac:dyDescent="0.2">
      <c r="A27">
        <v>10032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6">
        <v>35719.75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45859.55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46090</v>
      </c>
      <c r="X27" s="6">
        <v>0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6">
        <v>45859.55</v>
      </c>
      <c r="AF27" s="6">
        <v>0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 s="6">
        <v>0</v>
      </c>
      <c r="AM27" s="6">
        <v>36641.550000000003</v>
      </c>
      <c r="AN27" s="6">
        <v>0</v>
      </c>
      <c r="AO27" s="6">
        <v>0</v>
      </c>
      <c r="AP27" s="6">
        <v>0</v>
      </c>
      <c r="AQ27" s="6">
        <v>0</v>
      </c>
      <c r="AR27" s="6">
        <v>0</v>
      </c>
      <c r="AS27" s="6">
        <v>0</v>
      </c>
      <c r="AT27" s="6">
        <v>0</v>
      </c>
      <c r="AU27" s="6">
        <v>36872</v>
      </c>
      <c r="AV27" s="6">
        <v>0</v>
      </c>
      <c r="AW27" s="6">
        <v>0</v>
      </c>
      <c r="AX27" s="6">
        <v>0</v>
      </c>
      <c r="AY27" s="6">
        <v>0</v>
      </c>
      <c r="AZ27" s="6">
        <v>0</v>
      </c>
      <c r="BA27" s="6">
        <v>0</v>
      </c>
      <c r="BB27" s="6">
        <v>0</v>
      </c>
    </row>
    <row r="28" spans="1:54" x14ac:dyDescent="0.2">
      <c r="A28">
        <v>10033</v>
      </c>
      <c r="B28" s="6">
        <v>0</v>
      </c>
      <c r="C28" s="6">
        <v>277395.75</v>
      </c>
      <c r="D28" s="6">
        <v>0</v>
      </c>
      <c r="E28" s="6">
        <v>21106.668749999997</v>
      </c>
      <c r="F28" s="6">
        <v>0</v>
      </c>
      <c r="G28" s="6">
        <v>70410.1875</v>
      </c>
      <c r="H28" s="6">
        <v>0</v>
      </c>
      <c r="I28" s="6">
        <v>93943.499999999985</v>
      </c>
      <c r="J28" s="6">
        <v>0</v>
      </c>
      <c r="K28" s="6">
        <v>94012.5</v>
      </c>
      <c r="L28" s="6">
        <v>0</v>
      </c>
      <c r="M28" s="6">
        <v>94081.5</v>
      </c>
      <c r="N28" s="6">
        <v>0</v>
      </c>
      <c r="O28" s="6">
        <v>94150.499999999985</v>
      </c>
      <c r="P28" s="6">
        <v>0</v>
      </c>
      <c r="Q28" s="6">
        <v>282658.5</v>
      </c>
      <c r="R28" s="6">
        <v>0</v>
      </c>
      <c r="S28" s="6">
        <v>21215.343749999993</v>
      </c>
      <c r="T28" s="6">
        <v>0</v>
      </c>
      <c r="U28" s="6">
        <v>70772.4375</v>
      </c>
      <c r="V28" s="6">
        <v>0</v>
      </c>
      <c r="W28" s="6">
        <v>94426.5</v>
      </c>
      <c r="X28" s="6">
        <v>0</v>
      </c>
      <c r="Y28" s="6">
        <v>94495.499999999985</v>
      </c>
      <c r="Z28" s="6">
        <v>0</v>
      </c>
      <c r="AA28" s="6">
        <v>94564.5</v>
      </c>
      <c r="AB28" s="6">
        <v>0</v>
      </c>
      <c r="AC28" s="6">
        <v>189284.24999999997</v>
      </c>
      <c r="AD28" s="6">
        <v>0</v>
      </c>
      <c r="AE28" s="6">
        <v>151499.84999999998</v>
      </c>
      <c r="AF28" s="6">
        <v>0</v>
      </c>
      <c r="AG28" s="6">
        <v>35541.46875</v>
      </c>
      <c r="AH28" s="6">
        <v>0</v>
      </c>
      <c r="AI28" s="6">
        <v>94840.499999999985</v>
      </c>
      <c r="AJ28" s="6">
        <v>0</v>
      </c>
      <c r="AK28" s="6">
        <v>189836.25</v>
      </c>
      <c r="AL28" s="6">
        <v>0</v>
      </c>
      <c r="AM28" s="6">
        <v>151941.44999999995</v>
      </c>
      <c r="AN28" s="6">
        <v>0</v>
      </c>
      <c r="AO28" s="6">
        <v>35644.96875</v>
      </c>
      <c r="AP28" s="6">
        <v>0</v>
      </c>
      <c r="AQ28" s="6">
        <v>95116.5</v>
      </c>
      <c r="AR28" s="6">
        <v>0</v>
      </c>
      <c r="AS28" s="6">
        <v>95185.499999999985</v>
      </c>
      <c r="AT28" s="6">
        <v>0</v>
      </c>
      <c r="AU28" s="6">
        <v>95254.5</v>
      </c>
      <c r="AV28" s="6">
        <v>0</v>
      </c>
      <c r="AW28" s="6">
        <v>95323.5</v>
      </c>
      <c r="AX28" s="6">
        <v>0</v>
      </c>
      <c r="AY28" s="6">
        <v>143114.62499999997</v>
      </c>
      <c r="AZ28" s="6">
        <v>0</v>
      </c>
      <c r="BA28" s="6">
        <v>63594.999999999993</v>
      </c>
      <c r="BB28" s="6">
        <v>0</v>
      </c>
    </row>
    <row r="29" spans="1:54" x14ac:dyDescent="0.2">
      <c r="A29">
        <v>10034</v>
      </c>
      <c r="B29" s="6">
        <v>0</v>
      </c>
      <c r="C29" s="6">
        <v>0</v>
      </c>
      <c r="D29" s="6">
        <v>0</v>
      </c>
      <c r="E29" s="6">
        <v>42834.984375</v>
      </c>
      <c r="F29" s="6">
        <v>0</v>
      </c>
      <c r="G29" s="6">
        <v>0</v>
      </c>
      <c r="H29" s="6">
        <v>88026.750000000015</v>
      </c>
      <c r="I29" s="6">
        <v>0</v>
      </c>
      <c r="J29" s="6">
        <v>0</v>
      </c>
      <c r="K29" s="6">
        <v>0</v>
      </c>
      <c r="L29" s="6">
        <v>154779.9375</v>
      </c>
      <c r="M29" s="6">
        <v>0</v>
      </c>
      <c r="N29" s="6">
        <v>0</v>
      </c>
      <c r="O29" s="6">
        <v>0</v>
      </c>
      <c r="P29" s="6">
        <v>159421.04999999999</v>
      </c>
      <c r="Q29" s="6">
        <v>0</v>
      </c>
      <c r="R29" s="6">
        <v>0</v>
      </c>
      <c r="S29" s="6">
        <v>0</v>
      </c>
      <c r="T29" s="6">
        <v>61111.359375</v>
      </c>
      <c r="U29" s="6">
        <v>0</v>
      </c>
      <c r="V29" s="6">
        <v>0</v>
      </c>
      <c r="W29" s="6">
        <v>0</v>
      </c>
      <c r="X29" s="6">
        <v>89130.750000000015</v>
      </c>
      <c r="Y29" s="6">
        <v>0</v>
      </c>
      <c r="Z29" s="6">
        <v>0</v>
      </c>
      <c r="AA29" s="6">
        <v>0</v>
      </c>
      <c r="AB29" s="6">
        <v>178882.49999999997</v>
      </c>
      <c r="AC29" s="6">
        <v>0</v>
      </c>
      <c r="AD29" s="6">
        <v>0</v>
      </c>
      <c r="AE29" s="6">
        <v>0</v>
      </c>
      <c r="AF29" s="6">
        <v>43743.196874999994</v>
      </c>
      <c r="AG29" s="6">
        <v>0</v>
      </c>
      <c r="AH29" s="6">
        <v>0</v>
      </c>
      <c r="AI29" s="6">
        <v>0</v>
      </c>
      <c r="AJ29" s="6">
        <v>179986.5</v>
      </c>
      <c r="AK29" s="6">
        <v>0</v>
      </c>
      <c r="AL29" s="6">
        <v>0</v>
      </c>
      <c r="AM29" s="6">
        <v>0</v>
      </c>
      <c r="AN29" s="6">
        <v>44012.296874999993</v>
      </c>
      <c r="AO29" s="6">
        <v>0</v>
      </c>
      <c r="AP29" s="6">
        <v>0</v>
      </c>
      <c r="AQ29" s="6">
        <v>0</v>
      </c>
      <c r="AR29" s="6">
        <v>90510.750000000015</v>
      </c>
      <c r="AS29" s="6">
        <v>0</v>
      </c>
      <c r="AT29" s="6">
        <v>0</v>
      </c>
      <c r="AU29" s="6">
        <v>0</v>
      </c>
      <c r="AV29" s="6">
        <v>90786.750000000015</v>
      </c>
      <c r="AW29" s="6">
        <v>0</v>
      </c>
      <c r="AX29" s="6">
        <v>0</v>
      </c>
      <c r="AY29" s="6">
        <v>0</v>
      </c>
      <c r="AZ29" s="6">
        <v>108647.68749999999</v>
      </c>
      <c r="BA29" s="6">
        <v>0</v>
      </c>
      <c r="BB29" s="6">
        <v>0</v>
      </c>
    </row>
    <row r="30" spans="1:54" x14ac:dyDescent="0.2">
      <c r="A30">
        <v>10035</v>
      </c>
      <c r="B30" s="6">
        <v>0</v>
      </c>
      <c r="C30" s="6">
        <v>0</v>
      </c>
      <c r="D30" s="6">
        <v>156638.03437499999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184372.2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111897.234375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165901.171875</v>
      </c>
      <c r="AC30" s="6">
        <v>0</v>
      </c>
      <c r="AD30" s="6">
        <v>0</v>
      </c>
      <c r="AE30" s="6">
        <v>0</v>
      </c>
      <c r="AF30" s="6">
        <v>0</v>
      </c>
      <c r="AG30" s="6">
        <v>0</v>
      </c>
      <c r="AH30" s="6">
        <v>0</v>
      </c>
      <c r="AI30" s="6">
        <v>0</v>
      </c>
      <c r="AJ30" s="6">
        <v>167035.47187499999</v>
      </c>
      <c r="AK30" s="6">
        <v>0</v>
      </c>
      <c r="AL30" s="6">
        <v>0</v>
      </c>
      <c r="AM30" s="6">
        <v>0</v>
      </c>
      <c r="AN30" s="6">
        <v>0</v>
      </c>
      <c r="AO30" s="6">
        <v>0</v>
      </c>
      <c r="AP30" s="6">
        <v>0</v>
      </c>
      <c r="AQ30" s="6">
        <v>0</v>
      </c>
      <c r="AR30" s="6">
        <v>167035.47187499999</v>
      </c>
      <c r="AS30" s="6">
        <v>0</v>
      </c>
      <c r="AT30" s="6">
        <v>0</v>
      </c>
      <c r="AU30" s="6">
        <v>0</v>
      </c>
      <c r="AV30" s="6">
        <v>0</v>
      </c>
      <c r="AW30" s="6">
        <v>0</v>
      </c>
      <c r="AX30" s="6">
        <v>0</v>
      </c>
      <c r="AY30" s="6">
        <v>0</v>
      </c>
      <c r="AZ30" s="6">
        <v>0</v>
      </c>
      <c r="BA30" s="6">
        <v>0</v>
      </c>
      <c r="BB30" s="6">
        <v>0</v>
      </c>
    </row>
    <row r="31" spans="1:54" x14ac:dyDescent="0.2">
      <c r="A31">
        <v>10036</v>
      </c>
      <c r="B31" s="6">
        <v>0</v>
      </c>
      <c r="C31" s="6">
        <v>0</v>
      </c>
      <c r="D31" s="6">
        <v>0</v>
      </c>
      <c r="E31" s="6">
        <v>89021.099999999991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142002.00000000003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64481.340000000004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133978.32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>
        <v>129378.90000000002</v>
      </c>
      <c r="AH31" s="6">
        <v>0</v>
      </c>
      <c r="AI31" s="6">
        <v>0</v>
      </c>
      <c r="AJ31" s="6">
        <v>0</v>
      </c>
      <c r="AK31" s="6">
        <v>0</v>
      </c>
      <c r="AL31" s="6">
        <v>0</v>
      </c>
      <c r="AM31" s="6">
        <v>0</v>
      </c>
      <c r="AN31" s="6">
        <v>66227.7</v>
      </c>
      <c r="AO31" s="6">
        <v>0</v>
      </c>
      <c r="AP31" s="6">
        <v>0</v>
      </c>
      <c r="AQ31" s="6">
        <v>0</v>
      </c>
      <c r="AR31" s="6">
        <v>0</v>
      </c>
      <c r="AS31" s="6">
        <v>0</v>
      </c>
      <c r="AT31" s="6">
        <v>0</v>
      </c>
      <c r="AU31" s="6">
        <v>94374</v>
      </c>
      <c r="AV31" s="6">
        <v>0</v>
      </c>
      <c r="AW31" s="6">
        <v>0</v>
      </c>
      <c r="AX31" s="6">
        <v>0</v>
      </c>
      <c r="AY31" s="6">
        <v>0</v>
      </c>
      <c r="AZ31" s="6">
        <v>0</v>
      </c>
      <c r="BA31" s="6">
        <v>0</v>
      </c>
      <c r="BB31" s="6">
        <v>94374</v>
      </c>
    </row>
    <row r="32" spans="1:54" x14ac:dyDescent="0.2">
      <c r="A32">
        <v>10037</v>
      </c>
      <c r="B32" s="6">
        <v>0</v>
      </c>
      <c r="C32" s="6">
        <v>0</v>
      </c>
      <c r="D32" s="6">
        <v>0</v>
      </c>
      <c r="E32" s="6">
        <v>0</v>
      </c>
      <c r="F32" s="6">
        <v>24696.249999999996</v>
      </c>
      <c r="G32" s="6">
        <v>0</v>
      </c>
      <c r="H32" s="6">
        <v>0</v>
      </c>
      <c r="I32" s="6">
        <v>0</v>
      </c>
      <c r="J32" s="6">
        <v>0</v>
      </c>
      <c r="K32" s="6">
        <v>25770.000000000004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34145.25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25770.000000000004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34145.25</v>
      </c>
      <c r="AD32" s="6">
        <v>0</v>
      </c>
      <c r="AE32" s="6">
        <v>0</v>
      </c>
      <c r="AF32" s="6">
        <v>0</v>
      </c>
      <c r="AG32" s="6">
        <v>0</v>
      </c>
      <c r="AH32" s="6">
        <v>0</v>
      </c>
      <c r="AI32" s="6">
        <v>39514</v>
      </c>
      <c r="AJ32" s="6">
        <v>0</v>
      </c>
      <c r="AK32" s="6">
        <v>0</v>
      </c>
      <c r="AL32" s="6">
        <v>0</v>
      </c>
      <c r="AM32" s="6">
        <v>0</v>
      </c>
      <c r="AN32" s="6">
        <v>0</v>
      </c>
      <c r="AO32" s="6">
        <v>20401.25</v>
      </c>
      <c r="AP32" s="6">
        <v>0</v>
      </c>
      <c r="AQ32" s="6">
        <v>0</v>
      </c>
      <c r="AR32" s="6">
        <v>0</v>
      </c>
      <c r="AS32" s="6">
        <v>0</v>
      </c>
      <c r="AT32" s="6">
        <v>0</v>
      </c>
      <c r="AU32" s="6">
        <v>25770.000000000004</v>
      </c>
      <c r="AV32" s="6">
        <v>0</v>
      </c>
      <c r="AW32" s="6">
        <v>0</v>
      </c>
      <c r="AX32" s="6">
        <v>0</v>
      </c>
      <c r="AY32" s="6">
        <v>0</v>
      </c>
      <c r="AZ32" s="6">
        <v>0</v>
      </c>
      <c r="BA32" s="6">
        <v>25770.000000000004</v>
      </c>
      <c r="BB32" s="6">
        <v>0</v>
      </c>
    </row>
    <row r="33" spans="1:54" x14ac:dyDescent="0.2">
      <c r="A33">
        <v>10038</v>
      </c>
      <c r="B33" s="6">
        <v>0</v>
      </c>
      <c r="C33" s="6">
        <v>0</v>
      </c>
      <c r="D33" s="6">
        <v>91253.7</v>
      </c>
      <c r="E33" s="6">
        <v>0</v>
      </c>
      <c r="F33" s="6">
        <v>0</v>
      </c>
      <c r="G33" s="6">
        <v>34107</v>
      </c>
      <c r="H33" s="6">
        <v>0</v>
      </c>
      <c r="I33" s="6">
        <v>0</v>
      </c>
      <c r="J33" s="6">
        <v>41130</v>
      </c>
      <c r="K33" s="6">
        <v>0</v>
      </c>
      <c r="L33" s="6">
        <v>0</v>
      </c>
      <c r="M33" s="6">
        <v>41346</v>
      </c>
      <c r="N33" s="6">
        <v>0</v>
      </c>
      <c r="O33" s="6">
        <v>0</v>
      </c>
      <c r="P33" s="6">
        <v>97026</v>
      </c>
      <c r="Q33" s="6">
        <v>0</v>
      </c>
      <c r="R33" s="6">
        <v>0</v>
      </c>
      <c r="S33" s="6">
        <v>13236.899999999998</v>
      </c>
      <c r="T33" s="6">
        <v>0</v>
      </c>
      <c r="U33" s="6">
        <v>0</v>
      </c>
      <c r="V33" s="6">
        <v>41994</v>
      </c>
      <c r="W33" s="6">
        <v>0</v>
      </c>
      <c r="X33" s="6">
        <v>0</v>
      </c>
      <c r="Y33" s="6">
        <v>42210</v>
      </c>
      <c r="Z33" s="6">
        <v>0</v>
      </c>
      <c r="AA33" s="6">
        <v>0</v>
      </c>
      <c r="AB33" s="6">
        <v>70758</v>
      </c>
      <c r="AC33" s="6">
        <v>0</v>
      </c>
      <c r="AD33" s="6">
        <v>0</v>
      </c>
      <c r="AE33" s="6">
        <v>48972.3</v>
      </c>
      <c r="AF33" s="6">
        <v>0</v>
      </c>
      <c r="AG33" s="6">
        <v>0</v>
      </c>
      <c r="AH33" s="6">
        <v>35727</v>
      </c>
      <c r="AI33" s="6">
        <v>0</v>
      </c>
      <c r="AJ33" s="6">
        <v>0</v>
      </c>
      <c r="AK33" s="6">
        <v>100554</v>
      </c>
      <c r="AL33" s="6">
        <v>0</v>
      </c>
      <c r="AM33" s="6">
        <v>0</v>
      </c>
      <c r="AN33" s="6">
        <v>13715.699999999999</v>
      </c>
      <c r="AO33" s="6">
        <v>0</v>
      </c>
      <c r="AP33" s="6">
        <v>0</v>
      </c>
      <c r="AQ33" s="6">
        <v>43506</v>
      </c>
      <c r="AR33" s="6">
        <v>0</v>
      </c>
      <c r="AS33" s="6">
        <v>0</v>
      </c>
      <c r="AT33" s="6">
        <v>43722</v>
      </c>
      <c r="AU33" s="6">
        <v>0</v>
      </c>
      <c r="AV33" s="6">
        <v>0</v>
      </c>
      <c r="AW33" s="6">
        <v>43938</v>
      </c>
      <c r="AX33" s="6">
        <v>0</v>
      </c>
      <c r="AY33" s="6">
        <v>0</v>
      </c>
      <c r="AZ33" s="6">
        <v>48988</v>
      </c>
      <c r="BA33" s="6">
        <v>0</v>
      </c>
      <c r="BB33" s="6">
        <v>0</v>
      </c>
    </row>
    <row r="34" spans="1:54" x14ac:dyDescent="0.2">
      <c r="A34">
        <v>10039</v>
      </c>
      <c r="B34" s="6">
        <v>0</v>
      </c>
      <c r="C34" s="6">
        <v>0</v>
      </c>
      <c r="D34" s="6">
        <v>53159.4</v>
      </c>
      <c r="E34" s="6">
        <v>0</v>
      </c>
      <c r="F34" s="6">
        <v>0</v>
      </c>
      <c r="G34" s="6">
        <v>38922</v>
      </c>
      <c r="H34" s="6">
        <v>0</v>
      </c>
      <c r="I34" s="6">
        <v>0</v>
      </c>
      <c r="J34" s="6">
        <v>46908</v>
      </c>
      <c r="K34" s="6">
        <v>0</v>
      </c>
      <c r="L34" s="6">
        <v>0</v>
      </c>
      <c r="M34" s="6">
        <v>47124</v>
      </c>
      <c r="N34" s="6">
        <v>0</v>
      </c>
      <c r="O34" s="6">
        <v>0</v>
      </c>
      <c r="P34" s="6">
        <v>110508.00000000001</v>
      </c>
      <c r="Q34" s="6">
        <v>0</v>
      </c>
      <c r="R34" s="6">
        <v>0</v>
      </c>
      <c r="S34" s="6">
        <v>15066.599999999997</v>
      </c>
      <c r="T34" s="6">
        <v>0</v>
      </c>
      <c r="U34" s="6">
        <v>0</v>
      </c>
      <c r="V34" s="6">
        <v>47772</v>
      </c>
      <c r="W34" s="6">
        <v>0</v>
      </c>
      <c r="X34" s="6">
        <v>0</v>
      </c>
      <c r="Y34" s="6">
        <v>47988</v>
      </c>
      <c r="Z34" s="6">
        <v>0</v>
      </c>
      <c r="AA34" s="6">
        <v>0</v>
      </c>
      <c r="AB34" s="6">
        <v>80388</v>
      </c>
      <c r="AC34" s="6">
        <v>0</v>
      </c>
      <c r="AD34" s="6">
        <v>0</v>
      </c>
      <c r="AE34" s="6">
        <v>55616.999999999993</v>
      </c>
      <c r="AF34" s="6">
        <v>0</v>
      </c>
      <c r="AG34" s="6">
        <v>0</v>
      </c>
      <c r="AH34" s="6">
        <v>40542</v>
      </c>
      <c r="AI34" s="6">
        <v>0</v>
      </c>
      <c r="AJ34" s="6">
        <v>0</v>
      </c>
      <c r="AK34" s="6">
        <v>114036</v>
      </c>
      <c r="AL34" s="6">
        <v>0</v>
      </c>
      <c r="AM34" s="6">
        <v>0</v>
      </c>
      <c r="AN34" s="6">
        <v>15545.4</v>
      </c>
      <c r="AO34" s="6">
        <v>0</v>
      </c>
      <c r="AP34" s="6">
        <v>0</v>
      </c>
      <c r="AQ34" s="6">
        <v>49284</v>
      </c>
      <c r="AR34" s="6">
        <v>0</v>
      </c>
      <c r="AS34" s="6">
        <v>0</v>
      </c>
      <c r="AT34" s="6">
        <v>49500</v>
      </c>
      <c r="AU34" s="6">
        <v>0</v>
      </c>
      <c r="AV34" s="6">
        <v>0</v>
      </c>
      <c r="AW34" s="6">
        <v>49716</v>
      </c>
      <c r="AX34" s="6">
        <v>0</v>
      </c>
      <c r="AY34" s="6">
        <v>49859.999999999993</v>
      </c>
      <c r="AZ34" s="6">
        <v>0</v>
      </c>
      <c r="BA34" s="6">
        <v>0</v>
      </c>
      <c r="BB34" s="6">
        <v>72615.111111111095</v>
      </c>
    </row>
    <row r="35" spans="1:54" x14ac:dyDescent="0.2">
      <c r="A35">
        <v>10040</v>
      </c>
      <c r="B35" s="6">
        <v>0</v>
      </c>
      <c r="C35" s="6">
        <v>0</v>
      </c>
      <c r="D35" s="6">
        <v>55456.1444824219</v>
      </c>
      <c r="E35" s="6">
        <v>0</v>
      </c>
      <c r="F35" s="6">
        <v>0</v>
      </c>
      <c r="G35" s="6">
        <v>0</v>
      </c>
      <c r="H35" s="6">
        <v>86547.951905965805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113036.60549743152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58371.486292308306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122888.6070603437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48540.855701206136</v>
      </c>
      <c r="AG35" s="6">
        <v>0</v>
      </c>
      <c r="AH35" s="6">
        <v>0</v>
      </c>
      <c r="AI35" s="6">
        <v>0</v>
      </c>
      <c r="AJ35" s="6">
        <v>0</v>
      </c>
      <c r="AK35" s="6">
        <v>0</v>
      </c>
      <c r="AL35" s="6">
        <v>97696.160084346266</v>
      </c>
      <c r="AM35" s="6">
        <v>0</v>
      </c>
      <c r="AN35" s="6">
        <v>0</v>
      </c>
      <c r="AO35" s="6">
        <v>0</v>
      </c>
      <c r="AP35" s="6">
        <v>0</v>
      </c>
      <c r="AQ35" s="6">
        <v>0</v>
      </c>
      <c r="AR35" s="6">
        <v>73732.950031431144</v>
      </c>
      <c r="AS35" s="6">
        <v>0</v>
      </c>
      <c r="AT35" s="6">
        <v>0</v>
      </c>
      <c r="AU35" s="6">
        <v>0</v>
      </c>
      <c r="AV35" s="6">
        <v>0</v>
      </c>
      <c r="AW35" s="6">
        <v>0</v>
      </c>
      <c r="AX35" s="6">
        <v>73732.950031431144</v>
      </c>
      <c r="AY35" s="6">
        <v>0</v>
      </c>
      <c r="AZ35" s="6">
        <v>0</v>
      </c>
      <c r="BA35" s="6">
        <v>0</v>
      </c>
      <c r="BB35" s="6">
        <v>0</v>
      </c>
    </row>
    <row r="36" spans="1:54" x14ac:dyDescent="0.2">
      <c r="A36">
        <v>10041</v>
      </c>
      <c r="B36" s="6">
        <v>0</v>
      </c>
      <c r="C36" s="6">
        <v>0</v>
      </c>
      <c r="D36" s="6">
        <v>54120</v>
      </c>
      <c r="E36" s="6">
        <v>0</v>
      </c>
      <c r="F36" s="6">
        <v>0</v>
      </c>
      <c r="G36" s="6">
        <v>46500</v>
      </c>
      <c r="H36" s="6">
        <v>0</v>
      </c>
      <c r="I36" s="6">
        <v>0</v>
      </c>
      <c r="J36" s="6">
        <v>55120</v>
      </c>
      <c r="K36" s="6">
        <v>0</v>
      </c>
      <c r="L36" s="6">
        <v>0</v>
      </c>
      <c r="M36" s="6">
        <v>55040.000000000007</v>
      </c>
      <c r="N36" s="6">
        <v>0</v>
      </c>
      <c r="O36" s="6">
        <v>0</v>
      </c>
      <c r="P36" s="6">
        <v>129879.99999999999</v>
      </c>
      <c r="Q36" s="6">
        <v>0</v>
      </c>
      <c r="R36" s="6">
        <v>0</v>
      </c>
      <c r="S36" s="6">
        <v>17508</v>
      </c>
      <c r="T36" s="6">
        <v>0</v>
      </c>
      <c r="U36" s="6">
        <v>0</v>
      </c>
      <c r="V36" s="6">
        <v>20960</v>
      </c>
      <c r="W36" s="6">
        <v>0</v>
      </c>
      <c r="X36" s="6">
        <v>0</v>
      </c>
      <c r="Y36" s="6">
        <v>20960</v>
      </c>
      <c r="Z36" s="6">
        <v>0</v>
      </c>
      <c r="AA36" s="6">
        <v>0</v>
      </c>
      <c r="AB36" s="6">
        <v>34933.333333333328</v>
      </c>
      <c r="AC36" s="6">
        <v>0</v>
      </c>
      <c r="AD36" s="6">
        <v>0</v>
      </c>
      <c r="AE36" s="6">
        <v>24104</v>
      </c>
      <c r="AF36" s="6">
        <v>0</v>
      </c>
      <c r="AG36" s="6">
        <v>0</v>
      </c>
      <c r="AH36" s="6">
        <v>17466.666666666664</v>
      </c>
      <c r="AI36" s="6">
        <v>0</v>
      </c>
      <c r="AJ36" s="6">
        <v>0</v>
      </c>
      <c r="AK36" s="6">
        <v>48906.666666666664</v>
      </c>
      <c r="AL36" s="6">
        <v>0</v>
      </c>
      <c r="AM36" s="6">
        <v>0</v>
      </c>
      <c r="AN36" s="6">
        <v>6637.3333333333321</v>
      </c>
      <c r="AO36" s="6">
        <v>0</v>
      </c>
      <c r="AP36" s="6">
        <v>0</v>
      </c>
      <c r="AQ36" s="6">
        <v>20960</v>
      </c>
      <c r="AR36" s="6">
        <v>0</v>
      </c>
      <c r="AS36" s="6">
        <v>0</v>
      </c>
      <c r="AT36" s="6">
        <v>20960</v>
      </c>
      <c r="AU36" s="6">
        <v>0</v>
      </c>
      <c r="AV36" s="6">
        <v>0</v>
      </c>
      <c r="AW36" s="6">
        <v>20960</v>
      </c>
      <c r="AX36" s="6">
        <v>0</v>
      </c>
      <c r="AY36" s="6">
        <v>20960</v>
      </c>
      <c r="AZ36" s="6">
        <v>0</v>
      </c>
      <c r="BA36" s="6">
        <v>0</v>
      </c>
      <c r="BB36" s="6">
        <v>30534.320987654326</v>
      </c>
    </row>
    <row r="37" spans="1:54" x14ac:dyDescent="0.2">
      <c r="A37">
        <v>10042</v>
      </c>
      <c r="B37" s="6">
        <v>0</v>
      </c>
      <c r="C37" s="6">
        <v>0</v>
      </c>
      <c r="D37" s="6">
        <v>0</v>
      </c>
      <c r="E37" s="6">
        <v>33163.724999999999</v>
      </c>
      <c r="F37" s="6">
        <v>0</v>
      </c>
      <c r="G37" s="6">
        <v>0</v>
      </c>
      <c r="H37" s="6">
        <v>68418</v>
      </c>
      <c r="I37" s="6">
        <v>0</v>
      </c>
      <c r="J37" s="6">
        <v>0</v>
      </c>
      <c r="K37" s="6">
        <v>0</v>
      </c>
      <c r="L37" s="6">
        <v>121516.5</v>
      </c>
      <c r="M37" s="6">
        <v>0</v>
      </c>
      <c r="N37" s="6">
        <v>0</v>
      </c>
      <c r="O37" s="6">
        <v>0</v>
      </c>
      <c r="P37" s="6">
        <v>125521.2</v>
      </c>
      <c r="Q37" s="6">
        <v>0</v>
      </c>
      <c r="R37" s="6">
        <v>0</v>
      </c>
      <c r="S37" s="6">
        <v>0</v>
      </c>
      <c r="T37" s="6">
        <v>48481.125</v>
      </c>
      <c r="U37" s="6">
        <v>0</v>
      </c>
      <c r="V37" s="6">
        <v>0</v>
      </c>
      <c r="W37" s="6">
        <v>0</v>
      </c>
      <c r="X37" s="6">
        <v>71106</v>
      </c>
      <c r="Y37" s="6">
        <v>0</v>
      </c>
      <c r="Z37" s="6">
        <v>0</v>
      </c>
      <c r="AA37" s="6">
        <v>0</v>
      </c>
      <c r="AB37" s="6">
        <v>143724</v>
      </c>
      <c r="AC37" s="6">
        <v>0</v>
      </c>
      <c r="AD37" s="6">
        <v>0</v>
      </c>
      <c r="AE37" s="6">
        <v>0</v>
      </c>
      <c r="AF37" s="6">
        <v>35375.024999999994</v>
      </c>
      <c r="AG37" s="6">
        <v>0</v>
      </c>
      <c r="AH37" s="6">
        <v>0</v>
      </c>
      <c r="AI37" s="6">
        <v>0</v>
      </c>
      <c r="AJ37" s="6">
        <v>146412</v>
      </c>
      <c r="AK37" s="6">
        <v>0</v>
      </c>
      <c r="AL37" s="6">
        <v>0</v>
      </c>
      <c r="AM37" s="6">
        <v>0</v>
      </c>
      <c r="AN37" s="6">
        <v>36030.224999999999</v>
      </c>
      <c r="AO37" s="6">
        <v>0</v>
      </c>
      <c r="AP37" s="6">
        <v>0</v>
      </c>
      <c r="AQ37" s="6">
        <v>0</v>
      </c>
      <c r="AR37" s="6">
        <v>74466</v>
      </c>
      <c r="AS37" s="6">
        <v>0</v>
      </c>
      <c r="AT37" s="6">
        <v>0</v>
      </c>
      <c r="AU37" s="6">
        <v>0</v>
      </c>
      <c r="AV37" s="6">
        <v>75138</v>
      </c>
      <c r="AW37" s="6">
        <v>0</v>
      </c>
      <c r="AX37" s="6">
        <v>0</v>
      </c>
      <c r="AY37" s="6">
        <v>0</v>
      </c>
      <c r="AZ37" s="6">
        <v>90254.499999999985</v>
      </c>
      <c r="BA37" s="6">
        <v>0</v>
      </c>
      <c r="BB37" s="6">
        <v>0</v>
      </c>
    </row>
    <row r="38" spans="1:54" x14ac:dyDescent="0.2">
      <c r="A38">
        <v>10043</v>
      </c>
      <c r="B38" s="6">
        <v>0</v>
      </c>
      <c r="C38" s="6">
        <v>0</v>
      </c>
      <c r="D38" s="6">
        <v>92917.725000000006</v>
      </c>
      <c r="E38" s="6">
        <v>0</v>
      </c>
      <c r="F38" s="6">
        <v>0</v>
      </c>
      <c r="G38" s="6">
        <v>0</v>
      </c>
      <c r="H38" s="6">
        <v>119220.5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159109.4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83533.125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178733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71699.625</v>
      </c>
      <c r="AG38" s="6">
        <v>0</v>
      </c>
      <c r="AH38" s="6">
        <v>0</v>
      </c>
      <c r="AI38" s="6">
        <v>0</v>
      </c>
      <c r="AJ38" s="6">
        <v>0</v>
      </c>
      <c r="AK38" s="6">
        <v>0</v>
      </c>
      <c r="AL38" s="6">
        <v>145787.22500000001</v>
      </c>
      <c r="AM38" s="6">
        <v>0</v>
      </c>
      <c r="AN38" s="6">
        <v>0</v>
      </c>
      <c r="AO38" s="6">
        <v>0</v>
      </c>
      <c r="AP38" s="6">
        <v>0</v>
      </c>
      <c r="AQ38" s="6">
        <v>0</v>
      </c>
      <c r="AR38" s="6">
        <v>111987.00000000001</v>
      </c>
      <c r="AS38" s="6">
        <v>0</v>
      </c>
      <c r="AT38" s="6">
        <v>0</v>
      </c>
      <c r="AU38" s="6">
        <v>0</v>
      </c>
      <c r="AV38" s="6">
        <v>0</v>
      </c>
      <c r="AW38" s="6">
        <v>0</v>
      </c>
      <c r="AX38" s="6">
        <v>111987.00000000001</v>
      </c>
      <c r="AY38" s="6">
        <v>0</v>
      </c>
      <c r="AZ38" s="6">
        <v>0</v>
      </c>
      <c r="BA38" s="6">
        <v>0</v>
      </c>
      <c r="BB38" s="6">
        <v>0</v>
      </c>
    </row>
    <row r="39" spans="1:54" x14ac:dyDescent="0.2">
      <c r="A39">
        <v>10044</v>
      </c>
      <c r="B39" s="6">
        <v>0</v>
      </c>
      <c r="C39" s="6">
        <v>127152</v>
      </c>
      <c r="D39" s="6">
        <v>0</v>
      </c>
      <c r="E39" s="6">
        <v>75674.75</v>
      </c>
      <c r="F39" s="6">
        <v>0</v>
      </c>
      <c r="G39" s="6">
        <v>30618.500000000004</v>
      </c>
      <c r="H39" s="6">
        <v>0</v>
      </c>
      <c r="I39" s="6">
        <v>40986</v>
      </c>
      <c r="J39" s="6">
        <v>0</v>
      </c>
      <c r="K39" s="6">
        <v>41162</v>
      </c>
      <c r="L39" s="6">
        <v>0</v>
      </c>
      <c r="M39" s="6">
        <v>41338.000000000007</v>
      </c>
      <c r="N39" s="6">
        <v>0</v>
      </c>
      <c r="O39" s="6">
        <v>41514</v>
      </c>
      <c r="P39" s="6">
        <v>0</v>
      </c>
      <c r="Q39" s="6">
        <v>125070.00000000001</v>
      </c>
      <c r="R39" s="6">
        <v>0</v>
      </c>
      <c r="S39" s="6">
        <v>9420.9500000000007</v>
      </c>
      <c r="T39" s="6">
        <v>0</v>
      </c>
      <c r="U39" s="6">
        <v>31542.500000000004</v>
      </c>
      <c r="V39" s="6">
        <v>0</v>
      </c>
      <c r="W39" s="6">
        <v>42218.000000000007</v>
      </c>
      <c r="X39" s="6">
        <v>0</v>
      </c>
      <c r="Y39" s="6">
        <v>42394</v>
      </c>
      <c r="Z39" s="6">
        <v>0</v>
      </c>
      <c r="AA39" s="6">
        <v>42570</v>
      </c>
      <c r="AB39" s="6">
        <v>0</v>
      </c>
      <c r="AC39" s="6">
        <v>85536</v>
      </c>
      <c r="AD39" s="6">
        <v>0</v>
      </c>
      <c r="AE39" s="6">
        <v>68613.600000000006</v>
      </c>
      <c r="AF39" s="6">
        <v>0</v>
      </c>
      <c r="AG39" s="6">
        <v>16167.250000000004</v>
      </c>
      <c r="AH39" s="6">
        <v>0</v>
      </c>
      <c r="AI39" s="6">
        <v>43274</v>
      </c>
      <c r="AJ39" s="6">
        <v>0</v>
      </c>
      <c r="AK39" s="6">
        <v>86944.000000000015</v>
      </c>
      <c r="AL39" s="6">
        <v>0</v>
      </c>
      <c r="AM39" s="6">
        <v>69740.000000000015</v>
      </c>
      <c r="AN39" s="6">
        <v>0</v>
      </c>
      <c r="AO39" s="6">
        <v>16431.25</v>
      </c>
      <c r="AP39" s="6">
        <v>0</v>
      </c>
      <c r="AQ39" s="6">
        <v>43978.000000000007</v>
      </c>
      <c r="AR39" s="6">
        <v>0</v>
      </c>
      <c r="AS39" s="6">
        <v>44154</v>
      </c>
      <c r="AT39" s="6">
        <v>0</v>
      </c>
      <c r="AU39" s="6">
        <v>44330</v>
      </c>
      <c r="AV39" s="6">
        <v>0</v>
      </c>
      <c r="AW39" s="6">
        <v>44506</v>
      </c>
      <c r="AX39" s="6">
        <v>0</v>
      </c>
      <c r="AY39" s="6">
        <v>67089</v>
      </c>
      <c r="AZ39" s="6">
        <v>0</v>
      </c>
      <c r="BA39" s="6">
        <v>29788</v>
      </c>
      <c r="BB39" s="6">
        <v>0</v>
      </c>
    </row>
    <row r="40" spans="1:54" x14ac:dyDescent="0.2">
      <c r="A40">
        <v>10061</v>
      </c>
      <c r="B40" s="6">
        <v>0</v>
      </c>
      <c r="C40" s="6">
        <v>0</v>
      </c>
      <c r="D40" s="6">
        <v>3072</v>
      </c>
      <c r="E40" s="6">
        <v>0</v>
      </c>
      <c r="F40" s="6">
        <v>0</v>
      </c>
      <c r="G40" s="6">
        <v>3072</v>
      </c>
      <c r="H40" s="6">
        <v>0</v>
      </c>
      <c r="I40" s="6">
        <v>0</v>
      </c>
      <c r="J40" s="6">
        <v>2304</v>
      </c>
      <c r="K40" s="6">
        <v>0</v>
      </c>
      <c r="L40" s="6">
        <v>0</v>
      </c>
      <c r="M40" s="6">
        <v>4608</v>
      </c>
      <c r="N40" s="6">
        <v>0</v>
      </c>
      <c r="O40" s="6">
        <v>0</v>
      </c>
      <c r="P40" s="6">
        <v>1536</v>
      </c>
      <c r="Q40" s="6">
        <v>0</v>
      </c>
      <c r="R40" s="6">
        <v>0</v>
      </c>
      <c r="S40" s="6">
        <v>3840</v>
      </c>
      <c r="T40" s="6">
        <v>0</v>
      </c>
      <c r="U40" s="6">
        <v>0</v>
      </c>
      <c r="V40" s="6">
        <v>4608</v>
      </c>
      <c r="W40" s="6">
        <v>0</v>
      </c>
      <c r="X40" s="6">
        <v>0</v>
      </c>
      <c r="Y40" s="6">
        <v>2304</v>
      </c>
      <c r="Z40" s="6">
        <v>0</v>
      </c>
      <c r="AA40" s="6">
        <v>0</v>
      </c>
      <c r="AB40" s="6">
        <v>3840</v>
      </c>
      <c r="AC40" s="6">
        <v>0</v>
      </c>
      <c r="AD40" s="6">
        <v>0</v>
      </c>
      <c r="AE40" s="6">
        <v>3072</v>
      </c>
      <c r="AF40" s="6">
        <v>0</v>
      </c>
      <c r="AG40" s="6">
        <v>0</v>
      </c>
      <c r="AH40" s="6">
        <v>3072</v>
      </c>
      <c r="AI40" s="6">
        <v>0</v>
      </c>
      <c r="AJ40" s="6">
        <v>0</v>
      </c>
      <c r="AK40" s="6">
        <v>3072</v>
      </c>
      <c r="AL40" s="6">
        <v>0</v>
      </c>
      <c r="AM40" s="6">
        <v>0</v>
      </c>
      <c r="AN40" s="6">
        <v>2304</v>
      </c>
      <c r="AO40" s="6">
        <v>0</v>
      </c>
      <c r="AP40" s="6">
        <v>0</v>
      </c>
      <c r="AQ40" s="6">
        <v>4608</v>
      </c>
      <c r="AR40" s="6">
        <v>0</v>
      </c>
      <c r="AS40" s="6">
        <v>0</v>
      </c>
      <c r="AT40" s="6">
        <v>1536</v>
      </c>
      <c r="AU40" s="6">
        <v>0</v>
      </c>
      <c r="AV40" s="6">
        <v>0</v>
      </c>
      <c r="AW40" s="6">
        <v>3840</v>
      </c>
      <c r="AX40" s="6">
        <v>0</v>
      </c>
      <c r="AY40" s="6">
        <v>0</v>
      </c>
      <c r="AZ40" s="6">
        <v>4224</v>
      </c>
      <c r="BA40" s="6">
        <v>0</v>
      </c>
      <c r="BB40" s="6">
        <v>0</v>
      </c>
    </row>
    <row r="41" spans="1:54" x14ac:dyDescent="0.2">
      <c r="A41">
        <v>10062</v>
      </c>
      <c r="B41" s="6">
        <v>4000</v>
      </c>
      <c r="C41" s="6">
        <v>0</v>
      </c>
      <c r="D41" s="6">
        <v>0</v>
      </c>
      <c r="E41" s="6">
        <v>0</v>
      </c>
      <c r="F41" s="6">
        <v>4000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4000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1612.7999999999997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4000</v>
      </c>
      <c r="AE41" s="6">
        <v>0</v>
      </c>
      <c r="AF41" s="6">
        <v>0</v>
      </c>
      <c r="AG41" s="6">
        <v>0</v>
      </c>
      <c r="AH41" s="6">
        <v>0</v>
      </c>
      <c r="AI41" s="6">
        <v>0</v>
      </c>
      <c r="AJ41" s="6">
        <v>4000</v>
      </c>
      <c r="AK41" s="6">
        <v>0</v>
      </c>
      <c r="AL41" s="6">
        <v>0</v>
      </c>
      <c r="AM41" s="6">
        <v>0</v>
      </c>
      <c r="AN41" s="6">
        <v>0</v>
      </c>
      <c r="AO41" s="6">
        <v>0</v>
      </c>
      <c r="AP41" s="6">
        <v>4000</v>
      </c>
      <c r="AQ41" s="6">
        <v>0</v>
      </c>
      <c r="AR41" s="6">
        <v>0</v>
      </c>
      <c r="AS41" s="6">
        <v>0</v>
      </c>
      <c r="AT41" s="6">
        <v>0</v>
      </c>
      <c r="AU41" s="6">
        <v>0</v>
      </c>
      <c r="AV41" s="6">
        <v>4000</v>
      </c>
      <c r="AW41" s="6">
        <v>0</v>
      </c>
      <c r="AX41" s="6">
        <v>0</v>
      </c>
      <c r="AY41" s="6">
        <v>1290.24</v>
      </c>
      <c r="AZ41" s="6">
        <v>0</v>
      </c>
      <c r="BA41" s="6">
        <v>0</v>
      </c>
      <c r="BB41" s="6">
        <v>1290.24</v>
      </c>
    </row>
    <row r="42" spans="1:54" x14ac:dyDescent="0.2">
      <c r="A42">
        <v>10063</v>
      </c>
      <c r="B42" s="6">
        <v>5376</v>
      </c>
      <c r="C42" s="6">
        <v>0</v>
      </c>
      <c r="D42" s="6">
        <v>0</v>
      </c>
      <c r="E42" s="6">
        <v>0</v>
      </c>
      <c r="F42" s="6">
        <v>2304</v>
      </c>
      <c r="G42" s="6">
        <v>0</v>
      </c>
      <c r="H42" s="6">
        <v>0</v>
      </c>
      <c r="I42" s="6">
        <v>0</v>
      </c>
      <c r="J42" s="6">
        <v>0</v>
      </c>
      <c r="K42" s="6">
        <v>6912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6912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5376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6912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6144</v>
      </c>
      <c r="AJ42" s="6">
        <v>0</v>
      </c>
      <c r="AK42" s="6">
        <v>0</v>
      </c>
      <c r="AL42" s="6">
        <v>0</v>
      </c>
      <c r="AM42" s="6">
        <v>0</v>
      </c>
      <c r="AN42" s="6">
        <v>0</v>
      </c>
      <c r="AO42" s="6">
        <v>6912</v>
      </c>
      <c r="AP42" s="6">
        <v>0</v>
      </c>
      <c r="AQ42" s="6">
        <v>0</v>
      </c>
      <c r="AR42" s="6">
        <v>0</v>
      </c>
      <c r="AS42" s="6">
        <v>0</v>
      </c>
      <c r="AT42" s="6">
        <v>0</v>
      </c>
      <c r="AU42" s="6">
        <v>6912</v>
      </c>
      <c r="AV42" s="6">
        <v>0</v>
      </c>
      <c r="AW42" s="6">
        <v>0</v>
      </c>
      <c r="AX42" s="6">
        <v>0</v>
      </c>
      <c r="AY42" s="6">
        <v>0</v>
      </c>
      <c r="AZ42" s="6">
        <v>0</v>
      </c>
      <c r="BA42" s="6">
        <v>6912</v>
      </c>
      <c r="BB42" s="6">
        <v>0</v>
      </c>
    </row>
    <row r="43" spans="1:54" x14ac:dyDescent="0.2">
      <c r="A43">
        <v>10064</v>
      </c>
      <c r="B43" s="6">
        <v>0</v>
      </c>
      <c r="C43" s="6">
        <v>0</v>
      </c>
      <c r="D43" s="6">
        <v>11620</v>
      </c>
      <c r="E43" s="6">
        <v>0</v>
      </c>
      <c r="F43" s="6">
        <v>0</v>
      </c>
      <c r="G43" s="6">
        <v>6209.2800000000007</v>
      </c>
      <c r="H43" s="6">
        <v>0</v>
      </c>
      <c r="I43" s="6">
        <v>0</v>
      </c>
      <c r="J43" s="6">
        <v>5691.84</v>
      </c>
      <c r="K43" s="6">
        <v>0</v>
      </c>
      <c r="L43" s="6">
        <v>0</v>
      </c>
      <c r="M43" s="6">
        <v>5778.08</v>
      </c>
      <c r="N43" s="6">
        <v>0</v>
      </c>
      <c r="O43" s="6">
        <v>0</v>
      </c>
      <c r="P43" s="6">
        <v>5821.2</v>
      </c>
      <c r="Q43" s="6">
        <v>0</v>
      </c>
      <c r="R43" s="6">
        <v>0</v>
      </c>
      <c r="S43" s="6">
        <v>5821.2</v>
      </c>
      <c r="T43" s="6">
        <v>0</v>
      </c>
      <c r="U43" s="6">
        <v>0</v>
      </c>
      <c r="V43" s="6">
        <v>6209.2800000000007</v>
      </c>
      <c r="W43" s="6">
        <v>0</v>
      </c>
      <c r="X43" s="6">
        <v>0</v>
      </c>
      <c r="Y43" s="6">
        <v>6511.12</v>
      </c>
      <c r="Z43" s="6">
        <v>0</v>
      </c>
      <c r="AA43" s="6">
        <v>0</v>
      </c>
      <c r="AB43" s="6">
        <v>7114.7999999999993</v>
      </c>
      <c r="AC43" s="6">
        <v>0</v>
      </c>
      <c r="AD43" s="6">
        <v>0</v>
      </c>
      <c r="AE43" s="6">
        <v>7114.7999999999993</v>
      </c>
      <c r="AF43" s="6">
        <v>0</v>
      </c>
      <c r="AG43" s="6">
        <v>0</v>
      </c>
      <c r="AH43" s="6">
        <v>5236.5600000000004</v>
      </c>
      <c r="AI43" s="6">
        <v>0</v>
      </c>
      <c r="AJ43" s="6">
        <v>0</v>
      </c>
      <c r="AK43" s="6">
        <v>4381.4400000000005</v>
      </c>
      <c r="AL43" s="6">
        <v>0</v>
      </c>
      <c r="AM43" s="6">
        <v>0</v>
      </c>
      <c r="AN43" s="6">
        <v>4482.24</v>
      </c>
      <c r="AO43" s="6">
        <v>0</v>
      </c>
      <c r="AP43" s="6">
        <v>0</v>
      </c>
      <c r="AQ43" s="6">
        <v>4583.04</v>
      </c>
      <c r="AR43" s="6">
        <v>0</v>
      </c>
      <c r="AS43" s="6">
        <v>0</v>
      </c>
      <c r="AT43" s="6">
        <v>4683.84</v>
      </c>
      <c r="AU43" s="6">
        <v>0</v>
      </c>
      <c r="AV43" s="6">
        <v>0</v>
      </c>
      <c r="AW43" s="6">
        <v>4784.6400000000003</v>
      </c>
      <c r="AX43" s="6">
        <v>0</v>
      </c>
      <c r="AY43" s="6">
        <v>0</v>
      </c>
      <c r="AZ43" s="6">
        <v>4857.4400000000005</v>
      </c>
      <c r="BA43" s="6">
        <v>0</v>
      </c>
      <c r="BB43" s="6">
        <v>0</v>
      </c>
    </row>
    <row r="44" spans="1:54" x14ac:dyDescent="0.2">
      <c r="A44">
        <v>10065</v>
      </c>
      <c r="B44" s="6">
        <v>11858</v>
      </c>
      <c r="C44" s="6">
        <v>0</v>
      </c>
      <c r="D44" s="6">
        <v>0</v>
      </c>
      <c r="E44" s="6">
        <v>0</v>
      </c>
      <c r="F44" s="6">
        <v>8624</v>
      </c>
      <c r="G44" s="6">
        <v>0</v>
      </c>
      <c r="H44" s="6">
        <v>0</v>
      </c>
      <c r="I44" s="6">
        <v>12936</v>
      </c>
      <c r="J44" s="6">
        <v>0</v>
      </c>
      <c r="K44" s="6">
        <v>0</v>
      </c>
      <c r="L44" s="6">
        <v>11858</v>
      </c>
      <c r="M44" s="6">
        <v>0</v>
      </c>
      <c r="N44" s="6">
        <v>0</v>
      </c>
      <c r="O44" s="6">
        <v>10780</v>
      </c>
      <c r="P44" s="6">
        <v>0</v>
      </c>
      <c r="Q44" s="6">
        <v>0</v>
      </c>
      <c r="R44" s="6">
        <v>10780</v>
      </c>
      <c r="S44" s="6">
        <v>0</v>
      </c>
      <c r="T44" s="6">
        <v>0</v>
      </c>
      <c r="U44" s="6">
        <v>10780</v>
      </c>
      <c r="V44" s="6">
        <v>0</v>
      </c>
      <c r="W44" s="6">
        <v>0</v>
      </c>
      <c r="X44" s="6">
        <v>12936</v>
      </c>
      <c r="Y44" s="6">
        <v>0</v>
      </c>
      <c r="Z44" s="6">
        <v>0</v>
      </c>
      <c r="AA44" s="6">
        <v>8624</v>
      </c>
      <c r="AB44" s="6">
        <v>0</v>
      </c>
      <c r="AC44" s="6">
        <v>0</v>
      </c>
      <c r="AD44" s="6">
        <v>14014</v>
      </c>
      <c r="AE44" s="6">
        <v>0</v>
      </c>
      <c r="AF44" s="6">
        <v>0</v>
      </c>
      <c r="AG44" s="6">
        <v>11858</v>
      </c>
      <c r="AH44" s="6">
        <v>0</v>
      </c>
      <c r="AI44" s="6">
        <v>0</v>
      </c>
      <c r="AJ44" s="6">
        <v>8624</v>
      </c>
      <c r="AK44" s="6">
        <v>0</v>
      </c>
      <c r="AL44" s="6">
        <v>0</v>
      </c>
      <c r="AM44" s="6">
        <v>12936</v>
      </c>
      <c r="AN44" s="6">
        <v>0</v>
      </c>
      <c r="AO44" s="6">
        <v>0</v>
      </c>
      <c r="AP44" s="6">
        <v>11858</v>
      </c>
      <c r="AQ44" s="6">
        <v>0</v>
      </c>
      <c r="AR44" s="6">
        <v>0</v>
      </c>
      <c r="AS44" s="6">
        <v>10780</v>
      </c>
      <c r="AT44" s="6">
        <v>0</v>
      </c>
      <c r="AU44" s="6">
        <v>0</v>
      </c>
      <c r="AV44" s="6">
        <v>10780</v>
      </c>
      <c r="AW44" s="6">
        <v>0</v>
      </c>
      <c r="AX44" s="6">
        <v>0</v>
      </c>
      <c r="AY44" s="6">
        <v>10780</v>
      </c>
      <c r="AZ44" s="6">
        <v>0</v>
      </c>
      <c r="BA44" s="6">
        <v>0</v>
      </c>
      <c r="BB44" s="6">
        <v>11302.15625</v>
      </c>
    </row>
    <row r="45" spans="1:54" x14ac:dyDescent="0.2">
      <c r="A45">
        <v>10066</v>
      </c>
      <c r="B45" s="6">
        <v>2371.6</v>
      </c>
      <c r="C45" s="6">
        <v>0</v>
      </c>
      <c r="D45" s="6">
        <v>0</v>
      </c>
      <c r="E45" s="6">
        <v>0</v>
      </c>
      <c r="F45" s="6">
        <v>3923.92</v>
      </c>
      <c r="G45" s="6">
        <v>0</v>
      </c>
      <c r="H45" s="6">
        <v>0</v>
      </c>
      <c r="I45" s="6">
        <v>0</v>
      </c>
      <c r="J45" s="6">
        <v>0</v>
      </c>
      <c r="K45" s="6">
        <v>4010.1600000000008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4958.7999999999993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5174.3999999999996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6036.8000000000011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5624.6399999999994</v>
      </c>
      <c r="AJ45" s="6">
        <v>0</v>
      </c>
      <c r="AK45" s="6">
        <v>0</v>
      </c>
      <c r="AL45" s="6">
        <v>0</v>
      </c>
      <c r="AM45" s="6">
        <v>0</v>
      </c>
      <c r="AN45" s="6">
        <v>0</v>
      </c>
      <c r="AO45" s="6">
        <v>6027.8400000000011</v>
      </c>
      <c r="AP45" s="6">
        <v>0</v>
      </c>
      <c r="AQ45" s="6">
        <v>0</v>
      </c>
      <c r="AR45" s="6">
        <v>0</v>
      </c>
      <c r="AS45" s="6">
        <v>0</v>
      </c>
      <c r="AT45" s="6">
        <v>0</v>
      </c>
      <c r="AU45" s="6">
        <v>6431.0400000000009</v>
      </c>
      <c r="AV45" s="6">
        <v>0</v>
      </c>
      <c r="AW45" s="6">
        <v>0</v>
      </c>
      <c r="AX45" s="6">
        <v>0</v>
      </c>
      <c r="AY45" s="6">
        <v>0</v>
      </c>
      <c r="AZ45" s="6">
        <v>0</v>
      </c>
      <c r="BA45" s="6">
        <v>6431.0400000000009</v>
      </c>
      <c r="BB45" s="6">
        <v>0</v>
      </c>
    </row>
    <row r="46" spans="1:54" x14ac:dyDescent="0.2">
      <c r="A46">
        <v>10067</v>
      </c>
      <c r="B46" s="6">
        <v>0</v>
      </c>
      <c r="C46" s="6">
        <v>0</v>
      </c>
      <c r="D46" s="6">
        <v>241395</v>
      </c>
      <c r="E46" s="6">
        <v>0</v>
      </c>
      <c r="F46" s="6">
        <v>0</v>
      </c>
      <c r="G46" s="6">
        <v>242060</v>
      </c>
      <c r="H46" s="6">
        <v>0</v>
      </c>
      <c r="I46" s="6">
        <v>0</v>
      </c>
      <c r="J46" s="6">
        <v>235410</v>
      </c>
      <c r="K46" s="6">
        <v>0</v>
      </c>
      <c r="L46" s="6">
        <v>0</v>
      </c>
      <c r="M46" s="6">
        <v>256025</v>
      </c>
      <c r="N46" s="6">
        <v>0</v>
      </c>
      <c r="O46" s="6">
        <v>0</v>
      </c>
      <c r="P46" s="6">
        <v>263340</v>
      </c>
      <c r="Q46" s="6">
        <v>0</v>
      </c>
      <c r="R46" s="6">
        <v>0</v>
      </c>
      <c r="S46" s="6">
        <v>257355</v>
      </c>
      <c r="T46" s="6">
        <v>0</v>
      </c>
      <c r="U46" s="6">
        <v>0</v>
      </c>
      <c r="V46" s="6">
        <v>258552</v>
      </c>
      <c r="W46" s="6">
        <v>0</v>
      </c>
      <c r="X46" s="6">
        <v>0</v>
      </c>
      <c r="Y46" s="6">
        <v>270123</v>
      </c>
      <c r="Z46" s="6">
        <v>0</v>
      </c>
      <c r="AA46" s="6">
        <v>0</v>
      </c>
      <c r="AB46" s="6">
        <v>293265</v>
      </c>
      <c r="AC46" s="6">
        <v>0</v>
      </c>
      <c r="AD46" s="6">
        <v>0</v>
      </c>
      <c r="AE46" s="6">
        <v>302242.5</v>
      </c>
      <c r="AF46" s="6">
        <v>0</v>
      </c>
      <c r="AG46" s="6">
        <v>0</v>
      </c>
      <c r="AH46" s="6">
        <v>259044.09999999998</v>
      </c>
      <c r="AI46" s="6">
        <v>0</v>
      </c>
      <c r="AJ46" s="6">
        <v>0</v>
      </c>
      <c r="AK46" s="6">
        <v>237644.4</v>
      </c>
      <c r="AL46" s="6">
        <v>0</v>
      </c>
      <c r="AM46" s="6">
        <v>0</v>
      </c>
      <c r="AN46" s="6">
        <v>237883.8</v>
      </c>
      <c r="AO46" s="6">
        <v>0</v>
      </c>
      <c r="AP46" s="6">
        <v>0</v>
      </c>
      <c r="AQ46" s="6">
        <v>238123.2</v>
      </c>
      <c r="AR46" s="6">
        <v>0</v>
      </c>
      <c r="AS46" s="6">
        <v>0</v>
      </c>
      <c r="AT46" s="6">
        <v>238362.59999999998</v>
      </c>
      <c r="AU46" s="6">
        <v>0</v>
      </c>
      <c r="AV46" s="6">
        <v>0</v>
      </c>
      <c r="AW46" s="6">
        <v>238602</v>
      </c>
      <c r="AX46" s="6">
        <v>0</v>
      </c>
      <c r="AY46" s="6">
        <v>0</v>
      </c>
      <c r="AZ46" s="6">
        <v>238774.90000000002</v>
      </c>
      <c r="BA46" s="6">
        <v>0</v>
      </c>
      <c r="BB46" s="6">
        <v>0</v>
      </c>
    </row>
    <row r="47" spans="1:54" x14ac:dyDescent="0.2">
      <c r="A47">
        <v>10068</v>
      </c>
      <c r="B47" s="6">
        <v>0</v>
      </c>
      <c r="C47" s="6">
        <v>0</v>
      </c>
      <c r="D47" s="6">
        <v>0</v>
      </c>
      <c r="E47" s="6">
        <v>262080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262920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273840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285460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315700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6">
        <v>259980</v>
      </c>
      <c r="AJ47" s="6">
        <v>0</v>
      </c>
      <c r="AK47" s="6">
        <v>0</v>
      </c>
      <c r="AL47" s="6">
        <v>0</v>
      </c>
      <c r="AM47" s="6">
        <v>0</v>
      </c>
      <c r="AN47" s="6">
        <v>0</v>
      </c>
      <c r="AO47" s="6">
        <v>260988</v>
      </c>
      <c r="AP47" s="6">
        <v>0</v>
      </c>
      <c r="AQ47" s="6">
        <v>0</v>
      </c>
      <c r="AR47" s="6">
        <v>0</v>
      </c>
      <c r="AS47" s="6">
        <v>0</v>
      </c>
      <c r="AT47" s="6">
        <v>0</v>
      </c>
      <c r="AU47" s="6">
        <v>261996</v>
      </c>
      <c r="AV47" s="6">
        <v>0</v>
      </c>
      <c r="AW47" s="6">
        <v>0</v>
      </c>
      <c r="AX47" s="6">
        <v>0</v>
      </c>
      <c r="AY47" s="6">
        <v>0</v>
      </c>
      <c r="AZ47" s="6">
        <v>0</v>
      </c>
      <c r="BA47" s="6">
        <v>261996</v>
      </c>
      <c r="BB47" s="6">
        <v>0</v>
      </c>
    </row>
    <row r="48" spans="1:54" x14ac:dyDescent="0.2">
      <c r="A48">
        <v>10069</v>
      </c>
      <c r="B48" s="6">
        <v>177800</v>
      </c>
      <c r="C48" s="6">
        <v>0</v>
      </c>
      <c r="D48" s="6">
        <v>0</v>
      </c>
      <c r="E48" s="6">
        <v>0</v>
      </c>
      <c r="F48" s="6">
        <v>267750</v>
      </c>
      <c r="G48" s="6">
        <v>0</v>
      </c>
      <c r="H48" s="6">
        <v>0</v>
      </c>
      <c r="I48" s="6">
        <v>256200</v>
      </c>
      <c r="J48" s="6">
        <v>0</v>
      </c>
      <c r="K48" s="6">
        <v>0</v>
      </c>
      <c r="L48" s="6">
        <v>263200</v>
      </c>
      <c r="M48" s="6">
        <v>0</v>
      </c>
      <c r="N48" s="6">
        <v>0</v>
      </c>
      <c r="O48" s="6">
        <v>277200</v>
      </c>
      <c r="P48" s="6">
        <v>0</v>
      </c>
      <c r="Q48" s="6">
        <v>0</v>
      </c>
      <c r="R48" s="6">
        <v>284550</v>
      </c>
      <c r="S48" s="6">
        <v>0</v>
      </c>
      <c r="T48" s="6">
        <v>0</v>
      </c>
      <c r="U48" s="6">
        <v>288050</v>
      </c>
      <c r="V48" s="6">
        <v>0</v>
      </c>
      <c r="W48" s="6">
        <v>0</v>
      </c>
      <c r="X48" s="6">
        <v>289800</v>
      </c>
      <c r="Y48" s="6">
        <v>0</v>
      </c>
      <c r="Z48" s="6">
        <v>0</v>
      </c>
      <c r="AA48" s="6">
        <v>320250</v>
      </c>
      <c r="AB48" s="6">
        <v>0</v>
      </c>
      <c r="AC48" s="6">
        <v>0</v>
      </c>
      <c r="AD48" s="6">
        <v>330050</v>
      </c>
      <c r="AE48" s="6">
        <v>0</v>
      </c>
      <c r="AF48" s="6">
        <v>0</v>
      </c>
      <c r="AG48" s="6">
        <v>312200</v>
      </c>
      <c r="AH48" s="6">
        <v>0</v>
      </c>
      <c r="AI48" s="6">
        <v>0</v>
      </c>
      <c r="AJ48" s="6">
        <v>266868</v>
      </c>
      <c r="AK48" s="6">
        <v>0</v>
      </c>
      <c r="AL48" s="6">
        <v>0</v>
      </c>
      <c r="AM48" s="6">
        <v>267120</v>
      </c>
      <c r="AN48" s="6">
        <v>0</v>
      </c>
      <c r="AO48" s="6">
        <v>0</v>
      </c>
      <c r="AP48" s="6">
        <v>267372</v>
      </c>
      <c r="AQ48" s="6">
        <v>0</v>
      </c>
      <c r="AR48" s="6">
        <v>0</v>
      </c>
      <c r="AS48" s="6">
        <v>267624</v>
      </c>
      <c r="AT48" s="6">
        <v>0</v>
      </c>
      <c r="AU48" s="6">
        <v>0</v>
      </c>
      <c r="AV48" s="6">
        <v>267876</v>
      </c>
      <c r="AW48" s="6">
        <v>0</v>
      </c>
      <c r="AX48" s="6">
        <v>0</v>
      </c>
      <c r="AY48" s="6">
        <v>268128</v>
      </c>
      <c r="AZ48" s="6">
        <v>0</v>
      </c>
      <c r="BA48" s="6">
        <v>0</v>
      </c>
      <c r="BB48" s="6">
        <v>268113.125</v>
      </c>
    </row>
    <row r="49" spans="1:54" x14ac:dyDescent="0.2">
      <c r="A49">
        <v>10070</v>
      </c>
      <c r="B49" s="6">
        <v>100170</v>
      </c>
      <c r="C49" s="6">
        <v>0</v>
      </c>
      <c r="D49" s="6">
        <v>0</v>
      </c>
      <c r="E49" s="6">
        <v>0</v>
      </c>
      <c r="F49" s="6">
        <v>102815.99999999999</v>
      </c>
      <c r="G49" s="6">
        <v>0</v>
      </c>
      <c r="H49" s="6">
        <v>0</v>
      </c>
      <c r="I49" s="6">
        <v>0</v>
      </c>
      <c r="J49" s="6">
        <v>0</v>
      </c>
      <c r="K49" s="6">
        <v>192528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152271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169974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183330.00000000003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156870.00000000003</v>
      </c>
      <c r="AJ49" s="6">
        <v>0</v>
      </c>
      <c r="AK49" s="6">
        <v>0</v>
      </c>
      <c r="AL49" s="6">
        <v>0</v>
      </c>
      <c r="AM49" s="6">
        <v>0</v>
      </c>
      <c r="AN49" s="6">
        <v>0</v>
      </c>
      <c r="AO49" s="6">
        <v>157777.20000000001</v>
      </c>
      <c r="AP49" s="6">
        <v>0</v>
      </c>
      <c r="AQ49" s="6">
        <v>0</v>
      </c>
      <c r="AR49" s="6">
        <v>0</v>
      </c>
      <c r="AS49" s="6">
        <v>0</v>
      </c>
      <c r="AT49" s="6">
        <v>0</v>
      </c>
      <c r="AU49" s="6">
        <v>158684.4</v>
      </c>
      <c r="AV49" s="6">
        <v>0</v>
      </c>
      <c r="AW49" s="6">
        <v>0</v>
      </c>
      <c r="AX49" s="6">
        <v>0</v>
      </c>
      <c r="AY49" s="6">
        <v>0</v>
      </c>
      <c r="AZ49" s="6">
        <v>0</v>
      </c>
      <c r="BA49" s="6">
        <v>158684.4</v>
      </c>
      <c r="BB49" s="6">
        <v>0</v>
      </c>
    </row>
    <row r="50" spans="1:54" x14ac:dyDescent="0.2">
      <c r="A50">
        <v>10071</v>
      </c>
      <c r="B50" s="6">
        <v>0</v>
      </c>
      <c r="C50" s="6">
        <v>0</v>
      </c>
      <c r="D50" s="6">
        <v>0</v>
      </c>
      <c r="E50" s="6">
        <v>188440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195510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218050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221508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J50" s="6">
        <v>0</v>
      </c>
      <c r="AK50" s="6">
        <v>192752</v>
      </c>
      <c r="AL50" s="6">
        <v>0</v>
      </c>
      <c r="AM50" s="6">
        <v>0</v>
      </c>
      <c r="AN50" s="6">
        <v>0</v>
      </c>
      <c r="AO50" s="6">
        <v>0</v>
      </c>
      <c r="AP50" s="6">
        <v>0</v>
      </c>
      <c r="AQ50" s="6">
        <v>0</v>
      </c>
      <c r="AR50" s="6">
        <v>0</v>
      </c>
      <c r="AS50" s="6">
        <v>194544</v>
      </c>
      <c r="AT50" s="6">
        <v>0</v>
      </c>
      <c r="AU50" s="6">
        <v>0</v>
      </c>
      <c r="AV50" s="6">
        <v>0</v>
      </c>
      <c r="AW50" s="6">
        <v>0</v>
      </c>
      <c r="AX50" s="6">
        <v>0</v>
      </c>
      <c r="AY50" s="6">
        <v>0</v>
      </c>
      <c r="AZ50" s="6">
        <v>0</v>
      </c>
      <c r="BA50" s="6">
        <v>194544</v>
      </c>
      <c r="BB50" s="6">
        <v>0</v>
      </c>
    </row>
    <row r="51" spans="1:54" x14ac:dyDescent="0.2">
      <c r="A51">
        <v>10072</v>
      </c>
      <c r="B51" s="6">
        <v>0</v>
      </c>
      <c r="C51" s="6">
        <v>0</v>
      </c>
      <c r="D51" s="6">
        <v>0</v>
      </c>
      <c r="E51" s="6">
        <v>0</v>
      </c>
      <c r="F51" s="6">
        <v>182000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187600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188300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201684</v>
      </c>
      <c r="AE51" s="6">
        <v>0</v>
      </c>
      <c r="AF51" s="6">
        <v>0</v>
      </c>
      <c r="AG51" s="6">
        <v>0</v>
      </c>
      <c r="AH51" s="6">
        <v>0</v>
      </c>
      <c r="AI51" s="6">
        <v>0</v>
      </c>
      <c r="AJ51" s="6">
        <v>0</v>
      </c>
      <c r="AK51" s="6">
        <v>0</v>
      </c>
      <c r="AL51" s="6">
        <v>186256</v>
      </c>
      <c r="AM51" s="6">
        <v>0</v>
      </c>
      <c r="AN51" s="6">
        <v>0</v>
      </c>
      <c r="AO51" s="6">
        <v>0</v>
      </c>
      <c r="AP51" s="6">
        <v>0</v>
      </c>
      <c r="AQ51" s="6">
        <v>0</v>
      </c>
      <c r="AR51" s="6">
        <v>0</v>
      </c>
      <c r="AS51" s="6">
        <v>0</v>
      </c>
      <c r="AT51" s="6">
        <v>164444</v>
      </c>
      <c r="AU51" s="6">
        <v>0</v>
      </c>
      <c r="AV51" s="6">
        <v>0</v>
      </c>
      <c r="AW51" s="6">
        <v>0</v>
      </c>
      <c r="AX51" s="6">
        <v>0</v>
      </c>
      <c r="AY51" s="6">
        <v>0</v>
      </c>
      <c r="AZ51" s="6">
        <v>0</v>
      </c>
      <c r="BA51" s="6">
        <v>0</v>
      </c>
      <c r="BB51" s="6">
        <v>164444</v>
      </c>
    </row>
    <row r="52" spans="1:54" x14ac:dyDescent="0.2">
      <c r="A52">
        <v>10073</v>
      </c>
      <c r="B52" s="6">
        <v>0</v>
      </c>
      <c r="C52" s="6">
        <v>0</v>
      </c>
      <c r="D52" s="6">
        <v>245420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330540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312200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335048</v>
      </c>
      <c r="AC52" s="6">
        <v>0</v>
      </c>
      <c r="AD52" s="6">
        <v>0</v>
      </c>
      <c r="AE52" s="6">
        <v>0</v>
      </c>
      <c r="AF52" s="6">
        <v>0</v>
      </c>
      <c r="AG52" s="6">
        <v>0</v>
      </c>
      <c r="AH52" s="6">
        <v>0</v>
      </c>
      <c r="AI52" s="6">
        <v>0</v>
      </c>
      <c r="AJ52" s="6">
        <v>0</v>
      </c>
      <c r="AK52" s="6">
        <v>239652</v>
      </c>
      <c r="AL52" s="6">
        <v>0</v>
      </c>
      <c r="AM52" s="6">
        <v>0</v>
      </c>
      <c r="AN52" s="6">
        <v>0</v>
      </c>
      <c r="AO52" s="6">
        <v>0</v>
      </c>
      <c r="AP52" s="6">
        <v>0</v>
      </c>
      <c r="AQ52" s="6">
        <v>0</v>
      </c>
      <c r="AR52" s="6">
        <v>0</v>
      </c>
      <c r="AS52" s="6">
        <v>0</v>
      </c>
      <c r="AT52" s="6">
        <v>239652</v>
      </c>
      <c r="AU52" s="6">
        <v>0</v>
      </c>
      <c r="AV52" s="6">
        <v>0</v>
      </c>
      <c r="AW52" s="6">
        <v>0</v>
      </c>
      <c r="AX52" s="6">
        <v>0</v>
      </c>
      <c r="AY52" s="6">
        <v>0</v>
      </c>
      <c r="AZ52" s="6">
        <v>0</v>
      </c>
      <c r="BA52" s="6">
        <v>0</v>
      </c>
      <c r="BB52" s="6">
        <v>0</v>
      </c>
    </row>
    <row r="53" spans="1:54" x14ac:dyDescent="0.2">
      <c r="A53">
        <v>10074</v>
      </c>
      <c r="B53" s="6">
        <v>0</v>
      </c>
      <c r="C53" s="6">
        <v>0</v>
      </c>
      <c r="D53" s="6">
        <v>0</v>
      </c>
      <c r="E53" s="6">
        <v>0</v>
      </c>
      <c r="F53" s="6">
        <v>129675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112699.99999999999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121800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139244</v>
      </c>
      <c r="AE53" s="6">
        <v>0</v>
      </c>
      <c r="AF53" s="6">
        <v>0</v>
      </c>
      <c r="AG53" s="6">
        <v>0</v>
      </c>
      <c r="AH53" s="6">
        <v>0</v>
      </c>
      <c r="AI53" s="6">
        <v>0</v>
      </c>
      <c r="AJ53" s="6">
        <v>0</v>
      </c>
      <c r="AK53" s="6">
        <v>0</v>
      </c>
      <c r="AL53" s="6">
        <v>150416</v>
      </c>
      <c r="AM53" s="6">
        <v>0</v>
      </c>
      <c r="AN53" s="6">
        <v>0</v>
      </c>
      <c r="AO53" s="6">
        <v>0</v>
      </c>
      <c r="AP53" s="6">
        <v>0</v>
      </c>
      <c r="AQ53" s="6">
        <v>0</v>
      </c>
      <c r="AR53" s="6">
        <v>0</v>
      </c>
      <c r="AS53" s="6">
        <v>0</v>
      </c>
      <c r="AT53" s="6">
        <v>152208</v>
      </c>
      <c r="AU53" s="6">
        <v>0</v>
      </c>
      <c r="AV53" s="6">
        <v>0</v>
      </c>
      <c r="AW53" s="6">
        <v>0</v>
      </c>
      <c r="AX53" s="6">
        <v>0</v>
      </c>
      <c r="AY53" s="6">
        <v>0</v>
      </c>
      <c r="AZ53" s="6">
        <v>0</v>
      </c>
      <c r="BA53" s="6">
        <v>0</v>
      </c>
      <c r="BB53" s="6">
        <v>152208</v>
      </c>
    </row>
    <row r="54" spans="1:54" x14ac:dyDescent="0.2">
      <c r="A54">
        <v>10075</v>
      </c>
      <c r="B54" s="6">
        <v>0</v>
      </c>
      <c r="C54" s="6">
        <v>0</v>
      </c>
      <c r="D54" s="6">
        <v>124740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139860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136500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6">
        <v>151340</v>
      </c>
      <c r="AC54" s="6">
        <v>0</v>
      </c>
      <c r="AD54" s="6">
        <v>0</v>
      </c>
      <c r="AE54" s="6">
        <v>0</v>
      </c>
      <c r="AF54" s="6">
        <v>0</v>
      </c>
      <c r="AG54" s="6">
        <v>0</v>
      </c>
      <c r="AH54" s="6">
        <v>0</v>
      </c>
      <c r="AI54" s="6">
        <v>0</v>
      </c>
      <c r="AJ54" s="6">
        <v>114128</v>
      </c>
      <c r="AK54" s="6">
        <v>0</v>
      </c>
      <c r="AL54" s="6">
        <v>0</v>
      </c>
      <c r="AM54" s="6">
        <v>0</v>
      </c>
      <c r="AN54" s="6">
        <v>0</v>
      </c>
      <c r="AO54" s="6">
        <v>0</v>
      </c>
      <c r="AP54" s="6">
        <v>0</v>
      </c>
      <c r="AQ54" s="6">
        <v>0</v>
      </c>
      <c r="AR54" s="6">
        <v>115920</v>
      </c>
      <c r="AS54" s="6">
        <v>0</v>
      </c>
      <c r="AT54" s="6">
        <v>0</v>
      </c>
      <c r="AU54" s="6">
        <v>0</v>
      </c>
      <c r="AV54" s="6">
        <v>0</v>
      </c>
      <c r="AW54" s="6">
        <v>0</v>
      </c>
      <c r="AX54" s="6">
        <v>0</v>
      </c>
      <c r="AY54" s="6">
        <v>0</v>
      </c>
      <c r="AZ54" s="6">
        <v>115920</v>
      </c>
      <c r="BA54" s="6">
        <v>0</v>
      </c>
      <c r="BB54" s="6">
        <v>0</v>
      </c>
    </row>
    <row r="55" spans="1:54" x14ac:dyDescent="0.2">
      <c r="A55">
        <v>10076</v>
      </c>
      <c r="B55" s="6">
        <v>0</v>
      </c>
      <c r="C55" s="6">
        <v>13229.999999999998</v>
      </c>
      <c r="D55" s="6">
        <v>0</v>
      </c>
      <c r="E55" s="6">
        <v>0</v>
      </c>
      <c r="F55" s="6">
        <v>0</v>
      </c>
      <c r="G55" s="6">
        <v>12495</v>
      </c>
      <c r="H55" s="6">
        <v>0</v>
      </c>
      <c r="I55" s="6">
        <v>0</v>
      </c>
      <c r="J55" s="6">
        <v>0</v>
      </c>
      <c r="K55" s="6">
        <v>12311.25</v>
      </c>
      <c r="L55" s="6">
        <v>0</v>
      </c>
      <c r="M55" s="6">
        <v>0</v>
      </c>
      <c r="N55" s="6">
        <v>0</v>
      </c>
      <c r="O55" s="6">
        <v>13964.999999999998</v>
      </c>
      <c r="P55" s="6">
        <v>0</v>
      </c>
      <c r="Q55" s="6">
        <v>0</v>
      </c>
      <c r="R55" s="6">
        <v>0</v>
      </c>
      <c r="S55" s="6">
        <v>14295.749999999998</v>
      </c>
      <c r="T55" s="6">
        <v>0</v>
      </c>
      <c r="U55" s="6">
        <v>0</v>
      </c>
      <c r="V55" s="6">
        <v>0</v>
      </c>
      <c r="W55" s="6">
        <v>15287.999999999998</v>
      </c>
      <c r="X55" s="6">
        <v>0</v>
      </c>
      <c r="Y55" s="6">
        <v>0</v>
      </c>
      <c r="Z55" s="6">
        <v>0</v>
      </c>
      <c r="AA55" s="6">
        <v>16170.000000000002</v>
      </c>
      <c r="AB55" s="6">
        <v>0</v>
      </c>
      <c r="AC55" s="6">
        <v>0</v>
      </c>
      <c r="AD55" s="6">
        <v>0</v>
      </c>
      <c r="AE55" s="6">
        <v>16904.999999999996</v>
      </c>
      <c r="AF55" s="6">
        <v>0</v>
      </c>
      <c r="AG55" s="6">
        <v>0</v>
      </c>
      <c r="AH55" s="6">
        <v>0</v>
      </c>
      <c r="AI55" s="6">
        <v>17375.399999999998</v>
      </c>
      <c r="AJ55" s="6">
        <v>0</v>
      </c>
      <c r="AK55" s="6">
        <v>0</v>
      </c>
      <c r="AL55" s="6">
        <v>0</v>
      </c>
      <c r="AM55" s="6">
        <v>17543.400000000001</v>
      </c>
      <c r="AN55" s="6">
        <v>0</v>
      </c>
      <c r="AO55" s="6">
        <v>0</v>
      </c>
      <c r="AP55" s="6">
        <v>0</v>
      </c>
      <c r="AQ55" s="6">
        <v>17711.400000000001</v>
      </c>
      <c r="AR55" s="6">
        <v>0</v>
      </c>
      <c r="AS55" s="6">
        <v>0</v>
      </c>
      <c r="AT55" s="6">
        <v>0</v>
      </c>
      <c r="AU55" s="6">
        <v>17879.399999999998</v>
      </c>
      <c r="AV55" s="6">
        <v>0</v>
      </c>
      <c r="AW55" s="6">
        <v>0</v>
      </c>
      <c r="AX55" s="6">
        <v>0</v>
      </c>
      <c r="AY55" s="6">
        <v>18021.149999999998</v>
      </c>
      <c r="AZ55" s="6">
        <v>0</v>
      </c>
      <c r="BA55" s="6">
        <v>9018.4500000000007</v>
      </c>
      <c r="BB55" s="6">
        <v>0</v>
      </c>
    </row>
    <row r="56" spans="1:54" x14ac:dyDescent="0.2">
      <c r="A56">
        <v>10077</v>
      </c>
      <c r="B56" s="6">
        <v>10290</v>
      </c>
      <c r="C56" s="6">
        <v>0</v>
      </c>
      <c r="D56" s="6">
        <v>0</v>
      </c>
      <c r="E56" s="6">
        <v>0</v>
      </c>
      <c r="F56" s="6">
        <v>10363.5</v>
      </c>
      <c r="G56" s="6">
        <v>0</v>
      </c>
      <c r="H56" s="6">
        <v>0</v>
      </c>
      <c r="I56" s="6">
        <v>0</v>
      </c>
      <c r="J56" s="6">
        <v>10584</v>
      </c>
      <c r="K56" s="6">
        <v>0</v>
      </c>
      <c r="L56" s="6">
        <v>0</v>
      </c>
      <c r="M56" s="6">
        <v>0</v>
      </c>
      <c r="N56" s="6">
        <v>11760</v>
      </c>
      <c r="O56" s="6">
        <v>0</v>
      </c>
      <c r="P56" s="6">
        <v>0</v>
      </c>
      <c r="Q56" s="6">
        <v>0</v>
      </c>
      <c r="R56" s="6">
        <v>11024.999999999998</v>
      </c>
      <c r="S56" s="6">
        <v>0</v>
      </c>
      <c r="T56" s="6">
        <v>0</v>
      </c>
      <c r="U56" s="6">
        <v>0</v>
      </c>
      <c r="V56" s="6">
        <v>11760</v>
      </c>
      <c r="W56" s="6">
        <v>0</v>
      </c>
      <c r="X56" s="6">
        <v>0</v>
      </c>
      <c r="Y56" s="6">
        <v>0</v>
      </c>
      <c r="Z56" s="6">
        <v>12311.25</v>
      </c>
      <c r="AA56" s="6">
        <v>0</v>
      </c>
      <c r="AB56" s="6">
        <v>0</v>
      </c>
      <c r="AC56" s="6">
        <v>0</v>
      </c>
      <c r="AD56" s="6">
        <v>13046.25</v>
      </c>
      <c r="AE56" s="6">
        <v>0</v>
      </c>
      <c r="AF56" s="6">
        <v>0</v>
      </c>
      <c r="AG56" s="6">
        <v>0</v>
      </c>
      <c r="AH56" s="6">
        <v>11736.9</v>
      </c>
      <c r="AI56" s="6">
        <v>0</v>
      </c>
      <c r="AJ56" s="6">
        <v>0</v>
      </c>
      <c r="AK56" s="6">
        <v>0</v>
      </c>
      <c r="AL56" s="6">
        <v>11386.2</v>
      </c>
      <c r="AM56" s="6">
        <v>0</v>
      </c>
      <c r="AN56" s="6">
        <v>0</v>
      </c>
      <c r="AO56" s="6">
        <v>0</v>
      </c>
      <c r="AP56" s="6">
        <v>11554.199999999999</v>
      </c>
      <c r="AQ56" s="6">
        <v>0</v>
      </c>
      <c r="AR56" s="6">
        <v>0</v>
      </c>
      <c r="AS56" s="6">
        <v>0</v>
      </c>
      <c r="AT56" s="6">
        <v>11722.2</v>
      </c>
      <c r="AU56" s="6">
        <v>0</v>
      </c>
      <c r="AV56" s="6">
        <v>0</v>
      </c>
      <c r="AW56" s="6">
        <v>0</v>
      </c>
      <c r="AX56" s="6">
        <v>11890.199999999997</v>
      </c>
      <c r="AY56" s="6">
        <v>0</v>
      </c>
      <c r="AZ56" s="6">
        <v>0</v>
      </c>
      <c r="BA56" s="6">
        <v>0</v>
      </c>
      <c r="BB56" s="6">
        <v>11890.199999999997</v>
      </c>
    </row>
    <row r="57" spans="1:54" x14ac:dyDescent="0.2">
      <c r="A57">
        <v>10078</v>
      </c>
      <c r="B57" s="6">
        <v>0</v>
      </c>
      <c r="C57" s="6">
        <v>22365</v>
      </c>
      <c r="D57" s="6">
        <v>0</v>
      </c>
      <c r="E57" s="6">
        <v>22995</v>
      </c>
      <c r="F57" s="6">
        <v>0</v>
      </c>
      <c r="G57" s="6">
        <v>22995</v>
      </c>
      <c r="H57" s="6">
        <v>0</v>
      </c>
      <c r="I57" s="6">
        <v>23183.999999999996</v>
      </c>
      <c r="J57" s="6">
        <v>0</v>
      </c>
      <c r="K57" s="6">
        <v>23183.999999999996</v>
      </c>
      <c r="L57" s="6">
        <v>0</v>
      </c>
      <c r="M57" s="6">
        <v>24192</v>
      </c>
      <c r="N57" s="6">
        <v>0</v>
      </c>
      <c r="O57" s="6">
        <v>25200</v>
      </c>
      <c r="P57" s="6">
        <v>0</v>
      </c>
      <c r="Q57" s="6">
        <v>24884.999999999996</v>
      </c>
      <c r="R57" s="6">
        <v>0</v>
      </c>
      <c r="S57" s="6">
        <v>24570</v>
      </c>
      <c r="T57" s="6">
        <v>0</v>
      </c>
      <c r="U57" s="6">
        <v>24381.000000000004</v>
      </c>
      <c r="V57" s="6">
        <v>0</v>
      </c>
      <c r="W57" s="6">
        <v>24192</v>
      </c>
      <c r="X57" s="6">
        <v>0</v>
      </c>
      <c r="Y57" s="6">
        <v>24192</v>
      </c>
      <c r="Z57" s="6">
        <v>0</v>
      </c>
      <c r="AA57" s="6">
        <v>27720</v>
      </c>
      <c r="AB57" s="6">
        <v>0</v>
      </c>
      <c r="AC57" s="6">
        <v>27720</v>
      </c>
      <c r="AD57" s="6">
        <v>0</v>
      </c>
      <c r="AE57" s="6">
        <v>28664.999999999996</v>
      </c>
      <c r="AF57" s="6">
        <v>0</v>
      </c>
      <c r="AG57" s="6">
        <v>28664.999999999996</v>
      </c>
      <c r="AH57" s="6">
        <v>0</v>
      </c>
      <c r="AI57" s="6">
        <v>26791.8</v>
      </c>
      <c r="AJ57" s="6">
        <v>0</v>
      </c>
      <c r="AK57" s="6">
        <v>26875.799999999996</v>
      </c>
      <c r="AL57" s="6">
        <v>0</v>
      </c>
      <c r="AM57" s="6">
        <v>26959.799999999996</v>
      </c>
      <c r="AN57" s="6">
        <v>0</v>
      </c>
      <c r="AO57" s="6">
        <v>27043.8</v>
      </c>
      <c r="AP57" s="6">
        <v>0</v>
      </c>
      <c r="AQ57" s="6">
        <v>27127.799999999996</v>
      </c>
      <c r="AR57" s="6">
        <v>0</v>
      </c>
      <c r="AS57" s="6">
        <v>27211.8</v>
      </c>
      <c r="AT57" s="6">
        <v>0</v>
      </c>
      <c r="AU57" s="6">
        <v>27295.8</v>
      </c>
      <c r="AV57" s="6">
        <v>0</v>
      </c>
      <c r="AW57" s="6">
        <v>27379.8</v>
      </c>
      <c r="AX57" s="6">
        <v>0</v>
      </c>
      <c r="AY57" s="6">
        <v>27463.800000000003</v>
      </c>
      <c r="AZ57" s="6">
        <v>0</v>
      </c>
      <c r="BA57" s="6">
        <v>27495.299999999996</v>
      </c>
      <c r="BB57" s="6">
        <v>0</v>
      </c>
    </row>
    <row r="58" spans="1:54" x14ac:dyDescent="0.2">
      <c r="A58">
        <v>10079</v>
      </c>
      <c r="B58" s="6">
        <v>15795.000000000002</v>
      </c>
      <c r="C58" s="6">
        <v>0</v>
      </c>
      <c r="D58" s="6">
        <v>16402.5</v>
      </c>
      <c r="E58" s="6">
        <v>0</v>
      </c>
      <c r="F58" s="6">
        <v>17009.999999999996</v>
      </c>
      <c r="G58" s="6">
        <v>0</v>
      </c>
      <c r="H58" s="6">
        <v>16605</v>
      </c>
      <c r="I58" s="6">
        <v>0</v>
      </c>
      <c r="J58" s="6">
        <v>16199.999999999998</v>
      </c>
      <c r="K58" s="6">
        <v>0</v>
      </c>
      <c r="L58" s="6">
        <v>16199.999999999998</v>
      </c>
      <c r="M58" s="6">
        <v>0</v>
      </c>
      <c r="N58" s="6">
        <v>19035</v>
      </c>
      <c r="O58" s="6">
        <v>0</v>
      </c>
      <c r="P58" s="6">
        <v>19035</v>
      </c>
      <c r="Q58" s="6">
        <v>0</v>
      </c>
      <c r="R58" s="6">
        <v>17820</v>
      </c>
      <c r="S58" s="6">
        <v>0</v>
      </c>
      <c r="T58" s="6">
        <v>17820</v>
      </c>
      <c r="U58" s="6">
        <v>0</v>
      </c>
      <c r="V58" s="6">
        <v>18791.999999999996</v>
      </c>
      <c r="W58" s="6">
        <v>0</v>
      </c>
      <c r="X58" s="6">
        <v>18791.999999999996</v>
      </c>
      <c r="Y58" s="6">
        <v>0</v>
      </c>
      <c r="Z58" s="6">
        <v>19926</v>
      </c>
      <c r="AA58" s="6">
        <v>0</v>
      </c>
      <c r="AB58" s="6">
        <v>21060</v>
      </c>
      <c r="AC58" s="6">
        <v>0</v>
      </c>
      <c r="AD58" s="6">
        <v>21262.499999999996</v>
      </c>
      <c r="AE58" s="6">
        <v>0</v>
      </c>
      <c r="AF58" s="6">
        <v>21465</v>
      </c>
      <c r="AG58" s="6">
        <v>0</v>
      </c>
      <c r="AH58" s="6">
        <v>21116.700000000004</v>
      </c>
      <c r="AI58" s="6">
        <v>0</v>
      </c>
      <c r="AJ58" s="6">
        <v>20849.400000000005</v>
      </c>
      <c r="AK58" s="6">
        <v>0</v>
      </c>
      <c r="AL58" s="6">
        <v>20957.400000000001</v>
      </c>
      <c r="AM58" s="6">
        <v>0</v>
      </c>
      <c r="AN58" s="6">
        <v>21065.4</v>
      </c>
      <c r="AO58" s="6">
        <v>0</v>
      </c>
      <c r="AP58" s="6">
        <v>21173.4</v>
      </c>
      <c r="AQ58" s="6">
        <v>0</v>
      </c>
      <c r="AR58" s="6">
        <v>21281.400000000005</v>
      </c>
      <c r="AS58" s="6">
        <v>0</v>
      </c>
      <c r="AT58" s="6">
        <v>21389.4</v>
      </c>
      <c r="AU58" s="6">
        <v>0</v>
      </c>
      <c r="AV58" s="6">
        <v>21497.4</v>
      </c>
      <c r="AW58" s="6">
        <v>0</v>
      </c>
      <c r="AX58" s="6">
        <v>21605.4</v>
      </c>
      <c r="AY58" s="6">
        <v>0</v>
      </c>
      <c r="AZ58" s="6">
        <v>21713.4</v>
      </c>
      <c r="BA58" s="6">
        <v>0</v>
      </c>
      <c r="BB58" s="6">
        <v>21669.525000000005</v>
      </c>
    </row>
    <row r="59" spans="1:54" x14ac:dyDescent="0.2">
      <c r="A59">
        <v>10080</v>
      </c>
      <c r="B59" s="6">
        <v>0</v>
      </c>
      <c r="C59" s="6">
        <v>191880.00000000003</v>
      </c>
      <c r="D59" s="6">
        <v>0</v>
      </c>
      <c r="E59" s="6">
        <v>191880.00000000003</v>
      </c>
      <c r="F59" s="6">
        <v>0</v>
      </c>
      <c r="G59" s="6">
        <v>191880.00000000003</v>
      </c>
      <c r="H59" s="6">
        <v>0</v>
      </c>
      <c r="I59" s="6">
        <v>191880.00000000003</v>
      </c>
      <c r="J59" s="6">
        <v>0</v>
      </c>
      <c r="K59" s="6">
        <v>191880.00000000003</v>
      </c>
      <c r="L59" s="6">
        <v>0</v>
      </c>
      <c r="M59" s="6">
        <v>191880.00000000003</v>
      </c>
      <c r="N59" s="6">
        <v>0</v>
      </c>
      <c r="O59" s="6">
        <v>191880.00000000003</v>
      </c>
      <c r="P59" s="6">
        <v>0</v>
      </c>
      <c r="Q59" s="6">
        <v>191880.00000000003</v>
      </c>
      <c r="R59" s="6">
        <v>0</v>
      </c>
      <c r="S59" s="6">
        <v>191880.00000000003</v>
      </c>
      <c r="T59" s="6">
        <v>0</v>
      </c>
      <c r="U59" s="6">
        <v>191880.00000000003</v>
      </c>
      <c r="V59" s="6">
        <v>0</v>
      </c>
      <c r="W59" s="6">
        <v>191880.00000000003</v>
      </c>
      <c r="X59" s="6">
        <v>0</v>
      </c>
      <c r="Y59" s="6">
        <v>191880.00000000003</v>
      </c>
      <c r="Z59" s="6">
        <v>0</v>
      </c>
      <c r="AA59" s="6">
        <v>191880.00000000003</v>
      </c>
      <c r="AB59" s="6">
        <v>0</v>
      </c>
      <c r="AC59" s="6">
        <v>191880.00000000003</v>
      </c>
      <c r="AD59" s="6">
        <v>0</v>
      </c>
      <c r="AE59" s="6">
        <v>191880.00000000003</v>
      </c>
      <c r="AF59" s="6">
        <v>0</v>
      </c>
      <c r="AG59" s="6">
        <v>191880.00000000003</v>
      </c>
      <c r="AH59" s="6">
        <v>0</v>
      </c>
      <c r="AI59" s="6">
        <v>191880.00000000003</v>
      </c>
      <c r="AJ59" s="6">
        <v>0</v>
      </c>
      <c r="AK59" s="6">
        <v>191880.00000000003</v>
      </c>
      <c r="AL59" s="6">
        <v>0</v>
      </c>
      <c r="AM59" s="6">
        <v>191880.00000000003</v>
      </c>
      <c r="AN59" s="6">
        <v>0</v>
      </c>
      <c r="AO59" s="6">
        <v>191880.00000000003</v>
      </c>
      <c r="AP59" s="6">
        <v>0</v>
      </c>
      <c r="AQ59" s="6">
        <v>191880.00000000003</v>
      </c>
      <c r="AR59" s="6">
        <v>0</v>
      </c>
      <c r="AS59" s="6">
        <v>191880.00000000003</v>
      </c>
      <c r="AT59" s="6">
        <v>0</v>
      </c>
      <c r="AU59" s="6">
        <v>191880.00000000003</v>
      </c>
      <c r="AV59" s="6">
        <v>0</v>
      </c>
      <c r="AW59" s="6">
        <v>191880.00000000003</v>
      </c>
      <c r="AX59" s="6">
        <v>0</v>
      </c>
      <c r="AY59" s="6">
        <v>191880.00000000003</v>
      </c>
      <c r="AZ59" s="6">
        <v>0</v>
      </c>
      <c r="BA59" s="6">
        <v>191880.00000000003</v>
      </c>
      <c r="BB59" s="6">
        <v>0</v>
      </c>
    </row>
    <row r="60" spans="1:54" x14ac:dyDescent="0.2">
      <c r="A60">
        <v>10081</v>
      </c>
      <c r="B60" s="6">
        <v>169600.00000000003</v>
      </c>
      <c r="C60" s="6">
        <v>0</v>
      </c>
      <c r="D60" s="6">
        <v>169600.00000000003</v>
      </c>
      <c r="E60" s="6">
        <v>0</v>
      </c>
      <c r="F60" s="6">
        <v>169600.00000000003</v>
      </c>
      <c r="G60" s="6">
        <v>0</v>
      </c>
      <c r="H60" s="6">
        <v>169600.00000000003</v>
      </c>
      <c r="I60" s="6">
        <v>0</v>
      </c>
      <c r="J60" s="6">
        <v>169600.00000000003</v>
      </c>
      <c r="K60" s="6">
        <v>0</v>
      </c>
      <c r="L60" s="6">
        <v>169600.00000000003</v>
      </c>
      <c r="M60" s="6">
        <v>0</v>
      </c>
      <c r="N60" s="6">
        <v>169600.00000000003</v>
      </c>
      <c r="O60" s="6">
        <v>0</v>
      </c>
      <c r="P60" s="6">
        <v>169600.00000000003</v>
      </c>
      <c r="Q60" s="6">
        <v>0</v>
      </c>
      <c r="R60" s="6">
        <v>169600.00000000003</v>
      </c>
      <c r="S60" s="6">
        <v>0</v>
      </c>
      <c r="T60" s="6">
        <v>169600.00000000003</v>
      </c>
      <c r="U60" s="6">
        <v>0</v>
      </c>
      <c r="V60" s="6">
        <v>169600.00000000003</v>
      </c>
      <c r="W60" s="6">
        <v>0</v>
      </c>
      <c r="X60" s="6">
        <v>169600.00000000003</v>
      </c>
      <c r="Y60" s="6">
        <v>0</v>
      </c>
      <c r="Z60" s="6">
        <v>169600.00000000003</v>
      </c>
      <c r="AA60" s="6">
        <v>0</v>
      </c>
      <c r="AB60" s="6">
        <v>169600.00000000003</v>
      </c>
      <c r="AC60" s="6">
        <v>0</v>
      </c>
      <c r="AD60" s="6">
        <v>169600.00000000003</v>
      </c>
      <c r="AE60" s="6">
        <v>0</v>
      </c>
      <c r="AF60" s="6">
        <v>169600.00000000003</v>
      </c>
      <c r="AG60" s="6">
        <v>0</v>
      </c>
      <c r="AH60" s="6">
        <v>169600.00000000003</v>
      </c>
      <c r="AI60" s="6">
        <v>0</v>
      </c>
      <c r="AJ60" s="6">
        <v>169600.00000000003</v>
      </c>
      <c r="AK60" s="6">
        <v>0</v>
      </c>
      <c r="AL60" s="6">
        <v>169600.00000000003</v>
      </c>
      <c r="AM60" s="6">
        <v>0</v>
      </c>
      <c r="AN60" s="6">
        <v>169600.00000000003</v>
      </c>
      <c r="AO60" s="6">
        <v>0</v>
      </c>
      <c r="AP60" s="6">
        <v>169600.00000000003</v>
      </c>
      <c r="AQ60" s="6">
        <v>0</v>
      </c>
      <c r="AR60" s="6">
        <v>169600.00000000003</v>
      </c>
      <c r="AS60" s="6">
        <v>0</v>
      </c>
      <c r="AT60" s="6">
        <v>169600.00000000003</v>
      </c>
      <c r="AU60" s="6">
        <v>0</v>
      </c>
      <c r="AV60" s="6">
        <v>169600.00000000003</v>
      </c>
      <c r="AW60" s="6">
        <v>0</v>
      </c>
      <c r="AX60" s="6">
        <v>169600.00000000003</v>
      </c>
      <c r="AY60" s="6">
        <v>0</v>
      </c>
      <c r="AZ60" s="6">
        <v>169600.00000000003</v>
      </c>
      <c r="BA60" s="6">
        <v>0</v>
      </c>
      <c r="BB60" s="6">
        <v>169600.00000000003</v>
      </c>
    </row>
    <row r="61" spans="1:54" x14ac:dyDescent="0.2">
      <c r="A61">
        <v>10082</v>
      </c>
      <c r="B61" s="6">
        <v>0</v>
      </c>
      <c r="C61" s="6">
        <v>0</v>
      </c>
      <c r="D61" s="6">
        <v>0</v>
      </c>
      <c r="E61" s="6">
        <v>12785.391999999998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17519.543199999996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16853.5664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6">
        <v>14576.276000000002</v>
      </c>
      <c r="X61" s="6">
        <v>0</v>
      </c>
      <c r="Y61" s="6">
        <v>0</v>
      </c>
      <c r="Z61" s="6">
        <v>0</v>
      </c>
      <c r="AA61" s="6">
        <v>0</v>
      </c>
      <c r="AB61" s="6">
        <v>0</v>
      </c>
      <c r="AC61" s="6">
        <v>20664.841600000007</v>
      </c>
      <c r="AD61" s="6">
        <v>0</v>
      </c>
      <c r="AE61" s="6">
        <v>0</v>
      </c>
      <c r="AF61" s="6">
        <v>0</v>
      </c>
      <c r="AG61" s="6">
        <v>0</v>
      </c>
      <c r="AH61" s="6">
        <v>0</v>
      </c>
      <c r="AI61" s="6">
        <v>19782.550400000007</v>
      </c>
      <c r="AJ61" s="6">
        <v>0</v>
      </c>
      <c r="AK61" s="6">
        <v>0</v>
      </c>
      <c r="AL61" s="6">
        <v>0</v>
      </c>
      <c r="AM61" s="6">
        <v>0</v>
      </c>
      <c r="AN61" s="6">
        <v>0</v>
      </c>
      <c r="AO61" s="6">
        <v>23689.864000000012</v>
      </c>
      <c r="AP61" s="6">
        <v>0</v>
      </c>
      <c r="AQ61" s="6">
        <v>0</v>
      </c>
      <c r="AR61" s="6">
        <v>0</v>
      </c>
      <c r="AS61" s="6">
        <v>0</v>
      </c>
      <c r="AT61" s="6">
        <v>0</v>
      </c>
      <c r="AU61" s="6">
        <v>28655.530400000018</v>
      </c>
      <c r="AV61" s="6">
        <v>0</v>
      </c>
      <c r="AW61" s="6">
        <v>0</v>
      </c>
      <c r="AX61" s="6">
        <v>0</v>
      </c>
      <c r="AY61" s="6">
        <v>0</v>
      </c>
      <c r="AZ61" s="6">
        <v>0</v>
      </c>
      <c r="BA61" s="6">
        <v>28655.530400000018</v>
      </c>
      <c r="BB61" s="6">
        <v>0</v>
      </c>
    </row>
    <row r="62" spans="1:54" x14ac:dyDescent="0.2">
      <c r="A62">
        <v>10083</v>
      </c>
      <c r="B62" s="6">
        <v>0</v>
      </c>
      <c r="C62" s="6">
        <v>20532</v>
      </c>
      <c r="D62" s="6">
        <v>0</v>
      </c>
      <c r="E62" s="6">
        <v>0</v>
      </c>
      <c r="F62" s="6">
        <v>0</v>
      </c>
      <c r="G62" s="6">
        <v>0</v>
      </c>
      <c r="H62" s="6">
        <v>17200</v>
      </c>
      <c r="I62" s="6">
        <v>0</v>
      </c>
      <c r="J62" s="6">
        <v>0</v>
      </c>
      <c r="K62" s="6">
        <v>0</v>
      </c>
      <c r="L62" s="6">
        <v>0</v>
      </c>
      <c r="M62" s="6">
        <v>17300</v>
      </c>
      <c r="N62" s="6">
        <v>0</v>
      </c>
      <c r="O62" s="6">
        <v>0</v>
      </c>
      <c r="P62" s="6">
        <v>0</v>
      </c>
      <c r="Q62" s="6">
        <v>0</v>
      </c>
      <c r="R62" s="6">
        <v>17400</v>
      </c>
      <c r="S62" s="6">
        <v>0</v>
      </c>
      <c r="T62" s="6">
        <v>0</v>
      </c>
      <c r="U62" s="6">
        <v>0</v>
      </c>
      <c r="V62" s="6">
        <v>0</v>
      </c>
      <c r="W62" s="6">
        <v>17500</v>
      </c>
      <c r="X62" s="6">
        <v>0</v>
      </c>
      <c r="Y62" s="6">
        <v>0</v>
      </c>
      <c r="Z62" s="6">
        <v>0</v>
      </c>
      <c r="AA62" s="6">
        <v>0</v>
      </c>
      <c r="AB62" s="6">
        <v>16895.8</v>
      </c>
      <c r="AC62" s="6">
        <v>0</v>
      </c>
      <c r="AD62" s="6">
        <v>0</v>
      </c>
      <c r="AE62" s="6">
        <v>0</v>
      </c>
      <c r="AF62" s="6">
        <v>0</v>
      </c>
      <c r="AG62" s="6">
        <v>17523</v>
      </c>
      <c r="AH62" s="6">
        <v>0</v>
      </c>
      <c r="AI62" s="6">
        <v>0</v>
      </c>
      <c r="AJ62" s="6">
        <v>0</v>
      </c>
      <c r="AK62" s="6">
        <v>0</v>
      </c>
      <c r="AL62" s="6">
        <v>17800</v>
      </c>
      <c r="AM62" s="6">
        <v>0</v>
      </c>
      <c r="AN62" s="6">
        <v>0</v>
      </c>
      <c r="AO62" s="6">
        <v>0</v>
      </c>
      <c r="AP62" s="6">
        <v>0</v>
      </c>
      <c r="AQ62" s="6">
        <v>17900</v>
      </c>
      <c r="AR62" s="6">
        <v>0</v>
      </c>
      <c r="AS62" s="6">
        <v>0</v>
      </c>
      <c r="AT62" s="6">
        <v>0</v>
      </c>
      <c r="AU62" s="6">
        <v>0</v>
      </c>
      <c r="AV62" s="6">
        <v>21612.000000000004</v>
      </c>
      <c r="AW62" s="6">
        <v>0</v>
      </c>
      <c r="AX62" s="6">
        <v>0</v>
      </c>
      <c r="AY62" s="6">
        <v>0</v>
      </c>
      <c r="AZ62" s="6">
        <v>0</v>
      </c>
      <c r="BA62" s="6">
        <v>21612.000000000004</v>
      </c>
      <c r="BB62" s="6">
        <v>0</v>
      </c>
    </row>
    <row r="63" spans="1:54" x14ac:dyDescent="0.2">
      <c r="A63">
        <v>10084</v>
      </c>
      <c r="B63" s="6">
        <v>0</v>
      </c>
      <c r="C63" s="6">
        <v>0</v>
      </c>
      <c r="D63" s="6">
        <v>21580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24200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  <c r="Z63" s="6">
        <v>24684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0</v>
      </c>
      <c r="AG63" s="6">
        <v>0</v>
      </c>
      <c r="AH63" s="6">
        <v>0</v>
      </c>
      <c r="AI63" s="6">
        <v>0</v>
      </c>
      <c r="AJ63" s="6">
        <v>0</v>
      </c>
      <c r="AK63" s="6">
        <v>24645</v>
      </c>
      <c r="AL63" s="6">
        <v>0</v>
      </c>
      <c r="AM63" s="6">
        <v>0</v>
      </c>
      <c r="AN63" s="6">
        <v>0</v>
      </c>
      <c r="AO63" s="6">
        <v>0</v>
      </c>
      <c r="AP63" s="6">
        <v>0</v>
      </c>
      <c r="AQ63" s="6">
        <v>0</v>
      </c>
      <c r="AR63" s="6">
        <v>0</v>
      </c>
      <c r="AS63" s="6">
        <v>0</v>
      </c>
      <c r="AT63" s="6">
        <v>0</v>
      </c>
      <c r="AU63" s="6">
        <v>0</v>
      </c>
      <c r="AV63" s="6">
        <v>24645</v>
      </c>
      <c r="AW63" s="6">
        <v>0</v>
      </c>
      <c r="AX63" s="6">
        <v>0</v>
      </c>
      <c r="AY63" s="6">
        <v>0</v>
      </c>
      <c r="AZ63" s="6">
        <v>0</v>
      </c>
      <c r="BA63" s="6">
        <v>0</v>
      </c>
      <c r="BB63" s="6">
        <v>0</v>
      </c>
    </row>
    <row r="64" spans="1:54" x14ac:dyDescent="0.2">
      <c r="A64">
        <v>10085</v>
      </c>
      <c r="B64" s="6">
        <v>0</v>
      </c>
      <c r="C64" s="6">
        <v>0</v>
      </c>
      <c r="D64" s="6">
        <v>8036</v>
      </c>
      <c r="E64" s="6">
        <v>0</v>
      </c>
      <c r="F64" s="6">
        <v>0</v>
      </c>
      <c r="G64" s="6">
        <v>12096</v>
      </c>
      <c r="H64" s="6">
        <v>0</v>
      </c>
      <c r="I64" s="6">
        <v>0</v>
      </c>
      <c r="J64" s="6">
        <v>12132</v>
      </c>
      <c r="K64" s="6">
        <v>0</v>
      </c>
      <c r="L64" s="6">
        <v>0</v>
      </c>
      <c r="M64" s="6">
        <v>12168</v>
      </c>
      <c r="N64" s="6">
        <v>0</v>
      </c>
      <c r="O64" s="6">
        <v>0</v>
      </c>
      <c r="P64" s="6">
        <v>12204</v>
      </c>
      <c r="Q64" s="6">
        <v>0</v>
      </c>
      <c r="R64" s="6">
        <v>0</v>
      </c>
      <c r="S64" s="6">
        <v>12240</v>
      </c>
      <c r="T64" s="6">
        <v>0</v>
      </c>
      <c r="U64" s="6">
        <v>0</v>
      </c>
      <c r="V64" s="6">
        <v>12276</v>
      </c>
      <c r="W64" s="6">
        <v>0</v>
      </c>
      <c r="X64" s="6">
        <v>0</v>
      </c>
      <c r="Y64" s="6">
        <v>12312</v>
      </c>
      <c r="Z64" s="6">
        <v>0</v>
      </c>
      <c r="AA64" s="6">
        <v>0</v>
      </c>
      <c r="AB64" s="6">
        <v>12347.999999999998</v>
      </c>
      <c r="AC64" s="6">
        <v>0</v>
      </c>
      <c r="AD64" s="6">
        <v>0</v>
      </c>
      <c r="AE64" s="6">
        <v>12384</v>
      </c>
      <c r="AF64" s="6">
        <v>0</v>
      </c>
      <c r="AG64" s="6">
        <v>0</v>
      </c>
      <c r="AH64" s="6">
        <v>12420</v>
      </c>
      <c r="AI64" s="6">
        <v>0</v>
      </c>
      <c r="AJ64" s="6">
        <v>0</v>
      </c>
      <c r="AK64" s="6">
        <v>12456.000000000002</v>
      </c>
      <c r="AL64" s="6">
        <v>0</v>
      </c>
      <c r="AM64" s="6">
        <v>0</v>
      </c>
      <c r="AN64" s="6">
        <v>12492</v>
      </c>
      <c r="AO64" s="6">
        <v>0</v>
      </c>
      <c r="AP64" s="6">
        <v>0</v>
      </c>
      <c r="AQ64" s="6">
        <v>12528</v>
      </c>
      <c r="AR64" s="6">
        <v>0</v>
      </c>
      <c r="AS64" s="6">
        <v>0</v>
      </c>
      <c r="AT64" s="6">
        <v>12564</v>
      </c>
      <c r="AU64" s="6">
        <v>0</v>
      </c>
      <c r="AV64" s="6">
        <v>0</v>
      </c>
      <c r="AW64" s="6">
        <v>12600</v>
      </c>
      <c r="AX64" s="6">
        <v>0</v>
      </c>
      <c r="AY64" s="6">
        <v>0</v>
      </c>
      <c r="AZ64" s="6">
        <v>12626</v>
      </c>
      <c r="BA64" s="6">
        <v>0</v>
      </c>
      <c r="BB64" s="6">
        <v>0</v>
      </c>
    </row>
    <row r="65" spans="1:54" x14ac:dyDescent="0.2">
      <c r="A65">
        <v>10086</v>
      </c>
      <c r="B65" s="6">
        <v>0</v>
      </c>
      <c r="C65" s="6">
        <v>0</v>
      </c>
      <c r="D65" s="6">
        <v>12036</v>
      </c>
      <c r="E65" s="6">
        <v>0</v>
      </c>
      <c r="F65" s="6">
        <v>0</v>
      </c>
      <c r="G65" s="6">
        <v>18096</v>
      </c>
      <c r="H65" s="6">
        <v>0</v>
      </c>
      <c r="I65" s="6">
        <v>0</v>
      </c>
      <c r="J65" s="6">
        <v>18132</v>
      </c>
      <c r="K65" s="6">
        <v>0</v>
      </c>
      <c r="L65" s="6">
        <v>0</v>
      </c>
      <c r="M65" s="6">
        <v>18168</v>
      </c>
      <c r="N65" s="6">
        <v>0</v>
      </c>
      <c r="O65" s="6">
        <v>0</v>
      </c>
      <c r="P65" s="6">
        <v>18204</v>
      </c>
      <c r="Q65" s="6">
        <v>0</v>
      </c>
      <c r="R65" s="6">
        <v>0</v>
      </c>
      <c r="S65" s="6">
        <v>18240</v>
      </c>
      <c r="T65" s="6">
        <v>0</v>
      </c>
      <c r="U65" s="6">
        <v>0</v>
      </c>
      <c r="V65" s="6">
        <v>18276</v>
      </c>
      <c r="W65" s="6">
        <v>0</v>
      </c>
      <c r="X65" s="6">
        <v>0</v>
      </c>
      <c r="Y65" s="6">
        <v>18312</v>
      </c>
      <c r="Z65" s="6">
        <v>0</v>
      </c>
      <c r="AA65" s="6">
        <v>0</v>
      </c>
      <c r="AB65" s="6">
        <v>18348</v>
      </c>
      <c r="AC65" s="6">
        <v>0</v>
      </c>
      <c r="AD65" s="6">
        <v>0</v>
      </c>
      <c r="AE65" s="6">
        <v>18384</v>
      </c>
      <c r="AF65" s="6">
        <v>0</v>
      </c>
      <c r="AG65" s="6">
        <v>0</v>
      </c>
      <c r="AH65" s="6">
        <v>18420</v>
      </c>
      <c r="AI65" s="6">
        <v>0</v>
      </c>
      <c r="AJ65" s="6">
        <v>0</v>
      </c>
      <c r="AK65" s="6">
        <v>18456</v>
      </c>
      <c r="AL65" s="6">
        <v>0</v>
      </c>
      <c r="AM65" s="6">
        <v>0</v>
      </c>
      <c r="AN65" s="6">
        <v>18492</v>
      </c>
      <c r="AO65" s="6">
        <v>0</v>
      </c>
      <c r="AP65" s="6">
        <v>0</v>
      </c>
      <c r="AQ65" s="6">
        <v>18528</v>
      </c>
      <c r="AR65" s="6">
        <v>0</v>
      </c>
      <c r="AS65" s="6">
        <v>0</v>
      </c>
      <c r="AT65" s="6">
        <v>18564</v>
      </c>
      <c r="AU65" s="6">
        <v>0</v>
      </c>
      <c r="AV65" s="6">
        <v>0</v>
      </c>
      <c r="AW65" s="6">
        <v>18600</v>
      </c>
      <c r="AX65" s="6">
        <v>0</v>
      </c>
      <c r="AY65" s="6">
        <v>18624</v>
      </c>
      <c r="AZ65" s="6">
        <v>0</v>
      </c>
      <c r="BA65" s="6">
        <v>0</v>
      </c>
      <c r="BB65" s="6">
        <v>18621.875</v>
      </c>
    </row>
    <row r="66" spans="1:54" x14ac:dyDescent="0.2">
      <c r="A66">
        <v>10087</v>
      </c>
      <c r="B66" s="6">
        <v>0</v>
      </c>
      <c r="C66" s="6">
        <v>25689.899999999998</v>
      </c>
      <c r="D66" s="6">
        <v>0</v>
      </c>
      <c r="E66" s="6">
        <v>38577.599999999999</v>
      </c>
      <c r="F66" s="6">
        <v>0</v>
      </c>
      <c r="G66" s="6">
        <v>25735.5</v>
      </c>
      <c r="H66" s="6">
        <v>0</v>
      </c>
      <c r="I66" s="6">
        <v>25758.3</v>
      </c>
      <c r="J66" s="6">
        <v>0</v>
      </c>
      <c r="K66" s="6">
        <v>25781.1</v>
      </c>
      <c r="L66" s="6">
        <v>0</v>
      </c>
      <c r="M66" s="6">
        <v>25803.899999999998</v>
      </c>
      <c r="N66" s="6">
        <v>0</v>
      </c>
      <c r="O66" s="6">
        <v>25826.699999999997</v>
      </c>
      <c r="P66" s="6">
        <v>0</v>
      </c>
      <c r="Q66" s="6">
        <v>25849.499999999996</v>
      </c>
      <c r="R66" s="6">
        <v>0</v>
      </c>
      <c r="S66" s="6">
        <v>25872.3</v>
      </c>
      <c r="T66" s="6">
        <v>0</v>
      </c>
      <c r="U66" s="6">
        <v>25895.1</v>
      </c>
      <c r="V66" s="6">
        <v>0</v>
      </c>
      <c r="W66" s="6">
        <v>25917.9</v>
      </c>
      <c r="X66" s="6">
        <v>0</v>
      </c>
      <c r="Y66" s="6">
        <v>25940.699999999997</v>
      </c>
      <c r="Z66" s="6">
        <v>0</v>
      </c>
      <c r="AA66" s="6">
        <v>25963.5</v>
      </c>
      <c r="AB66" s="6">
        <v>0</v>
      </c>
      <c r="AC66" s="6">
        <v>25986.299999999996</v>
      </c>
      <c r="AD66" s="6">
        <v>0</v>
      </c>
      <c r="AE66" s="6">
        <v>26009.1</v>
      </c>
      <c r="AF66" s="6">
        <v>0</v>
      </c>
      <c r="AG66" s="6">
        <v>26031.899999999998</v>
      </c>
      <c r="AH66" s="6">
        <v>0</v>
      </c>
      <c r="AI66" s="6">
        <v>26054.7</v>
      </c>
      <c r="AJ66" s="6">
        <v>0</v>
      </c>
      <c r="AK66" s="6">
        <v>26077.5</v>
      </c>
      <c r="AL66" s="6">
        <v>0</v>
      </c>
      <c r="AM66" s="6">
        <v>26100.3</v>
      </c>
      <c r="AN66" s="6">
        <v>0</v>
      </c>
      <c r="AO66" s="6">
        <v>26123.099999999995</v>
      </c>
      <c r="AP66" s="6">
        <v>0</v>
      </c>
      <c r="AQ66" s="6">
        <v>26145.899999999998</v>
      </c>
      <c r="AR66" s="6">
        <v>0</v>
      </c>
      <c r="AS66" s="6">
        <v>26168.699999999997</v>
      </c>
      <c r="AT66" s="6">
        <v>0</v>
      </c>
      <c r="AU66" s="6">
        <v>26191.5</v>
      </c>
      <c r="AV66" s="6">
        <v>0</v>
      </c>
      <c r="AW66" s="6">
        <v>26214.3</v>
      </c>
      <c r="AX66" s="6">
        <v>0</v>
      </c>
      <c r="AY66" s="6">
        <v>26237.1</v>
      </c>
      <c r="AZ66" s="6">
        <v>0</v>
      </c>
      <c r="BA66" s="6">
        <v>26245.649999999994</v>
      </c>
      <c r="BB66" s="6">
        <v>0</v>
      </c>
    </row>
    <row r="67" spans="1:54" x14ac:dyDescent="0.2">
      <c r="A67">
        <v>10088</v>
      </c>
      <c r="B67" s="6">
        <v>0</v>
      </c>
      <c r="C67" s="6">
        <v>0</v>
      </c>
      <c r="D67" s="6">
        <v>0</v>
      </c>
      <c r="E67" s="6">
        <v>49356</v>
      </c>
      <c r="F67" s="6">
        <v>0</v>
      </c>
      <c r="G67" s="6">
        <v>0</v>
      </c>
      <c r="H67" s="6">
        <v>49428.000000000007</v>
      </c>
      <c r="I67" s="6">
        <v>0</v>
      </c>
      <c r="J67" s="6">
        <v>0</v>
      </c>
      <c r="K67" s="6">
        <v>0</v>
      </c>
      <c r="L67" s="6">
        <v>49524</v>
      </c>
      <c r="M67" s="6">
        <v>0</v>
      </c>
      <c r="N67" s="6">
        <v>0</v>
      </c>
      <c r="O67" s="6">
        <v>0</v>
      </c>
      <c r="P67" s="6">
        <v>49620</v>
      </c>
      <c r="Q67" s="6">
        <v>0</v>
      </c>
      <c r="R67" s="6">
        <v>0</v>
      </c>
      <c r="S67" s="6">
        <v>0</v>
      </c>
      <c r="T67" s="6">
        <v>49716</v>
      </c>
      <c r="U67" s="6">
        <v>0</v>
      </c>
      <c r="V67" s="6">
        <v>0</v>
      </c>
      <c r="W67" s="6">
        <v>0</v>
      </c>
      <c r="X67" s="6">
        <v>49812</v>
      </c>
      <c r="Y67" s="6">
        <v>0</v>
      </c>
      <c r="Z67" s="6">
        <v>0</v>
      </c>
      <c r="AA67" s="6">
        <v>0</v>
      </c>
      <c r="AB67" s="6">
        <v>49908</v>
      </c>
      <c r="AC67" s="6">
        <v>0</v>
      </c>
      <c r="AD67" s="6">
        <v>0</v>
      </c>
      <c r="AE67" s="6">
        <v>0</v>
      </c>
      <c r="AF67" s="6">
        <v>50004</v>
      </c>
      <c r="AG67" s="6">
        <v>0</v>
      </c>
      <c r="AH67" s="6">
        <v>0</v>
      </c>
      <c r="AI67" s="6">
        <v>0</v>
      </c>
      <c r="AJ67" s="6">
        <v>50100.000000000007</v>
      </c>
      <c r="AK67" s="6">
        <v>0</v>
      </c>
      <c r="AL67" s="6">
        <v>0</v>
      </c>
      <c r="AM67" s="6">
        <v>0</v>
      </c>
      <c r="AN67" s="6">
        <v>50196</v>
      </c>
      <c r="AO67" s="6">
        <v>0</v>
      </c>
      <c r="AP67" s="6">
        <v>0</v>
      </c>
      <c r="AQ67" s="6">
        <v>0</v>
      </c>
      <c r="AR67" s="6">
        <v>50291.999999999993</v>
      </c>
      <c r="AS67" s="6">
        <v>0</v>
      </c>
      <c r="AT67" s="6">
        <v>0</v>
      </c>
      <c r="AU67" s="6">
        <v>0</v>
      </c>
      <c r="AV67" s="6">
        <v>50388</v>
      </c>
      <c r="AW67" s="6">
        <v>0</v>
      </c>
      <c r="AX67" s="6">
        <v>0</v>
      </c>
      <c r="AY67" s="6">
        <v>0</v>
      </c>
      <c r="AZ67" s="6">
        <v>50450.25</v>
      </c>
      <c r="BA67" s="6">
        <v>0</v>
      </c>
      <c r="BB67" s="6">
        <v>0</v>
      </c>
    </row>
    <row r="68" spans="1:54" x14ac:dyDescent="0.2">
      <c r="A68">
        <v>10089</v>
      </c>
      <c r="B68" s="6">
        <v>0</v>
      </c>
      <c r="C68" s="6">
        <v>0</v>
      </c>
      <c r="D68" s="6">
        <v>0</v>
      </c>
      <c r="E68" s="6">
        <v>52836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53130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53423.999999999993</v>
      </c>
      <c r="T68" s="6">
        <v>0</v>
      </c>
      <c r="U68" s="6">
        <v>0</v>
      </c>
      <c r="V68" s="6">
        <v>0</v>
      </c>
      <c r="W68" s="6">
        <v>0</v>
      </c>
      <c r="X68" s="6">
        <v>0</v>
      </c>
      <c r="Y68" s="6">
        <v>0</v>
      </c>
      <c r="Z68" s="6">
        <v>53718.000000000007</v>
      </c>
      <c r="AA68" s="6">
        <v>0</v>
      </c>
      <c r="AB68" s="6">
        <v>0</v>
      </c>
      <c r="AC68" s="6">
        <v>0</v>
      </c>
      <c r="AD68" s="6">
        <v>0</v>
      </c>
      <c r="AE68" s="6">
        <v>0</v>
      </c>
      <c r="AF68" s="6">
        <v>0</v>
      </c>
      <c r="AG68" s="6">
        <v>54012</v>
      </c>
      <c r="AH68" s="6">
        <v>0</v>
      </c>
      <c r="AI68" s="6">
        <v>0</v>
      </c>
      <c r="AJ68" s="6">
        <v>0</v>
      </c>
      <c r="AK68" s="6">
        <v>0</v>
      </c>
      <c r="AL68" s="6">
        <v>0</v>
      </c>
      <c r="AM68" s="6">
        <v>0</v>
      </c>
      <c r="AN68" s="6">
        <v>54306</v>
      </c>
      <c r="AO68" s="6">
        <v>0</v>
      </c>
      <c r="AP68" s="6">
        <v>0</v>
      </c>
      <c r="AQ68" s="6">
        <v>0</v>
      </c>
      <c r="AR68" s="6">
        <v>0</v>
      </c>
      <c r="AS68" s="6">
        <v>0</v>
      </c>
      <c r="AT68" s="6">
        <v>0</v>
      </c>
      <c r="AU68" s="6">
        <v>54600</v>
      </c>
      <c r="AV68" s="6">
        <v>0</v>
      </c>
      <c r="AW68" s="6">
        <v>0</v>
      </c>
      <c r="AX68" s="6">
        <v>0</v>
      </c>
      <c r="AY68" s="6">
        <v>0</v>
      </c>
      <c r="AZ68" s="6">
        <v>0</v>
      </c>
      <c r="BA68" s="6">
        <v>0</v>
      </c>
      <c r="BB68" s="6">
        <v>54600</v>
      </c>
    </row>
    <row r="69" spans="1:54" x14ac:dyDescent="0.2">
      <c r="A69">
        <v>10090</v>
      </c>
      <c r="B69" s="6">
        <v>0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50358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43527</v>
      </c>
      <c r="R69" s="6">
        <v>0</v>
      </c>
      <c r="S69" s="6">
        <v>0</v>
      </c>
      <c r="T69" s="6">
        <v>0</v>
      </c>
      <c r="U69" s="6">
        <v>0</v>
      </c>
      <c r="V69" s="6">
        <v>0</v>
      </c>
      <c r="W69" s="6">
        <v>43923</v>
      </c>
      <c r="X69" s="6">
        <v>0</v>
      </c>
      <c r="Y69" s="6">
        <v>0</v>
      </c>
      <c r="Z69" s="6">
        <v>0</v>
      </c>
      <c r="AA69" s="6">
        <v>0</v>
      </c>
      <c r="AB69" s="6">
        <v>0</v>
      </c>
      <c r="AC69" s="6">
        <v>44319</v>
      </c>
      <c r="AD69" s="6">
        <v>0</v>
      </c>
      <c r="AE69" s="6">
        <v>0</v>
      </c>
      <c r="AF69" s="6">
        <v>0</v>
      </c>
      <c r="AG69" s="6">
        <v>0</v>
      </c>
      <c r="AH69" s="6">
        <v>0</v>
      </c>
      <c r="AI69" s="6">
        <v>44715</v>
      </c>
      <c r="AJ69" s="6">
        <v>0</v>
      </c>
      <c r="AK69" s="6">
        <v>0</v>
      </c>
      <c r="AL69" s="6">
        <v>0</v>
      </c>
      <c r="AM69" s="6">
        <v>0</v>
      </c>
      <c r="AN69" s="6">
        <v>0</v>
      </c>
      <c r="AO69" s="6">
        <v>45111</v>
      </c>
      <c r="AP69" s="6">
        <v>0</v>
      </c>
      <c r="AQ69" s="6">
        <v>0</v>
      </c>
      <c r="AR69" s="6">
        <v>0</v>
      </c>
      <c r="AS69" s="6">
        <v>0</v>
      </c>
      <c r="AT69" s="6">
        <v>0</v>
      </c>
      <c r="AU69" s="6">
        <v>53130</v>
      </c>
      <c r="AV69" s="6">
        <v>0</v>
      </c>
      <c r="AW69" s="6">
        <v>0</v>
      </c>
      <c r="AX69" s="6">
        <v>0</v>
      </c>
      <c r="AY69" s="6">
        <v>0</v>
      </c>
      <c r="AZ69" s="6">
        <v>0</v>
      </c>
      <c r="BA69" s="6">
        <v>53130</v>
      </c>
      <c r="BB69" s="6">
        <v>0</v>
      </c>
    </row>
    <row r="70" spans="1:54" x14ac:dyDescent="0.2">
      <c r="A70">
        <v>10091</v>
      </c>
      <c r="B70" s="6">
        <v>0</v>
      </c>
      <c r="C70" s="6">
        <v>35285.800000000003</v>
      </c>
      <c r="D70" s="6">
        <v>0</v>
      </c>
      <c r="E70" s="6">
        <v>0</v>
      </c>
      <c r="F70" s="6">
        <v>0</v>
      </c>
      <c r="G70" s="6">
        <v>0</v>
      </c>
      <c r="H70" s="6">
        <v>30193.899999999998</v>
      </c>
      <c r="I70" s="6">
        <v>0</v>
      </c>
      <c r="J70" s="6">
        <v>0</v>
      </c>
      <c r="K70" s="6">
        <v>0</v>
      </c>
      <c r="L70" s="6">
        <v>0</v>
      </c>
      <c r="M70" s="6">
        <v>33106.15</v>
      </c>
      <c r="N70" s="6">
        <v>0</v>
      </c>
      <c r="O70" s="6">
        <v>0</v>
      </c>
      <c r="P70" s="6">
        <v>0</v>
      </c>
      <c r="Q70" s="6">
        <v>0</v>
      </c>
      <c r="R70" s="6">
        <v>33350.35</v>
      </c>
      <c r="S70" s="6">
        <v>0</v>
      </c>
      <c r="T70" s="6">
        <v>0</v>
      </c>
      <c r="U70" s="6">
        <v>0</v>
      </c>
      <c r="V70" s="6">
        <v>0</v>
      </c>
      <c r="W70" s="6">
        <v>30853.350000000002</v>
      </c>
      <c r="X70" s="6">
        <v>0</v>
      </c>
      <c r="Y70" s="6">
        <v>0</v>
      </c>
      <c r="Z70" s="6">
        <v>0</v>
      </c>
      <c r="AA70" s="6">
        <v>0</v>
      </c>
      <c r="AB70" s="6">
        <v>29882.600000000002</v>
      </c>
      <c r="AC70" s="6">
        <v>0</v>
      </c>
      <c r="AD70" s="6">
        <v>0</v>
      </c>
      <c r="AE70" s="6">
        <v>0</v>
      </c>
      <c r="AF70" s="6">
        <v>0</v>
      </c>
      <c r="AG70" s="6">
        <v>36432</v>
      </c>
      <c r="AH70" s="6">
        <v>0</v>
      </c>
      <c r="AI70" s="6">
        <v>0</v>
      </c>
      <c r="AJ70" s="6">
        <v>0</v>
      </c>
      <c r="AK70" s="6">
        <v>0</v>
      </c>
      <c r="AL70" s="6">
        <v>34296.35</v>
      </c>
      <c r="AM70" s="6">
        <v>0</v>
      </c>
      <c r="AN70" s="6">
        <v>0</v>
      </c>
      <c r="AO70" s="6">
        <v>0</v>
      </c>
      <c r="AP70" s="6">
        <v>0</v>
      </c>
      <c r="AQ70" s="6">
        <v>31722.35</v>
      </c>
      <c r="AR70" s="6">
        <v>0</v>
      </c>
      <c r="AS70" s="6">
        <v>0</v>
      </c>
      <c r="AT70" s="6">
        <v>0</v>
      </c>
      <c r="AU70" s="6">
        <v>0</v>
      </c>
      <c r="AV70" s="6">
        <v>42887.350000000006</v>
      </c>
      <c r="AW70" s="6">
        <v>0</v>
      </c>
      <c r="AX70" s="6">
        <v>0</v>
      </c>
      <c r="AY70" s="6">
        <v>0</v>
      </c>
      <c r="AZ70" s="6">
        <v>0</v>
      </c>
      <c r="BA70" s="6">
        <v>42887.350000000006</v>
      </c>
      <c r="BB70" s="6">
        <v>0</v>
      </c>
    </row>
    <row r="71" spans="1:54" x14ac:dyDescent="0.2">
      <c r="A71">
        <v>10092</v>
      </c>
      <c r="B71" s="6">
        <v>0</v>
      </c>
      <c r="C71" s="6">
        <v>0</v>
      </c>
      <c r="D71" s="6">
        <v>28699</v>
      </c>
      <c r="E71" s="6">
        <v>0</v>
      </c>
      <c r="F71" s="6">
        <v>0</v>
      </c>
      <c r="G71" s="6">
        <v>43164</v>
      </c>
      <c r="H71" s="6">
        <v>0</v>
      </c>
      <c r="I71" s="6">
        <v>0</v>
      </c>
      <c r="J71" s="6">
        <v>43263</v>
      </c>
      <c r="K71" s="6">
        <v>0</v>
      </c>
      <c r="L71" s="6">
        <v>0</v>
      </c>
      <c r="M71" s="6">
        <v>43362</v>
      </c>
      <c r="N71" s="6">
        <v>0</v>
      </c>
      <c r="O71" s="6">
        <v>0</v>
      </c>
      <c r="P71" s="6">
        <v>43461</v>
      </c>
      <c r="Q71" s="6">
        <v>0</v>
      </c>
      <c r="R71" s="6">
        <v>0</v>
      </c>
      <c r="S71" s="6">
        <v>43560</v>
      </c>
      <c r="T71" s="6">
        <v>0</v>
      </c>
      <c r="U71" s="6">
        <v>0</v>
      </c>
      <c r="V71" s="6">
        <v>43659</v>
      </c>
      <c r="W71" s="6">
        <v>0</v>
      </c>
      <c r="X71" s="6">
        <v>0</v>
      </c>
      <c r="Y71" s="6">
        <v>43758</v>
      </c>
      <c r="Z71" s="6">
        <v>0</v>
      </c>
      <c r="AA71" s="6">
        <v>0</v>
      </c>
      <c r="AB71" s="6">
        <v>43857</v>
      </c>
      <c r="AC71" s="6">
        <v>0</v>
      </c>
      <c r="AD71" s="6">
        <v>0</v>
      </c>
      <c r="AE71" s="6">
        <v>43956</v>
      </c>
      <c r="AF71" s="6">
        <v>0</v>
      </c>
      <c r="AG71" s="6">
        <v>0</v>
      </c>
      <c r="AH71" s="6">
        <v>44055</v>
      </c>
      <c r="AI71" s="6">
        <v>0</v>
      </c>
      <c r="AJ71" s="6">
        <v>0</v>
      </c>
      <c r="AK71" s="6">
        <v>44154</v>
      </c>
      <c r="AL71" s="6">
        <v>0</v>
      </c>
      <c r="AM71" s="6">
        <v>0</v>
      </c>
      <c r="AN71" s="6">
        <v>44253</v>
      </c>
      <c r="AO71" s="6">
        <v>0</v>
      </c>
      <c r="AP71" s="6">
        <v>0</v>
      </c>
      <c r="AQ71" s="6">
        <v>44352</v>
      </c>
      <c r="AR71" s="6">
        <v>0</v>
      </c>
      <c r="AS71" s="6">
        <v>0</v>
      </c>
      <c r="AT71" s="6">
        <v>44451</v>
      </c>
      <c r="AU71" s="6">
        <v>0</v>
      </c>
      <c r="AV71" s="6">
        <v>0</v>
      </c>
      <c r="AW71" s="6">
        <v>44550</v>
      </c>
      <c r="AX71" s="6">
        <v>0</v>
      </c>
      <c r="AY71" s="6">
        <v>0</v>
      </c>
      <c r="AZ71" s="6">
        <v>44621.5</v>
      </c>
      <c r="BA71" s="6">
        <v>0</v>
      </c>
      <c r="BB71" s="6">
        <v>0</v>
      </c>
    </row>
    <row r="72" spans="1:54" x14ac:dyDescent="0.2">
      <c r="A72">
        <v>10093</v>
      </c>
      <c r="B72" s="6">
        <v>0</v>
      </c>
      <c r="C72" s="6">
        <v>0</v>
      </c>
      <c r="D72" s="6">
        <v>44673.75</v>
      </c>
      <c r="E72" s="6">
        <v>0</v>
      </c>
      <c r="F72" s="6">
        <v>0</v>
      </c>
      <c r="G72" s="6">
        <v>44748</v>
      </c>
      <c r="H72" s="6">
        <v>0</v>
      </c>
      <c r="I72" s="6">
        <v>0</v>
      </c>
      <c r="J72" s="6">
        <v>44822.25</v>
      </c>
      <c r="K72" s="6">
        <v>0</v>
      </c>
      <c r="L72" s="6">
        <v>0</v>
      </c>
      <c r="M72" s="6">
        <v>44896.5</v>
      </c>
      <c r="N72" s="6">
        <v>0</v>
      </c>
      <c r="O72" s="6">
        <v>0</v>
      </c>
      <c r="P72" s="6">
        <v>44970.75</v>
      </c>
      <c r="Q72" s="6">
        <v>0</v>
      </c>
      <c r="R72" s="6">
        <v>0</v>
      </c>
      <c r="S72" s="6">
        <v>45045</v>
      </c>
      <c r="T72" s="6">
        <v>0</v>
      </c>
      <c r="U72" s="6">
        <v>0</v>
      </c>
      <c r="V72" s="6">
        <v>45119.25</v>
      </c>
      <c r="W72" s="6">
        <v>0</v>
      </c>
      <c r="X72" s="6">
        <v>0</v>
      </c>
      <c r="Y72" s="6">
        <v>45193.5</v>
      </c>
      <c r="Z72" s="6">
        <v>0</v>
      </c>
      <c r="AA72" s="6">
        <v>0</v>
      </c>
      <c r="AB72" s="6">
        <v>45267.75</v>
      </c>
      <c r="AC72" s="6">
        <v>0</v>
      </c>
      <c r="AD72" s="6">
        <v>0</v>
      </c>
      <c r="AE72" s="6">
        <v>45342</v>
      </c>
      <c r="AF72" s="6">
        <v>0</v>
      </c>
      <c r="AG72" s="6">
        <v>0</v>
      </c>
      <c r="AH72" s="6">
        <v>45416.25</v>
      </c>
      <c r="AI72" s="6">
        <v>0</v>
      </c>
      <c r="AJ72" s="6">
        <v>0</v>
      </c>
      <c r="AK72" s="6">
        <v>45490.5</v>
      </c>
      <c r="AL72" s="6">
        <v>0</v>
      </c>
      <c r="AM72" s="6">
        <v>0</v>
      </c>
      <c r="AN72" s="6">
        <v>45564.75</v>
      </c>
      <c r="AO72" s="6">
        <v>0</v>
      </c>
      <c r="AP72" s="6">
        <v>0</v>
      </c>
      <c r="AQ72" s="6">
        <v>45639</v>
      </c>
      <c r="AR72" s="6">
        <v>0</v>
      </c>
      <c r="AS72" s="6">
        <v>0</v>
      </c>
      <c r="AT72" s="6">
        <v>45713.25</v>
      </c>
      <c r="AU72" s="6">
        <v>0</v>
      </c>
      <c r="AV72" s="6">
        <v>0</v>
      </c>
      <c r="AW72" s="6">
        <v>45787.5</v>
      </c>
      <c r="AX72" s="6">
        <v>0</v>
      </c>
      <c r="AY72" s="6">
        <v>45837</v>
      </c>
      <c r="AZ72" s="6">
        <v>0</v>
      </c>
      <c r="BA72" s="6">
        <v>0</v>
      </c>
      <c r="BB72" s="6">
        <v>45832.6171875</v>
      </c>
    </row>
    <row r="73" spans="1:54" x14ac:dyDescent="0.2">
      <c r="A73">
        <v>10094</v>
      </c>
      <c r="B73" s="6">
        <v>0</v>
      </c>
      <c r="C73" s="6">
        <v>60885</v>
      </c>
      <c r="D73" s="6">
        <v>0</v>
      </c>
      <c r="E73" s="6">
        <v>40665</v>
      </c>
      <c r="F73" s="6">
        <v>0</v>
      </c>
      <c r="G73" s="6">
        <v>40725</v>
      </c>
      <c r="H73" s="6">
        <v>0</v>
      </c>
      <c r="I73" s="6">
        <v>40785</v>
      </c>
      <c r="J73" s="6">
        <v>0</v>
      </c>
      <c r="K73" s="6">
        <v>40845</v>
      </c>
      <c r="L73" s="6">
        <v>0</v>
      </c>
      <c r="M73" s="6">
        <v>40905</v>
      </c>
      <c r="N73" s="6">
        <v>0</v>
      </c>
      <c r="O73" s="6">
        <v>40965</v>
      </c>
      <c r="P73" s="6">
        <v>0</v>
      </c>
      <c r="Q73" s="6">
        <v>41025</v>
      </c>
      <c r="R73" s="6">
        <v>0</v>
      </c>
      <c r="S73" s="6">
        <v>41085</v>
      </c>
      <c r="T73" s="6">
        <v>0</v>
      </c>
      <c r="U73" s="6">
        <v>41145</v>
      </c>
      <c r="V73" s="6">
        <v>0</v>
      </c>
      <c r="W73" s="6">
        <v>41205</v>
      </c>
      <c r="X73" s="6">
        <v>0</v>
      </c>
      <c r="Y73" s="6">
        <v>41265.000000000007</v>
      </c>
      <c r="Z73" s="6">
        <v>0</v>
      </c>
      <c r="AA73" s="6">
        <v>41325</v>
      </c>
      <c r="AB73" s="6">
        <v>0</v>
      </c>
      <c r="AC73" s="6">
        <v>41385</v>
      </c>
      <c r="AD73" s="6">
        <v>0</v>
      </c>
      <c r="AE73" s="6">
        <v>41445.000000000007</v>
      </c>
      <c r="AF73" s="6">
        <v>0</v>
      </c>
      <c r="AG73" s="6">
        <v>41505</v>
      </c>
      <c r="AH73" s="6">
        <v>0</v>
      </c>
      <c r="AI73" s="6">
        <v>41565</v>
      </c>
      <c r="AJ73" s="6">
        <v>0</v>
      </c>
      <c r="AK73" s="6">
        <v>41624.999999999993</v>
      </c>
      <c r="AL73" s="6">
        <v>0</v>
      </c>
      <c r="AM73" s="6">
        <v>41685</v>
      </c>
      <c r="AN73" s="6">
        <v>0</v>
      </c>
      <c r="AO73" s="6">
        <v>41745</v>
      </c>
      <c r="AP73" s="6">
        <v>0</v>
      </c>
      <c r="AQ73" s="6">
        <v>41805</v>
      </c>
      <c r="AR73" s="6">
        <v>0</v>
      </c>
      <c r="AS73" s="6">
        <v>41865</v>
      </c>
      <c r="AT73" s="6">
        <v>0</v>
      </c>
      <c r="AU73" s="6">
        <v>41925</v>
      </c>
      <c r="AV73" s="6">
        <v>0</v>
      </c>
      <c r="AW73" s="6">
        <v>41985</v>
      </c>
      <c r="AX73" s="6">
        <v>0</v>
      </c>
      <c r="AY73" s="6">
        <v>42045</v>
      </c>
      <c r="AZ73" s="6">
        <v>0</v>
      </c>
      <c r="BA73" s="6">
        <v>42067.5</v>
      </c>
      <c r="BB73" s="6">
        <v>0</v>
      </c>
    </row>
    <row r="74" spans="1:54" x14ac:dyDescent="0.2">
      <c r="A74">
        <v>10095</v>
      </c>
      <c r="B74" s="6">
        <v>0</v>
      </c>
      <c r="C74" s="6">
        <v>0</v>
      </c>
      <c r="D74" s="6">
        <v>0</v>
      </c>
      <c r="E74" s="6">
        <v>82309.5</v>
      </c>
      <c r="F74" s="6">
        <v>0</v>
      </c>
      <c r="G74" s="6">
        <v>0</v>
      </c>
      <c r="H74" s="6">
        <v>82498.5</v>
      </c>
      <c r="I74" s="6">
        <v>0</v>
      </c>
      <c r="J74" s="6">
        <v>0</v>
      </c>
      <c r="K74" s="6">
        <v>0</v>
      </c>
      <c r="L74" s="6">
        <v>82750.5</v>
      </c>
      <c r="M74" s="6">
        <v>0</v>
      </c>
      <c r="N74" s="6">
        <v>0</v>
      </c>
      <c r="O74" s="6">
        <v>0</v>
      </c>
      <c r="P74" s="6">
        <v>83002.5</v>
      </c>
      <c r="Q74" s="6">
        <v>0</v>
      </c>
      <c r="R74" s="6">
        <v>0</v>
      </c>
      <c r="S74" s="6">
        <v>0</v>
      </c>
      <c r="T74" s="6">
        <v>83254.499999999985</v>
      </c>
      <c r="U74" s="6">
        <v>0</v>
      </c>
      <c r="V74" s="6">
        <v>0</v>
      </c>
      <c r="W74" s="6">
        <v>0</v>
      </c>
      <c r="X74" s="6">
        <v>83506.5</v>
      </c>
      <c r="Y74" s="6">
        <v>0</v>
      </c>
      <c r="Z74" s="6">
        <v>0</v>
      </c>
      <c r="AA74" s="6">
        <v>0</v>
      </c>
      <c r="AB74" s="6">
        <v>83758.5</v>
      </c>
      <c r="AC74" s="6">
        <v>0</v>
      </c>
      <c r="AD74" s="6">
        <v>0</v>
      </c>
      <c r="AE74" s="6">
        <v>0</v>
      </c>
      <c r="AF74" s="6">
        <v>84010.5</v>
      </c>
      <c r="AG74" s="6">
        <v>0</v>
      </c>
      <c r="AH74" s="6">
        <v>0</v>
      </c>
      <c r="AI74" s="6">
        <v>0</v>
      </c>
      <c r="AJ74" s="6">
        <v>84262.499999999985</v>
      </c>
      <c r="AK74" s="6">
        <v>0</v>
      </c>
      <c r="AL74" s="6">
        <v>0</v>
      </c>
      <c r="AM74" s="6">
        <v>0</v>
      </c>
      <c r="AN74" s="6">
        <v>84514.5</v>
      </c>
      <c r="AO74" s="6">
        <v>0</v>
      </c>
      <c r="AP74" s="6">
        <v>0</v>
      </c>
      <c r="AQ74" s="6">
        <v>0</v>
      </c>
      <c r="AR74" s="6">
        <v>84766.5</v>
      </c>
      <c r="AS74" s="6">
        <v>0</v>
      </c>
      <c r="AT74" s="6">
        <v>0</v>
      </c>
      <c r="AU74" s="6">
        <v>0</v>
      </c>
      <c r="AV74" s="6">
        <v>85018.5</v>
      </c>
      <c r="AW74" s="6">
        <v>0</v>
      </c>
      <c r="AX74" s="6">
        <v>0</v>
      </c>
      <c r="AY74" s="6">
        <v>0</v>
      </c>
      <c r="AZ74" s="6">
        <v>85181.90625</v>
      </c>
      <c r="BA74" s="6">
        <v>0</v>
      </c>
      <c r="BB74" s="6">
        <v>0</v>
      </c>
    </row>
    <row r="75" spans="1:54" x14ac:dyDescent="0.2">
      <c r="A75">
        <v>10096</v>
      </c>
      <c r="B75" s="6">
        <v>0</v>
      </c>
      <c r="C75" s="6">
        <v>0</v>
      </c>
      <c r="D75" s="6">
        <v>45816</v>
      </c>
      <c r="E75" s="6">
        <v>0</v>
      </c>
      <c r="F75" s="6">
        <v>0</v>
      </c>
      <c r="G75" s="6">
        <v>68976</v>
      </c>
      <c r="H75" s="6">
        <v>0</v>
      </c>
      <c r="I75" s="6">
        <v>0</v>
      </c>
      <c r="J75" s="6">
        <v>69192</v>
      </c>
      <c r="K75" s="6">
        <v>0</v>
      </c>
      <c r="L75" s="6">
        <v>0</v>
      </c>
      <c r="M75" s="6">
        <v>69408</v>
      </c>
      <c r="N75" s="6">
        <v>0</v>
      </c>
      <c r="O75" s="6">
        <v>0</v>
      </c>
      <c r="P75" s="6">
        <v>69624</v>
      </c>
      <c r="Q75" s="6">
        <v>0</v>
      </c>
      <c r="R75" s="6">
        <v>0</v>
      </c>
      <c r="S75" s="6">
        <v>69840</v>
      </c>
      <c r="T75" s="6">
        <v>0</v>
      </c>
      <c r="U75" s="6">
        <v>0</v>
      </c>
      <c r="V75" s="6">
        <v>70056</v>
      </c>
      <c r="W75" s="6">
        <v>0</v>
      </c>
      <c r="X75" s="6">
        <v>0</v>
      </c>
      <c r="Y75" s="6">
        <v>70272</v>
      </c>
      <c r="Z75" s="6">
        <v>0</v>
      </c>
      <c r="AA75" s="6">
        <v>0</v>
      </c>
      <c r="AB75" s="6">
        <v>70488</v>
      </c>
      <c r="AC75" s="6">
        <v>0</v>
      </c>
      <c r="AD75" s="6">
        <v>0</v>
      </c>
      <c r="AE75" s="6">
        <v>70704</v>
      </c>
      <c r="AF75" s="6">
        <v>0</v>
      </c>
      <c r="AG75" s="6">
        <v>0</v>
      </c>
      <c r="AH75" s="6">
        <v>70920</v>
      </c>
      <c r="AI75" s="6">
        <v>0</v>
      </c>
      <c r="AJ75" s="6">
        <v>0</v>
      </c>
      <c r="AK75" s="6">
        <v>71136</v>
      </c>
      <c r="AL75" s="6">
        <v>0</v>
      </c>
      <c r="AM75" s="6">
        <v>0</v>
      </c>
      <c r="AN75" s="6">
        <v>71352</v>
      </c>
      <c r="AO75" s="6">
        <v>0</v>
      </c>
      <c r="AP75" s="6">
        <v>0</v>
      </c>
      <c r="AQ75" s="6">
        <v>71568</v>
      </c>
      <c r="AR75" s="6">
        <v>0</v>
      </c>
      <c r="AS75" s="6">
        <v>0</v>
      </c>
      <c r="AT75" s="6">
        <v>71784</v>
      </c>
      <c r="AU75" s="6">
        <v>0</v>
      </c>
      <c r="AV75" s="6">
        <v>0</v>
      </c>
      <c r="AW75" s="6">
        <v>72000</v>
      </c>
      <c r="AX75" s="6">
        <v>0</v>
      </c>
      <c r="AY75" s="6">
        <v>0</v>
      </c>
      <c r="AZ75" s="6">
        <v>72156</v>
      </c>
      <c r="BA75" s="6">
        <v>0</v>
      </c>
      <c r="BB75" s="6">
        <v>0</v>
      </c>
    </row>
    <row r="76" spans="1:54" x14ac:dyDescent="0.2">
      <c r="A76">
        <v>10097</v>
      </c>
      <c r="B76" s="6">
        <v>0</v>
      </c>
      <c r="C76" s="6">
        <v>92970</v>
      </c>
      <c r="D76" s="6">
        <v>0</v>
      </c>
      <c r="E76" s="6">
        <v>62130</v>
      </c>
      <c r="F76" s="6">
        <v>0</v>
      </c>
      <c r="G76" s="6">
        <v>62250</v>
      </c>
      <c r="H76" s="6">
        <v>0</v>
      </c>
      <c r="I76" s="6">
        <v>62370.000000000007</v>
      </c>
      <c r="J76" s="6">
        <v>0</v>
      </c>
      <c r="K76" s="6">
        <v>62490</v>
      </c>
      <c r="L76" s="6">
        <v>0</v>
      </c>
      <c r="M76" s="6">
        <v>62610</v>
      </c>
      <c r="N76" s="6">
        <v>0</v>
      </c>
      <c r="O76" s="6">
        <v>62730</v>
      </c>
      <c r="P76" s="6">
        <v>0</v>
      </c>
      <c r="Q76" s="6">
        <v>62850</v>
      </c>
      <c r="R76" s="6">
        <v>0</v>
      </c>
      <c r="S76" s="6">
        <v>62969.999999999993</v>
      </c>
      <c r="T76" s="6">
        <v>0</v>
      </c>
      <c r="U76" s="6">
        <v>63090</v>
      </c>
      <c r="V76" s="6">
        <v>0</v>
      </c>
      <c r="W76" s="6">
        <v>63210</v>
      </c>
      <c r="X76" s="6">
        <v>0</v>
      </c>
      <c r="Y76" s="6">
        <v>63330</v>
      </c>
      <c r="Z76" s="6">
        <v>0</v>
      </c>
      <c r="AA76" s="6">
        <v>63450</v>
      </c>
      <c r="AB76" s="6">
        <v>0</v>
      </c>
      <c r="AC76" s="6">
        <v>63569.999999999993</v>
      </c>
      <c r="AD76" s="6">
        <v>0</v>
      </c>
      <c r="AE76" s="6">
        <v>63690</v>
      </c>
      <c r="AF76" s="6">
        <v>0</v>
      </c>
      <c r="AG76" s="6">
        <v>63810</v>
      </c>
      <c r="AH76" s="6">
        <v>0</v>
      </c>
      <c r="AI76" s="6">
        <v>63930</v>
      </c>
      <c r="AJ76" s="6">
        <v>0</v>
      </c>
      <c r="AK76" s="6">
        <v>64050</v>
      </c>
      <c r="AL76" s="6">
        <v>0</v>
      </c>
      <c r="AM76" s="6">
        <v>64169.999999999993</v>
      </c>
      <c r="AN76" s="6">
        <v>0</v>
      </c>
      <c r="AO76" s="6">
        <v>64290</v>
      </c>
      <c r="AP76" s="6">
        <v>0</v>
      </c>
      <c r="AQ76" s="6">
        <v>64410</v>
      </c>
      <c r="AR76" s="6">
        <v>0</v>
      </c>
      <c r="AS76" s="6">
        <v>64530</v>
      </c>
      <c r="AT76" s="6">
        <v>0</v>
      </c>
      <c r="AU76" s="6">
        <v>64650.000000000007</v>
      </c>
      <c r="AV76" s="6">
        <v>0</v>
      </c>
      <c r="AW76" s="6">
        <v>64769.999999999993</v>
      </c>
      <c r="AX76" s="6">
        <v>0</v>
      </c>
      <c r="AY76" s="6">
        <v>64890</v>
      </c>
      <c r="AZ76" s="6">
        <v>0</v>
      </c>
      <c r="BA76" s="6">
        <v>64935</v>
      </c>
      <c r="BB76" s="6">
        <v>0</v>
      </c>
    </row>
    <row r="77" spans="1:54" x14ac:dyDescent="0.2">
      <c r="A77">
        <v>10098</v>
      </c>
      <c r="B77" s="6">
        <v>0</v>
      </c>
      <c r="C77" s="6">
        <v>32878.264999999999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33220.407500000001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33562.550000000003</v>
      </c>
      <c r="R77" s="6">
        <v>0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 s="6">
        <v>33904.692500000005</v>
      </c>
      <c r="Y77" s="6">
        <v>0</v>
      </c>
      <c r="Z77" s="6">
        <v>0</v>
      </c>
      <c r="AA77" s="6">
        <v>0</v>
      </c>
      <c r="AB77" s="6">
        <v>0</v>
      </c>
      <c r="AC77" s="6">
        <v>0</v>
      </c>
      <c r="AD77" s="6">
        <v>0</v>
      </c>
      <c r="AE77" s="6">
        <v>34246.835000000006</v>
      </c>
      <c r="AF77" s="6">
        <v>0</v>
      </c>
      <c r="AG77" s="6">
        <v>0</v>
      </c>
      <c r="AH77" s="6">
        <v>0</v>
      </c>
      <c r="AI77" s="6">
        <v>0</v>
      </c>
      <c r="AJ77" s="6">
        <v>0</v>
      </c>
      <c r="AK77" s="6">
        <v>0</v>
      </c>
      <c r="AL77" s="6">
        <v>34588.977500000001</v>
      </c>
      <c r="AM77" s="6">
        <v>0</v>
      </c>
      <c r="AN77" s="6">
        <v>0</v>
      </c>
      <c r="AO77" s="6">
        <v>0</v>
      </c>
      <c r="AP77" s="6">
        <v>0</v>
      </c>
      <c r="AQ77" s="6">
        <v>0</v>
      </c>
      <c r="AR77" s="6">
        <v>0</v>
      </c>
      <c r="AS77" s="6">
        <v>34931.120000000003</v>
      </c>
      <c r="AT77" s="6">
        <v>0</v>
      </c>
      <c r="AU77" s="6">
        <v>0</v>
      </c>
      <c r="AV77" s="6">
        <v>0</v>
      </c>
      <c r="AW77" s="6">
        <v>0</v>
      </c>
      <c r="AX77" s="6">
        <v>0</v>
      </c>
      <c r="AY77" s="6">
        <v>0</v>
      </c>
      <c r="AZ77" s="6">
        <v>34931.120000000003</v>
      </c>
      <c r="BA77" s="6">
        <v>0</v>
      </c>
      <c r="BB77" s="6">
        <v>0</v>
      </c>
    </row>
    <row r="78" spans="1:54" x14ac:dyDescent="0.2">
      <c r="A78">
        <v>10099</v>
      </c>
      <c r="B78" s="6">
        <v>0</v>
      </c>
      <c r="C78" s="6">
        <v>0</v>
      </c>
      <c r="D78" s="6">
        <v>9658.9608499999995</v>
      </c>
      <c r="E78" s="6">
        <v>0</v>
      </c>
      <c r="F78" s="6">
        <v>29149.578149999998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29408.621549999996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29667.664949999995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X78" s="6">
        <v>29926.708349999994</v>
      </c>
      <c r="Y78" s="6">
        <v>0</v>
      </c>
      <c r="Z78" s="6">
        <v>0</v>
      </c>
      <c r="AA78" s="6">
        <v>0</v>
      </c>
      <c r="AB78" s="6">
        <v>0</v>
      </c>
      <c r="AC78" s="6">
        <v>0</v>
      </c>
      <c r="AD78" s="6">
        <v>30185.751749999996</v>
      </c>
      <c r="AE78" s="6">
        <v>0</v>
      </c>
      <c r="AF78" s="6">
        <v>0</v>
      </c>
      <c r="AG78" s="6">
        <v>0</v>
      </c>
      <c r="AH78" s="6">
        <v>0</v>
      </c>
      <c r="AI78" s="6">
        <v>0</v>
      </c>
      <c r="AJ78" s="6">
        <v>30444.795149999998</v>
      </c>
      <c r="AK78" s="6">
        <v>0</v>
      </c>
      <c r="AL78" s="6">
        <v>0</v>
      </c>
      <c r="AM78" s="6">
        <v>0</v>
      </c>
      <c r="AN78" s="6">
        <v>0</v>
      </c>
      <c r="AO78" s="6">
        <v>0</v>
      </c>
      <c r="AP78" s="6">
        <v>30703.838549999997</v>
      </c>
      <c r="AQ78" s="6">
        <v>0</v>
      </c>
      <c r="AR78" s="6">
        <v>0</v>
      </c>
      <c r="AS78" s="6">
        <v>0</v>
      </c>
      <c r="AT78" s="6">
        <v>0</v>
      </c>
      <c r="AU78" s="6">
        <v>0</v>
      </c>
      <c r="AV78" s="6">
        <v>30968.171499999997</v>
      </c>
      <c r="AW78" s="6">
        <v>0</v>
      </c>
      <c r="AX78" s="6">
        <v>0</v>
      </c>
      <c r="AY78" s="6">
        <v>0</v>
      </c>
      <c r="AZ78" s="6">
        <v>0</v>
      </c>
      <c r="BA78" s="6">
        <v>0</v>
      </c>
      <c r="BB78" s="6">
        <v>0</v>
      </c>
    </row>
    <row r="79" spans="1:54" x14ac:dyDescent="0.2">
      <c r="A79">
        <v>10100</v>
      </c>
      <c r="B79" s="6">
        <v>0</v>
      </c>
      <c r="C79" s="6">
        <v>226934.19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229295.745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231657.30000000005</v>
      </c>
      <c r="R79" s="6">
        <v>0</v>
      </c>
      <c r="S79" s="6">
        <v>0</v>
      </c>
      <c r="T79" s="6">
        <v>0</v>
      </c>
      <c r="U79" s="6">
        <v>0</v>
      </c>
      <c r="V79" s="6">
        <v>0</v>
      </c>
      <c r="W79" s="6">
        <v>0</v>
      </c>
      <c r="X79" s="6">
        <v>234018.85500000004</v>
      </c>
      <c r="Y79" s="6">
        <v>0</v>
      </c>
      <c r="Z79" s="6">
        <v>0</v>
      </c>
      <c r="AA79" s="6">
        <v>0</v>
      </c>
      <c r="AB79" s="6">
        <v>0</v>
      </c>
      <c r="AC79" s="6">
        <v>0</v>
      </c>
      <c r="AD79" s="6">
        <v>0</v>
      </c>
      <c r="AE79" s="6">
        <v>236380.41</v>
      </c>
      <c r="AF79" s="6">
        <v>0</v>
      </c>
      <c r="AG79" s="6">
        <v>0</v>
      </c>
      <c r="AH79" s="6">
        <v>0</v>
      </c>
      <c r="AI79" s="6">
        <v>0</v>
      </c>
      <c r="AJ79" s="6">
        <v>0</v>
      </c>
      <c r="AK79" s="6">
        <v>0</v>
      </c>
      <c r="AL79" s="6">
        <v>238741.96500000005</v>
      </c>
      <c r="AM79" s="6">
        <v>0</v>
      </c>
      <c r="AN79" s="6">
        <v>0</v>
      </c>
      <c r="AO79" s="6">
        <v>0</v>
      </c>
      <c r="AP79" s="6">
        <v>0</v>
      </c>
      <c r="AQ79" s="6">
        <v>0</v>
      </c>
      <c r="AR79" s="6">
        <v>0</v>
      </c>
      <c r="AS79" s="6">
        <v>241103.52000000008</v>
      </c>
      <c r="AT79" s="6">
        <v>0</v>
      </c>
      <c r="AU79" s="6">
        <v>0</v>
      </c>
      <c r="AV79" s="6">
        <v>0</v>
      </c>
      <c r="AW79" s="6">
        <v>0</v>
      </c>
      <c r="AX79" s="6">
        <v>0</v>
      </c>
      <c r="AY79" s="6">
        <v>0</v>
      </c>
      <c r="AZ79" s="6">
        <v>241103.52000000008</v>
      </c>
      <c r="BA79" s="6">
        <v>0</v>
      </c>
      <c r="BB79" s="6">
        <v>0</v>
      </c>
    </row>
    <row r="80" spans="1:54" x14ac:dyDescent="0.2">
      <c r="A80">
        <v>10101</v>
      </c>
      <c r="B80" s="6">
        <v>0</v>
      </c>
      <c r="C80" s="6">
        <v>0</v>
      </c>
      <c r="D80" s="6">
        <v>62639.985000000001</v>
      </c>
      <c r="E80" s="6">
        <v>0</v>
      </c>
      <c r="F80" s="6">
        <v>220709.89500000002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190719.85499999998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192399.79500000001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 s="6">
        <v>194079.73499999999</v>
      </c>
      <c r="Y80" s="6">
        <v>0</v>
      </c>
      <c r="Z80" s="6">
        <v>0</v>
      </c>
      <c r="AA80" s="6">
        <v>0</v>
      </c>
      <c r="AB80" s="6">
        <v>0</v>
      </c>
      <c r="AC80" s="6">
        <v>0</v>
      </c>
      <c r="AD80" s="6">
        <v>195759.67500000005</v>
      </c>
      <c r="AE80" s="6">
        <v>0</v>
      </c>
      <c r="AF80" s="6">
        <v>0</v>
      </c>
      <c r="AG80" s="6">
        <v>0</v>
      </c>
      <c r="AH80" s="6">
        <v>0</v>
      </c>
      <c r="AI80" s="6">
        <v>0</v>
      </c>
      <c r="AJ80" s="6">
        <v>197439.61499999999</v>
      </c>
      <c r="AK80" s="6">
        <v>0</v>
      </c>
      <c r="AL80" s="6">
        <v>0</v>
      </c>
      <c r="AM80" s="6">
        <v>0</v>
      </c>
      <c r="AN80" s="6">
        <v>0</v>
      </c>
      <c r="AO80" s="6">
        <v>0</v>
      </c>
      <c r="AP80" s="6">
        <v>199119.55499999999</v>
      </c>
      <c r="AQ80" s="6">
        <v>0</v>
      </c>
      <c r="AR80" s="6">
        <v>0</v>
      </c>
      <c r="AS80" s="6">
        <v>0</v>
      </c>
      <c r="AT80" s="6">
        <v>0</v>
      </c>
      <c r="AU80" s="6">
        <v>0</v>
      </c>
      <c r="AV80" s="6">
        <v>167216.25</v>
      </c>
      <c r="AW80" s="6">
        <v>0</v>
      </c>
      <c r="AX80" s="6">
        <v>0</v>
      </c>
      <c r="AY80" s="6">
        <v>0</v>
      </c>
      <c r="AZ80" s="6">
        <v>0</v>
      </c>
      <c r="BA80" s="6">
        <v>0</v>
      </c>
      <c r="BB80" s="6">
        <v>0</v>
      </c>
    </row>
    <row r="81" spans="1:54" x14ac:dyDescent="0.2">
      <c r="A81">
        <v>10102</v>
      </c>
      <c r="B81" s="6">
        <v>0</v>
      </c>
      <c r="C81" s="6">
        <v>230176.48500000002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231777.315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233378.14499999999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  <c r="W81" s="6">
        <v>0</v>
      </c>
      <c r="X81" s="6">
        <v>234978.97500000001</v>
      </c>
      <c r="Y81" s="6">
        <v>0</v>
      </c>
      <c r="Z81" s="6">
        <v>0</v>
      </c>
      <c r="AA81" s="6">
        <v>0</v>
      </c>
      <c r="AB81" s="6">
        <v>0</v>
      </c>
      <c r="AC81" s="6">
        <v>0</v>
      </c>
      <c r="AD81" s="6">
        <v>0</v>
      </c>
      <c r="AE81" s="6">
        <v>236579.80499999999</v>
      </c>
      <c r="AF81" s="6">
        <v>0</v>
      </c>
      <c r="AG81" s="6">
        <v>0</v>
      </c>
      <c r="AH81" s="6">
        <v>0</v>
      </c>
      <c r="AI81" s="6">
        <v>0</v>
      </c>
      <c r="AJ81" s="6">
        <v>0</v>
      </c>
      <c r="AK81" s="6">
        <v>0</v>
      </c>
      <c r="AL81" s="6">
        <v>238180.63500000001</v>
      </c>
      <c r="AM81" s="6">
        <v>0</v>
      </c>
      <c r="AN81" s="6">
        <v>0</v>
      </c>
      <c r="AO81" s="6">
        <v>0</v>
      </c>
      <c r="AP81" s="6">
        <v>0</v>
      </c>
      <c r="AQ81" s="6">
        <v>0</v>
      </c>
      <c r="AR81" s="6">
        <v>0</v>
      </c>
      <c r="AS81" s="6">
        <v>239781.46500000003</v>
      </c>
      <c r="AT81" s="6">
        <v>0</v>
      </c>
      <c r="AU81" s="6">
        <v>0</v>
      </c>
      <c r="AV81" s="6">
        <v>0</v>
      </c>
      <c r="AW81" s="6">
        <v>0</v>
      </c>
      <c r="AX81" s="6">
        <v>0</v>
      </c>
      <c r="AY81" s="6">
        <v>0</v>
      </c>
      <c r="AZ81" s="6">
        <v>239781.46500000003</v>
      </c>
      <c r="BA81" s="6">
        <v>0</v>
      </c>
      <c r="BB81" s="6">
        <v>0</v>
      </c>
    </row>
    <row r="82" spans="1:54" x14ac:dyDescent="0.2">
      <c r="A82">
        <v>10103</v>
      </c>
      <c r="B82" s="6">
        <v>0</v>
      </c>
      <c r="C82" s="6">
        <v>0</v>
      </c>
      <c r="D82" s="6">
        <v>68669.64</v>
      </c>
      <c r="E82" s="6">
        <v>0</v>
      </c>
      <c r="F82" s="6">
        <v>241419.90600000002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208058.75999999998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209288.66400000005</v>
      </c>
      <c r="S82" s="6">
        <v>0</v>
      </c>
      <c r="T82" s="6">
        <v>0</v>
      </c>
      <c r="U82" s="6">
        <v>0</v>
      </c>
      <c r="V82" s="6">
        <v>0</v>
      </c>
      <c r="W82" s="6">
        <v>0</v>
      </c>
      <c r="X82" s="6">
        <v>210518.56800000003</v>
      </c>
      <c r="Y82" s="6">
        <v>0</v>
      </c>
      <c r="Z82" s="6">
        <v>0</v>
      </c>
      <c r="AA82" s="6">
        <v>0</v>
      </c>
      <c r="AB82" s="6">
        <v>0</v>
      </c>
      <c r="AC82" s="6">
        <v>0</v>
      </c>
      <c r="AD82" s="6">
        <v>211748.47200000004</v>
      </c>
      <c r="AE82" s="6">
        <v>0</v>
      </c>
      <c r="AF82" s="6">
        <v>0</v>
      </c>
      <c r="AG82" s="6">
        <v>0</v>
      </c>
      <c r="AH82" s="6">
        <v>0</v>
      </c>
      <c r="AI82" s="6">
        <v>0</v>
      </c>
      <c r="AJ82" s="6">
        <v>212978.37599999999</v>
      </c>
      <c r="AK82" s="6">
        <v>0</v>
      </c>
      <c r="AL82" s="6">
        <v>0</v>
      </c>
      <c r="AM82" s="6">
        <v>0</v>
      </c>
      <c r="AN82" s="6">
        <v>0</v>
      </c>
      <c r="AO82" s="6">
        <v>0</v>
      </c>
      <c r="AP82" s="6">
        <v>214208.28</v>
      </c>
      <c r="AQ82" s="6">
        <v>0</v>
      </c>
      <c r="AR82" s="6">
        <v>0</v>
      </c>
      <c r="AS82" s="6">
        <v>0</v>
      </c>
      <c r="AT82" s="6">
        <v>0</v>
      </c>
      <c r="AU82" s="6">
        <v>0</v>
      </c>
      <c r="AV82" s="6">
        <v>215476.11</v>
      </c>
      <c r="AW82" s="6">
        <v>0</v>
      </c>
      <c r="AX82" s="6">
        <v>0</v>
      </c>
      <c r="AY82" s="6">
        <v>0</v>
      </c>
      <c r="AZ82" s="6">
        <v>0</v>
      </c>
      <c r="BA82" s="6">
        <v>0</v>
      </c>
      <c r="BB82" s="6">
        <v>0</v>
      </c>
    </row>
    <row r="83" spans="1:54" x14ac:dyDescent="0.2">
      <c r="B83" s="6">
        <f>SUM(B4:B82)</f>
        <v>497260.6</v>
      </c>
      <c r="C83" s="6">
        <f t="shared" ref="C83:BB83" si="0">SUM(C4:C82)</f>
        <v>1592159.6967410962</v>
      </c>
      <c r="D83" s="6">
        <f t="shared" si="0"/>
        <v>1995819.6609574219</v>
      </c>
      <c r="E83" s="6">
        <f t="shared" si="0"/>
        <v>1545205.9278984924</v>
      </c>
      <c r="F83" s="6">
        <f t="shared" si="0"/>
        <v>1531229.5827644637</v>
      </c>
      <c r="G83" s="6">
        <f t="shared" si="0"/>
        <v>1373518.2661182086</v>
      </c>
      <c r="H83" s="6">
        <f t="shared" si="0"/>
        <v>913456.50190596585</v>
      </c>
      <c r="I83" s="6">
        <f t="shared" si="0"/>
        <v>818012.70000000007</v>
      </c>
      <c r="J83" s="6">
        <f t="shared" si="0"/>
        <v>1739913.9325000001</v>
      </c>
      <c r="K83" s="6">
        <f t="shared" si="0"/>
        <v>1191216.6711268853</v>
      </c>
      <c r="L83" s="6">
        <f t="shared" si="0"/>
        <v>2105185.5740499999</v>
      </c>
      <c r="M83" s="6">
        <f t="shared" si="0"/>
        <v>1684055.3661182085</v>
      </c>
      <c r="N83" s="6">
        <f t="shared" si="0"/>
        <v>913189.53982864961</v>
      </c>
      <c r="O83" s="6">
        <f t="shared" si="0"/>
        <v>957297.85</v>
      </c>
      <c r="P83" s="6">
        <f t="shared" si="0"/>
        <v>1794748.1749999998</v>
      </c>
      <c r="Q83" s="6">
        <f t="shared" si="0"/>
        <v>2004903.9234461612</v>
      </c>
      <c r="R83" s="6">
        <f t="shared" si="0"/>
        <v>1022028.47395</v>
      </c>
      <c r="S83" s="6">
        <f t="shared" si="0"/>
        <v>1667891.6797326724</v>
      </c>
      <c r="T83" s="6">
        <f t="shared" si="0"/>
        <v>947589.08004230831</v>
      </c>
      <c r="U83" s="6">
        <f t="shared" si="0"/>
        <v>1058076.5125</v>
      </c>
      <c r="V83" s="6">
        <f t="shared" si="0"/>
        <v>1270236.105</v>
      </c>
      <c r="W83" s="6">
        <f t="shared" si="0"/>
        <v>1446129.8233846398</v>
      </c>
      <c r="X83" s="6">
        <f t="shared" si="0"/>
        <v>1753447.5838500001</v>
      </c>
      <c r="Y83" s="6">
        <f t="shared" si="0"/>
        <v>1382195.7561182086</v>
      </c>
      <c r="Z83" s="6">
        <f t="shared" si="0"/>
        <v>933675.77706034365</v>
      </c>
      <c r="AA83" s="6">
        <f t="shared" si="0"/>
        <v>869962.1</v>
      </c>
      <c r="AB83" s="6">
        <f t="shared" si="0"/>
        <v>2492945.1152083334</v>
      </c>
      <c r="AC83" s="6">
        <f t="shared" si="0"/>
        <v>1643425.762645127</v>
      </c>
      <c r="AD83" s="6">
        <f t="shared" si="0"/>
        <v>1330594.6487500002</v>
      </c>
      <c r="AE83" s="6">
        <f t="shared" si="0"/>
        <v>2167259.6523682084</v>
      </c>
      <c r="AF83" s="6">
        <f t="shared" si="0"/>
        <v>746446.7455218879</v>
      </c>
      <c r="AG83" s="6">
        <f t="shared" si="0"/>
        <v>1135426.15625</v>
      </c>
      <c r="AH83" s="6">
        <f t="shared" si="0"/>
        <v>939558.78916666668</v>
      </c>
      <c r="AI83" s="6">
        <f t="shared" si="0"/>
        <v>1247429.512369049</v>
      </c>
      <c r="AJ83" s="6">
        <f t="shared" si="0"/>
        <v>1824986.9330249997</v>
      </c>
      <c r="AK83" s="6">
        <f t="shared" si="0"/>
        <v>2363343.8927848749</v>
      </c>
      <c r="AL83" s="6">
        <f t="shared" si="0"/>
        <v>1443522.0475843463</v>
      </c>
      <c r="AM83" s="6">
        <f t="shared" si="0"/>
        <v>990660.26000000013</v>
      </c>
      <c r="AN83" s="6">
        <f t="shared" si="0"/>
        <v>1114558.3539583334</v>
      </c>
      <c r="AO83" s="6">
        <f t="shared" si="0"/>
        <v>1115347.6922041061</v>
      </c>
      <c r="AP83" s="6">
        <f t="shared" si="0"/>
        <v>929589.27355000004</v>
      </c>
      <c r="AQ83" s="6">
        <f t="shared" si="0"/>
        <v>1475174.4261182088</v>
      </c>
      <c r="AR83" s="6">
        <f t="shared" si="0"/>
        <v>1142515.346906431</v>
      </c>
      <c r="AS83" s="6">
        <f t="shared" si="0"/>
        <v>1618575.338614464</v>
      </c>
      <c r="AT83" s="6">
        <f t="shared" si="0"/>
        <v>1458990.0649999999</v>
      </c>
      <c r="AU83" s="6">
        <f t="shared" si="0"/>
        <v>1554512.8622639263</v>
      </c>
      <c r="AV83" s="6">
        <f t="shared" si="0"/>
        <v>1429294.2314999998</v>
      </c>
      <c r="AW83" s="6">
        <f t="shared" si="0"/>
        <v>1397527.3019303535</v>
      </c>
      <c r="AX83" s="6">
        <f t="shared" si="0"/>
        <v>509203.2843626492</v>
      </c>
      <c r="AY83" s="6">
        <f t="shared" si="0"/>
        <v>1139246.04</v>
      </c>
      <c r="AZ83" s="6">
        <f t="shared" si="0"/>
        <v>1689270.3887500002</v>
      </c>
      <c r="BA83" s="6">
        <f t="shared" si="0"/>
        <v>1448999.3122639263</v>
      </c>
      <c r="BB83" s="6">
        <f t="shared" si="0"/>
        <v>1320188.8242399693</v>
      </c>
    </row>
    <row r="85" spans="1:54" x14ac:dyDescent="0.2">
      <c r="A85" t="s">
        <v>88</v>
      </c>
      <c r="B85" s="6">
        <f>AVERAGE(B83:BB83)</f>
        <v>1371264.1342911243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C5024-28F8-40E1-A580-2B27CBD01119}">
  <dimension ref="A1:BB84"/>
  <sheetViews>
    <sheetView zoomScale="210" zoomScaleNormal="210" workbookViewId="0">
      <selection activeCell="E87" sqref="E87"/>
    </sheetView>
  </sheetViews>
  <sheetFormatPr baseColWidth="10" defaultColWidth="8.83203125" defaultRowHeight="15" x14ac:dyDescent="0.2"/>
  <cols>
    <col min="1" max="1" width="15.33203125" customWidth="1"/>
    <col min="2" max="2" width="10.1640625" bestFit="1" customWidth="1"/>
    <col min="3" max="54" width="10.83203125" customWidth="1"/>
  </cols>
  <sheetData>
    <row r="1" spans="1:54" x14ac:dyDescent="0.2">
      <c r="A1" s="5" t="s">
        <v>6</v>
      </c>
      <c r="H1" s="10"/>
      <c r="I1" s="10"/>
      <c r="K1" s="10"/>
    </row>
    <row r="3" spans="1:54" s="5" customFormat="1" x14ac:dyDescent="0.2">
      <c r="A3" s="5" t="s">
        <v>3</v>
      </c>
      <c r="B3" s="2">
        <v>43828</v>
      </c>
      <c r="C3" s="2">
        <v>43835</v>
      </c>
      <c r="D3" s="2">
        <v>43842</v>
      </c>
      <c r="E3" s="2">
        <v>43849</v>
      </c>
      <c r="F3" s="2">
        <v>43856</v>
      </c>
      <c r="G3" s="3">
        <v>43863</v>
      </c>
      <c r="H3" s="3">
        <v>43870</v>
      </c>
      <c r="I3" s="3">
        <v>43877</v>
      </c>
      <c r="J3" s="3">
        <v>43884</v>
      </c>
      <c r="K3" s="4">
        <v>43891</v>
      </c>
      <c r="L3" s="4">
        <v>43898</v>
      </c>
      <c r="M3" s="4">
        <v>43905</v>
      </c>
      <c r="N3" s="4">
        <v>43912</v>
      </c>
      <c r="O3" s="4">
        <v>43919</v>
      </c>
      <c r="P3" s="3">
        <v>43926</v>
      </c>
      <c r="Q3" s="3">
        <v>43933</v>
      </c>
      <c r="R3" s="3">
        <v>43940</v>
      </c>
      <c r="S3" s="3">
        <v>43947</v>
      </c>
      <c r="T3" s="4">
        <v>43954</v>
      </c>
      <c r="U3" s="4">
        <v>43961</v>
      </c>
      <c r="V3" s="4">
        <v>43968</v>
      </c>
      <c r="W3" s="4">
        <v>43975</v>
      </c>
      <c r="X3" s="3">
        <v>43982</v>
      </c>
      <c r="Y3" s="3">
        <v>43989</v>
      </c>
      <c r="Z3" s="3">
        <v>43996</v>
      </c>
      <c r="AA3" s="3">
        <v>44003</v>
      </c>
      <c r="AB3" s="3">
        <v>44010</v>
      </c>
      <c r="AC3" s="2">
        <v>44017</v>
      </c>
      <c r="AD3" s="2">
        <v>44024</v>
      </c>
      <c r="AE3" s="2">
        <v>44031</v>
      </c>
      <c r="AF3" s="2">
        <v>44038</v>
      </c>
      <c r="AG3" s="3">
        <v>44045</v>
      </c>
      <c r="AH3" s="3">
        <v>44052</v>
      </c>
      <c r="AI3" s="3">
        <v>44059</v>
      </c>
      <c r="AJ3" s="3">
        <v>44066</v>
      </c>
      <c r="AK3" s="4">
        <v>44073</v>
      </c>
      <c r="AL3" s="4">
        <v>44080</v>
      </c>
      <c r="AM3" s="4">
        <v>44087</v>
      </c>
      <c r="AN3" s="4">
        <v>44094</v>
      </c>
      <c r="AO3" s="4">
        <v>44101</v>
      </c>
      <c r="AP3" s="3">
        <v>44108</v>
      </c>
      <c r="AQ3" s="3">
        <v>44115</v>
      </c>
      <c r="AR3" s="3">
        <v>44122</v>
      </c>
      <c r="AS3" s="3">
        <v>44129</v>
      </c>
      <c r="AT3" s="4">
        <v>44136</v>
      </c>
      <c r="AU3" s="4">
        <v>44143</v>
      </c>
      <c r="AV3" s="4">
        <v>44150</v>
      </c>
      <c r="AW3" s="4">
        <v>44157</v>
      </c>
      <c r="AX3" s="3">
        <v>44164</v>
      </c>
      <c r="AY3" s="3">
        <v>44171</v>
      </c>
      <c r="AZ3" s="3">
        <v>44178</v>
      </c>
      <c r="BA3" s="3">
        <v>44185</v>
      </c>
      <c r="BB3" s="3">
        <v>44192</v>
      </c>
    </row>
    <row r="4" spans="1:54" x14ac:dyDescent="0.2">
      <c r="A4">
        <v>10009</v>
      </c>
      <c r="B4" s="6">
        <f>('Production forecast'!B4/'Item Mapping and Pricing'!$C4)/0.9</f>
        <v>0</v>
      </c>
      <c r="C4" s="6">
        <f>('Production forecast'!C4/'Item Mapping and Pricing'!$C4)/0.9</f>
        <v>0</v>
      </c>
      <c r="D4" s="6">
        <f>('Production forecast'!D4/'Item Mapping and Pricing'!$C4)/0.9</f>
        <v>0</v>
      </c>
      <c r="E4" s="6">
        <f>('Production forecast'!E4/'Item Mapping and Pricing'!$C4)/0.9</f>
        <v>0</v>
      </c>
      <c r="F4" s="6">
        <f>('Production forecast'!F4/'Item Mapping and Pricing'!$C4)/0.9</f>
        <v>15185.242387473272</v>
      </c>
      <c r="G4" s="6">
        <f>('Production forecast'!G4/'Item Mapping and Pricing'!$C4)/0.9</f>
        <v>0</v>
      </c>
      <c r="H4" s="6">
        <f>('Production forecast'!H4/'Item Mapping and Pricing'!$C4)/0.9</f>
        <v>0</v>
      </c>
      <c r="I4" s="6">
        <f>('Production forecast'!I4/'Item Mapping and Pricing'!$C4)/0.9</f>
        <v>0</v>
      </c>
      <c r="J4" s="6">
        <f>('Production forecast'!J4/'Item Mapping and Pricing'!$C4)/0.9</f>
        <v>0</v>
      </c>
      <c r="K4" s="6">
        <f>('Production forecast'!K4/'Item Mapping and Pricing'!$C4)/0.9</f>
        <v>0</v>
      </c>
      <c r="L4" s="6">
        <f>('Production forecast'!L4/'Item Mapping and Pricing'!$C4)/0.9</f>
        <v>0</v>
      </c>
      <c r="M4" s="6">
        <f>('Production forecast'!M4/'Item Mapping and Pricing'!$C4)/0.9</f>
        <v>0</v>
      </c>
      <c r="N4" s="6">
        <f>('Production forecast'!N4/'Item Mapping and Pricing'!$C4)/0.9</f>
        <v>0</v>
      </c>
      <c r="O4" s="6">
        <f>('Production forecast'!O4/'Item Mapping and Pricing'!$C4)/0.9</f>
        <v>0</v>
      </c>
      <c r="P4" s="6">
        <f>('Production forecast'!P4/'Item Mapping and Pricing'!$C4)/0.9</f>
        <v>0</v>
      </c>
      <c r="Q4" s="6">
        <f>('Production forecast'!Q4/'Item Mapping and Pricing'!$C4)/0.9</f>
        <v>0</v>
      </c>
      <c r="R4" s="6">
        <f>('Production forecast'!R4/'Item Mapping and Pricing'!$C4)/0.9</f>
        <v>0</v>
      </c>
      <c r="S4" s="6">
        <f>('Production forecast'!S4/'Item Mapping and Pricing'!$C4)/0.9</f>
        <v>15185.242387473272</v>
      </c>
      <c r="T4" s="6">
        <f>('Production forecast'!T4/'Item Mapping and Pricing'!$C4)/0.9</f>
        <v>0</v>
      </c>
      <c r="U4" s="6">
        <f>('Production forecast'!U4/'Item Mapping and Pricing'!$C4)/0.9</f>
        <v>0</v>
      </c>
      <c r="V4" s="6">
        <f>('Production forecast'!V4/'Item Mapping and Pricing'!$C4)/0.9</f>
        <v>0</v>
      </c>
      <c r="W4" s="6">
        <f>('Production forecast'!W4/'Item Mapping and Pricing'!$C4)/0.9</f>
        <v>0</v>
      </c>
      <c r="X4" s="6">
        <f>('Production forecast'!X4/'Item Mapping and Pricing'!$C4)/0.9</f>
        <v>0</v>
      </c>
      <c r="Y4" s="6">
        <f>('Production forecast'!Y4/'Item Mapping and Pricing'!$C4)/0.9</f>
        <v>0</v>
      </c>
      <c r="Z4" s="6">
        <f>('Production forecast'!Z4/'Item Mapping and Pricing'!$C4)/0.9</f>
        <v>0</v>
      </c>
      <c r="AA4" s="6">
        <f>('Production forecast'!AA4/'Item Mapping and Pricing'!$C4)/0.9</f>
        <v>0</v>
      </c>
      <c r="AB4" s="6">
        <f>('Production forecast'!AB4/'Item Mapping and Pricing'!$C4)/0.9</f>
        <v>0</v>
      </c>
      <c r="AC4" s="6">
        <f>('Production forecast'!AC4/'Item Mapping and Pricing'!$C4)/0.9</f>
        <v>0</v>
      </c>
      <c r="AD4" s="6">
        <f>('Production forecast'!AD4/'Item Mapping and Pricing'!$C4)/0.9</f>
        <v>0</v>
      </c>
      <c r="AE4" s="6">
        <f>('Production forecast'!AE4/'Item Mapping and Pricing'!$C4)/0.9</f>
        <v>0</v>
      </c>
      <c r="AF4" s="6">
        <f>('Production forecast'!AF4/'Item Mapping and Pricing'!$C4)/0.9</f>
        <v>15185.242387473272</v>
      </c>
      <c r="AG4" s="6">
        <f>('Production forecast'!AG4/'Item Mapping and Pricing'!$C4)/0.9</f>
        <v>0</v>
      </c>
      <c r="AH4" s="6">
        <f>('Production forecast'!AH4/'Item Mapping and Pricing'!$C4)/0.9</f>
        <v>0</v>
      </c>
      <c r="AI4" s="6">
        <f>('Production forecast'!AI4/'Item Mapping and Pricing'!$C4)/0.9</f>
        <v>0</v>
      </c>
      <c r="AJ4" s="6">
        <f>('Production forecast'!AJ4/'Item Mapping and Pricing'!$C4)/0.9</f>
        <v>0</v>
      </c>
      <c r="AK4" s="6">
        <f>('Production forecast'!AK4/'Item Mapping and Pricing'!$C4)/0.9</f>
        <v>0</v>
      </c>
      <c r="AL4" s="6">
        <f>('Production forecast'!AL4/'Item Mapping and Pricing'!$C4)/0.9</f>
        <v>0</v>
      </c>
      <c r="AM4" s="6">
        <f>('Production forecast'!AM4/'Item Mapping and Pricing'!$C4)/0.9</f>
        <v>0</v>
      </c>
      <c r="AN4" s="6">
        <f>('Production forecast'!AN4/'Item Mapping and Pricing'!$C4)/0.9</f>
        <v>0</v>
      </c>
      <c r="AO4" s="6">
        <f>('Production forecast'!AO4/'Item Mapping and Pricing'!$C4)/0.9</f>
        <v>0</v>
      </c>
      <c r="AP4" s="6">
        <f>('Production forecast'!AP4/'Item Mapping and Pricing'!$C4)/0.9</f>
        <v>0</v>
      </c>
      <c r="AQ4" s="6">
        <f>('Production forecast'!AQ4/'Item Mapping and Pricing'!$C4)/0.9</f>
        <v>0</v>
      </c>
      <c r="AR4" s="6">
        <f>('Production forecast'!AR4/'Item Mapping and Pricing'!$C4)/0.9</f>
        <v>0</v>
      </c>
      <c r="AS4" s="6">
        <f>('Production forecast'!AS4/'Item Mapping and Pricing'!$C4)/0.9</f>
        <v>15185.242387473272</v>
      </c>
      <c r="AT4" s="6">
        <f>('Production forecast'!AT4/'Item Mapping and Pricing'!$C4)/0.9</f>
        <v>0</v>
      </c>
      <c r="AU4" s="6">
        <f>('Production forecast'!AU4/'Item Mapping and Pricing'!$C4)/0.9</f>
        <v>0</v>
      </c>
      <c r="AV4" s="6">
        <f>('Production forecast'!AV4/'Item Mapping and Pricing'!$C4)/0.9</f>
        <v>0</v>
      </c>
      <c r="AW4" s="6">
        <f>('Production forecast'!AW4/'Item Mapping and Pricing'!$C4)/0.9</f>
        <v>0</v>
      </c>
      <c r="AX4" s="6">
        <f>('Production forecast'!AX4/'Item Mapping and Pricing'!$C4)/0.9</f>
        <v>0</v>
      </c>
      <c r="AY4" s="6">
        <f>('Production forecast'!AY4/'Item Mapping and Pricing'!$C4)/0.9</f>
        <v>0</v>
      </c>
      <c r="AZ4" s="6">
        <f>('Production forecast'!AZ4/'Item Mapping and Pricing'!$C4)/0.9</f>
        <v>0</v>
      </c>
      <c r="BA4" s="6">
        <f>('Production forecast'!BA4/'Item Mapping and Pricing'!$C4)/0.9</f>
        <v>0</v>
      </c>
      <c r="BB4" s="6">
        <f>('Production forecast'!BB4/'Item Mapping and Pricing'!$C4)/0.9</f>
        <v>0</v>
      </c>
    </row>
    <row r="5" spans="1:54" x14ac:dyDescent="0.2">
      <c r="A5">
        <v>10010</v>
      </c>
      <c r="B5" s="6">
        <f>('Production forecast'!B5/'Item Mapping and Pricing'!$C5)/0.9</f>
        <v>0</v>
      </c>
      <c r="C5" s="6">
        <f>('Production forecast'!C5/'Item Mapping and Pricing'!$C5)/0.9</f>
        <v>14488.88323258034</v>
      </c>
      <c r="D5" s="6">
        <f>('Production forecast'!D5/'Item Mapping and Pricing'!$C5)/0.9</f>
        <v>0</v>
      </c>
      <c r="E5" s="6">
        <f>('Production forecast'!E5/'Item Mapping and Pricing'!$C5)/0.9</f>
        <v>0</v>
      </c>
      <c r="F5" s="6">
        <f>('Production forecast'!F5/'Item Mapping and Pricing'!$C5)/0.9</f>
        <v>0</v>
      </c>
      <c r="G5" s="6">
        <f>('Production forecast'!G5/'Item Mapping and Pricing'!$C5)/0.9</f>
        <v>21733.324848870507</v>
      </c>
      <c r="H5" s="6">
        <f>('Production forecast'!H5/'Item Mapping and Pricing'!$C5)/0.9</f>
        <v>0</v>
      </c>
      <c r="I5" s="6">
        <f>('Production forecast'!I5/'Item Mapping and Pricing'!$C5)/0.9</f>
        <v>0</v>
      </c>
      <c r="J5" s="6">
        <f>('Production forecast'!J5/'Item Mapping and Pricing'!$C5)/0.9</f>
        <v>0</v>
      </c>
      <c r="K5" s="6">
        <f>('Production forecast'!K5/'Item Mapping and Pricing'!$C5)/0.9</f>
        <v>0</v>
      </c>
      <c r="L5" s="6">
        <f>('Production forecast'!L5/'Item Mapping and Pricing'!$C5)/0.9</f>
        <v>0</v>
      </c>
      <c r="M5" s="6">
        <f>('Production forecast'!M5/'Item Mapping and Pricing'!$C5)/0.9</f>
        <v>21733.324848870507</v>
      </c>
      <c r="N5" s="6">
        <f>('Production forecast'!N5/'Item Mapping and Pricing'!$C5)/0.9</f>
        <v>0</v>
      </c>
      <c r="O5" s="6">
        <f>('Production forecast'!O5/'Item Mapping and Pricing'!$C5)/0.9</f>
        <v>0</v>
      </c>
      <c r="P5" s="6">
        <f>('Production forecast'!P5/'Item Mapping and Pricing'!$C5)/0.9</f>
        <v>0</v>
      </c>
      <c r="Q5" s="6">
        <f>('Production forecast'!Q5/'Item Mapping and Pricing'!$C5)/0.9</f>
        <v>0</v>
      </c>
      <c r="R5" s="6">
        <f>('Production forecast'!R5/'Item Mapping and Pricing'!$C5)/0.9</f>
        <v>0</v>
      </c>
      <c r="S5" s="6">
        <f>('Production forecast'!S5/'Item Mapping and Pricing'!$C5)/0.9</f>
        <v>21733.324848870507</v>
      </c>
      <c r="T5" s="6">
        <f>('Production forecast'!T5/'Item Mapping and Pricing'!$C5)/0.9</f>
        <v>0</v>
      </c>
      <c r="U5" s="6">
        <f>('Production forecast'!U5/'Item Mapping and Pricing'!$C5)/0.9</f>
        <v>0</v>
      </c>
      <c r="V5" s="6">
        <f>('Production forecast'!V5/'Item Mapping and Pricing'!$C5)/0.9</f>
        <v>0</v>
      </c>
      <c r="W5" s="6">
        <f>('Production forecast'!W5/'Item Mapping and Pricing'!$C5)/0.9</f>
        <v>0</v>
      </c>
      <c r="X5" s="6">
        <f>('Production forecast'!X5/'Item Mapping and Pricing'!$C5)/0.9</f>
        <v>0</v>
      </c>
      <c r="Y5" s="6">
        <f>('Production forecast'!Y5/'Item Mapping and Pricing'!$C5)/0.9</f>
        <v>21733.324848870507</v>
      </c>
      <c r="Z5" s="6">
        <f>('Production forecast'!Z5/'Item Mapping and Pricing'!$C5)/0.9</f>
        <v>0</v>
      </c>
      <c r="AA5" s="6">
        <f>('Production forecast'!AA5/'Item Mapping and Pricing'!$C5)/0.9</f>
        <v>0</v>
      </c>
      <c r="AB5" s="6">
        <f>('Production forecast'!AB5/'Item Mapping and Pricing'!$C5)/0.9</f>
        <v>0</v>
      </c>
      <c r="AC5" s="6">
        <f>('Production forecast'!AC5/'Item Mapping and Pricing'!$C5)/0.9</f>
        <v>0</v>
      </c>
      <c r="AD5" s="6">
        <f>('Production forecast'!AD5/'Item Mapping and Pricing'!$C5)/0.9</f>
        <v>0</v>
      </c>
      <c r="AE5" s="6">
        <f>('Production forecast'!AE5/'Item Mapping and Pricing'!$C5)/0.9</f>
        <v>21733.324848870507</v>
      </c>
      <c r="AF5" s="6">
        <f>('Production forecast'!AF5/'Item Mapping and Pricing'!$C5)/0.9</f>
        <v>0</v>
      </c>
      <c r="AG5" s="6">
        <f>('Production forecast'!AG5/'Item Mapping and Pricing'!$C5)/0.9</f>
        <v>0</v>
      </c>
      <c r="AH5" s="6">
        <f>('Production forecast'!AH5/'Item Mapping and Pricing'!$C5)/0.9</f>
        <v>0</v>
      </c>
      <c r="AI5" s="6">
        <f>('Production forecast'!AI5/'Item Mapping and Pricing'!$C5)/0.9</f>
        <v>0</v>
      </c>
      <c r="AJ5" s="6">
        <f>('Production forecast'!AJ5/'Item Mapping and Pricing'!$C5)/0.9</f>
        <v>0</v>
      </c>
      <c r="AK5" s="6">
        <f>('Production forecast'!AK5/'Item Mapping and Pricing'!$C5)/0.9</f>
        <v>21733.324848870507</v>
      </c>
      <c r="AL5" s="6">
        <f>('Production forecast'!AL5/'Item Mapping and Pricing'!$C5)/0.9</f>
        <v>0</v>
      </c>
      <c r="AM5" s="6">
        <f>('Production forecast'!AM5/'Item Mapping and Pricing'!$C5)/0.9</f>
        <v>0</v>
      </c>
      <c r="AN5" s="6">
        <f>('Production forecast'!AN5/'Item Mapping and Pricing'!$C5)/0.9</f>
        <v>0</v>
      </c>
      <c r="AO5" s="6">
        <f>('Production forecast'!AO5/'Item Mapping and Pricing'!$C5)/0.9</f>
        <v>0</v>
      </c>
      <c r="AP5" s="6">
        <f>('Production forecast'!AP5/'Item Mapping and Pricing'!$C5)/0.9</f>
        <v>0</v>
      </c>
      <c r="AQ5" s="6">
        <f>('Production forecast'!AQ5/'Item Mapping and Pricing'!$C5)/0.9</f>
        <v>21733.324848870507</v>
      </c>
      <c r="AR5" s="6">
        <f>('Production forecast'!AR5/'Item Mapping and Pricing'!$C5)/0.9</f>
        <v>0</v>
      </c>
      <c r="AS5" s="6">
        <f>('Production forecast'!AS5/'Item Mapping and Pricing'!$C5)/0.9</f>
        <v>0</v>
      </c>
      <c r="AT5" s="6">
        <f>('Production forecast'!AT5/'Item Mapping and Pricing'!$C5)/0.9</f>
        <v>0</v>
      </c>
      <c r="AU5" s="6">
        <f>('Production forecast'!AU5/'Item Mapping and Pricing'!$C5)/0.9</f>
        <v>0</v>
      </c>
      <c r="AV5" s="6">
        <f>('Production forecast'!AV5/'Item Mapping and Pricing'!$C5)/0.9</f>
        <v>0</v>
      </c>
      <c r="AW5" s="6">
        <f>('Production forecast'!AW5/'Item Mapping and Pricing'!$C5)/0.9</f>
        <v>26202.788294976508</v>
      </c>
      <c r="AX5" s="6">
        <f>('Production forecast'!AX5/'Item Mapping and Pricing'!$C5)/0.9</f>
        <v>0</v>
      </c>
      <c r="AY5" s="6">
        <f>('Production forecast'!AY5/'Item Mapping and Pricing'!$C5)/0.9</f>
        <v>0</v>
      </c>
      <c r="AZ5" s="6">
        <f>('Production forecast'!AZ5/'Item Mapping and Pricing'!$C5)/0.9</f>
        <v>0</v>
      </c>
      <c r="BA5" s="6">
        <f>('Production forecast'!BA5/'Item Mapping and Pricing'!$C5)/0.9</f>
        <v>0</v>
      </c>
      <c r="BB5" s="6">
        <f>('Production forecast'!BB5/'Item Mapping and Pricing'!$C5)/0.9</f>
        <v>0</v>
      </c>
    </row>
    <row r="6" spans="1:54" x14ac:dyDescent="0.2">
      <c r="A6">
        <v>10011</v>
      </c>
      <c r="B6" s="6">
        <f>('Production forecast'!B6/'Item Mapping and Pricing'!$C6)/0.9</f>
        <v>0</v>
      </c>
      <c r="C6" s="6">
        <f>('Production forecast'!C6/'Item Mapping and Pricing'!$C6)/0.9</f>
        <v>0</v>
      </c>
      <c r="D6" s="6">
        <f>('Production forecast'!D6/'Item Mapping and Pricing'!$C6)/0.9</f>
        <v>0</v>
      </c>
      <c r="E6" s="6">
        <f>('Production forecast'!E6/'Item Mapping and Pricing'!$C6)/0.9</f>
        <v>14960.826833073321</v>
      </c>
      <c r="F6" s="6">
        <f>('Production forecast'!F6/'Item Mapping and Pricing'!$C6)/0.9</f>
        <v>0</v>
      </c>
      <c r="G6" s="6">
        <f>('Production forecast'!G6/'Item Mapping and Pricing'!$C6)/0.9</f>
        <v>0</v>
      </c>
      <c r="H6" s="6">
        <f>('Production forecast'!H6/'Item Mapping and Pricing'!$C6)/0.9</f>
        <v>0</v>
      </c>
      <c r="I6" s="6">
        <f>('Production forecast'!I6/'Item Mapping and Pricing'!$C6)/0.9</f>
        <v>0</v>
      </c>
      <c r="J6" s="6">
        <f>('Production forecast'!J6/'Item Mapping and Pricing'!$C6)/0.9</f>
        <v>0</v>
      </c>
      <c r="K6" s="6">
        <f>('Production forecast'!K6/'Item Mapping and Pricing'!$C6)/0.9</f>
        <v>0</v>
      </c>
      <c r="L6" s="6">
        <f>('Production forecast'!L6/'Item Mapping and Pricing'!$C6)/0.9</f>
        <v>0</v>
      </c>
      <c r="M6" s="6">
        <f>('Production forecast'!M6/'Item Mapping and Pricing'!$C6)/0.9</f>
        <v>0</v>
      </c>
      <c r="N6" s="6">
        <f>('Production forecast'!N6/'Item Mapping and Pricing'!$C6)/0.9</f>
        <v>14960.826833073321</v>
      </c>
      <c r="O6" s="6">
        <f>('Production forecast'!O6/'Item Mapping and Pricing'!$C6)/0.9</f>
        <v>0</v>
      </c>
      <c r="P6" s="6">
        <f>('Production forecast'!P6/'Item Mapping and Pricing'!$C6)/0.9</f>
        <v>0</v>
      </c>
      <c r="Q6" s="6">
        <f>('Production forecast'!Q6/'Item Mapping and Pricing'!$C6)/0.9</f>
        <v>0</v>
      </c>
      <c r="R6" s="6">
        <f>('Production forecast'!R6/'Item Mapping and Pricing'!$C6)/0.9</f>
        <v>0</v>
      </c>
      <c r="S6" s="6">
        <f>('Production forecast'!S6/'Item Mapping and Pricing'!$C6)/0.9</f>
        <v>0</v>
      </c>
      <c r="T6" s="6">
        <f>('Production forecast'!T6/'Item Mapping and Pricing'!$C6)/0.9</f>
        <v>0</v>
      </c>
      <c r="U6" s="6">
        <f>('Production forecast'!U6/'Item Mapping and Pricing'!$C6)/0.9</f>
        <v>0</v>
      </c>
      <c r="V6" s="6">
        <f>('Production forecast'!V6/'Item Mapping and Pricing'!$C6)/0.9</f>
        <v>0</v>
      </c>
      <c r="W6" s="6">
        <f>('Production forecast'!W6/'Item Mapping and Pricing'!$C6)/0.9</f>
        <v>14960.826833073321</v>
      </c>
      <c r="X6" s="6">
        <f>('Production forecast'!X6/'Item Mapping and Pricing'!$C6)/0.9</f>
        <v>0</v>
      </c>
      <c r="Y6" s="6">
        <f>('Production forecast'!Y6/'Item Mapping and Pricing'!$C6)/0.9</f>
        <v>0</v>
      </c>
      <c r="Z6" s="6">
        <f>('Production forecast'!Z6/'Item Mapping and Pricing'!$C6)/0.9</f>
        <v>0</v>
      </c>
      <c r="AA6" s="6">
        <f>('Production forecast'!AA6/'Item Mapping and Pricing'!$C6)/0.9</f>
        <v>0</v>
      </c>
      <c r="AB6" s="6">
        <f>('Production forecast'!AB6/'Item Mapping and Pricing'!$C6)/0.9</f>
        <v>0</v>
      </c>
      <c r="AC6" s="6">
        <f>('Production forecast'!AC6/'Item Mapping and Pricing'!$C6)/0.9</f>
        <v>0</v>
      </c>
      <c r="AD6" s="6">
        <f>('Production forecast'!AD6/'Item Mapping and Pricing'!$C6)/0.9</f>
        <v>0</v>
      </c>
      <c r="AE6" s="6">
        <f>('Production forecast'!AE6/'Item Mapping and Pricing'!$C6)/0.9</f>
        <v>0</v>
      </c>
      <c r="AF6" s="6">
        <f>('Production forecast'!AF6/'Item Mapping and Pricing'!$C6)/0.9</f>
        <v>14960.826833073321</v>
      </c>
      <c r="AG6" s="6">
        <f>('Production forecast'!AG6/'Item Mapping and Pricing'!$C6)/0.9</f>
        <v>0</v>
      </c>
      <c r="AH6" s="6">
        <f>('Production forecast'!AH6/'Item Mapping and Pricing'!$C6)/0.9</f>
        <v>0</v>
      </c>
      <c r="AI6" s="6">
        <f>('Production forecast'!AI6/'Item Mapping and Pricing'!$C6)/0.9</f>
        <v>0</v>
      </c>
      <c r="AJ6" s="6">
        <f>('Production forecast'!AJ6/'Item Mapping and Pricing'!$C6)/0.9</f>
        <v>0</v>
      </c>
      <c r="AK6" s="6">
        <f>('Production forecast'!AK6/'Item Mapping and Pricing'!$C6)/0.9</f>
        <v>0</v>
      </c>
      <c r="AL6" s="6">
        <f>('Production forecast'!AL6/'Item Mapping and Pricing'!$C6)/0.9</f>
        <v>0</v>
      </c>
      <c r="AM6" s="6">
        <f>('Production forecast'!AM6/'Item Mapping and Pricing'!$C6)/0.9</f>
        <v>0</v>
      </c>
      <c r="AN6" s="6">
        <f>('Production forecast'!AN6/'Item Mapping and Pricing'!$C6)/0.9</f>
        <v>0</v>
      </c>
      <c r="AO6" s="6">
        <f>('Production forecast'!AO6/'Item Mapping and Pricing'!$C6)/0.9</f>
        <v>14960.826833073321</v>
      </c>
      <c r="AP6" s="6">
        <f>('Production forecast'!AP6/'Item Mapping and Pricing'!$C6)/0.9</f>
        <v>0</v>
      </c>
      <c r="AQ6" s="6">
        <f>('Production forecast'!AQ6/'Item Mapping and Pricing'!$C6)/0.9</f>
        <v>0</v>
      </c>
      <c r="AR6" s="6">
        <f>('Production forecast'!AR6/'Item Mapping and Pricing'!$C6)/0.9</f>
        <v>0</v>
      </c>
      <c r="AS6" s="6">
        <f>('Production forecast'!AS6/'Item Mapping and Pricing'!$C6)/0.9</f>
        <v>0</v>
      </c>
      <c r="AT6" s="6">
        <f>('Production forecast'!AT6/'Item Mapping and Pricing'!$C6)/0.9</f>
        <v>0</v>
      </c>
      <c r="AU6" s="6">
        <f>('Production forecast'!AU6/'Item Mapping and Pricing'!$C6)/0.9</f>
        <v>0</v>
      </c>
      <c r="AV6" s="6">
        <f>('Production forecast'!AV6/'Item Mapping and Pricing'!$C6)/0.9</f>
        <v>0</v>
      </c>
      <c r="AW6" s="6">
        <f>('Production forecast'!AW6/'Item Mapping and Pricing'!$C6)/0.9</f>
        <v>0</v>
      </c>
      <c r="AX6" s="6">
        <f>('Production forecast'!AX6/'Item Mapping and Pricing'!$C6)/0.9</f>
        <v>14960.826833073321</v>
      </c>
      <c r="AY6" s="6">
        <f>('Production forecast'!AY6/'Item Mapping and Pricing'!$C6)/0.9</f>
        <v>0</v>
      </c>
      <c r="AZ6" s="6">
        <f>('Production forecast'!AZ6/'Item Mapping and Pricing'!$C6)/0.9</f>
        <v>0</v>
      </c>
      <c r="BA6" s="6">
        <f>('Production forecast'!BA6/'Item Mapping and Pricing'!$C6)/0.9</f>
        <v>0</v>
      </c>
      <c r="BB6" s="6">
        <f>('Production forecast'!BB6/'Item Mapping and Pricing'!$C6)/0.9</f>
        <v>0</v>
      </c>
    </row>
    <row r="7" spans="1:54" x14ac:dyDescent="0.2">
      <c r="A7">
        <v>10012</v>
      </c>
      <c r="B7" s="6">
        <f>('Production forecast'!B7/'Item Mapping and Pricing'!$C7)/0.9</f>
        <v>0</v>
      </c>
      <c r="C7" s="6">
        <f>('Production forecast'!C7/'Item Mapping and Pricing'!$C7)/0.9</f>
        <v>6078.4828592268414</v>
      </c>
      <c r="D7" s="6">
        <f>('Production forecast'!D7/'Item Mapping and Pricing'!$C7)/0.9</f>
        <v>0</v>
      </c>
      <c r="E7" s="6">
        <f>('Production forecast'!E7/'Item Mapping and Pricing'!$C7)/0.9</f>
        <v>0</v>
      </c>
      <c r="F7" s="6">
        <f>('Production forecast'!F7/'Item Mapping and Pricing'!$C7)/0.9</f>
        <v>0</v>
      </c>
      <c r="G7" s="6">
        <f>('Production forecast'!G7/'Item Mapping and Pricing'!$C7)/0.9</f>
        <v>12156.965718453685</v>
      </c>
      <c r="H7" s="6">
        <f>('Production forecast'!H7/'Item Mapping and Pricing'!$C7)/0.9</f>
        <v>0</v>
      </c>
      <c r="I7" s="6">
        <f>('Production forecast'!I7/'Item Mapping and Pricing'!$C7)/0.9</f>
        <v>0</v>
      </c>
      <c r="J7" s="6">
        <f>('Production forecast'!J7/'Item Mapping and Pricing'!$C7)/0.9</f>
        <v>0</v>
      </c>
      <c r="K7" s="6">
        <f>('Production forecast'!K7/'Item Mapping and Pricing'!$C7)/0.9</f>
        <v>0</v>
      </c>
      <c r="L7" s="6">
        <f>('Production forecast'!L7/'Item Mapping and Pricing'!$C7)/0.9</f>
        <v>0</v>
      </c>
      <c r="M7" s="6">
        <f>('Production forecast'!M7/'Item Mapping and Pricing'!$C7)/0.9</f>
        <v>12156.965718453685</v>
      </c>
      <c r="N7" s="6">
        <f>('Production forecast'!N7/'Item Mapping and Pricing'!$C7)/0.9</f>
        <v>0</v>
      </c>
      <c r="O7" s="6">
        <f>('Production forecast'!O7/'Item Mapping and Pricing'!$C7)/0.9</f>
        <v>0</v>
      </c>
      <c r="P7" s="6">
        <f>('Production forecast'!P7/'Item Mapping and Pricing'!$C7)/0.9</f>
        <v>0</v>
      </c>
      <c r="Q7" s="6">
        <f>('Production forecast'!Q7/'Item Mapping and Pricing'!$C7)/0.9</f>
        <v>0</v>
      </c>
      <c r="R7" s="6">
        <f>('Production forecast'!R7/'Item Mapping and Pricing'!$C7)/0.9</f>
        <v>0</v>
      </c>
      <c r="S7" s="6">
        <f>('Production forecast'!S7/'Item Mapping and Pricing'!$C7)/0.9</f>
        <v>12156.965718453685</v>
      </c>
      <c r="T7" s="6">
        <f>('Production forecast'!T7/'Item Mapping and Pricing'!$C7)/0.9</f>
        <v>0</v>
      </c>
      <c r="U7" s="6">
        <f>('Production forecast'!U7/'Item Mapping and Pricing'!$C7)/0.9</f>
        <v>0</v>
      </c>
      <c r="V7" s="6">
        <f>('Production forecast'!V7/'Item Mapping and Pricing'!$C7)/0.9</f>
        <v>0</v>
      </c>
      <c r="W7" s="6">
        <f>('Production forecast'!W7/'Item Mapping and Pricing'!$C7)/0.9</f>
        <v>0</v>
      </c>
      <c r="X7" s="6">
        <f>('Production forecast'!X7/'Item Mapping and Pricing'!$C7)/0.9</f>
        <v>0</v>
      </c>
      <c r="Y7" s="6">
        <f>('Production forecast'!Y7/'Item Mapping and Pricing'!$C7)/0.9</f>
        <v>12156.965718453685</v>
      </c>
      <c r="Z7" s="6">
        <f>('Production forecast'!Z7/'Item Mapping and Pricing'!$C7)/0.9</f>
        <v>0</v>
      </c>
      <c r="AA7" s="6">
        <f>('Production forecast'!AA7/'Item Mapping and Pricing'!$C7)/0.9</f>
        <v>0</v>
      </c>
      <c r="AB7" s="6">
        <f>('Production forecast'!AB7/'Item Mapping and Pricing'!$C7)/0.9</f>
        <v>0</v>
      </c>
      <c r="AC7" s="6">
        <f>('Production forecast'!AC7/'Item Mapping and Pricing'!$C7)/0.9</f>
        <v>0</v>
      </c>
      <c r="AD7" s="6">
        <f>('Production forecast'!AD7/'Item Mapping and Pricing'!$C7)/0.9</f>
        <v>0</v>
      </c>
      <c r="AE7" s="6">
        <f>('Production forecast'!AE7/'Item Mapping and Pricing'!$C7)/0.9</f>
        <v>12156.965718453685</v>
      </c>
      <c r="AF7" s="6">
        <f>('Production forecast'!AF7/'Item Mapping and Pricing'!$C7)/0.9</f>
        <v>0</v>
      </c>
      <c r="AG7" s="6">
        <f>('Production forecast'!AG7/'Item Mapping and Pricing'!$C7)/0.9</f>
        <v>0</v>
      </c>
      <c r="AH7" s="6">
        <f>('Production forecast'!AH7/'Item Mapping and Pricing'!$C7)/0.9</f>
        <v>0</v>
      </c>
      <c r="AI7" s="6">
        <f>('Production forecast'!AI7/'Item Mapping and Pricing'!$C7)/0.9</f>
        <v>0</v>
      </c>
      <c r="AJ7" s="6">
        <f>('Production forecast'!AJ7/'Item Mapping and Pricing'!$C7)/0.9</f>
        <v>0</v>
      </c>
      <c r="AK7" s="6">
        <f>('Production forecast'!AK7/'Item Mapping and Pricing'!$C7)/0.9</f>
        <v>12156.965718453685</v>
      </c>
      <c r="AL7" s="6">
        <f>('Production forecast'!AL7/'Item Mapping and Pricing'!$C7)/0.9</f>
        <v>0</v>
      </c>
      <c r="AM7" s="6">
        <f>('Production forecast'!AM7/'Item Mapping and Pricing'!$C7)/0.9</f>
        <v>0</v>
      </c>
      <c r="AN7" s="6">
        <f>('Production forecast'!AN7/'Item Mapping and Pricing'!$C7)/0.9</f>
        <v>0</v>
      </c>
      <c r="AO7" s="6">
        <f>('Production forecast'!AO7/'Item Mapping and Pricing'!$C7)/0.9</f>
        <v>0</v>
      </c>
      <c r="AP7" s="6">
        <f>('Production forecast'!AP7/'Item Mapping and Pricing'!$C7)/0.9</f>
        <v>0</v>
      </c>
      <c r="AQ7" s="6">
        <f>('Production forecast'!AQ7/'Item Mapping and Pricing'!$C7)/0.9</f>
        <v>12156.965718453685</v>
      </c>
      <c r="AR7" s="6">
        <f>('Production forecast'!AR7/'Item Mapping and Pricing'!$C7)/0.9</f>
        <v>0</v>
      </c>
      <c r="AS7" s="6">
        <f>('Production forecast'!AS7/'Item Mapping and Pricing'!$C7)/0.9</f>
        <v>0</v>
      </c>
      <c r="AT7" s="6">
        <f>('Production forecast'!AT7/'Item Mapping and Pricing'!$C7)/0.9</f>
        <v>0</v>
      </c>
      <c r="AU7" s="6">
        <f>('Production forecast'!AU7/'Item Mapping and Pricing'!$C7)/0.9</f>
        <v>0</v>
      </c>
      <c r="AV7" s="6">
        <f>('Production forecast'!AV7/'Item Mapping and Pricing'!$C7)/0.9</f>
        <v>0</v>
      </c>
      <c r="AW7" s="6">
        <f>('Production forecast'!AW7/'Item Mapping and Pricing'!$C7)/0.9</f>
        <v>14790.247386335997</v>
      </c>
      <c r="AX7" s="6">
        <f>('Production forecast'!AX7/'Item Mapping and Pricing'!$C7)/0.9</f>
        <v>0</v>
      </c>
      <c r="AY7" s="6">
        <f>('Production forecast'!AY7/'Item Mapping and Pricing'!$C7)/0.9</f>
        <v>0</v>
      </c>
      <c r="AZ7" s="6">
        <f>('Production forecast'!AZ7/'Item Mapping and Pricing'!$C7)/0.9</f>
        <v>0</v>
      </c>
      <c r="BA7" s="6">
        <f>('Production forecast'!BA7/'Item Mapping and Pricing'!$C7)/0.9</f>
        <v>0</v>
      </c>
      <c r="BB7" s="6">
        <f>('Production forecast'!BB7/'Item Mapping and Pricing'!$C7)/0.9</f>
        <v>0</v>
      </c>
    </row>
    <row r="8" spans="1:54" x14ac:dyDescent="0.2">
      <c r="A8">
        <v>10013</v>
      </c>
      <c r="B8" s="6">
        <f>('Production forecast'!B8/'Item Mapping and Pricing'!$C8)/0.9</f>
        <v>0</v>
      </c>
      <c r="C8" s="6">
        <f>('Production forecast'!C8/'Item Mapping and Pricing'!$C8)/0.9</f>
        <v>0</v>
      </c>
      <c r="D8" s="6">
        <f>('Production forecast'!D8/'Item Mapping and Pricing'!$C8)/0.9</f>
        <v>0</v>
      </c>
      <c r="E8" s="6">
        <f>('Production forecast'!E8/'Item Mapping and Pricing'!$C8)/0.9</f>
        <v>0</v>
      </c>
      <c r="F8" s="6">
        <f>('Production forecast'!F8/'Item Mapping and Pricing'!$C8)/0.9</f>
        <v>9544.9808203628381</v>
      </c>
      <c r="G8" s="6">
        <f>('Production forecast'!G8/'Item Mapping and Pricing'!$C8)/0.9</f>
        <v>0</v>
      </c>
      <c r="H8" s="6">
        <f>('Production forecast'!H8/'Item Mapping and Pricing'!$C8)/0.9</f>
        <v>0</v>
      </c>
      <c r="I8" s="6">
        <f>('Production forecast'!I8/'Item Mapping and Pricing'!$C8)/0.9</f>
        <v>0</v>
      </c>
      <c r="J8" s="6">
        <f>('Production forecast'!J8/'Item Mapping and Pricing'!$C8)/0.9</f>
        <v>0</v>
      </c>
      <c r="K8" s="6">
        <f>('Production forecast'!K8/'Item Mapping and Pricing'!$C8)/0.9</f>
        <v>0</v>
      </c>
      <c r="L8" s="6">
        <f>('Production forecast'!L8/'Item Mapping and Pricing'!$C8)/0.9</f>
        <v>0</v>
      </c>
      <c r="M8" s="6">
        <f>('Production forecast'!M8/'Item Mapping and Pricing'!$C8)/0.9</f>
        <v>0</v>
      </c>
      <c r="N8" s="6">
        <f>('Production forecast'!N8/'Item Mapping and Pricing'!$C8)/0.9</f>
        <v>0</v>
      </c>
      <c r="O8" s="6">
        <f>('Production forecast'!O8/'Item Mapping and Pricing'!$C8)/0.9</f>
        <v>0</v>
      </c>
      <c r="P8" s="6">
        <f>('Production forecast'!P8/'Item Mapping and Pricing'!$C8)/0.9</f>
        <v>0</v>
      </c>
      <c r="Q8" s="6">
        <f>('Production forecast'!Q8/'Item Mapping and Pricing'!$C8)/0.9</f>
        <v>0</v>
      </c>
      <c r="R8" s="6">
        <f>('Production forecast'!R8/'Item Mapping and Pricing'!$C8)/0.9</f>
        <v>0</v>
      </c>
      <c r="S8" s="6">
        <f>('Production forecast'!S8/'Item Mapping and Pricing'!$C8)/0.9</f>
        <v>9544.9808203628381</v>
      </c>
      <c r="T8" s="6">
        <f>('Production forecast'!T8/'Item Mapping and Pricing'!$C8)/0.9</f>
        <v>0</v>
      </c>
      <c r="U8" s="6">
        <f>('Production forecast'!U8/'Item Mapping and Pricing'!$C8)/0.9</f>
        <v>0</v>
      </c>
      <c r="V8" s="6">
        <f>('Production forecast'!V8/'Item Mapping and Pricing'!$C8)/0.9</f>
        <v>0</v>
      </c>
      <c r="W8" s="6">
        <f>('Production forecast'!W8/'Item Mapping and Pricing'!$C8)/0.9</f>
        <v>0</v>
      </c>
      <c r="X8" s="6">
        <f>('Production forecast'!X8/'Item Mapping and Pricing'!$C8)/0.9</f>
        <v>0</v>
      </c>
      <c r="Y8" s="6">
        <f>('Production forecast'!Y8/'Item Mapping and Pricing'!$C8)/0.9</f>
        <v>0</v>
      </c>
      <c r="Z8" s="6">
        <f>('Production forecast'!Z8/'Item Mapping and Pricing'!$C8)/0.9</f>
        <v>0</v>
      </c>
      <c r="AA8" s="6">
        <f>('Production forecast'!AA8/'Item Mapping and Pricing'!$C8)/0.9</f>
        <v>0</v>
      </c>
      <c r="AB8" s="6">
        <f>('Production forecast'!AB8/'Item Mapping and Pricing'!$C8)/0.9</f>
        <v>0</v>
      </c>
      <c r="AC8" s="6">
        <f>('Production forecast'!AC8/'Item Mapping and Pricing'!$C8)/0.9</f>
        <v>0</v>
      </c>
      <c r="AD8" s="6">
        <f>('Production forecast'!AD8/'Item Mapping and Pricing'!$C8)/0.9</f>
        <v>0</v>
      </c>
      <c r="AE8" s="6">
        <f>('Production forecast'!AE8/'Item Mapping and Pricing'!$C8)/0.9</f>
        <v>0</v>
      </c>
      <c r="AF8" s="6">
        <f>('Production forecast'!AF8/'Item Mapping and Pricing'!$C8)/0.9</f>
        <v>9544.9808203628381</v>
      </c>
      <c r="AG8" s="6">
        <f>('Production forecast'!AG8/'Item Mapping and Pricing'!$C8)/0.9</f>
        <v>0</v>
      </c>
      <c r="AH8" s="6">
        <f>('Production forecast'!AH8/'Item Mapping and Pricing'!$C8)/0.9</f>
        <v>0</v>
      </c>
      <c r="AI8" s="6">
        <f>('Production forecast'!AI8/'Item Mapping and Pricing'!$C8)/0.9</f>
        <v>0</v>
      </c>
      <c r="AJ8" s="6">
        <f>('Production forecast'!AJ8/'Item Mapping and Pricing'!$C8)/0.9</f>
        <v>0</v>
      </c>
      <c r="AK8" s="6">
        <f>('Production forecast'!AK8/'Item Mapping and Pricing'!$C8)/0.9</f>
        <v>0</v>
      </c>
      <c r="AL8" s="6">
        <f>('Production forecast'!AL8/'Item Mapping and Pricing'!$C8)/0.9</f>
        <v>0</v>
      </c>
      <c r="AM8" s="6">
        <f>('Production forecast'!AM8/'Item Mapping and Pricing'!$C8)/0.9</f>
        <v>0</v>
      </c>
      <c r="AN8" s="6">
        <f>('Production forecast'!AN8/'Item Mapping and Pricing'!$C8)/0.9</f>
        <v>0</v>
      </c>
      <c r="AO8" s="6">
        <f>('Production forecast'!AO8/'Item Mapping and Pricing'!$C8)/0.9</f>
        <v>0</v>
      </c>
      <c r="AP8" s="6">
        <f>('Production forecast'!AP8/'Item Mapping and Pricing'!$C8)/0.9</f>
        <v>0</v>
      </c>
      <c r="AQ8" s="6">
        <f>('Production forecast'!AQ8/'Item Mapping and Pricing'!$C8)/0.9</f>
        <v>0</v>
      </c>
      <c r="AR8" s="6">
        <f>('Production forecast'!AR8/'Item Mapping and Pricing'!$C8)/0.9</f>
        <v>0</v>
      </c>
      <c r="AS8" s="6">
        <f>('Production forecast'!AS8/'Item Mapping and Pricing'!$C8)/0.9</f>
        <v>9544.9808203628381</v>
      </c>
      <c r="AT8" s="6">
        <f>('Production forecast'!AT8/'Item Mapping and Pricing'!$C8)/0.9</f>
        <v>0</v>
      </c>
      <c r="AU8" s="6">
        <f>('Production forecast'!AU8/'Item Mapping and Pricing'!$C8)/0.9</f>
        <v>0</v>
      </c>
      <c r="AV8" s="6">
        <f>('Production forecast'!AV8/'Item Mapping and Pricing'!$C8)/0.9</f>
        <v>0</v>
      </c>
      <c r="AW8" s="6">
        <f>('Production forecast'!AW8/'Item Mapping and Pricing'!$C8)/0.9</f>
        <v>0</v>
      </c>
      <c r="AX8" s="6">
        <f>('Production forecast'!AX8/'Item Mapping and Pricing'!$C8)/0.9</f>
        <v>0</v>
      </c>
      <c r="AY8" s="6">
        <f>('Production forecast'!AY8/'Item Mapping and Pricing'!$C8)/0.9</f>
        <v>0</v>
      </c>
      <c r="AZ8" s="6">
        <f>('Production forecast'!AZ8/'Item Mapping and Pricing'!$C8)/0.9</f>
        <v>0</v>
      </c>
      <c r="BA8" s="6">
        <f>('Production forecast'!BA8/'Item Mapping and Pricing'!$C8)/0.9</f>
        <v>0</v>
      </c>
      <c r="BB8" s="6">
        <f>('Production forecast'!BB8/'Item Mapping and Pricing'!$C8)/0.9</f>
        <v>0</v>
      </c>
    </row>
    <row r="9" spans="1:54" x14ac:dyDescent="0.2">
      <c r="A9">
        <v>10014</v>
      </c>
      <c r="B9" s="6">
        <f>('Production forecast'!B9/'Item Mapping and Pricing'!$C9)/0.9</f>
        <v>0</v>
      </c>
      <c r="C9" s="6">
        <f>('Production forecast'!C9/'Item Mapping and Pricing'!$C9)/0.9</f>
        <v>0</v>
      </c>
      <c r="D9" s="6">
        <f>('Production forecast'!D9/'Item Mapping and Pricing'!$C9)/0.9</f>
        <v>0</v>
      </c>
      <c r="E9" s="6">
        <f>('Production forecast'!E9/'Item Mapping and Pricing'!$C9)/0.9</f>
        <v>6267.3812510984226</v>
      </c>
      <c r="F9" s="6">
        <f>('Production forecast'!F9/'Item Mapping and Pricing'!$C9)/0.9</f>
        <v>0</v>
      </c>
      <c r="G9" s="6">
        <f>('Production forecast'!G9/'Item Mapping and Pricing'!$C9)/0.9</f>
        <v>0</v>
      </c>
      <c r="H9" s="6">
        <f>('Production forecast'!H9/'Item Mapping and Pricing'!$C9)/0.9</f>
        <v>0</v>
      </c>
      <c r="I9" s="6">
        <f>('Production forecast'!I9/'Item Mapping and Pricing'!$C9)/0.9</f>
        <v>0</v>
      </c>
      <c r="J9" s="6">
        <f>('Production forecast'!J9/'Item Mapping and Pricing'!$C9)/0.9</f>
        <v>0</v>
      </c>
      <c r="K9" s="6">
        <f>('Production forecast'!K9/'Item Mapping and Pricing'!$C9)/0.9</f>
        <v>0</v>
      </c>
      <c r="L9" s="6">
        <f>('Production forecast'!L9/'Item Mapping and Pricing'!$C9)/0.9</f>
        <v>0</v>
      </c>
      <c r="M9" s="6">
        <f>('Production forecast'!M9/'Item Mapping and Pricing'!$C9)/0.9</f>
        <v>0</v>
      </c>
      <c r="N9" s="6">
        <f>('Production forecast'!N9/'Item Mapping and Pricing'!$C9)/0.9</f>
        <v>6267.3812510984226</v>
      </c>
      <c r="O9" s="6">
        <f>('Production forecast'!O9/'Item Mapping and Pricing'!$C9)/0.9</f>
        <v>0</v>
      </c>
      <c r="P9" s="6">
        <f>('Production forecast'!P9/'Item Mapping and Pricing'!$C9)/0.9</f>
        <v>0</v>
      </c>
      <c r="Q9" s="6">
        <f>('Production forecast'!Q9/'Item Mapping and Pricing'!$C9)/0.9</f>
        <v>0</v>
      </c>
      <c r="R9" s="6">
        <f>('Production forecast'!R9/'Item Mapping and Pricing'!$C9)/0.9</f>
        <v>0</v>
      </c>
      <c r="S9" s="6">
        <f>('Production forecast'!S9/'Item Mapping and Pricing'!$C9)/0.9</f>
        <v>0</v>
      </c>
      <c r="T9" s="6">
        <f>('Production forecast'!T9/'Item Mapping and Pricing'!$C9)/0.9</f>
        <v>0</v>
      </c>
      <c r="U9" s="6">
        <f>('Production forecast'!U9/'Item Mapping and Pricing'!$C9)/0.9</f>
        <v>0</v>
      </c>
      <c r="V9" s="6">
        <f>('Production forecast'!V9/'Item Mapping and Pricing'!$C9)/0.9</f>
        <v>0</v>
      </c>
      <c r="W9" s="6">
        <f>('Production forecast'!W9/'Item Mapping and Pricing'!$C9)/0.9</f>
        <v>6267.3812510984226</v>
      </c>
      <c r="X9" s="6">
        <f>('Production forecast'!X9/'Item Mapping and Pricing'!$C9)/0.9</f>
        <v>0</v>
      </c>
      <c r="Y9" s="6">
        <f>('Production forecast'!Y9/'Item Mapping and Pricing'!$C9)/0.9</f>
        <v>0</v>
      </c>
      <c r="Z9" s="6">
        <f>('Production forecast'!Z9/'Item Mapping and Pricing'!$C9)/0.9</f>
        <v>0</v>
      </c>
      <c r="AA9" s="6">
        <f>('Production forecast'!AA9/'Item Mapping and Pricing'!$C9)/0.9</f>
        <v>0</v>
      </c>
      <c r="AB9" s="6">
        <f>('Production forecast'!AB9/'Item Mapping and Pricing'!$C9)/0.9</f>
        <v>0</v>
      </c>
      <c r="AC9" s="6">
        <f>('Production forecast'!AC9/'Item Mapping and Pricing'!$C9)/0.9</f>
        <v>0</v>
      </c>
      <c r="AD9" s="6">
        <f>('Production forecast'!AD9/'Item Mapping and Pricing'!$C9)/0.9</f>
        <v>0</v>
      </c>
      <c r="AE9" s="6">
        <f>('Production forecast'!AE9/'Item Mapping and Pricing'!$C9)/0.9</f>
        <v>0</v>
      </c>
      <c r="AF9" s="6">
        <f>('Production forecast'!AF9/'Item Mapping and Pricing'!$C9)/0.9</f>
        <v>6267.3812510984226</v>
      </c>
      <c r="AG9" s="6">
        <f>('Production forecast'!AG9/'Item Mapping and Pricing'!$C9)/0.9</f>
        <v>0</v>
      </c>
      <c r="AH9" s="6">
        <f>('Production forecast'!AH9/'Item Mapping and Pricing'!$C9)/0.9</f>
        <v>0</v>
      </c>
      <c r="AI9" s="6">
        <f>('Production forecast'!AI9/'Item Mapping and Pricing'!$C9)/0.9</f>
        <v>0</v>
      </c>
      <c r="AJ9" s="6">
        <f>('Production forecast'!AJ9/'Item Mapping and Pricing'!$C9)/0.9</f>
        <v>0</v>
      </c>
      <c r="AK9" s="6">
        <f>('Production forecast'!AK9/'Item Mapping and Pricing'!$C9)/0.9</f>
        <v>0</v>
      </c>
      <c r="AL9" s="6">
        <f>('Production forecast'!AL9/'Item Mapping and Pricing'!$C9)/0.9</f>
        <v>0</v>
      </c>
      <c r="AM9" s="6">
        <f>('Production forecast'!AM9/'Item Mapping and Pricing'!$C9)/0.9</f>
        <v>0</v>
      </c>
      <c r="AN9" s="6">
        <f>('Production forecast'!AN9/'Item Mapping and Pricing'!$C9)/0.9</f>
        <v>0</v>
      </c>
      <c r="AO9" s="6">
        <f>('Production forecast'!AO9/'Item Mapping and Pricing'!$C9)/0.9</f>
        <v>6267.3812510984226</v>
      </c>
      <c r="AP9" s="6">
        <f>('Production forecast'!AP9/'Item Mapping and Pricing'!$C9)/0.9</f>
        <v>0</v>
      </c>
      <c r="AQ9" s="6">
        <f>('Production forecast'!AQ9/'Item Mapping and Pricing'!$C9)/0.9</f>
        <v>0</v>
      </c>
      <c r="AR9" s="6">
        <f>('Production forecast'!AR9/'Item Mapping and Pricing'!$C9)/0.9</f>
        <v>0</v>
      </c>
      <c r="AS9" s="6">
        <f>('Production forecast'!AS9/'Item Mapping and Pricing'!$C9)/0.9</f>
        <v>0</v>
      </c>
      <c r="AT9" s="6">
        <f>('Production forecast'!AT9/'Item Mapping and Pricing'!$C9)/0.9</f>
        <v>0</v>
      </c>
      <c r="AU9" s="6">
        <f>('Production forecast'!AU9/'Item Mapping and Pricing'!$C9)/0.9</f>
        <v>0</v>
      </c>
      <c r="AV9" s="6">
        <f>('Production forecast'!AV9/'Item Mapping and Pricing'!$C9)/0.9</f>
        <v>0</v>
      </c>
      <c r="AW9" s="6">
        <f>('Production forecast'!AW9/'Item Mapping and Pricing'!$C9)/0.9</f>
        <v>0</v>
      </c>
      <c r="AX9" s="6">
        <f>('Production forecast'!AX9/'Item Mapping and Pricing'!$C9)/0.9</f>
        <v>6267.3812510984226</v>
      </c>
      <c r="AY9" s="6">
        <f>('Production forecast'!AY9/'Item Mapping and Pricing'!$C9)/0.9</f>
        <v>0</v>
      </c>
      <c r="AZ9" s="6">
        <f>('Production forecast'!AZ9/'Item Mapping and Pricing'!$C9)/0.9</f>
        <v>0</v>
      </c>
      <c r="BA9" s="6">
        <f>('Production forecast'!BA9/'Item Mapping and Pricing'!$C9)/0.9</f>
        <v>0</v>
      </c>
      <c r="BB9" s="6">
        <f>('Production forecast'!BB9/'Item Mapping and Pricing'!$C9)/0.9</f>
        <v>0</v>
      </c>
    </row>
    <row r="10" spans="1:54" x14ac:dyDescent="0.2">
      <c r="A10">
        <v>10015</v>
      </c>
      <c r="B10" s="6">
        <f>('Production forecast'!B10/'Item Mapping and Pricing'!$C10)/0.9</f>
        <v>0</v>
      </c>
      <c r="C10" s="6">
        <f>('Production forecast'!C10/'Item Mapping and Pricing'!$C10)/0.9</f>
        <v>9970.5333333333328</v>
      </c>
      <c r="D10" s="6">
        <f>('Production forecast'!D10/'Item Mapping and Pricing'!$C10)/0.9</f>
        <v>0</v>
      </c>
      <c r="E10" s="6">
        <f>('Production forecast'!E10/'Item Mapping and Pricing'!$C10)/0.9</f>
        <v>0</v>
      </c>
      <c r="F10" s="6">
        <f>('Production forecast'!F10/'Item Mapping and Pricing'!$C10)/0.9</f>
        <v>0</v>
      </c>
      <c r="G10" s="6">
        <f>('Production forecast'!G10/'Item Mapping and Pricing'!$C10)/0.9</f>
        <v>0</v>
      </c>
      <c r="H10" s="6">
        <f>('Production forecast'!H10/'Item Mapping and Pricing'!$C10)/0.9</f>
        <v>7746.6666666666679</v>
      </c>
      <c r="I10" s="6">
        <f>('Production forecast'!I10/'Item Mapping and Pricing'!$C10)/0.9</f>
        <v>0</v>
      </c>
      <c r="J10" s="6">
        <f>('Production forecast'!J10/'Item Mapping and Pricing'!$C10)/0.9</f>
        <v>0</v>
      </c>
      <c r="K10" s="6">
        <f>('Production forecast'!K10/'Item Mapping and Pricing'!$C10)/0.9</f>
        <v>0</v>
      </c>
      <c r="L10" s="6">
        <f>('Production forecast'!L10/'Item Mapping and Pricing'!$C10)/0.9</f>
        <v>0</v>
      </c>
      <c r="M10" s="6">
        <f>('Production forecast'!M10/'Item Mapping and Pricing'!$C10)/0.9</f>
        <v>7775.8333333333339</v>
      </c>
      <c r="N10" s="6">
        <f>('Production forecast'!N10/'Item Mapping and Pricing'!$C10)/0.9</f>
        <v>0</v>
      </c>
      <c r="O10" s="6">
        <f>('Production forecast'!O10/'Item Mapping and Pricing'!$C10)/0.9</f>
        <v>0</v>
      </c>
      <c r="P10" s="6">
        <f>('Production forecast'!P10/'Item Mapping and Pricing'!$C10)/0.9</f>
        <v>0</v>
      </c>
      <c r="Q10" s="6">
        <f>('Production forecast'!Q10/'Item Mapping and Pricing'!$C10)/0.9</f>
        <v>0</v>
      </c>
      <c r="R10" s="6">
        <f>('Production forecast'!R10/'Item Mapping and Pricing'!$C10)/0.9</f>
        <v>7805</v>
      </c>
      <c r="S10" s="6">
        <f>('Production forecast'!S10/'Item Mapping and Pricing'!$C10)/0.9</f>
        <v>0</v>
      </c>
      <c r="T10" s="6">
        <f>('Production forecast'!T10/'Item Mapping and Pricing'!$C10)/0.9</f>
        <v>0</v>
      </c>
      <c r="U10" s="6">
        <f>('Production forecast'!U10/'Item Mapping and Pricing'!$C10)/0.9</f>
        <v>0</v>
      </c>
      <c r="V10" s="6">
        <f>('Production forecast'!V10/'Item Mapping and Pricing'!$C10)/0.9</f>
        <v>0</v>
      </c>
      <c r="W10" s="6">
        <f>('Production forecast'!W10/'Item Mapping and Pricing'!$C10)/0.9</f>
        <v>7834.1666666666661</v>
      </c>
      <c r="X10" s="6">
        <f>('Production forecast'!X10/'Item Mapping and Pricing'!$C10)/0.9</f>
        <v>0</v>
      </c>
      <c r="Y10" s="6">
        <f>('Production forecast'!Y10/'Item Mapping and Pricing'!$C10)/0.9</f>
        <v>0</v>
      </c>
      <c r="Z10" s="6">
        <f>('Production forecast'!Z10/'Item Mapping and Pricing'!$C10)/0.9</f>
        <v>0</v>
      </c>
      <c r="AA10" s="6">
        <f>('Production forecast'!AA10/'Item Mapping and Pricing'!$C10)/0.9</f>
        <v>0</v>
      </c>
      <c r="AB10" s="6">
        <f>('Production forecast'!AB10/'Item Mapping and Pricing'!$C10)/0.9</f>
        <v>9432.7333333333336</v>
      </c>
      <c r="AC10" s="6">
        <f>('Production forecast'!AC10/'Item Mapping and Pricing'!$C10)/0.9</f>
        <v>0</v>
      </c>
      <c r="AD10" s="6">
        <f>('Production forecast'!AD10/'Item Mapping and Pricing'!$C10)/0.9</f>
        <v>0</v>
      </c>
      <c r="AE10" s="6">
        <f>('Production forecast'!AE10/'Item Mapping and Pricing'!$C10)/0.9</f>
        <v>0</v>
      </c>
      <c r="AF10" s="6">
        <f>('Production forecast'!AF10/'Item Mapping and Pricing'!$C10)/0.9</f>
        <v>0</v>
      </c>
      <c r="AG10" s="6">
        <f>('Production forecast'!AG10/'Item Mapping and Pricing'!$C10)/0.9</f>
        <v>9157.1666666666661</v>
      </c>
      <c r="AH10" s="6">
        <f>('Production forecast'!AH10/'Item Mapping and Pricing'!$C10)/0.9</f>
        <v>0</v>
      </c>
      <c r="AI10" s="6">
        <f>('Production forecast'!AI10/'Item Mapping and Pricing'!$C10)/0.9</f>
        <v>0</v>
      </c>
      <c r="AJ10" s="6">
        <f>('Production forecast'!AJ10/'Item Mapping and Pricing'!$C10)/0.9</f>
        <v>0</v>
      </c>
      <c r="AK10" s="6">
        <f>('Production forecast'!AK10/'Item Mapping and Pricing'!$C10)/0.9</f>
        <v>0</v>
      </c>
      <c r="AL10" s="6">
        <f>('Production forecast'!AL10/'Item Mapping and Pricing'!$C10)/0.9</f>
        <v>8236.9</v>
      </c>
      <c r="AM10" s="6">
        <f>('Production forecast'!AM10/'Item Mapping and Pricing'!$C10)/0.9</f>
        <v>0</v>
      </c>
      <c r="AN10" s="6">
        <f>('Production forecast'!AN10/'Item Mapping and Pricing'!$C10)/0.9</f>
        <v>0</v>
      </c>
      <c r="AO10" s="6">
        <f>('Production forecast'!AO10/'Item Mapping and Pricing'!$C10)/0.9</f>
        <v>0</v>
      </c>
      <c r="AP10" s="6">
        <f>('Production forecast'!AP10/'Item Mapping and Pricing'!$C10)/0.9</f>
        <v>0</v>
      </c>
      <c r="AQ10" s="6">
        <f>('Production forecast'!AQ10/'Item Mapping and Pricing'!$C10)/0.9</f>
        <v>7950.833333333333</v>
      </c>
      <c r="AR10" s="6">
        <f>('Production forecast'!AR10/'Item Mapping and Pricing'!$C10)/0.9</f>
        <v>0</v>
      </c>
      <c r="AS10" s="6">
        <f>('Production forecast'!AS10/'Item Mapping and Pricing'!$C10)/0.9</f>
        <v>0</v>
      </c>
      <c r="AT10" s="6">
        <f>('Production forecast'!AT10/'Item Mapping and Pricing'!$C10)/0.9</f>
        <v>0</v>
      </c>
      <c r="AU10" s="6">
        <f>('Production forecast'!AU10/'Item Mapping and Pricing'!$C10)/0.9</f>
        <v>0</v>
      </c>
      <c r="AV10" s="6">
        <f>('Production forecast'!AV10/'Item Mapping and Pricing'!$C10)/0.9</f>
        <v>9579.5000000000018</v>
      </c>
      <c r="AW10" s="6">
        <f>('Production forecast'!AW10/'Item Mapping and Pricing'!$C10)/0.9</f>
        <v>0</v>
      </c>
      <c r="AX10" s="6">
        <f>('Production forecast'!AX10/'Item Mapping and Pricing'!$C10)/0.9</f>
        <v>0</v>
      </c>
      <c r="AY10" s="6">
        <f>('Production forecast'!AY10/'Item Mapping and Pricing'!$C10)/0.9</f>
        <v>0</v>
      </c>
      <c r="AZ10" s="6">
        <f>('Production forecast'!AZ10/'Item Mapping and Pricing'!$C10)/0.9</f>
        <v>0</v>
      </c>
      <c r="BA10" s="6">
        <f>('Production forecast'!BA10/'Item Mapping and Pricing'!$C10)/0.9</f>
        <v>9579.5000000000018</v>
      </c>
      <c r="BB10" s="6">
        <f>('Production forecast'!BB10/'Item Mapping and Pricing'!$C10)/0.9</f>
        <v>0</v>
      </c>
    </row>
    <row r="11" spans="1:54" x14ac:dyDescent="0.2">
      <c r="A11">
        <v>10016</v>
      </c>
      <c r="B11" s="6">
        <f>('Production forecast'!B11/'Item Mapping and Pricing'!$C11)/0.9</f>
        <v>0</v>
      </c>
      <c r="C11" s="6">
        <f>('Production forecast'!C11/'Item Mapping and Pricing'!$C11)/0.9</f>
        <v>0</v>
      </c>
      <c r="D11" s="6">
        <f>('Production forecast'!D11/'Item Mapping and Pricing'!$C11)/0.9</f>
        <v>0</v>
      </c>
      <c r="E11" s="6">
        <f>('Production forecast'!E11/'Item Mapping and Pricing'!$C11)/0.9</f>
        <v>9607.561605665418</v>
      </c>
      <c r="F11" s="6">
        <f>('Production forecast'!F11/'Item Mapping and Pricing'!$C11)/0.9</f>
        <v>0</v>
      </c>
      <c r="G11" s="6">
        <f>('Production forecast'!G11/'Item Mapping and Pricing'!$C11)/0.9</f>
        <v>0</v>
      </c>
      <c r="H11" s="6">
        <f>('Production forecast'!H11/'Item Mapping and Pricing'!$C11)/0.9</f>
        <v>0</v>
      </c>
      <c r="I11" s="6">
        <f>('Production forecast'!I11/'Item Mapping and Pricing'!$C11)/0.9</f>
        <v>0</v>
      </c>
      <c r="J11" s="6">
        <f>('Production forecast'!J11/'Item Mapping and Pricing'!$C11)/0.9</f>
        <v>0</v>
      </c>
      <c r="K11" s="6">
        <f>('Production forecast'!K11/'Item Mapping and Pricing'!$C11)/0.9</f>
        <v>10940.248838717946</v>
      </c>
      <c r="L11" s="6">
        <f>('Production forecast'!L11/'Item Mapping and Pricing'!$C11)/0.9</f>
        <v>0</v>
      </c>
      <c r="M11" s="6">
        <f>('Production forecast'!M11/'Item Mapping and Pricing'!$C11)/0.9</f>
        <v>0</v>
      </c>
      <c r="N11" s="6">
        <f>('Production forecast'!N11/'Item Mapping and Pricing'!$C11)/0.9</f>
        <v>0</v>
      </c>
      <c r="O11" s="6">
        <f>('Production forecast'!O11/'Item Mapping and Pricing'!$C11)/0.9</f>
        <v>0</v>
      </c>
      <c r="P11" s="6">
        <f>('Production forecast'!P11/'Item Mapping and Pricing'!$C11)/0.9</f>
        <v>0</v>
      </c>
      <c r="Q11" s="6">
        <f>('Production forecast'!Q11/'Item Mapping and Pricing'!$C11)/0.9</f>
        <v>10921.230476737086</v>
      </c>
      <c r="R11" s="6">
        <f>('Production forecast'!R11/'Item Mapping and Pricing'!$C11)/0.9</f>
        <v>0</v>
      </c>
      <c r="S11" s="6">
        <f>('Production forecast'!S11/'Item Mapping and Pricing'!$C11)/0.9</f>
        <v>0</v>
      </c>
      <c r="T11" s="6">
        <f>('Production forecast'!T11/'Item Mapping and Pricing'!$C11)/0.9</f>
        <v>0</v>
      </c>
      <c r="U11" s="6">
        <f>('Production forecast'!U11/'Item Mapping and Pricing'!$C11)/0.9</f>
        <v>0</v>
      </c>
      <c r="V11" s="6">
        <f>('Production forecast'!V11/'Item Mapping and Pricing'!$C11)/0.9</f>
        <v>0</v>
      </c>
      <c r="W11" s="6">
        <f>('Production forecast'!W11/'Item Mapping and Pricing'!$C11)/0.9</f>
        <v>12379.365738589184</v>
      </c>
      <c r="X11" s="6">
        <f>('Production forecast'!X11/'Item Mapping and Pricing'!$C11)/0.9</f>
        <v>0</v>
      </c>
      <c r="Y11" s="6">
        <f>('Production forecast'!Y11/'Item Mapping and Pricing'!$C11)/0.9</f>
        <v>0</v>
      </c>
      <c r="Z11" s="6">
        <f>('Production forecast'!Z11/'Item Mapping and Pricing'!$C11)/0.9</f>
        <v>0</v>
      </c>
      <c r="AA11" s="6">
        <f>('Production forecast'!AA11/'Item Mapping and Pricing'!$C11)/0.9</f>
        <v>0</v>
      </c>
      <c r="AB11" s="6">
        <f>('Production forecast'!AB11/'Item Mapping and Pricing'!$C11)/0.9</f>
        <v>0</v>
      </c>
      <c r="AC11" s="6">
        <f>('Production forecast'!AC11/'Item Mapping and Pricing'!$C11)/0.9</f>
        <v>11287.042416544251</v>
      </c>
      <c r="AD11" s="6">
        <f>('Production forecast'!AD11/'Item Mapping and Pricing'!$C11)/0.9</f>
        <v>0</v>
      </c>
      <c r="AE11" s="6">
        <f>('Production forecast'!AE11/'Item Mapping and Pricing'!$C11)/0.9</f>
        <v>0</v>
      </c>
      <c r="AF11" s="6">
        <f>('Production forecast'!AF11/'Item Mapping and Pricing'!$C11)/0.9</f>
        <v>0</v>
      </c>
      <c r="AG11" s="6">
        <f>('Production forecast'!AG11/'Item Mapping and Pricing'!$C11)/0.9</f>
        <v>0</v>
      </c>
      <c r="AH11" s="6">
        <f>('Production forecast'!AH11/'Item Mapping and Pricing'!$C11)/0.9</f>
        <v>0</v>
      </c>
      <c r="AI11" s="6">
        <f>('Production forecast'!AI11/'Item Mapping and Pricing'!$C11)/0.9</f>
        <v>12925.488142137592</v>
      </c>
      <c r="AJ11" s="6">
        <f>('Production forecast'!AJ11/'Item Mapping and Pricing'!$C11)/0.9</f>
        <v>0</v>
      </c>
      <c r="AK11" s="6">
        <f>('Production forecast'!AK11/'Item Mapping and Pricing'!$C11)/0.9</f>
        <v>0</v>
      </c>
      <c r="AL11" s="6">
        <f>('Production forecast'!AL11/'Item Mapping and Pricing'!$C11)/0.9</f>
        <v>0</v>
      </c>
      <c r="AM11" s="6">
        <f>('Production forecast'!AM11/'Item Mapping and Pricing'!$C11)/0.9</f>
        <v>0</v>
      </c>
      <c r="AN11" s="6">
        <f>('Production forecast'!AN11/'Item Mapping and Pricing'!$C11)/0.9</f>
        <v>0</v>
      </c>
      <c r="AO11" s="6">
        <f>('Production forecast'!AO11/'Item Mapping and Pricing'!$C11)/0.9</f>
        <v>10740.898819082964</v>
      </c>
      <c r="AP11" s="6">
        <f>('Production forecast'!AP11/'Item Mapping and Pricing'!$C11)/0.9</f>
        <v>0</v>
      </c>
      <c r="AQ11" s="6">
        <f>('Production forecast'!AQ11/'Item Mapping and Pricing'!$C11)/0.9</f>
        <v>0</v>
      </c>
      <c r="AR11" s="6">
        <f>('Production forecast'!AR11/'Item Mapping and Pricing'!$C11)/0.9</f>
        <v>0</v>
      </c>
      <c r="AS11" s="6">
        <f>('Production forecast'!AS11/'Item Mapping and Pricing'!$C11)/0.9</f>
        <v>0</v>
      </c>
      <c r="AT11" s="6">
        <f>('Production forecast'!AT11/'Item Mapping and Pricing'!$C11)/0.9</f>
        <v>0</v>
      </c>
      <c r="AU11" s="6">
        <f>('Production forecast'!AU11/'Item Mapping and Pricing'!$C11)/0.9</f>
        <v>12743.439234058991</v>
      </c>
      <c r="AV11" s="6">
        <f>('Production forecast'!AV11/'Item Mapping and Pricing'!$C11)/0.9</f>
        <v>0</v>
      </c>
      <c r="AW11" s="6">
        <f>('Production forecast'!AW11/'Item Mapping and Pricing'!$C11)/0.9</f>
        <v>0</v>
      </c>
      <c r="AX11" s="6">
        <f>('Production forecast'!AX11/'Item Mapping and Pricing'!$C11)/0.9</f>
        <v>0</v>
      </c>
      <c r="AY11" s="6">
        <f>('Production forecast'!AY11/'Item Mapping and Pricing'!$C11)/0.9</f>
        <v>0</v>
      </c>
      <c r="AZ11" s="6">
        <f>('Production forecast'!AZ11/'Item Mapping and Pricing'!$C11)/0.9</f>
        <v>0</v>
      </c>
      <c r="BA11" s="6">
        <f>('Production forecast'!BA11/'Item Mapping and Pricing'!$C11)/0.9</f>
        <v>12743.439234058991</v>
      </c>
      <c r="BB11" s="6">
        <f>('Production forecast'!BB11/'Item Mapping and Pricing'!$C11)/0.9</f>
        <v>0</v>
      </c>
    </row>
    <row r="12" spans="1:54" x14ac:dyDescent="0.2">
      <c r="A12">
        <v>10017</v>
      </c>
      <c r="B12" s="6">
        <f>('Production forecast'!B12/'Item Mapping and Pricing'!$C12)/0.9</f>
        <v>0</v>
      </c>
      <c r="C12" s="6">
        <f>('Production forecast'!C12/'Item Mapping and Pricing'!$C12)/0.9</f>
        <v>0</v>
      </c>
      <c r="D12" s="6">
        <f>('Production forecast'!D12/'Item Mapping and Pricing'!$C12)/0.9</f>
        <v>5290.9999999999991</v>
      </c>
      <c r="E12" s="6">
        <f>('Production forecast'!E12/'Item Mapping and Pricing'!$C12)/0.9</f>
        <v>0</v>
      </c>
      <c r="F12" s="6">
        <f>('Production forecast'!F12/'Item Mapping and Pricing'!$C12)/0.9</f>
        <v>0</v>
      </c>
      <c r="G12" s="6">
        <f>('Production forecast'!G12/'Item Mapping and Pricing'!$C12)/0.9</f>
        <v>0</v>
      </c>
      <c r="H12" s="6">
        <f>('Production forecast'!H12/'Item Mapping and Pricing'!$C12)/0.9</f>
        <v>0</v>
      </c>
      <c r="I12" s="6">
        <f>('Production forecast'!I12/'Item Mapping and Pricing'!$C12)/0.9</f>
        <v>0</v>
      </c>
      <c r="J12" s="6">
        <f>('Production forecast'!J12/'Item Mapping and Pricing'!$C12)/0.9</f>
        <v>0</v>
      </c>
      <c r="K12" s="6">
        <f>('Production forecast'!K12/'Item Mapping and Pricing'!$C12)/0.9</f>
        <v>0</v>
      </c>
      <c r="L12" s="6">
        <f>('Production forecast'!L12/'Item Mapping and Pricing'!$C12)/0.9</f>
        <v>0</v>
      </c>
      <c r="M12" s="6">
        <f>('Production forecast'!M12/'Item Mapping and Pricing'!$C12)/0.9</f>
        <v>0</v>
      </c>
      <c r="N12" s="6">
        <f>('Production forecast'!N12/'Item Mapping and Pricing'!$C12)/0.9</f>
        <v>0</v>
      </c>
      <c r="O12" s="6">
        <f>('Production forecast'!O12/'Item Mapping and Pricing'!$C12)/0.9</f>
        <v>6661.1111111111113</v>
      </c>
      <c r="P12" s="6">
        <f>('Production forecast'!P12/'Item Mapping and Pricing'!$C12)/0.9</f>
        <v>0</v>
      </c>
      <c r="Q12" s="6">
        <f>('Production forecast'!Q12/'Item Mapping and Pricing'!$C12)/0.9</f>
        <v>0</v>
      </c>
      <c r="R12" s="6">
        <f>('Production forecast'!R12/'Item Mapping and Pricing'!$C12)/0.9</f>
        <v>0</v>
      </c>
      <c r="S12" s="6">
        <f>('Production forecast'!S12/'Item Mapping and Pricing'!$C12)/0.9</f>
        <v>0</v>
      </c>
      <c r="T12" s="6">
        <f>('Production forecast'!T12/'Item Mapping and Pricing'!$C12)/0.9</f>
        <v>0</v>
      </c>
      <c r="U12" s="6">
        <f>('Production forecast'!U12/'Item Mapping and Pricing'!$C12)/0.9</f>
        <v>0</v>
      </c>
      <c r="V12" s="6">
        <f>('Production forecast'!V12/'Item Mapping and Pricing'!$C12)/0.9</f>
        <v>0</v>
      </c>
      <c r="W12" s="6">
        <f>('Production forecast'!W12/'Item Mapping and Pricing'!$C12)/0.9</f>
        <v>0</v>
      </c>
      <c r="X12" s="6">
        <f>('Production forecast'!X12/'Item Mapping and Pricing'!$C12)/0.9</f>
        <v>0</v>
      </c>
      <c r="Y12" s="6">
        <f>('Production forecast'!Y12/'Item Mapping and Pricing'!$C12)/0.9</f>
        <v>0</v>
      </c>
      <c r="Z12" s="6">
        <f>('Production forecast'!Z12/'Item Mapping and Pricing'!$C12)/0.9</f>
        <v>7409.1111111111104</v>
      </c>
      <c r="AA12" s="6">
        <f>('Production forecast'!AA12/'Item Mapping and Pricing'!$C12)/0.9</f>
        <v>0</v>
      </c>
      <c r="AB12" s="6">
        <f>('Production forecast'!AB12/'Item Mapping and Pricing'!$C12)/0.9</f>
        <v>0</v>
      </c>
      <c r="AC12" s="6">
        <f>('Production forecast'!AC12/'Item Mapping and Pricing'!$C12)/0.9</f>
        <v>0</v>
      </c>
      <c r="AD12" s="6">
        <f>('Production forecast'!AD12/'Item Mapping and Pricing'!$C12)/0.9</f>
        <v>0</v>
      </c>
      <c r="AE12" s="6">
        <f>('Production forecast'!AE12/'Item Mapping and Pricing'!$C12)/0.9</f>
        <v>0</v>
      </c>
      <c r="AF12" s="6">
        <f>('Production forecast'!AF12/'Item Mapping and Pricing'!$C12)/0.9</f>
        <v>0</v>
      </c>
      <c r="AG12" s="6">
        <f>('Production forecast'!AG12/'Item Mapping and Pricing'!$C12)/0.9</f>
        <v>0</v>
      </c>
      <c r="AH12" s="6">
        <f>('Production forecast'!AH12/'Item Mapping and Pricing'!$C12)/0.9</f>
        <v>0</v>
      </c>
      <c r="AI12" s="6">
        <f>('Production forecast'!AI12/'Item Mapping and Pricing'!$C12)/0.9</f>
        <v>0</v>
      </c>
      <c r="AJ12" s="6">
        <f>('Production forecast'!AJ12/'Item Mapping and Pricing'!$C12)/0.9</f>
        <v>0</v>
      </c>
      <c r="AK12" s="6">
        <f>('Production forecast'!AK12/'Item Mapping and Pricing'!$C12)/0.9</f>
        <v>4563.8888888888887</v>
      </c>
      <c r="AL12" s="6">
        <f>('Production forecast'!AL12/'Item Mapping and Pricing'!$C12)/0.9</f>
        <v>0</v>
      </c>
      <c r="AM12" s="6">
        <f>('Production forecast'!AM12/'Item Mapping and Pricing'!$C12)/0.9</f>
        <v>0</v>
      </c>
      <c r="AN12" s="6">
        <f>('Production forecast'!AN12/'Item Mapping and Pricing'!$C12)/0.9</f>
        <v>0</v>
      </c>
      <c r="AO12" s="6">
        <f>('Production forecast'!AO12/'Item Mapping and Pricing'!$C12)/0.9</f>
        <v>0</v>
      </c>
      <c r="AP12" s="6">
        <f>('Production forecast'!AP12/'Item Mapping and Pricing'!$C12)/0.9</f>
        <v>0</v>
      </c>
      <c r="AQ12" s="6">
        <f>('Production forecast'!AQ12/'Item Mapping and Pricing'!$C12)/0.9</f>
        <v>0</v>
      </c>
      <c r="AR12" s="6">
        <f>('Production forecast'!AR12/'Item Mapping and Pricing'!$C12)/0.9</f>
        <v>0</v>
      </c>
      <c r="AS12" s="6">
        <f>('Production forecast'!AS12/'Item Mapping and Pricing'!$C12)/0.9</f>
        <v>0</v>
      </c>
      <c r="AT12" s="6">
        <f>('Production forecast'!AT12/'Item Mapping and Pricing'!$C12)/0.9</f>
        <v>0</v>
      </c>
      <c r="AU12" s="6">
        <f>('Production forecast'!AU12/'Item Mapping and Pricing'!$C12)/0.9</f>
        <v>0</v>
      </c>
      <c r="AV12" s="6">
        <f>('Production forecast'!AV12/'Item Mapping and Pricing'!$C12)/0.9</f>
        <v>4563.8888888888887</v>
      </c>
      <c r="AW12" s="6">
        <f>('Production forecast'!AW12/'Item Mapping and Pricing'!$C12)/0.9</f>
        <v>0</v>
      </c>
      <c r="AX12" s="6">
        <f>('Production forecast'!AX12/'Item Mapping and Pricing'!$C12)/0.9</f>
        <v>0</v>
      </c>
      <c r="AY12" s="6">
        <f>('Production forecast'!AY12/'Item Mapping and Pricing'!$C12)/0.9</f>
        <v>0</v>
      </c>
      <c r="AZ12" s="6">
        <f>('Production forecast'!AZ12/'Item Mapping and Pricing'!$C12)/0.9</f>
        <v>0</v>
      </c>
      <c r="BA12" s="6">
        <f>('Production forecast'!BA12/'Item Mapping and Pricing'!$C12)/0.9</f>
        <v>0</v>
      </c>
      <c r="BB12" s="6">
        <f>('Production forecast'!BB12/'Item Mapping and Pricing'!$C12)/0.9</f>
        <v>0</v>
      </c>
    </row>
    <row r="13" spans="1:54" x14ac:dyDescent="0.2">
      <c r="A13">
        <v>10018</v>
      </c>
      <c r="B13" s="6">
        <f>('Production forecast'!B13/'Item Mapping and Pricing'!$C13)/0.9</f>
        <v>0</v>
      </c>
      <c r="C13" s="6">
        <f>('Production forecast'!C13/'Item Mapping and Pricing'!$C13)/0.9</f>
        <v>0</v>
      </c>
      <c r="D13" s="6">
        <f>('Production forecast'!D13/'Item Mapping and Pricing'!$C13)/0.9</f>
        <v>6459.6055555555549</v>
      </c>
      <c r="E13" s="6">
        <f>('Production forecast'!E13/'Item Mapping and Pricing'!$C13)/0.9</f>
        <v>0</v>
      </c>
      <c r="F13" s="6">
        <f>('Production forecast'!F13/'Item Mapping and Pricing'!$C13)/0.9</f>
        <v>0</v>
      </c>
      <c r="G13" s="6">
        <f>('Production forecast'!G13/'Item Mapping and Pricing'!$C13)/0.9</f>
        <v>2919.9861111111109</v>
      </c>
      <c r="H13" s="6">
        <f>('Production forecast'!H13/'Item Mapping and Pricing'!$C13)/0.9</f>
        <v>0</v>
      </c>
      <c r="I13" s="6">
        <f>('Production forecast'!I13/'Item Mapping and Pricing'!$C13)/0.9</f>
        <v>0</v>
      </c>
      <c r="J13" s="6">
        <f>('Production forecast'!J13/'Item Mapping and Pricing'!$C13)/0.9</f>
        <v>3511.9166666666665</v>
      </c>
      <c r="K13" s="6">
        <f>('Production forecast'!K13/'Item Mapping and Pricing'!$C13)/0.9</f>
        <v>0</v>
      </c>
      <c r="L13" s="6">
        <f>('Production forecast'!L13/'Item Mapping and Pricing'!$C13)/0.9</f>
        <v>0</v>
      </c>
      <c r="M13" s="6">
        <f>('Production forecast'!M13/'Item Mapping and Pricing'!$C13)/0.9</f>
        <v>3520.4166666666665</v>
      </c>
      <c r="N13" s="6">
        <f>('Production forecast'!N13/'Item Mapping and Pricing'!$C13)/0.9</f>
        <v>0</v>
      </c>
      <c r="O13" s="6">
        <f>('Production forecast'!O13/'Item Mapping and Pricing'!$C13)/0.9</f>
        <v>0</v>
      </c>
      <c r="P13" s="6">
        <f>('Production forecast'!P13/'Item Mapping and Pricing'!$C13)/0.9</f>
        <v>8236.0277777777756</v>
      </c>
      <c r="Q13" s="6">
        <f>('Production forecast'!Q13/'Item Mapping and Pricing'!$C13)/0.9</f>
        <v>0</v>
      </c>
      <c r="R13" s="6">
        <f>('Production forecast'!R13/'Item Mapping and Pricing'!$C13)/0.9</f>
        <v>0</v>
      </c>
      <c r="S13" s="6">
        <f>('Production forecast'!S13/'Item Mapping and Pricing'!$C13)/0.9</f>
        <v>1120.4652777777776</v>
      </c>
      <c r="T13" s="6">
        <f>('Production forecast'!T13/'Item Mapping and Pricing'!$C13)/0.9</f>
        <v>0</v>
      </c>
      <c r="U13" s="6">
        <f>('Production forecast'!U13/'Item Mapping and Pricing'!$C13)/0.9</f>
        <v>0</v>
      </c>
      <c r="V13" s="6">
        <f>('Production forecast'!V13/'Item Mapping and Pricing'!$C13)/0.9</f>
        <v>3545.9166666666661</v>
      </c>
      <c r="W13" s="6">
        <f>('Production forecast'!W13/'Item Mapping and Pricing'!$C13)/0.9</f>
        <v>0</v>
      </c>
      <c r="X13" s="6">
        <f>('Production forecast'!X13/'Item Mapping and Pricing'!$C13)/0.9</f>
        <v>0</v>
      </c>
      <c r="Y13" s="6">
        <f>('Production forecast'!Y13/'Item Mapping and Pricing'!$C13)/0.9</f>
        <v>3554.4166666666665</v>
      </c>
      <c r="Z13" s="6">
        <f>('Production forecast'!Z13/'Item Mapping and Pricing'!$C13)/0.9</f>
        <v>0</v>
      </c>
      <c r="AA13" s="6">
        <f>('Production forecast'!AA13/'Item Mapping and Pricing'!$C13)/0.9</f>
        <v>0</v>
      </c>
      <c r="AB13" s="6">
        <f>('Production forecast'!AB13/'Item Mapping and Pricing'!$C13)/0.9</f>
        <v>5940.083333333333</v>
      </c>
      <c r="AC13" s="6">
        <f>('Production forecast'!AC13/'Item Mapping and Pricing'!$C13)/0.9</f>
        <v>0</v>
      </c>
      <c r="AD13" s="6">
        <f>('Production forecast'!AD13/'Item Mapping and Pricing'!$C13)/0.9</f>
        <v>0</v>
      </c>
      <c r="AE13" s="6">
        <f>('Production forecast'!AE13/'Item Mapping and Pricing'!$C13)/0.9</f>
        <v>4104.5319444444449</v>
      </c>
      <c r="AF13" s="6">
        <f>('Production forecast'!AF13/'Item Mapping and Pricing'!$C13)/0.9</f>
        <v>0</v>
      </c>
      <c r="AG13" s="6">
        <f>('Production forecast'!AG13/'Item Mapping and Pricing'!$C13)/0.9</f>
        <v>0</v>
      </c>
      <c r="AH13" s="6">
        <f>('Production forecast'!AH13/'Item Mapping and Pricing'!$C13)/0.9</f>
        <v>2983.7361111111109</v>
      </c>
      <c r="AI13" s="6">
        <f>('Production forecast'!AI13/'Item Mapping and Pricing'!$C13)/0.9</f>
        <v>0</v>
      </c>
      <c r="AJ13" s="6">
        <f>('Production forecast'!AJ13/'Item Mapping and Pricing'!$C13)/0.9</f>
        <v>0</v>
      </c>
      <c r="AK13" s="6">
        <f>('Production forecast'!AK13/'Item Mapping and Pricing'!$C13)/0.9</f>
        <v>8374.8611111111113</v>
      </c>
      <c r="AL13" s="6">
        <f>('Production forecast'!AL13/'Item Mapping and Pricing'!$C13)/0.9</f>
        <v>0</v>
      </c>
      <c r="AM13" s="6">
        <f>('Production forecast'!AM13/'Item Mapping and Pricing'!$C13)/0.9</f>
        <v>0</v>
      </c>
      <c r="AN13" s="6">
        <f>('Production forecast'!AN13/'Item Mapping and Pricing'!$C13)/0.9</f>
        <v>1139.3069444444445</v>
      </c>
      <c r="AO13" s="6">
        <f>('Production forecast'!AO13/'Item Mapping and Pricing'!$C13)/0.9</f>
        <v>0</v>
      </c>
      <c r="AP13" s="6">
        <f>('Production forecast'!AP13/'Item Mapping and Pricing'!$C13)/0.9</f>
        <v>0</v>
      </c>
      <c r="AQ13" s="6">
        <f>('Production forecast'!AQ13/'Item Mapping and Pricing'!$C13)/0.9</f>
        <v>3605.4166666666665</v>
      </c>
      <c r="AR13" s="6">
        <f>('Production forecast'!AR13/'Item Mapping and Pricing'!$C13)/0.9</f>
        <v>0</v>
      </c>
      <c r="AS13" s="6">
        <f>('Production forecast'!AS13/'Item Mapping and Pricing'!$C13)/0.9</f>
        <v>0</v>
      </c>
      <c r="AT13" s="6">
        <f>('Production forecast'!AT13/'Item Mapping and Pricing'!$C13)/0.9</f>
        <v>3613.9166666666665</v>
      </c>
      <c r="AU13" s="6">
        <f>('Production forecast'!AU13/'Item Mapping and Pricing'!$C13)/0.9</f>
        <v>0</v>
      </c>
      <c r="AV13" s="6">
        <f>('Production forecast'!AV13/'Item Mapping and Pricing'!$C13)/0.9</f>
        <v>0</v>
      </c>
      <c r="AW13" s="6">
        <f>('Production forecast'!AW13/'Item Mapping and Pricing'!$C13)/0.9</f>
        <v>3622.4166666666661</v>
      </c>
      <c r="AX13" s="6">
        <f>('Production forecast'!AX13/'Item Mapping and Pricing'!$C13)/0.9</f>
        <v>0</v>
      </c>
      <c r="AY13" s="6">
        <f>('Production forecast'!AY13/'Item Mapping and Pricing'!$C13)/0.9</f>
        <v>0</v>
      </c>
      <c r="AZ13" s="6">
        <f>('Production forecast'!AZ13/'Item Mapping and Pricing'!$C13)/0.9</f>
        <v>4031.5185185185182</v>
      </c>
      <c r="BA13" s="6">
        <f>('Production forecast'!BA13/'Item Mapping and Pricing'!$C13)/0.9</f>
        <v>0</v>
      </c>
      <c r="BB13" s="6">
        <f>('Production forecast'!BB13/'Item Mapping and Pricing'!$C13)/0.9</f>
        <v>0</v>
      </c>
    </row>
    <row r="14" spans="1:54" x14ac:dyDescent="0.2">
      <c r="A14">
        <v>10019</v>
      </c>
      <c r="B14" s="6">
        <f>('Production forecast'!B14/'Item Mapping and Pricing'!$C14)/0.9</f>
        <v>0</v>
      </c>
      <c r="C14" s="6">
        <f>('Production forecast'!C14/'Item Mapping and Pricing'!$C14)/0.9</f>
        <v>0</v>
      </c>
      <c r="D14" s="6">
        <f>('Production forecast'!D14/'Item Mapping and Pricing'!$C14)/0.9</f>
        <v>0</v>
      </c>
      <c r="E14" s="6">
        <f>('Production forecast'!E14/'Item Mapping and Pricing'!$C14)/0.9</f>
        <v>17093.888888888887</v>
      </c>
      <c r="F14" s="6">
        <f>('Production forecast'!F14/'Item Mapping and Pricing'!$C14)/0.9</f>
        <v>0</v>
      </c>
      <c r="G14" s="6">
        <f>('Production forecast'!G14/'Item Mapping and Pricing'!$C14)/0.9</f>
        <v>0</v>
      </c>
      <c r="H14" s="6">
        <f>('Production forecast'!H14/'Item Mapping and Pricing'!$C14)/0.9</f>
        <v>0</v>
      </c>
      <c r="I14" s="6">
        <f>('Production forecast'!I14/'Item Mapping and Pricing'!$C14)/0.9</f>
        <v>0</v>
      </c>
      <c r="J14" s="6">
        <f>('Production forecast'!J14/'Item Mapping and Pricing'!$C14)/0.9</f>
        <v>0</v>
      </c>
      <c r="K14" s="6">
        <f>('Production forecast'!K14/'Item Mapping and Pricing'!$C14)/0.9</f>
        <v>0</v>
      </c>
      <c r="L14" s="6">
        <f>('Production forecast'!L14/'Item Mapping and Pricing'!$C14)/0.9</f>
        <v>22072.222222222226</v>
      </c>
      <c r="M14" s="6">
        <f>('Production forecast'!M14/'Item Mapping and Pricing'!$C14)/0.9</f>
        <v>0</v>
      </c>
      <c r="N14" s="6">
        <f>('Production forecast'!N14/'Item Mapping and Pricing'!$C14)/0.9</f>
        <v>0</v>
      </c>
      <c r="O14" s="6">
        <f>('Production forecast'!O14/'Item Mapping and Pricing'!$C14)/0.9</f>
        <v>0</v>
      </c>
      <c r="P14" s="6">
        <f>('Production forecast'!P14/'Item Mapping and Pricing'!$C14)/0.9</f>
        <v>0</v>
      </c>
      <c r="Q14" s="6">
        <f>('Production forecast'!Q14/'Item Mapping and Pricing'!$C14)/0.9</f>
        <v>0</v>
      </c>
      <c r="R14" s="6">
        <f>('Production forecast'!R14/'Item Mapping and Pricing'!$C14)/0.9</f>
        <v>0</v>
      </c>
      <c r="S14" s="6">
        <f>('Production forecast'!S14/'Item Mapping and Pricing'!$C14)/0.9</f>
        <v>9970.8888888888905</v>
      </c>
      <c r="T14" s="6">
        <f>('Production forecast'!T14/'Item Mapping and Pricing'!$C14)/0.9</f>
        <v>0</v>
      </c>
      <c r="U14" s="6">
        <f>('Production forecast'!U14/'Item Mapping and Pricing'!$C14)/0.9</f>
        <v>0</v>
      </c>
      <c r="V14" s="6">
        <f>('Production forecast'!V14/'Item Mapping and Pricing'!$C14)/0.9</f>
        <v>0</v>
      </c>
      <c r="W14" s="6">
        <f>('Production forecast'!W14/'Item Mapping and Pricing'!$C14)/0.9</f>
        <v>0</v>
      </c>
      <c r="X14" s="6">
        <f>('Production forecast'!X14/'Item Mapping and Pricing'!$C14)/0.9</f>
        <v>0</v>
      </c>
      <c r="Y14" s="6">
        <f>('Production forecast'!Y14/'Item Mapping and Pricing'!$C14)/0.9</f>
        <v>0</v>
      </c>
      <c r="Z14" s="6">
        <f>('Production forecast'!Z14/'Item Mapping and Pricing'!$C14)/0.9</f>
        <v>20619.333333333332</v>
      </c>
      <c r="AA14" s="6">
        <f>('Production forecast'!AA14/'Item Mapping and Pricing'!$C14)/0.9</f>
        <v>0</v>
      </c>
      <c r="AB14" s="6">
        <f>('Production forecast'!AB14/'Item Mapping and Pricing'!$C14)/0.9</f>
        <v>0</v>
      </c>
      <c r="AC14" s="6">
        <f>('Production forecast'!AC14/'Item Mapping and Pricing'!$C14)/0.9</f>
        <v>0</v>
      </c>
      <c r="AD14" s="6">
        <f>('Production forecast'!AD14/'Item Mapping and Pricing'!$C14)/0.9</f>
        <v>0</v>
      </c>
      <c r="AE14" s="6">
        <f>('Production forecast'!AE14/'Item Mapping and Pricing'!$C14)/0.9</f>
        <v>0</v>
      </c>
      <c r="AF14" s="6">
        <f>('Production forecast'!AF14/'Item Mapping and Pricing'!$C14)/0.9</f>
        <v>0</v>
      </c>
      <c r="AG14" s="6">
        <f>('Production forecast'!AG14/'Item Mapping and Pricing'!$C14)/0.9</f>
        <v>19796.388888888887</v>
      </c>
      <c r="AH14" s="6">
        <f>('Production forecast'!AH14/'Item Mapping and Pricing'!$C14)/0.9</f>
        <v>0</v>
      </c>
      <c r="AI14" s="6">
        <f>('Production forecast'!AI14/'Item Mapping and Pricing'!$C14)/0.9</f>
        <v>0</v>
      </c>
      <c r="AJ14" s="6">
        <f>('Production forecast'!AJ14/'Item Mapping and Pricing'!$C14)/0.9</f>
        <v>0</v>
      </c>
      <c r="AK14" s="6">
        <f>('Production forecast'!AK14/'Item Mapping and Pricing'!$C14)/0.9</f>
        <v>0</v>
      </c>
      <c r="AL14" s="6">
        <f>('Production forecast'!AL14/'Item Mapping and Pricing'!$C14)/0.9</f>
        <v>0</v>
      </c>
      <c r="AM14" s="6">
        <f>('Production forecast'!AM14/'Item Mapping and Pricing'!$C14)/0.9</f>
        <v>0</v>
      </c>
      <c r="AN14" s="6">
        <f>('Production forecast'!AN14/'Item Mapping and Pricing'!$C14)/0.9</f>
        <v>10086.388888888889</v>
      </c>
      <c r="AO14" s="6">
        <f>('Production forecast'!AO14/'Item Mapping and Pricing'!$C14)/0.9</f>
        <v>0</v>
      </c>
      <c r="AP14" s="6">
        <f>('Production forecast'!AP14/'Item Mapping and Pricing'!$C14)/0.9</f>
        <v>0</v>
      </c>
      <c r="AQ14" s="6">
        <f>('Production forecast'!AQ14/'Item Mapping and Pricing'!$C14)/0.9</f>
        <v>0</v>
      </c>
      <c r="AR14" s="6">
        <f>('Production forecast'!AR14/'Item Mapping and Pricing'!$C14)/0.9</f>
        <v>0</v>
      </c>
      <c r="AS14" s="6">
        <f>('Production forecast'!AS14/'Item Mapping and Pricing'!$C14)/0.9</f>
        <v>0</v>
      </c>
      <c r="AT14" s="6">
        <f>('Production forecast'!AT14/'Item Mapping and Pricing'!$C14)/0.9</f>
        <v>0</v>
      </c>
      <c r="AU14" s="6">
        <f>('Production forecast'!AU14/'Item Mapping and Pricing'!$C14)/0.9</f>
        <v>14311.111111111113</v>
      </c>
      <c r="AV14" s="6">
        <f>('Production forecast'!AV14/'Item Mapping and Pricing'!$C14)/0.9</f>
        <v>0</v>
      </c>
      <c r="AW14" s="6">
        <f>('Production forecast'!AW14/'Item Mapping and Pricing'!$C14)/0.9</f>
        <v>0</v>
      </c>
      <c r="AX14" s="6">
        <f>('Production forecast'!AX14/'Item Mapping and Pricing'!$C14)/0.9</f>
        <v>0</v>
      </c>
      <c r="AY14" s="6">
        <f>('Production forecast'!AY14/'Item Mapping and Pricing'!$C14)/0.9</f>
        <v>0</v>
      </c>
      <c r="AZ14" s="6">
        <f>('Production forecast'!AZ14/'Item Mapping and Pricing'!$C14)/0.9</f>
        <v>0</v>
      </c>
      <c r="BA14" s="6">
        <f>('Production forecast'!BA14/'Item Mapping and Pricing'!$C14)/0.9</f>
        <v>0</v>
      </c>
      <c r="BB14" s="6">
        <f>('Production forecast'!BB14/'Item Mapping and Pricing'!$C14)/0.9</f>
        <v>14311.111111111113</v>
      </c>
    </row>
    <row r="15" spans="1:54" x14ac:dyDescent="0.2">
      <c r="A15">
        <v>10020</v>
      </c>
      <c r="B15" s="6">
        <f>('Production forecast'!B15/'Item Mapping and Pricing'!$C15)/0.9</f>
        <v>0</v>
      </c>
      <c r="C15" s="6">
        <f>('Production forecast'!C15/'Item Mapping and Pricing'!$C15)/0.9</f>
        <v>19172.222222222223</v>
      </c>
      <c r="D15" s="6">
        <f>('Production forecast'!D15/'Item Mapping and Pricing'!$C15)/0.9</f>
        <v>0</v>
      </c>
      <c r="E15" s="6">
        <f>('Production forecast'!E15/'Item Mapping and Pricing'!$C15)/0.9</f>
        <v>1548.1430555555553</v>
      </c>
      <c r="F15" s="6">
        <f>('Production forecast'!F15/'Item Mapping and Pricing'!$C15)/0.9</f>
        <v>0</v>
      </c>
      <c r="G15" s="6">
        <f>('Production forecast'!G15/'Item Mapping and Pricing'!$C15)/0.9</f>
        <v>5164.3472222222235</v>
      </c>
      <c r="H15" s="6">
        <f>('Production forecast'!H15/'Item Mapping and Pricing'!$C15)/0.9</f>
        <v>0</v>
      </c>
      <c r="I15" s="6">
        <f>('Production forecast'!I15/'Item Mapping and Pricing'!$C15)/0.9</f>
        <v>6890.2777777777774</v>
      </c>
      <c r="J15" s="6">
        <f>('Production forecast'!J15/'Item Mapping and Pricing'!$C15)/0.9</f>
        <v>0</v>
      </c>
      <c r="K15" s="6">
        <f>('Production forecast'!K15/'Item Mapping and Pricing'!$C15)/0.9</f>
        <v>6895.1666666666679</v>
      </c>
      <c r="L15" s="6">
        <f>('Production forecast'!L15/'Item Mapping and Pricing'!$C15)/0.9</f>
        <v>0</v>
      </c>
      <c r="M15" s="6">
        <f>('Production forecast'!M15/'Item Mapping and Pricing'!$C15)/0.9</f>
        <v>6900.0555555555557</v>
      </c>
      <c r="N15" s="6">
        <f>('Production forecast'!N15/'Item Mapping and Pricing'!$C15)/0.9</f>
        <v>0</v>
      </c>
      <c r="O15" s="6">
        <f>('Production forecast'!O15/'Item Mapping and Pricing'!$C15)/0.9</f>
        <v>6904.9444444444453</v>
      </c>
      <c r="P15" s="6">
        <f>('Production forecast'!P15/'Item Mapping and Pricing'!$C15)/0.9</f>
        <v>0</v>
      </c>
      <c r="Q15" s="6">
        <f>('Production forecast'!Q15/'Item Mapping and Pricing'!$C15)/0.9</f>
        <v>20729.5</v>
      </c>
      <c r="R15" s="6">
        <f>('Production forecast'!R15/'Item Mapping and Pricing'!$C15)/0.9</f>
        <v>0</v>
      </c>
      <c r="S15" s="6">
        <f>('Production forecast'!S15/'Item Mapping and Pricing'!$C15)/0.9</f>
        <v>1555.8430555555556</v>
      </c>
      <c r="T15" s="6">
        <f>('Production forecast'!T15/'Item Mapping and Pricing'!$C15)/0.9</f>
        <v>0</v>
      </c>
      <c r="U15" s="6">
        <f>('Production forecast'!U15/'Item Mapping and Pricing'!$C15)/0.9</f>
        <v>5190.0138888888896</v>
      </c>
      <c r="V15" s="6">
        <f>('Production forecast'!V15/'Item Mapping and Pricing'!$C15)/0.9</f>
        <v>0</v>
      </c>
      <c r="W15" s="6">
        <f>('Production forecast'!W15/'Item Mapping and Pricing'!$C15)/0.9</f>
        <v>6924.5</v>
      </c>
      <c r="X15" s="6">
        <f>('Production forecast'!X15/'Item Mapping and Pricing'!$C15)/0.9</f>
        <v>0</v>
      </c>
      <c r="Y15" s="6">
        <f>('Production forecast'!Y15/'Item Mapping and Pricing'!$C15)/0.9</f>
        <v>6929.3888888888896</v>
      </c>
      <c r="Z15" s="6">
        <f>('Production forecast'!Z15/'Item Mapping and Pricing'!$C15)/0.9</f>
        <v>0</v>
      </c>
      <c r="AA15" s="6">
        <f>('Production forecast'!AA15/'Item Mapping and Pricing'!$C15)/0.9</f>
        <v>6934.2777777777792</v>
      </c>
      <c r="AB15" s="6">
        <f>('Production forecast'!AB15/'Item Mapping and Pricing'!$C15)/0.9</f>
        <v>0</v>
      </c>
      <c r="AC15" s="6">
        <f>('Production forecast'!AC15/'Item Mapping and Pricing'!$C15)/0.9</f>
        <v>13879.555555555555</v>
      </c>
      <c r="AD15" s="6">
        <f>('Production forecast'!AD15/'Item Mapping and Pricing'!$C15)/0.9</f>
        <v>0</v>
      </c>
      <c r="AE15" s="6">
        <f>('Production forecast'!AE15/'Item Mapping and Pricing'!$C15)/0.9</f>
        <v>11108.777777777777</v>
      </c>
      <c r="AF15" s="6">
        <f>('Production forecast'!AF15/'Item Mapping and Pricing'!$C15)/0.9</f>
        <v>0</v>
      </c>
      <c r="AG15" s="6">
        <f>('Production forecast'!AG15/'Item Mapping and Pricing'!$C15)/0.9</f>
        <v>2606.0069444444443</v>
      </c>
      <c r="AH15" s="6">
        <f>('Production forecast'!AH15/'Item Mapping and Pricing'!$C15)/0.9</f>
        <v>0</v>
      </c>
      <c r="AI15" s="6">
        <f>('Production forecast'!AI15/'Item Mapping and Pricing'!$C15)/0.9</f>
        <v>6953.8333333333339</v>
      </c>
      <c r="AJ15" s="6">
        <f>('Production forecast'!AJ15/'Item Mapping and Pricing'!$C15)/0.9</f>
        <v>0</v>
      </c>
      <c r="AK15" s="6">
        <f>('Production forecast'!AK15/'Item Mapping and Pricing'!$C15)/0.9</f>
        <v>13918.66666666667</v>
      </c>
      <c r="AL15" s="6">
        <f>('Production forecast'!AL15/'Item Mapping and Pricing'!$C15)/0.9</f>
        <v>0</v>
      </c>
      <c r="AM15" s="6">
        <f>('Production forecast'!AM15/'Item Mapping and Pricing'!$C15)/0.9</f>
        <v>11140.066666666666</v>
      </c>
      <c r="AN15" s="6">
        <f>('Production forecast'!AN15/'Item Mapping and Pricing'!$C15)/0.9</f>
        <v>0</v>
      </c>
      <c r="AO15" s="6">
        <f>('Production forecast'!AO15/'Item Mapping and Pricing'!$C15)/0.9</f>
        <v>2613.3402777777783</v>
      </c>
      <c r="AP15" s="6">
        <f>('Production forecast'!AP15/'Item Mapping and Pricing'!$C15)/0.9</f>
        <v>0</v>
      </c>
      <c r="AQ15" s="6">
        <f>('Production forecast'!AQ15/'Item Mapping and Pricing'!$C15)/0.9</f>
        <v>6973.3888888888887</v>
      </c>
      <c r="AR15" s="6">
        <f>('Production forecast'!AR15/'Item Mapping and Pricing'!$C15)/0.9</f>
        <v>0</v>
      </c>
      <c r="AS15" s="6">
        <f>('Production forecast'!AS15/'Item Mapping and Pricing'!$C15)/0.9</f>
        <v>6978.2777777777783</v>
      </c>
      <c r="AT15" s="6">
        <f>('Production forecast'!AT15/'Item Mapping and Pricing'!$C15)/0.9</f>
        <v>0</v>
      </c>
      <c r="AU15" s="6">
        <f>('Production forecast'!AU15/'Item Mapping and Pricing'!$C15)/0.9</f>
        <v>6983.1666666666679</v>
      </c>
      <c r="AV15" s="6">
        <f>('Production forecast'!AV15/'Item Mapping and Pricing'!$C15)/0.9</f>
        <v>0</v>
      </c>
      <c r="AW15" s="6">
        <f>('Production forecast'!AW15/'Item Mapping and Pricing'!$C15)/0.9</f>
        <v>6988.0555555555557</v>
      </c>
      <c r="AX15" s="6">
        <f>('Production forecast'!AX15/'Item Mapping and Pricing'!$C15)/0.9</f>
        <v>0</v>
      </c>
      <c r="AY15" s="6">
        <f>('Production forecast'!AY15/'Item Mapping and Pricing'!$C15)/0.9</f>
        <v>10491.250000000002</v>
      </c>
      <c r="AZ15" s="6">
        <f>('Production forecast'!AZ15/'Item Mapping and Pricing'!$C15)/0.9</f>
        <v>0</v>
      </c>
      <c r="BA15" s="6">
        <f>('Production forecast'!BA15/'Item Mapping and Pricing'!$C15)/0.9</f>
        <v>4661.9629629629644</v>
      </c>
      <c r="BB15" s="6">
        <f>('Production forecast'!BB15/'Item Mapping and Pricing'!$C15)/0.9</f>
        <v>0</v>
      </c>
    </row>
    <row r="16" spans="1:54" x14ac:dyDescent="0.2">
      <c r="A16">
        <v>10021</v>
      </c>
      <c r="B16" s="6">
        <f>('Production forecast'!B16/'Item Mapping and Pricing'!$C16)/0.9</f>
        <v>0</v>
      </c>
      <c r="C16" s="6">
        <f>('Production forecast'!C16/'Item Mapping and Pricing'!$C16)/0.9</f>
        <v>0</v>
      </c>
      <c r="D16" s="6">
        <f>('Production forecast'!D16/'Item Mapping and Pricing'!$C16)/0.9</f>
        <v>0</v>
      </c>
      <c r="E16" s="6">
        <f>('Production forecast'!E16/'Item Mapping and Pricing'!$C16)/0.9</f>
        <v>2643.7222222222222</v>
      </c>
      <c r="F16" s="6">
        <f>('Production forecast'!F16/'Item Mapping and Pricing'!$C16)/0.9</f>
        <v>0</v>
      </c>
      <c r="G16" s="6">
        <f>('Production forecast'!G16/'Item Mapping and Pricing'!$C16)/0.9</f>
        <v>0</v>
      </c>
      <c r="H16" s="6">
        <f>('Production forecast'!H16/'Item Mapping and Pricing'!$C16)/0.9</f>
        <v>5433.333333333333</v>
      </c>
      <c r="I16" s="6">
        <f>('Production forecast'!I16/'Item Mapping and Pricing'!$C16)/0.9</f>
        <v>0</v>
      </c>
      <c r="J16" s="6">
        <f>('Production forecast'!J16/'Item Mapping and Pricing'!$C16)/0.9</f>
        <v>0</v>
      </c>
      <c r="K16" s="6">
        <f>('Production forecast'!K16/'Item Mapping and Pricing'!$C16)/0.9</f>
        <v>0</v>
      </c>
      <c r="L16" s="6">
        <f>('Production forecast'!L16/'Item Mapping and Pricing'!$C16)/0.9</f>
        <v>8193.3333333333339</v>
      </c>
      <c r="M16" s="6">
        <f>('Production forecast'!M16/'Item Mapping and Pricing'!$C16)/0.9</f>
        <v>0</v>
      </c>
      <c r="N16" s="6">
        <f>('Production forecast'!N16/'Item Mapping and Pricing'!$C16)/0.9</f>
        <v>0</v>
      </c>
      <c r="O16" s="6">
        <f>('Production forecast'!O16/'Item Mapping and Pricing'!$C16)/0.9</f>
        <v>0</v>
      </c>
      <c r="P16" s="6">
        <f>('Production forecast'!P16/'Item Mapping and Pricing'!$C16)/0.9</f>
        <v>9842.6666666666661</v>
      </c>
      <c r="Q16" s="6">
        <f>('Production forecast'!Q16/'Item Mapping and Pricing'!$C16)/0.9</f>
        <v>0</v>
      </c>
      <c r="R16" s="6">
        <f>('Production forecast'!R16/'Item Mapping and Pricing'!$C16)/0.9</f>
        <v>0</v>
      </c>
      <c r="S16" s="6">
        <f>('Production forecast'!S16/'Item Mapping and Pricing'!$C16)/0.9</f>
        <v>0</v>
      </c>
      <c r="T16" s="6">
        <f>('Production forecast'!T16/'Item Mapping and Pricing'!$C16)/0.9</f>
        <v>3773.6111111111104</v>
      </c>
      <c r="U16" s="6">
        <f>('Production forecast'!U16/'Item Mapping and Pricing'!$C16)/0.9</f>
        <v>0</v>
      </c>
      <c r="V16" s="6">
        <f>('Production forecast'!V16/'Item Mapping and Pricing'!$C16)/0.9</f>
        <v>0</v>
      </c>
      <c r="W16" s="6">
        <f>('Production forecast'!W16/'Item Mapping and Pricing'!$C16)/0.9</f>
        <v>0</v>
      </c>
      <c r="X16" s="6">
        <f>('Production forecast'!X16/'Item Mapping and Pricing'!$C16)/0.9</f>
        <v>5504.4444444444443</v>
      </c>
      <c r="Y16" s="6">
        <f>('Production forecast'!Y16/'Item Mapping and Pricing'!$C16)/0.9</f>
        <v>0</v>
      </c>
      <c r="Z16" s="6">
        <f>('Production forecast'!Z16/'Item Mapping and Pricing'!$C16)/0.9</f>
        <v>0</v>
      </c>
      <c r="AA16" s="6">
        <f>('Production forecast'!AA16/'Item Mapping and Pricing'!$C16)/0.9</f>
        <v>0</v>
      </c>
      <c r="AB16" s="6">
        <f>('Production forecast'!AB16/'Item Mapping and Pricing'!$C16)/0.9</f>
        <v>11048.888888888889</v>
      </c>
      <c r="AC16" s="6">
        <f>('Production forecast'!AC16/'Item Mapping and Pricing'!$C16)/0.9</f>
        <v>0</v>
      </c>
      <c r="AD16" s="6">
        <f>('Production forecast'!AD16/'Item Mapping and Pricing'!$C16)/0.9</f>
        <v>0</v>
      </c>
      <c r="AE16" s="6">
        <f>('Production forecast'!AE16/'Item Mapping and Pricing'!$C16)/0.9</f>
        <v>0</v>
      </c>
      <c r="AF16" s="6">
        <f>('Production forecast'!AF16/'Item Mapping and Pricing'!$C16)/0.9</f>
        <v>2702.2222222222222</v>
      </c>
      <c r="AG16" s="6">
        <f>('Production forecast'!AG16/'Item Mapping and Pricing'!$C16)/0.9</f>
        <v>0</v>
      </c>
      <c r="AH16" s="6">
        <f>('Production forecast'!AH16/'Item Mapping and Pricing'!$C16)/0.9</f>
        <v>0</v>
      </c>
      <c r="AI16" s="6">
        <f>('Production forecast'!AI16/'Item Mapping and Pricing'!$C16)/0.9</f>
        <v>0</v>
      </c>
      <c r="AJ16" s="6">
        <f>('Production forecast'!AJ16/'Item Mapping and Pricing'!$C16)/0.9</f>
        <v>11120</v>
      </c>
      <c r="AK16" s="6">
        <f>('Production forecast'!AK16/'Item Mapping and Pricing'!$C16)/0.9</f>
        <v>0</v>
      </c>
      <c r="AL16" s="6">
        <f>('Production forecast'!AL16/'Item Mapping and Pricing'!$C16)/0.9</f>
        <v>0</v>
      </c>
      <c r="AM16" s="6">
        <f>('Production forecast'!AM16/'Item Mapping and Pricing'!$C16)/0.9</f>
        <v>0</v>
      </c>
      <c r="AN16" s="6">
        <f>('Production forecast'!AN16/'Item Mapping and Pricing'!$C16)/0.9</f>
        <v>2719.5555555555552</v>
      </c>
      <c r="AO16" s="6">
        <f>('Production forecast'!AO16/'Item Mapping and Pricing'!$C16)/0.9</f>
        <v>0</v>
      </c>
      <c r="AP16" s="6">
        <f>('Production forecast'!AP16/'Item Mapping and Pricing'!$C16)/0.9</f>
        <v>0</v>
      </c>
      <c r="AQ16" s="6">
        <f>('Production forecast'!AQ16/'Item Mapping and Pricing'!$C16)/0.9</f>
        <v>0</v>
      </c>
      <c r="AR16" s="6">
        <f>('Production forecast'!AR16/'Item Mapping and Pricing'!$C16)/0.9</f>
        <v>5593.333333333333</v>
      </c>
      <c r="AS16" s="6">
        <f>('Production forecast'!AS16/'Item Mapping and Pricing'!$C16)/0.9</f>
        <v>0</v>
      </c>
      <c r="AT16" s="6">
        <f>('Production forecast'!AT16/'Item Mapping and Pricing'!$C16)/0.9</f>
        <v>0</v>
      </c>
      <c r="AU16" s="6">
        <f>('Production forecast'!AU16/'Item Mapping and Pricing'!$C16)/0.9</f>
        <v>0</v>
      </c>
      <c r="AV16" s="6">
        <f>('Production forecast'!AV16/'Item Mapping and Pricing'!$C16)/0.9</f>
        <v>5611.1111111111113</v>
      </c>
      <c r="AW16" s="6">
        <f>('Production forecast'!AW16/'Item Mapping and Pricing'!$C16)/0.9</f>
        <v>0</v>
      </c>
      <c r="AX16" s="6">
        <f>('Production forecast'!AX16/'Item Mapping and Pricing'!$C16)/0.9</f>
        <v>0</v>
      </c>
      <c r="AY16" s="6">
        <f>('Production forecast'!AY16/'Item Mapping and Pricing'!$C16)/0.9</f>
        <v>0</v>
      </c>
      <c r="AZ16" s="6">
        <f>('Production forecast'!AZ16/'Item Mapping and Pricing'!$C16)/0.9</f>
        <v>6715.5555555555557</v>
      </c>
      <c r="BA16" s="6">
        <f>('Production forecast'!BA16/'Item Mapping and Pricing'!$C16)/0.9</f>
        <v>0</v>
      </c>
      <c r="BB16" s="6">
        <f>('Production forecast'!BB16/'Item Mapping and Pricing'!$C16)/0.9</f>
        <v>0</v>
      </c>
    </row>
    <row r="17" spans="1:54" x14ac:dyDescent="0.2">
      <c r="A17">
        <v>10022</v>
      </c>
      <c r="B17" s="6">
        <f>('Production forecast'!B17/'Item Mapping and Pricing'!$C17)/0.9</f>
        <v>0</v>
      </c>
      <c r="C17" s="6">
        <f>('Production forecast'!C17/'Item Mapping and Pricing'!$C17)/0.9</f>
        <v>0</v>
      </c>
      <c r="D17" s="6">
        <f>('Production forecast'!D17/'Item Mapping and Pricing'!$C17)/0.9</f>
        <v>5573.4423611111115</v>
      </c>
      <c r="E17" s="6">
        <f>('Production forecast'!E17/'Item Mapping and Pricing'!$C17)/0.9</f>
        <v>0</v>
      </c>
      <c r="F17" s="6">
        <f>('Production forecast'!F17/'Item Mapping and Pricing'!$C17)/0.9</f>
        <v>0</v>
      </c>
      <c r="G17" s="6">
        <f>('Production forecast'!G17/'Item Mapping and Pricing'!$C17)/0.9</f>
        <v>4492.5763888888887</v>
      </c>
      <c r="H17" s="6">
        <f>('Production forecast'!H17/'Item Mapping and Pricing'!$C17)/0.9</f>
        <v>0</v>
      </c>
      <c r="I17" s="6">
        <f>('Production forecast'!I17/'Item Mapping and Pricing'!$C17)/0.9</f>
        <v>0</v>
      </c>
      <c r="J17" s="6">
        <f>('Production forecast'!J17/'Item Mapping and Pricing'!$C17)/0.9</f>
        <v>5399.9583333333321</v>
      </c>
      <c r="K17" s="6">
        <f>('Production forecast'!K17/'Item Mapping and Pricing'!$C17)/0.9</f>
        <v>0</v>
      </c>
      <c r="L17" s="6">
        <f>('Production forecast'!L17/'Item Mapping and Pricing'!$C17)/0.9</f>
        <v>0</v>
      </c>
      <c r="M17" s="6">
        <f>('Production forecast'!M17/'Item Mapping and Pricing'!$C17)/0.9</f>
        <v>5409.458333333333</v>
      </c>
      <c r="N17" s="6">
        <f>('Production forecast'!N17/'Item Mapping and Pricing'!$C17)/0.9</f>
        <v>0</v>
      </c>
      <c r="O17" s="6">
        <f>('Production forecast'!O17/'Item Mapping and Pricing'!$C17)/0.9</f>
        <v>0</v>
      </c>
      <c r="P17" s="6">
        <f>('Production forecast'!P17/'Item Mapping and Pricing'!$C17)/0.9</f>
        <v>12646.347222222221</v>
      </c>
      <c r="Q17" s="6">
        <f>('Production forecast'!Q17/'Item Mapping and Pricing'!$C17)/0.9</f>
        <v>0</v>
      </c>
      <c r="R17" s="6">
        <f>('Production forecast'!R17/'Item Mapping and Pricing'!$C17)/0.9</f>
        <v>0</v>
      </c>
      <c r="S17" s="6">
        <f>('Production forecast'!S17/'Item Mapping and Pricing'!$C17)/0.9</f>
        <v>1719.328472222222</v>
      </c>
      <c r="T17" s="6">
        <f>('Production forecast'!T17/'Item Mapping and Pricing'!$C17)/0.9</f>
        <v>0</v>
      </c>
      <c r="U17" s="6">
        <f>('Production forecast'!U17/'Item Mapping and Pricing'!$C17)/0.9</f>
        <v>0</v>
      </c>
      <c r="V17" s="6">
        <f>('Production forecast'!V17/'Item Mapping and Pricing'!$C17)/0.9</f>
        <v>5437.958333333333</v>
      </c>
      <c r="W17" s="6">
        <f>('Production forecast'!W17/'Item Mapping and Pricing'!$C17)/0.9</f>
        <v>0</v>
      </c>
      <c r="X17" s="6">
        <f>('Production forecast'!X17/'Item Mapping and Pricing'!$C17)/0.9</f>
        <v>0</v>
      </c>
      <c r="Y17" s="6">
        <f>('Production forecast'!Y17/'Item Mapping and Pricing'!$C17)/0.9</f>
        <v>5447.458333333333</v>
      </c>
      <c r="Z17" s="6">
        <f>('Production forecast'!Z17/'Item Mapping and Pricing'!$C17)/0.9</f>
        <v>0</v>
      </c>
      <c r="AA17" s="6">
        <f>('Production forecast'!AA17/'Item Mapping and Pricing'!$C17)/0.9</f>
        <v>0</v>
      </c>
      <c r="AB17" s="6">
        <f>('Production forecast'!AB17/'Item Mapping and Pricing'!$C17)/0.9</f>
        <v>9097.0416666666642</v>
      </c>
      <c r="AC17" s="6">
        <f>('Production forecast'!AC17/'Item Mapping and Pricing'!$C17)/0.9</f>
        <v>0</v>
      </c>
      <c r="AD17" s="6">
        <f>('Production forecast'!AD17/'Item Mapping and Pricing'!$C17)/0.9</f>
        <v>0</v>
      </c>
      <c r="AE17" s="6">
        <f>('Production forecast'!AE17/'Item Mapping and Pricing'!$C17)/0.9</f>
        <v>6283.5243055555547</v>
      </c>
      <c r="AF17" s="6">
        <f>('Production forecast'!AF17/'Item Mapping and Pricing'!$C17)/0.9</f>
        <v>0</v>
      </c>
      <c r="AG17" s="6">
        <f>('Production forecast'!AG17/'Item Mapping and Pricing'!$C17)/0.9</f>
        <v>0</v>
      </c>
      <c r="AH17" s="6">
        <f>('Production forecast'!AH17/'Item Mapping and Pricing'!$C17)/0.9</f>
        <v>4563.8263888888878</v>
      </c>
      <c r="AI17" s="6">
        <f>('Production forecast'!AI17/'Item Mapping and Pricing'!$C17)/0.9</f>
        <v>0</v>
      </c>
      <c r="AJ17" s="6">
        <f>('Production forecast'!AJ17/'Item Mapping and Pricing'!$C17)/0.9</f>
        <v>0</v>
      </c>
      <c r="AK17" s="6">
        <f>('Production forecast'!AK17/'Item Mapping and Pricing'!$C17)/0.9</f>
        <v>12801.513888888885</v>
      </c>
      <c r="AL17" s="6">
        <f>('Production forecast'!AL17/'Item Mapping and Pricing'!$C17)/0.9</f>
        <v>0</v>
      </c>
      <c r="AM17" s="6">
        <f>('Production forecast'!AM17/'Item Mapping and Pricing'!$C17)/0.9</f>
        <v>0</v>
      </c>
      <c r="AN17" s="6">
        <f>('Production forecast'!AN17/'Item Mapping and Pricing'!$C17)/0.9</f>
        <v>1740.3868055555552</v>
      </c>
      <c r="AO17" s="6">
        <f>('Production forecast'!AO17/'Item Mapping and Pricing'!$C17)/0.9</f>
        <v>0</v>
      </c>
      <c r="AP17" s="6">
        <f>('Production forecast'!AP17/'Item Mapping and Pricing'!$C17)/0.9</f>
        <v>0</v>
      </c>
      <c r="AQ17" s="6">
        <f>('Production forecast'!AQ17/'Item Mapping and Pricing'!$C17)/0.9</f>
        <v>5504.458333333333</v>
      </c>
      <c r="AR17" s="6">
        <f>('Production forecast'!AR17/'Item Mapping and Pricing'!$C17)/0.9</f>
        <v>0</v>
      </c>
      <c r="AS17" s="6">
        <f>('Production forecast'!AS17/'Item Mapping and Pricing'!$C17)/0.9</f>
        <v>0</v>
      </c>
      <c r="AT17" s="6">
        <f>('Production forecast'!AT17/'Item Mapping and Pricing'!$C17)/0.9</f>
        <v>5513.958333333333</v>
      </c>
      <c r="AU17" s="6">
        <f>('Production forecast'!AU17/'Item Mapping and Pricing'!$C17)/0.9</f>
        <v>0</v>
      </c>
      <c r="AV17" s="6">
        <f>('Production forecast'!AV17/'Item Mapping and Pricing'!$C17)/0.9</f>
        <v>0</v>
      </c>
      <c r="AW17" s="6">
        <f>('Production forecast'!AW17/'Item Mapping and Pricing'!$C17)/0.9</f>
        <v>5523.4583333333321</v>
      </c>
      <c r="AX17" s="6">
        <f>('Production forecast'!AX17/'Item Mapping and Pricing'!$C17)/0.9</f>
        <v>0</v>
      </c>
      <c r="AY17" s="6">
        <f>('Production forecast'!AY17/'Item Mapping and Pricing'!$C17)/0.9</f>
        <v>5529.7916666666679</v>
      </c>
      <c r="AZ17" s="6">
        <f>('Production forecast'!AZ17/'Item Mapping and Pricing'!$C17)/0.9</f>
        <v>0</v>
      </c>
      <c r="BA17" s="6">
        <f>('Production forecast'!BA17/'Item Mapping and Pricing'!$C17)/0.9</f>
        <v>0</v>
      </c>
      <c r="BB17" s="6">
        <f>('Production forecast'!BB17/'Item Mapping and Pricing'!$C17)/0.9</f>
        <v>8054.8467078189287</v>
      </c>
    </row>
    <row r="18" spans="1:54" x14ac:dyDescent="0.2">
      <c r="A18">
        <v>10023</v>
      </c>
      <c r="B18" s="6">
        <f>('Production forecast'!B18/'Item Mapping and Pricing'!$C18)/0.9</f>
        <v>0</v>
      </c>
      <c r="C18" s="6">
        <f>('Production forecast'!C18/'Item Mapping and Pricing'!$C18)/0.9</f>
        <v>0</v>
      </c>
      <c r="D18" s="6">
        <f>('Production forecast'!D18/'Item Mapping and Pricing'!$C18)/0.9</f>
        <v>21890.791666666664</v>
      </c>
      <c r="E18" s="6">
        <f>('Production forecast'!E18/'Item Mapping and Pricing'!$C18)/0.9</f>
        <v>0</v>
      </c>
      <c r="F18" s="6">
        <f>('Production forecast'!F18/'Item Mapping and Pricing'!$C18)/0.9</f>
        <v>0</v>
      </c>
      <c r="G18" s="6">
        <f>('Production forecast'!G18/'Item Mapping and Pricing'!$C18)/0.9</f>
        <v>0</v>
      </c>
      <c r="H18" s="6">
        <f>('Production forecast'!H18/'Item Mapping and Pricing'!$C18)/0.9</f>
        <v>0</v>
      </c>
      <c r="I18" s="6">
        <f>('Production forecast'!I18/'Item Mapping and Pricing'!$C18)/0.9</f>
        <v>0</v>
      </c>
      <c r="J18" s="6">
        <f>('Production forecast'!J18/'Item Mapping and Pricing'!$C18)/0.9</f>
        <v>0</v>
      </c>
      <c r="K18" s="6">
        <f>('Production forecast'!K18/'Item Mapping and Pricing'!$C18)/0.9</f>
        <v>0</v>
      </c>
      <c r="L18" s="6">
        <f>('Production forecast'!L18/'Item Mapping and Pricing'!$C18)/0.9</f>
        <v>23105.777777777777</v>
      </c>
      <c r="M18" s="6">
        <f>('Production forecast'!M18/'Item Mapping and Pricing'!$C18)/0.9</f>
        <v>0</v>
      </c>
      <c r="N18" s="6">
        <f>('Production forecast'!N18/'Item Mapping and Pricing'!$C18)/0.9</f>
        <v>0</v>
      </c>
      <c r="O18" s="6">
        <f>('Production forecast'!O18/'Item Mapping and Pricing'!$C18)/0.9</f>
        <v>0</v>
      </c>
      <c r="P18" s="6">
        <f>('Production forecast'!P18/'Item Mapping and Pricing'!$C18)/0.9</f>
        <v>0</v>
      </c>
      <c r="Q18" s="6">
        <f>('Production forecast'!Q18/'Item Mapping and Pricing'!$C18)/0.9</f>
        <v>0</v>
      </c>
      <c r="R18" s="6">
        <f>('Production forecast'!R18/'Item Mapping and Pricing'!$C18)/0.9</f>
        <v>0</v>
      </c>
      <c r="S18" s="6">
        <f>('Production forecast'!S18/'Item Mapping and Pricing'!$C18)/0.9</f>
        <v>0</v>
      </c>
      <c r="T18" s="6">
        <f>('Production forecast'!T18/'Item Mapping and Pricing'!$C18)/0.9</f>
        <v>13986.180555555555</v>
      </c>
      <c r="U18" s="6">
        <f>('Production forecast'!U18/'Item Mapping and Pricing'!$C18)/0.9</f>
        <v>0</v>
      </c>
      <c r="V18" s="6">
        <f>('Production forecast'!V18/'Item Mapping and Pricing'!$C18)/0.9</f>
        <v>0</v>
      </c>
      <c r="W18" s="6">
        <f>('Production forecast'!W18/'Item Mapping and Pricing'!$C18)/0.9</f>
        <v>0</v>
      </c>
      <c r="X18" s="6">
        <f>('Production forecast'!X18/'Item Mapping and Pricing'!$C18)/0.9</f>
        <v>0</v>
      </c>
      <c r="Y18" s="6">
        <f>('Production forecast'!Y18/'Item Mapping and Pricing'!$C18)/0.9</f>
        <v>0</v>
      </c>
      <c r="Z18" s="6">
        <f>('Production forecast'!Z18/'Item Mapping and Pricing'!$C18)/0.9</f>
        <v>0</v>
      </c>
      <c r="AA18" s="6">
        <f>('Production forecast'!AA18/'Item Mapping and Pricing'!$C18)/0.9</f>
        <v>0</v>
      </c>
      <c r="AB18" s="6">
        <f>('Production forecast'!AB18/'Item Mapping and Pricing'!$C18)/0.9</f>
        <v>20691.236111111109</v>
      </c>
      <c r="AC18" s="6">
        <f>('Production forecast'!AC18/'Item Mapping and Pricing'!$C18)/0.9</f>
        <v>0</v>
      </c>
      <c r="AD18" s="6">
        <f>('Production forecast'!AD18/'Item Mapping and Pricing'!$C18)/0.9</f>
        <v>0</v>
      </c>
      <c r="AE18" s="6">
        <f>('Production forecast'!AE18/'Item Mapping and Pricing'!$C18)/0.9</f>
        <v>0</v>
      </c>
      <c r="AF18" s="6">
        <f>('Production forecast'!AF18/'Item Mapping and Pricing'!$C18)/0.9</f>
        <v>0</v>
      </c>
      <c r="AG18" s="6">
        <f>('Production forecast'!AG18/'Item Mapping and Pricing'!$C18)/0.9</f>
        <v>0</v>
      </c>
      <c r="AH18" s="6">
        <f>('Production forecast'!AH18/'Item Mapping and Pricing'!$C18)/0.9</f>
        <v>0</v>
      </c>
      <c r="AI18" s="6">
        <f>('Production forecast'!AI18/'Item Mapping and Pricing'!$C18)/0.9</f>
        <v>0</v>
      </c>
      <c r="AJ18" s="6">
        <f>('Production forecast'!AJ18/'Item Mapping and Pricing'!$C18)/0.9</f>
        <v>20779.680555555551</v>
      </c>
      <c r="AK18" s="6">
        <f>('Production forecast'!AK18/'Item Mapping and Pricing'!$C18)/0.9</f>
        <v>0</v>
      </c>
      <c r="AL18" s="6">
        <f>('Production forecast'!AL18/'Item Mapping and Pricing'!$C18)/0.9</f>
        <v>0</v>
      </c>
      <c r="AM18" s="6">
        <f>('Production forecast'!AM18/'Item Mapping and Pricing'!$C18)/0.9</f>
        <v>0</v>
      </c>
      <c r="AN18" s="6">
        <f>('Production forecast'!AN18/'Item Mapping and Pricing'!$C18)/0.9</f>
        <v>0</v>
      </c>
      <c r="AO18" s="6">
        <f>('Production forecast'!AO18/'Item Mapping and Pricing'!$C18)/0.9</f>
        <v>0</v>
      </c>
      <c r="AP18" s="6">
        <f>('Production forecast'!AP18/'Item Mapping and Pricing'!$C18)/0.9</f>
        <v>0</v>
      </c>
      <c r="AQ18" s="6">
        <f>('Production forecast'!AQ18/'Item Mapping and Pricing'!$C18)/0.9</f>
        <v>0</v>
      </c>
      <c r="AR18" s="6">
        <f>('Production forecast'!AR18/'Item Mapping and Pricing'!$C18)/0.9</f>
        <v>20779.680555555551</v>
      </c>
      <c r="AS18" s="6">
        <f>('Production forecast'!AS18/'Item Mapping and Pricing'!$C18)/0.9</f>
        <v>0</v>
      </c>
      <c r="AT18" s="6">
        <f>('Production forecast'!AT18/'Item Mapping and Pricing'!$C18)/0.9</f>
        <v>0</v>
      </c>
      <c r="AU18" s="6">
        <f>('Production forecast'!AU18/'Item Mapping and Pricing'!$C18)/0.9</f>
        <v>0</v>
      </c>
      <c r="AV18" s="6">
        <f>('Production forecast'!AV18/'Item Mapping and Pricing'!$C18)/0.9</f>
        <v>0</v>
      </c>
      <c r="AW18" s="6">
        <f>('Production forecast'!AW18/'Item Mapping and Pricing'!$C18)/0.9</f>
        <v>0</v>
      </c>
      <c r="AX18" s="6">
        <f>('Production forecast'!AX18/'Item Mapping and Pricing'!$C18)/0.9</f>
        <v>0</v>
      </c>
      <c r="AY18" s="6">
        <f>('Production forecast'!AY18/'Item Mapping and Pricing'!$C18)/0.9</f>
        <v>0</v>
      </c>
      <c r="AZ18" s="6">
        <f>('Production forecast'!AZ18/'Item Mapping and Pricing'!$C18)/0.9</f>
        <v>0</v>
      </c>
      <c r="BA18" s="6">
        <f>('Production forecast'!BA18/'Item Mapping and Pricing'!$C18)/0.9</f>
        <v>0</v>
      </c>
      <c r="BB18" s="6">
        <f>('Production forecast'!BB18/'Item Mapping and Pricing'!$C18)/0.9</f>
        <v>0</v>
      </c>
    </row>
    <row r="19" spans="1:54" x14ac:dyDescent="0.2">
      <c r="A19">
        <v>10024</v>
      </c>
      <c r="B19" s="6">
        <f>('Production forecast'!B19/'Item Mapping and Pricing'!$C19)/0.9</f>
        <v>0</v>
      </c>
      <c r="C19" s="6">
        <f>('Production forecast'!C19/'Item Mapping and Pricing'!$C19)/0.9</f>
        <v>0</v>
      </c>
      <c r="D19" s="6">
        <f>('Production forecast'!D19/'Item Mapping and Pricing'!$C19)/0.9</f>
        <v>6511.1805555555557</v>
      </c>
      <c r="E19" s="6">
        <f>('Production forecast'!E19/'Item Mapping and Pricing'!$C19)/0.9</f>
        <v>0</v>
      </c>
      <c r="F19" s="6">
        <f>('Production forecast'!F19/'Item Mapping and Pricing'!$C19)/0.9</f>
        <v>0</v>
      </c>
      <c r="G19" s="6">
        <f>('Production forecast'!G19/'Item Mapping and Pricing'!$C19)/0.9</f>
        <v>0</v>
      </c>
      <c r="H19" s="6">
        <f>('Production forecast'!H19/'Item Mapping and Pricing'!$C19)/0.9</f>
        <v>8475.8333333333339</v>
      </c>
      <c r="I19" s="6">
        <f>('Production forecast'!I19/'Item Mapping and Pricing'!$C19)/0.9</f>
        <v>0</v>
      </c>
      <c r="J19" s="6">
        <f>('Production forecast'!J19/'Item Mapping and Pricing'!$C19)/0.9</f>
        <v>0</v>
      </c>
      <c r="K19" s="6">
        <f>('Production forecast'!K19/'Item Mapping and Pricing'!$C19)/0.9</f>
        <v>0</v>
      </c>
      <c r="L19" s="6">
        <f>('Production forecast'!L19/'Item Mapping and Pricing'!$C19)/0.9</f>
        <v>0</v>
      </c>
      <c r="M19" s="6">
        <f>('Production forecast'!M19/'Item Mapping and Pricing'!$C19)/0.9</f>
        <v>0</v>
      </c>
      <c r="N19" s="6">
        <f>('Production forecast'!N19/'Item Mapping and Pricing'!$C19)/0.9</f>
        <v>11198.111111111111</v>
      </c>
      <c r="O19" s="6">
        <f>('Production forecast'!O19/'Item Mapping and Pricing'!$C19)/0.9</f>
        <v>0</v>
      </c>
      <c r="P19" s="6">
        <f>('Production forecast'!P19/'Item Mapping and Pricing'!$C19)/0.9</f>
        <v>0</v>
      </c>
      <c r="Q19" s="6">
        <f>('Production forecast'!Q19/'Item Mapping and Pricing'!$C19)/0.9</f>
        <v>0</v>
      </c>
      <c r="R19" s="6">
        <f>('Production forecast'!R19/'Item Mapping and Pricing'!$C19)/0.9</f>
        <v>0</v>
      </c>
      <c r="S19" s="6">
        <f>('Production forecast'!S19/'Item Mapping and Pricing'!$C19)/0.9</f>
        <v>0</v>
      </c>
      <c r="T19" s="6">
        <f>('Production forecast'!T19/'Item Mapping and Pricing'!$C19)/0.9</f>
        <v>5815.0694444444443</v>
      </c>
      <c r="U19" s="6">
        <f>('Production forecast'!U19/'Item Mapping and Pricing'!$C19)/0.9</f>
        <v>0</v>
      </c>
      <c r="V19" s="6">
        <f>('Production forecast'!V19/'Item Mapping and Pricing'!$C19)/0.9</f>
        <v>0</v>
      </c>
      <c r="W19" s="6">
        <f>('Production forecast'!W19/'Item Mapping and Pricing'!$C19)/0.9</f>
        <v>0</v>
      </c>
      <c r="X19" s="6">
        <f>('Production forecast'!X19/'Item Mapping and Pricing'!$C19)/0.9</f>
        <v>0</v>
      </c>
      <c r="Y19" s="6">
        <f>('Production forecast'!Y19/'Item Mapping and Pricing'!$C19)/0.9</f>
        <v>0</v>
      </c>
      <c r="Z19" s="6">
        <f>('Production forecast'!Z19/'Item Mapping and Pricing'!$C19)/0.9</f>
        <v>12311.666666666666</v>
      </c>
      <c r="AA19" s="6">
        <f>('Production forecast'!AA19/'Item Mapping and Pricing'!$C19)/0.9</f>
        <v>0</v>
      </c>
      <c r="AB19" s="6">
        <f>('Production forecast'!AB19/'Item Mapping and Pricing'!$C19)/0.9</f>
        <v>0</v>
      </c>
      <c r="AC19" s="6">
        <f>('Production forecast'!AC19/'Item Mapping and Pricing'!$C19)/0.9</f>
        <v>0</v>
      </c>
      <c r="AD19" s="6">
        <f>('Production forecast'!AD19/'Item Mapping and Pricing'!$C19)/0.9</f>
        <v>0</v>
      </c>
      <c r="AE19" s="6">
        <f>('Production forecast'!AE19/'Item Mapping and Pricing'!$C19)/0.9</f>
        <v>0</v>
      </c>
      <c r="AF19" s="6">
        <f>('Production forecast'!AF19/'Item Mapping and Pricing'!$C19)/0.9</f>
        <v>4889.6805555555557</v>
      </c>
      <c r="AG19" s="6">
        <f>('Production forecast'!AG19/'Item Mapping and Pricing'!$C19)/0.9</f>
        <v>0</v>
      </c>
      <c r="AH19" s="6">
        <f>('Production forecast'!AH19/'Item Mapping and Pricing'!$C19)/0.9</f>
        <v>0</v>
      </c>
      <c r="AI19" s="6">
        <f>('Production forecast'!AI19/'Item Mapping and Pricing'!$C19)/0.9</f>
        <v>0</v>
      </c>
      <c r="AJ19" s="6">
        <f>('Production forecast'!AJ19/'Item Mapping and Pricing'!$C19)/0.9</f>
        <v>0</v>
      </c>
      <c r="AK19" s="6">
        <f>('Production forecast'!AK19/'Item Mapping and Pricing'!$C19)/0.9</f>
        <v>0</v>
      </c>
      <c r="AL19" s="6">
        <f>('Production forecast'!AL19/'Item Mapping and Pricing'!$C19)/0.9</f>
        <v>9877.0138888888887</v>
      </c>
      <c r="AM19" s="6">
        <f>('Production forecast'!AM19/'Item Mapping and Pricing'!$C19)/0.9</f>
        <v>0</v>
      </c>
      <c r="AN19" s="6">
        <f>('Production forecast'!AN19/'Item Mapping and Pricing'!$C19)/0.9</f>
        <v>0</v>
      </c>
      <c r="AO19" s="6">
        <f>('Production forecast'!AO19/'Item Mapping and Pricing'!$C19)/0.9</f>
        <v>0</v>
      </c>
      <c r="AP19" s="6">
        <f>('Production forecast'!AP19/'Item Mapping and Pricing'!$C19)/0.9</f>
        <v>0</v>
      </c>
      <c r="AQ19" s="6">
        <f>('Production forecast'!AQ19/'Item Mapping and Pricing'!$C19)/0.9</f>
        <v>0</v>
      </c>
      <c r="AR19" s="6">
        <f>('Production forecast'!AR19/'Item Mapping and Pricing'!$C19)/0.9</f>
        <v>7501.6666666666661</v>
      </c>
      <c r="AS19" s="6">
        <f>('Production forecast'!AS19/'Item Mapping and Pricing'!$C19)/0.9</f>
        <v>0</v>
      </c>
      <c r="AT19" s="6">
        <f>('Production forecast'!AT19/'Item Mapping and Pricing'!$C19)/0.9</f>
        <v>0</v>
      </c>
      <c r="AU19" s="6">
        <f>('Production forecast'!AU19/'Item Mapping and Pricing'!$C19)/0.9</f>
        <v>0</v>
      </c>
      <c r="AV19" s="6">
        <f>('Production forecast'!AV19/'Item Mapping and Pricing'!$C19)/0.9</f>
        <v>0</v>
      </c>
      <c r="AW19" s="6">
        <f>('Production forecast'!AW19/'Item Mapping and Pricing'!$C19)/0.9</f>
        <v>0</v>
      </c>
      <c r="AX19" s="6">
        <f>('Production forecast'!AX19/'Item Mapping and Pricing'!$C19)/0.9</f>
        <v>7501.6666666666661</v>
      </c>
      <c r="AY19" s="6">
        <f>('Production forecast'!AY19/'Item Mapping and Pricing'!$C19)/0.9</f>
        <v>0</v>
      </c>
      <c r="AZ19" s="6">
        <f>('Production forecast'!AZ19/'Item Mapping and Pricing'!$C19)/0.9</f>
        <v>0</v>
      </c>
      <c r="BA19" s="6">
        <f>('Production forecast'!BA19/'Item Mapping and Pricing'!$C19)/0.9</f>
        <v>0</v>
      </c>
      <c r="BB19" s="6">
        <f>('Production forecast'!BB19/'Item Mapping and Pricing'!$C19)/0.9</f>
        <v>0</v>
      </c>
    </row>
    <row r="20" spans="1:54" x14ac:dyDescent="0.2">
      <c r="A20">
        <v>10025</v>
      </c>
      <c r="B20" s="6">
        <f>('Production forecast'!B20/'Item Mapping and Pricing'!$C20)/0.9</f>
        <v>0</v>
      </c>
      <c r="C20" s="6">
        <f>('Production forecast'!C20/'Item Mapping and Pricing'!$C20)/0.9</f>
        <v>0</v>
      </c>
      <c r="D20" s="6">
        <f>('Production forecast'!D20/'Item Mapping and Pricing'!$C20)/0.9</f>
        <v>0</v>
      </c>
      <c r="E20" s="6">
        <f>('Production forecast'!E20/'Item Mapping and Pricing'!$C20)/0.9</f>
        <v>0</v>
      </c>
      <c r="F20" s="6">
        <f>('Production forecast'!F20/'Item Mapping and Pricing'!$C20)/0.9</f>
        <v>0</v>
      </c>
      <c r="G20" s="6">
        <f>('Production forecast'!G20/'Item Mapping and Pricing'!$C20)/0.9</f>
        <v>0</v>
      </c>
      <c r="H20" s="6">
        <f>('Production forecast'!H20/'Item Mapping and Pricing'!$C20)/0.9</f>
        <v>12736.370370370369</v>
      </c>
      <c r="I20" s="6">
        <f>('Production forecast'!I20/'Item Mapping and Pricing'!$C20)/0.9</f>
        <v>0</v>
      </c>
      <c r="J20" s="6">
        <f>('Production forecast'!J20/'Item Mapping and Pricing'!$C20)/0.9</f>
        <v>0</v>
      </c>
      <c r="K20" s="6">
        <f>('Production forecast'!K20/'Item Mapping and Pricing'!$C20)/0.9</f>
        <v>0</v>
      </c>
      <c r="L20" s="6">
        <f>('Production forecast'!L20/'Item Mapping and Pricing'!$C20)/0.9</f>
        <v>0</v>
      </c>
      <c r="M20" s="6">
        <f>('Production forecast'!M20/'Item Mapping and Pricing'!$C20)/0.9</f>
        <v>0</v>
      </c>
      <c r="N20" s="6">
        <f>('Production forecast'!N20/'Item Mapping and Pricing'!$C20)/0.9</f>
        <v>0</v>
      </c>
      <c r="O20" s="6">
        <f>('Production forecast'!O20/'Item Mapping and Pricing'!$C20)/0.9</f>
        <v>0</v>
      </c>
      <c r="P20" s="6">
        <f>('Production forecast'!P20/'Item Mapping and Pricing'!$C20)/0.9</f>
        <v>0</v>
      </c>
      <c r="Q20" s="6">
        <f>('Production forecast'!Q20/'Item Mapping and Pricing'!$C20)/0.9</f>
        <v>0</v>
      </c>
      <c r="R20" s="6">
        <f>('Production forecast'!R20/'Item Mapping and Pricing'!$C20)/0.9</f>
        <v>0</v>
      </c>
      <c r="S20" s="6">
        <f>('Production forecast'!S20/'Item Mapping and Pricing'!$C20)/0.9</f>
        <v>0</v>
      </c>
      <c r="T20" s="6">
        <f>('Production forecast'!T20/'Item Mapping and Pricing'!$C20)/0.9</f>
        <v>0</v>
      </c>
      <c r="U20" s="6">
        <f>('Production forecast'!U20/'Item Mapping and Pricing'!$C20)/0.9</f>
        <v>11937.851851851852</v>
      </c>
      <c r="V20" s="6">
        <f>('Production forecast'!V20/'Item Mapping and Pricing'!$C20)/0.9</f>
        <v>0</v>
      </c>
      <c r="W20" s="6">
        <f>('Production forecast'!W20/'Item Mapping and Pricing'!$C20)/0.9</f>
        <v>0</v>
      </c>
      <c r="X20" s="6">
        <f>('Production forecast'!X20/'Item Mapping and Pricing'!$C20)/0.9</f>
        <v>0</v>
      </c>
      <c r="Y20" s="6">
        <f>('Production forecast'!Y20/'Item Mapping and Pricing'!$C20)/0.9</f>
        <v>0</v>
      </c>
      <c r="Z20" s="6">
        <f>('Production forecast'!Z20/'Item Mapping and Pricing'!$C20)/0.9</f>
        <v>0</v>
      </c>
      <c r="AA20" s="6">
        <f>('Production forecast'!AA20/'Item Mapping and Pricing'!$C20)/0.9</f>
        <v>0</v>
      </c>
      <c r="AB20" s="6">
        <f>('Production forecast'!AB20/'Item Mapping and Pricing'!$C20)/0.9</f>
        <v>0</v>
      </c>
      <c r="AC20" s="6">
        <f>('Production forecast'!AC20/'Item Mapping and Pricing'!$C20)/0.9</f>
        <v>0</v>
      </c>
      <c r="AD20" s="6">
        <f>('Production forecast'!AD20/'Item Mapping and Pricing'!$C20)/0.9</f>
        <v>0</v>
      </c>
      <c r="AE20" s="6">
        <f>('Production forecast'!AE20/'Item Mapping and Pricing'!$C20)/0.9</f>
        <v>0</v>
      </c>
      <c r="AF20" s="6">
        <f>('Production forecast'!AF20/'Item Mapping and Pricing'!$C20)/0.9</f>
        <v>0</v>
      </c>
      <c r="AG20" s="6">
        <f>('Production forecast'!AG20/'Item Mapping and Pricing'!$C20)/0.9</f>
        <v>0</v>
      </c>
      <c r="AH20" s="6">
        <f>('Production forecast'!AH20/'Item Mapping and Pricing'!$C20)/0.9</f>
        <v>11538.592592592593</v>
      </c>
      <c r="AI20" s="6">
        <f>('Production forecast'!AI20/'Item Mapping and Pricing'!$C20)/0.9</f>
        <v>0</v>
      </c>
      <c r="AJ20" s="6">
        <f>('Production forecast'!AJ20/'Item Mapping and Pricing'!$C20)/0.9</f>
        <v>0</v>
      </c>
      <c r="AK20" s="6">
        <f>('Production forecast'!AK20/'Item Mapping and Pricing'!$C20)/0.9</f>
        <v>0</v>
      </c>
      <c r="AL20" s="6">
        <f>('Production forecast'!AL20/'Item Mapping and Pricing'!$C20)/0.9</f>
        <v>0</v>
      </c>
      <c r="AM20" s="6">
        <f>('Production forecast'!AM20/'Item Mapping and Pricing'!$C20)/0.9</f>
        <v>0</v>
      </c>
      <c r="AN20" s="6">
        <f>('Production forecast'!AN20/'Item Mapping and Pricing'!$C20)/0.9</f>
        <v>0</v>
      </c>
      <c r="AO20" s="6">
        <f>('Production forecast'!AO20/'Item Mapping and Pricing'!$C20)/0.9</f>
        <v>0</v>
      </c>
      <c r="AP20" s="6">
        <f>('Production forecast'!AP20/'Item Mapping and Pricing'!$C20)/0.9</f>
        <v>0</v>
      </c>
      <c r="AQ20" s="6">
        <f>('Production forecast'!AQ20/'Item Mapping and Pricing'!$C20)/0.9</f>
        <v>0</v>
      </c>
      <c r="AR20" s="6">
        <f>('Production forecast'!AR20/'Item Mapping and Pricing'!$C20)/0.9</f>
        <v>0</v>
      </c>
      <c r="AS20" s="6">
        <f>('Production forecast'!AS20/'Item Mapping and Pricing'!$C20)/0.9</f>
        <v>0</v>
      </c>
      <c r="AT20" s="6">
        <f>('Production forecast'!AT20/'Item Mapping and Pricing'!$C20)/0.9</f>
        <v>0</v>
      </c>
      <c r="AU20" s="6">
        <f>('Production forecast'!AU20/'Item Mapping and Pricing'!$C20)/0.9</f>
        <v>11538.592592592593</v>
      </c>
      <c r="AV20" s="6">
        <f>('Production forecast'!AV20/'Item Mapping and Pricing'!$C20)/0.9</f>
        <v>0</v>
      </c>
      <c r="AW20" s="6">
        <f>('Production forecast'!AW20/'Item Mapping and Pricing'!$C20)/0.9</f>
        <v>0</v>
      </c>
      <c r="AX20" s="6">
        <f>('Production forecast'!AX20/'Item Mapping and Pricing'!$C20)/0.9</f>
        <v>0</v>
      </c>
      <c r="AY20" s="6">
        <f>('Production forecast'!AY20/'Item Mapping and Pricing'!$C20)/0.9</f>
        <v>0</v>
      </c>
      <c r="AZ20" s="6">
        <f>('Production forecast'!AZ20/'Item Mapping and Pricing'!$C20)/0.9</f>
        <v>0</v>
      </c>
      <c r="BA20" s="6">
        <f>('Production forecast'!BA20/'Item Mapping and Pricing'!$C20)/0.9</f>
        <v>0</v>
      </c>
      <c r="BB20" s="6">
        <f>('Production forecast'!BB20/'Item Mapping and Pricing'!$C20)/0.9</f>
        <v>0</v>
      </c>
    </row>
    <row r="21" spans="1:54" x14ac:dyDescent="0.2">
      <c r="A21">
        <v>10026</v>
      </c>
      <c r="B21" s="6">
        <f>('Production forecast'!B21/'Item Mapping and Pricing'!$C21)/0.9</f>
        <v>0</v>
      </c>
      <c r="C21" s="6">
        <f>('Production forecast'!C21/'Item Mapping and Pricing'!$C21)/0.9</f>
        <v>0</v>
      </c>
      <c r="D21" s="6">
        <f>('Production forecast'!D21/'Item Mapping and Pricing'!$C21)/0.9</f>
        <v>0</v>
      </c>
      <c r="E21" s="6">
        <f>('Production forecast'!E21/'Item Mapping and Pricing'!$C21)/0.9</f>
        <v>0</v>
      </c>
      <c r="F21" s="6">
        <f>('Production forecast'!F21/'Item Mapping and Pricing'!$C21)/0.9</f>
        <v>0</v>
      </c>
      <c r="G21" s="6">
        <f>('Production forecast'!G21/'Item Mapping and Pricing'!$C21)/0.9</f>
        <v>0</v>
      </c>
      <c r="H21" s="6">
        <f>('Production forecast'!H21/'Item Mapping and Pricing'!$C21)/0.9</f>
        <v>0</v>
      </c>
      <c r="I21" s="6">
        <f>('Production forecast'!I21/'Item Mapping and Pricing'!$C21)/0.9</f>
        <v>6067.1111111111113</v>
      </c>
      <c r="J21" s="6">
        <f>('Production forecast'!J21/'Item Mapping and Pricing'!$C21)/0.9</f>
        <v>0</v>
      </c>
      <c r="K21" s="6">
        <f>('Production forecast'!K21/'Item Mapping and Pricing'!$C21)/0.9</f>
        <v>0</v>
      </c>
      <c r="L21" s="6">
        <f>('Production forecast'!L21/'Item Mapping and Pricing'!$C21)/0.9</f>
        <v>0</v>
      </c>
      <c r="M21" s="6">
        <f>('Production forecast'!M21/'Item Mapping and Pricing'!$C21)/0.9</f>
        <v>0</v>
      </c>
      <c r="N21" s="6">
        <f>('Production forecast'!N21/'Item Mapping and Pricing'!$C21)/0.9</f>
        <v>0</v>
      </c>
      <c r="O21" s="6">
        <f>('Production forecast'!O21/'Item Mapping and Pricing'!$C21)/0.9</f>
        <v>0</v>
      </c>
      <c r="P21" s="6">
        <f>('Production forecast'!P21/'Item Mapping and Pricing'!$C21)/0.9</f>
        <v>0</v>
      </c>
      <c r="Q21" s="6">
        <f>('Production forecast'!Q21/'Item Mapping and Pricing'!$C21)/0.9</f>
        <v>0</v>
      </c>
      <c r="R21" s="6">
        <f>('Production forecast'!R21/'Item Mapping and Pricing'!$C21)/0.9</f>
        <v>0</v>
      </c>
      <c r="S21" s="6">
        <f>('Production forecast'!S21/'Item Mapping and Pricing'!$C21)/0.9</f>
        <v>0</v>
      </c>
      <c r="T21" s="6">
        <f>('Production forecast'!T21/'Item Mapping and Pricing'!$C21)/0.9</f>
        <v>0</v>
      </c>
      <c r="U21" s="6">
        <f>('Production forecast'!U21/'Item Mapping and Pricing'!$C21)/0.9</f>
        <v>0</v>
      </c>
      <c r="V21" s="6">
        <f>('Production forecast'!V21/'Item Mapping and Pricing'!$C21)/0.9</f>
        <v>8283.4074074074069</v>
      </c>
      <c r="W21" s="6">
        <f>('Production forecast'!W21/'Item Mapping and Pricing'!$C21)/0.9</f>
        <v>0</v>
      </c>
      <c r="X21" s="6">
        <f>('Production forecast'!X21/'Item Mapping and Pricing'!$C21)/0.9</f>
        <v>0</v>
      </c>
      <c r="Y21" s="6">
        <f>('Production forecast'!Y21/'Item Mapping and Pricing'!$C21)/0.9</f>
        <v>0</v>
      </c>
      <c r="Z21" s="6">
        <f>('Production forecast'!Z21/'Item Mapping and Pricing'!$C21)/0.9</f>
        <v>0</v>
      </c>
      <c r="AA21" s="6">
        <f>('Production forecast'!AA21/'Item Mapping and Pricing'!$C21)/0.9</f>
        <v>0</v>
      </c>
      <c r="AB21" s="6">
        <f>('Production forecast'!AB21/'Item Mapping and Pricing'!$C21)/0.9</f>
        <v>0</v>
      </c>
      <c r="AC21" s="6">
        <f>('Production forecast'!AC21/'Item Mapping and Pricing'!$C21)/0.9</f>
        <v>0</v>
      </c>
      <c r="AD21" s="6">
        <f>('Production forecast'!AD21/'Item Mapping and Pricing'!$C21)/0.9</f>
        <v>0</v>
      </c>
      <c r="AE21" s="6">
        <f>('Production forecast'!AE21/'Item Mapping and Pricing'!$C21)/0.9</f>
        <v>0</v>
      </c>
      <c r="AF21" s="6">
        <f>('Production forecast'!AF21/'Item Mapping and Pricing'!$C21)/0.9</f>
        <v>0</v>
      </c>
      <c r="AG21" s="6">
        <f>('Production forecast'!AG21/'Item Mapping and Pricing'!$C21)/0.9</f>
        <v>0</v>
      </c>
      <c r="AH21" s="6">
        <f>('Production forecast'!AH21/'Item Mapping and Pricing'!$C21)/0.9</f>
        <v>0</v>
      </c>
      <c r="AI21" s="6">
        <f>('Production forecast'!AI21/'Item Mapping and Pricing'!$C21)/0.9</f>
        <v>8283.4074074074069</v>
      </c>
      <c r="AJ21" s="6">
        <f>('Production forecast'!AJ21/'Item Mapping and Pricing'!$C21)/0.9</f>
        <v>0</v>
      </c>
      <c r="AK21" s="6">
        <f>('Production forecast'!AK21/'Item Mapping and Pricing'!$C21)/0.9</f>
        <v>0</v>
      </c>
      <c r="AL21" s="6">
        <f>('Production forecast'!AL21/'Item Mapping and Pricing'!$C21)/0.9</f>
        <v>0</v>
      </c>
      <c r="AM21" s="6">
        <f>('Production forecast'!AM21/'Item Mapping and Pricing'!$C21)/0.9</f>
        <v>0</v>
      </c>
      <c r="AN21" s="6">
        <f>('Production forecast'!AN21/'Item Mapping and Pricing'!$C21)/0.9</f>
        <v>0</v>
      </c>
      <c r="AO21" s="6">
        <f>('Production forecast'!AO21/'Item Mapping and Pricing'!$C21)/0.9</f>
        <v>0</v>
      </c>
      <c r="AP21" s="6">
        <f>('Production forecast'!AP21/'Item Mapping and Pricing'!$C21)/0.9</f>
        <v>0</v>
      </c>
      <c r="AQ21" s="6">
        <f>('Production forecast'!AQ21/'Item Mapping and Pricing'!$C21)/0.9</f>
        <v>0</v>
      </c>
      <c r="AR21" s="6">
        <f>('Production forecast'!AR21/'Item Mapping and Pricing'!$C21)/0.9</f>
        <v>0</v>
      </c>
      <c r="AS21" s="6">
        <f>('Production forecast'!AS21/'Item Mapping and Pricing'!$C21)/0.9</f>
        <v>0</v>
      </c>
      <c r="AT21" s="6">
        <f>('Production forecast'!AT21/'Item Mapping and Pricing'!$C21)/0.9</f>
        <v>0</v>
      </c>
      <c r="AU21" s="6">
        <f>('Production forecast'!AU21/'Item Mapping and Pricing'!$C21)/0.9</f>
        <v>0</v>
      </c>
      <c r="AV21" s="6">
        <f>('Production forecast'!AV21/'Item Mapping and Pricing'!$C21)/0.9</f>
        <v>8283.4074074074069</v>
      </c>
      <c r="AW21" s="6">
        <f>('Production forecast'!AW21/'Item Mapping and Pricing'!$C21)/0.9</f>
        <v>0</v>
      </c>
      <c r="AX21" s="6">
        <f>('Production forecast'!AX21/'Item Mapping and Pricing'!$C21)/0.9</f>
        <v>0</v>
      </c>
      <c r="AY21" s="6">
        <f>('Production forecast'!AY21/'Item Mapping and Pricing'!$C21)/0.9</f>
        <v>0</v>
      </c>
      <c r="AZ21" s="6">
        <f>('Production forecast'!AZ21/'Item Mapping and Pricing'!$C21)/0.9</f>
        <v>0</v>
      </c>
      <c r="BA21" s="6">
        <f>('Production forecast'!BA21/'Item Mapping and Pricing'!$C21)/0.9</f>
        <v>0</v>
      </c>
      <c r="BB21" s="6">
        <f>('Production forecast'!BB21/'Item Mapping and Pricing'!$C21)/0.9</f>
        <v>0</v>
      </c>
    </row>
    <row r="22" spans="1:54" x14ac:dyDescent="0.2">
      <c r="A22">
        <v>10027</v>
      </c>
      <c r="B22" s="6">
        <f>('Production forecast'!B22/'Item Mapping and Pricing'!$C22)/0.9</f>
        <v>0</v>
      </c>
      <c r="C22" s="6">
        <f>('Production forecast'!C22/'Item Mapping and Pricing'!$C22)/0.9</f>
        <v>0</v>
      </c>
      <c r="D22" s="6">
        <f>('Production forecast'!D22/'Item Mapping and Pricing'!$C22)/0.9</f>
        <v>0</v>
      </c>
      <c r="E22" s="6">
        <f>('Production forecast'!E22/'Item Mapping and Pricing'!$C22)/0.9</f>
        <v>0</v>
      </c>
      <c r="F22" s="6">
        <f>('Production forecast'!F22/'Item Mapping and Pricing'!$C22)/0.9</f>
        <v>2972.9629629629626</v>
      </c>
      <c r="G22" s="6">
        <f>('Production forecast'!G22/'Item Mapping and Pricing'!$C22)/0.9</f>
        <v>0</v>
      </c>
      <c r="H22" s="6">
        <f>('Production forecast'!H22/'Item Mapping and Pricing'!$C22)/0.9</f>
        <v>0</v>
      </c>
      <c r="I22" s="6">
        <f>('Production forecast'!I22/'Item Mapping and Pricing'!$C22)/0.9</f>
        <v>0</v>
      </c>
      <c r="J22" s="6">
        <f>('Production forecast'!J22/'Item Mapping and Pricing'!$C22)/0.9</f>
        <v>0</v>
      </c>
      <c r="K22" s="6">
        <f>('Production forecast'!K22/'Item Mapping and Pricing'!$C22)/0.9</f>
        <v>3102.2222222222222</v>
      </c>
      <c r="L22" s="6">
        <f>('Production forecast'!L22/'Item Mapping and Pricing'!$C22)/0.9</f>
        <v>0</v>
      </c>
      <c r="M22" s="6">
        <f>('Production forecast'!M22/'Item Mapping and Pricing'!$C22)/0.9</f>
        <v>0</v>
      </c>
      <c r="N22" s="6">
        <f>('Production forecast'!N22/'Item Mapping and Pricing'!$C22)/0.9</f>
        <v>0</v>
      </c>
      <c r="O22" s="6">
        <f>('Production forecast'!O22/'Item Mapping and Pricing'!$C22)/0.9</f>
        <v>0</v>
      </c>
      <c r="P22" s="6">
        <f>('Production forecast'!P22/'Item Mapping and Pricing'!$C22)/0.9</f>
        <v>0</v>
      </c>
      <c r="Q22" s="6">
        <f>('Production forecast'!Q22/'Item Mapping and Pricing'!$C22)/0.9</f>
        <v>4110.4444444444443</v>
      </c>
      <c r="R22" s="6">
        <f>('Production forecast'!R22/'Item Mapping and Pricing'!$C22)/0.9</f>
        <v>0</v>
      </c>
      <c r="S22" s="6">
        <f>('Production forecast'!S22/'Item Mapping and Pricing'!$C22)/0.9</f>
        <v>0</v>
      </c>
      <c r="T22" s="6">
        <f>('Production forecast'!T22/'Item Mapping and Pricing'!$C22)/0.9</f>
        <v>0</v>
      </c>
      <c r="U22" s="6">
        <f>('Production forecast'!U22/'Item Mapping and Pricing'!$C22)/0.9</f>
        <v>0</v>
      </c>
      <c r="V22" s="6">
        <f>('Production forecast'!V22/'Item Mapping and Pricing'!$C22)/0.9</f>
        <v>0</v>
      </c>
      <c r="W22" s="6">
        <f>('Production forecast'!W22/'Item Mapping and Pricing'!$C22)/0.9</f>
        <v>3102.2222222222222</v>
      </c>
      <c r="X22" s="6">
        <f>('Production forecast'!X22/'Item Mapping and Pricing'!$C22)/0.9</f>
        <v>0</v>
      </c>
      <c r="Y22" s="6">
        <f>('Production forecast'!Y22/'Item Mapping and Pricing'!$C22)/0.9</f>
        <v>0</v>
      </c>
      <c r="Z22" s="6">
        <f>('Production forecast'!Z22/'Item Mapping and Pricing'!$C22)/0.9</f>
        <v>0</v>
      </c>
      <c r="AA22" s="6">
        <f>('Production forecast'!AA22/'Item Mapping and Pricing'!$C22)/0.9</f>
        <v>0</v>
      </c>
      <c r="AB22" s="6">
        <f>('Production forecast'!AB22/'Item Mapping and Pricing'!$C22)/0.9</f>
        <v>0</v>
      </c>
      <c r="AC22" s="6">
        <f>('Production forecast'!AC22/'Item Mapping and Pricing'!$C22)/0.9</f>
        <v>4110.4444444444443</v>
      </c>
      <c r="AD22" s="6">
        <f>('Production forecast'!AD22/'Item Mapping and Pricing'!$C22)/0.9</f>
        <v>0</v>
      </c>
      <c r="AE22" s="6">
        <f>('Production forecast'!AE22/'Item Mapping and Pricing'!$C22)/0.9</f>
        <v>0</v>
      </c>
      <c r="AF22" s="6">
        <f>('Production forecast'!AF22/'Item Mapping and Pricing'!$C22)/0.9</f>
        <v>0</v>
      </c>
      <c r="AG22" s="6">
        <f>('Production forecast'!AG22/'Item Mapping and Pricing'!$C22)/0.9</f>
        <v>0</v>
      </c>
      <c r="AH22" s="6">
        <f>('Production forecast'!AH22/'Item Mapping and Pricing'!$C22)/0.9</f>
        <v>0</v>
      </c>
      <c r="AI22" s="6">
        <f>('Production forecast'!AI22/'Item Mapping and Pricing'!$C22)/0.9</f>
        <v>4756.7407407407409</v>
      </c>
      <c r="AJ22" s="6">
        <f>('Production forecast'!AJ22/'Item Mapping and Pricing'!$C22)/0.9</f>
        <v>0</v>
      </c>
      <c r="AK22" s="6">
        <f>('Production forecast'!AK22/'Item Mapping and Pricing'!$C22)/0.9</f>
        <v>0</v>
      </c>
      <c r="AL22" s="6">
        <f>('Production forecast'!AL22/'Item Mapping and Pricing'!$C22)/0.9</f>
        <v>0</v>
      </c>
      <c r="AM22" s="6">
        <f>('Production forecast'!AM22/'Item Mapping and Pricing'!$C22)/0.9</f>
        <v>0</v>
      </c>
      <c r="AN22" s="6">
        <f>('Production forecast'!AN22/'Item Mapping and Pricing'!$C22)/0.9</f>
        <v>0</v>
      </c>
      <c r="AO22" s="6">
        <f>('Production forecast'!AO22/'Item Mapping and Pricing'!$C22)/0.9</f>
        <v>2455.9259259259261</v>
      </c>
      <c r="AP22" s="6">
        <f>('Production forecast'!AP22/'Item Mapping and Pricing'!$C22)/0.9</f>
        <v>0</v>
      </c>
      <c r="AQ22" s="6">
        <f>('Production forecast'!AQ22/'Item Mapping and Pricing'!$C22)/0.9</f>
        <v>0</v>
      </c>
      <c r="AR22" s="6">
        <f>('Production forecast'!AR22/'Item Mapping and Pricing'!$C22)/0.9</f>
        <v>0</v>
      </c>
      <c r="AS22" s="6">
        <f>('Production forecast'!AS22/'Item Mapping and Pricing'!$C22)/0.9</f>
        <v>0</v>
      </c>
      <c r="AT22" s="6">
        <f>('Production forecast'!AT22/'Item Mapping and Pricing'!$C22)/0.9</f>
        <v>0</v>
      </c>
      <c r="AU22" s="6">
        <f>('Production forecast'!AU22/'Item Mapping and Pricing'!$C22)/0.9</f>
        <v>3102.2222222222222</v>
      </c>
      <c r="AV22" s="6">
        <f>('Production forecast'!AV22/'Item Mapping and Pricing'!$C22)/0.9</f>
        <v>0</v>
      </c>
      <c r="AW22" s="6">
        <f>('Production forecast'!AW22/'Item Mapping and Pricing'!$C22)/0.9</f>
        <v>0</v>
      </c>
      <c r="AX22" s="6">
        <f>('Production forecast'!AX22/'Item Mapping and Pricing'!$C22)/0.9</f>
        <v>0</v>
      </c>
      <c r="AY22" s="6">
        <f>('Production forecast'!AY22/'Item Mapping and Pricing'!$C22)/0.9</f>
        <v>0</v>
      </c>
      <c r="AZ22" s="6">
        <f>('Production forecast'!AZ22/'Item Mapping and Pricing'!$C22)/0.9</f>
        <v>0</v>
      </c>
      <c r="BA22" s="6">
        <f>('Production forecast'!BA22/'Item Mapping and Pricing'!$C22)/0.9</f>
        <v>3102.2222222222222</v>
      </c>
      <c r="BB22" s="6">
        <f>('Production forecast'!BB22/'Item Mapping and Pricing'!$C22)/0.9</f>
        <v>0</v>
      </c>
    </row>
    <row r="23" spans="1:54" x14ac:dyDescent="0.2">
      <c r="A23">
        <v>10028</v>
      </c>
      <c r="B23" s="6">
        <f>('Production forecast'!B23/'Item Mapping and Pricing'!$C23)/0.9</f>
        <v>0</v>
      </c>
      <c r="C23" s="6">
        <f>('Production forecast'!C23/'Item Mapping and Pricing'!$C23)/0.9</f>
        <v>0</v>
      </c>
      <c r="D23" s="6">
        <f>('Production forecast'!D23/'Item Mapping and Pricing'!$C23)/0.9</f>
        <v>0</v>
      </c>
      <c r="E23" s="6">
        <f>('Production forecast'!E23/'Item Mapping and Pricing'!$C23)/0.9</f>
        <v>0</v>
      </c>
      <c r="F23" s="6">
        <f>('Production forecast'!F23/'Item Mapping and Pricing'!$C23)/0.9</f>
        <v>0</v>
      </c>
      <c r="G23" s="6">
        <f>('Production forecast'!G23/'Item Mapping and Pricing'!$C23)/0.9</f>
        <v>3878.5185185185182</v>
      </c>
      <c r="H23" s="6">
        <f>('Production forecast'!H23/'Item Mapping and Pricing'!$C23)/0.9</f>
        <v>0</v>
      </c>
      <c r="I23" s="6">
        <f>('Production forecast'!I23/'Item Mapping and Pricing'!$C23)/0.9</f>
        <v>0</v>
      </c>
      <c r="J23" s="6">
        <f>('Production forecast'!J23/'Item Mapping and Pricing'!$C23)/0.9</f>
        <v>0</v>
      </c>
      <c r="K23" s="6">
        <f>('Production forecast'!K23/'Item Mapping and Pricing'!$C23)/0.9</f>
        <v>0</v>
      </c>
      <c r="L23" s="6">
        <f>('Production forecast'!L23/'Item Mapping and Pricing'!$C23)/0.9</f>
        <v>0</v>
      </c>
      <c r="M23" s="6">
        <f>('Production forecast'!M23/'Item Mapping and Pricing'!$C23)/0.9</f>
        <v>0</v>
      </c>
      <c r="N23" s="6">
        <f>('Production forecast'!N23/'Item Mapping and Pricing'!$C23)/0.9</f>
        <v>0</v>
      </c>
      <c r="O23" s="6">
        <f>('Production forecast'!O23/'Item Mapping and Pricing'!$C23)/0.9</f>
        <v>5513.0370370370374</v>
      </c>
      <c r="P23" s="6">
        <f>('Production forecast'!P23/'Item Mapping and Pricing'!$C23)/0.9</f>
        <v>0</v>
      </c>
      <c r="Q23" s="6">
        <f>('Production forecast'!Q23/'Item Mapping and Pricing'!$C23)/0.9</f>
        <v>0</v>
      </c>
      <c r="R23" s="6">
        <f>('Production forecast'!R23/'Item Mapping and Pricing'!$C23)/0.9</f>
        <v>0</v>
      </c>
      <c r="S23" s="6">
        <f>('Production forecast'!S23/'Item Mapping and Pricing'!$C23)/0.9</f>
        <v>0</v>
      </c>
      <c r="T23" s="6">
        <f>('Production forecast'!T23/'Item Mapping and Pricing'!$C23)/0.9</f>
        <v>0</v>
      </c>
      <c r="U23" s="6">
        <f>('Production forecast'!U23/'Item Mapping and Pricing'!$C23)/0.9</f>
        <v>0</v>
      </c>
      <c r="V23" s="6">
        <f>('Production forecast'!V23/'Item Mapping and Pricing'!$C23)/0.9</f>
        <v>0</v>
      </c>
      <c r="W23" s="6">
        <f>('Production forecast'!W23/'Item Mapping and Pricing'!$C23)/0.9</f>
        <v>5540.7407407407409</v>
      </c>
      <c r="X23" s="6">
        <f>('Production forecast'!X23/'Item Mapping and Pricing'!$C23)/0.9</f>
        <v>0</v>
      </c>
      <c r="Y23" s="6">
        <f>('Production forecast'!Y23/'Item Mapping and Pricing'!$C23)/0.9</f>
        <v>0</v>
      </c>
      <c r="Z23" s="6">
        <f>('Production forecast'!Z23/'Item Mapping and Pricing'!$C23)/0.9</f>
        <v>0</v>
      </c>
      <c r="AA23" s="6">
        <f>('Production forecast'!AA23/'Item Mapping and Pricing'!$C23)/0.9</f>
        <v>0</v>
      </c>
      <c r="AB23" s="6">
        <f>('Production forecast'!AB23/'Item Mapping and Pricing'!$C23)/0.9</f>
        <v>0</v>
      </c>
      <c r="AC23" s="6">
        <f>('Production forecast'!AC23/'Item Mapping and Pricing'!$C23)/0.9</f>
        <v>0</v>
      </c>
      <c r="AD23" s="6">
        <f>('Production forecast'!AD23/'Item Mapping and Pricing'!$C23)/0.9</f>
        <v>0</v>
      </c>
      <c r="AE23" s="6">
        <f>('Production forecast'!AE23/'Item Mapping and Pricing'!$C23)/0.9</f>
        <v>5513.0370370370374</v>
      </c>
      <c r="AF23" s="6">
        <f>('Production forecast'!AF23/'Item Mapping and Pricing'!$C23)/0.9</f>
        <v>0</v>
      </c>
      <c r="AG23" s="6">
        <f>('Production forecast'!AG23/'Item Mapping and Pricing'!$C23)/0.9</f>
        <v>0</v>
      </c>
      <c r="AH23" s="6">
        <f>('Production forecast'!AH23/'Item Mapping and Pricing'!$C23)/0.9</f>
        <v>0</v>
      </c>
      <c r="AI23" s="6">
        <f>('Production forecast'!AI23/'Item Mapping and Pricing'!$C23)/0.9</f>
        <v>0</v>
      </c>
      <c r="AJ23" s="6">
        <f>('Production forecast'!AJ23/'Item Mapping and Pricing'!$C23)/0.9</f>
        <v>0</v>
      </c>
      <c r="AK23" s="6">
        <f>('Production forecast'!AK23/'Item Mapping and Pricing'!$C23)/0.9</f>
        <v>0</v>
      </c>
      <c r="AL23" s="6">
        <f>('Production forecast'!AL23/'Item Mapping and Pricing'!$C23)/0.9</f>
        <v>0</v>
      </c>
      <c r="AM23" s="6">
        <f>('Production forecast'!AM23/'Item Mapping and Pricing'!$C23)/0.9</f>
        <v>4404.8888888888887</v>
      </c>
      <c r="AN23" s="6">
        <f>('Production forecast'!AN23/'Item Mapping and Pricing'!$C23)/0.9</f>
        <v>0</v>
      </c>
      <c r="AO23" s="6">
        <f>('Production forecast'!AO23/'Item Mapping and Pricing'!$C23)/0.9</f>
        <v>0</v>
      </c>
      <c r="AP23" s="6">
        <f>('Production forecast'!AP23/'Item Mapping and Pricing'!$C23)/0.9</f>
        <v>0</v>
      </c>
      <c r="AQ23" s="6">
        <f>('Production forecast'!AQ23/'Item Mapping and Pricing'!$C23)/0.9</f>
        <v>0</v>
      </c>
      <c r="AR23" s="6">
        <f>('Production forecast'!AR23/'Item Mapping and Pricing'!$C23)/0.9</f>
        <v>0</v>
      </c>
      <c r="AS23" s="6">
        <f>('Production forecast'!AS23/'Item Mapping and Pricing'!$C23)/0.9</f>
        <v>0</v>
      </c>
      <c r="AT23" s="6">
        <f>('Production forecast'!AT23/'Item Mapping and Pricing'!$C23)/0.9</f>
        <v>0</v>
      </c>
      <c r="AU23" s="6">
        <f>('Production forecast'!AU23/'Item Mapping and Pricing'!$C23)/0.9</f>
        <v>4432.5925925925931</v>
      </c>
      <c r="AV23" s="6">
        <f>('Production forecast'!AV23/'Item Mapping and Pricing'!$C23)/0.9</f>
        <v>0</v>
      </c>
      <c r="AW23" s="6">
        <f>('Production forecast'!AW23/'Item Mapping and Pricing'!$C23)/0.9</f>
        <v>0</v>
      </c>
      <c r="AX23" s="6">
        <f>('Production forecast'!AX23/'Item Mapping and Pricing'!$C23)/0.9</f>
        <v>0</v>
      </c>
      <c r="AY23" s="6">
        <f>('Production forecast'!AY23/'Item Mapping and Pricing'!$C23)/0.9</f>
        <v>0</v>
      </c>
      <c r="AZ23" s="6">
        <f>('Production forecast'!AZ23/'Item Mapping and Pricing'!$C23)/0.9</f>
        <v>0</v>
      </c>
      <c r="BA23" s="6">
        <f>('Production forecast'!BA23/'Item Mapping and Pricing'!$C23)/0.9</f>
        <v>0</v>
      </c>
      <c r="BB23" s="6">
        <f>('Production forecast'!BB23/'Item Mapping and Pricing'!$C23)/0.9</f>
        <v>0</v>
      </c>
    </row>
    <row r="24" spans="1:54" x14ac:dyDescent="0.2">
      <c r="A24">
        <v>10029</v>
      </c>
      <c r="B24" s="6">
        <f>('Production forecast'!B24/'Item Mapping and Pricing'!$C24)/0.9</f>
        <v>0</v>
      </c>
      <c r="C24" s="6">
        <f>('Production forecast'!C24/'Item Mapping and Pricing'!$C24)/0.9</f>
        <v>0</v>
      </c>
      <c r="D24" s="6">
        <f>('Production forecast'!D24/'Item Mapping and Pricing'!$C24)/0.9</f>
        <v>4959.4027777777783</v>
      </c>
      <c r="E24" s="6">
        <f>('Production forecast'!E24/'Item Mapping and Pricing'!$C24)/0.9</f>
        <v>0</v>
      </c>
      <c r="F24" s="6">
        <f>('Production forecast'!F24/'Item Mapping and Pricing'!$C24)/0.9</f>
        <v>0</v>
      </c>
      <c r="G24" s="6">
        <f>('Production forecast'!G24/'Item Mapping and Pricing'!$C24)/0.9</f>
        <v>3469.3055555555557</v>
      </c>
      <c r="H24" s="6">
        <f>('Production forecast'!H24/'Item Mapping and Pricing'!$C24)/0.9</f>
        <v>0</v>
      </c>
      <c r="I24" s="6">
        <f>('Production forecast'!I24/'Item Mapping and Pricing'!$C24)/0.9</f>
        <v>0</v>
      </c>
      <c r="J24" s="6">
        <f>('Production forecast'!J24/'Item Mapping and Pricing'!$C24)/0.9</f>
        <v>4172.5</v>
      </c>
      <c r="K24" s="6">
        <f>('Production forecast'!K24/'Item Mapping and Pricing'!$C24)/0.9</f>
        <v>0</v>
      </c>
      <c r="L24" s="6">
        <f>('Production forecast'!L24/'Item Mapping and Pricing'!$C24)/0.9</f>
        <v>0</v>
      </c>
      <c r="M24" s="6">
        <f>('Production forecast'!M24/'Item Mapping and Pricing'!$C24)/0.9</f>
        <v>4182.5</v>
      </c>
      <c r="N24" s="6">
        <f>('Production forecast'!N24/'Item Mapping and Pricing'!$C24)/0.9</f>
        <v>0</v>
      </c>
      <c r="O24" s="6">
        <f>('Production forecast'!O24/'Item Mapping and Pricing'!$C24)/0.9</f>
        <v>0</v>
      </c>
      <c r="P24" s="6">
        <f>('Production forecast'!P24/'Item Mapping and Pricing'!$C24)/0.9</f>
        <v>9784.7222222222226</v>
      </c>
      <c r="Q24" s="6">
        <f>('Production forecast'!Q24/'Item Mapping and Pricing'!$C24)/0.9</f>
        <v>0</v>
      </c>
      <c r="R24" s="6">
        <f>('Production forecast'!R24/'Item Mapping and Pricing'!$C24)/0.9</f>
        <v>0</v>
      </c>
      <c r="S24" s="6">
        <f>('Production forecast'!S24/'Item Mapping and Pricing'!$C24)/0.9</f>
        <v>1331.1249999999998</v>
      </c>
      <c r="T24" s="6">
        <f>('Production forecast'!T24/'Item Mapping and Pricing'!$C24)/0.9</f>
        <v>0</v>
      </c>
      <c r="U24" s="6">
        <f>('Production forecast'!U24/'Item Mapping and Pricing'!$C24)/0.9</f>
        <v>0</v>
      </c>
      <c r="V24" s="6">
        <f>('Production forecast'!V24/'Item Mapping and Pricing'!$C24)/0.9</f>
        <v>4212.5</v>
      </c>
      <c r="W24" s="6">
        <f>('Production forecast'!W24/'Item Mapping and Pricing'!$C24)/0.9</f>
        <v>0</v>
      </c>
      <c r="X24" s="6">
        <f>('Production forecast'!X24/'Item Mapping and Pricing'!$C24)/0.9</f>
        <v>0</v>
      </c>
      <c r="Y24" s="6">
        <f>('Production forecast'!Y24/'Item Mapping and Pricing'!$C24)/0.9</f>
        <v>4222.5</v>
      </c>
      <c r="Z24" s="6">
        <f>('Production forecast'!Z24/'Item Mapping and Pricing'!$C24)/0.9</f>
        <v>0</v>
      </c>
      <c r="AA24" s="6">
        <f>('Production forecast'!AA24/'Item Mapping and Pricing'!$C24)/0.9</f>
        <v>0</v>
      </c>
      <c r="AB24" s="6">
        <f>('Production forecast'!AB24/'Item Mapping and Pricing'!$C24)/0.9</f>
        <v>7056.3888888888887</v>
      </c>
      <c r="AC24" s="6">
        <f>('Production forecast'!AC24/'Item Mapping and Pricing'!$C24)/0.9</f>
        <v>0</v>
      </c>
      <c r="AD24" s="6">
        <f>('Production forecast'!AD24/'Item Mapping and Pricing'!$C24)/0.9</f>
        <v>0</v>
      </c>
      <c r="AE24" s="6">
        <f>('Production forecast'!AE24/'Item Mapping and Pricing'!$C24)/0.9</f>
        <v>4875.8194444444443</v>
      </c>
      <c r="AF24" s="6">
        <f>('Production forecast'!AF24/'Item Mapping and Pricing'!$C24)/0.9</f>
        <v>0</v>
      </c>
      <c r="AG24" s="6">
        <f>('Production forecast'!AG24/'Item Mapping and Pricing'!$C24)/0.9</f>
        <v>0</v>
      </c>
      <c r="AH24" s="6">
        <f>('Production forecast'!AH24/'Item Mapping and Pricing'!$C24)/0.9</f>
        <v>3544.3055555555557</v>
      </c>
      <c r="AI24" s="6">
        <f>('Production forecast'!AI24/'Item Mapping and Pricing'!$C24)/0.9</f>
        <v>0</v>
      </c>
      <c r="AJ24" s="6">
        <f>('Production forecast'!AJ24/'Item Mapping and Pricing'!$C24)/0.9</f>
        <v>0</v>
      </c>
      <c r="AK24" s="6">
        <f>('Production forecast'!AK24/'Item Mapping and Pricing'!$C24)/0.9</f>
        <v>9948.0555555555547</v>
      </c>
      <c r="AL24" s="6">
        <f>('Production forecast'!AL24/'Item Mapping and Pricing'!$C24)/0.9</f>
        <v>0</v>
      </c>
      <c r="AM24" s="6">
        <f>('Production forecast'!AM24/'Item Mapping and Pricing'!$C24)/0.9</f>
        <v>0</v>
      </c>
      <c r="AN24" s="6">
        <f>('Production forecast'!AN24/'Item Mapping and Pricing'!$C24)/0.9</f>
        <v>1353.2916666666665</v>
      </c>
      <c r="AO24" s="6">
        <f>('Production forecast'!AO24/'Item Mapping and Pricing'!$C24)/0.9</f>
        <v>0</v>
      </c>
      <c r="AP24" s="6">
        <f>('Production forecast'!AP24/'Item Mapping and Pricing'!$C24)/0.9</f>
        <v>0</v>
      </c>
      <c r="AQ24" s="6">
        <f>('Production forecast'!AQ24/'Item Mapping and Pricing'!$C24)/0.9</f>
        <v>4282.5</v>
      </c>
      <c r="AR24" s="6">
        <f>('Production forecast'!AR24/'Item Mapping and Pricing'!$C24)/0.9</f>
        <v>0</v>
      </c>
      <c r="AS24" s="6">
        <f>('Production forecast'!AS24/'Item Mapping and Pricing'!$C24)/0.9</f>
        <v>0</v>
      </c>
      <c r="AT24" s="6">
        <f>('Production forecast'!AT24/'Item Mapping and Pricing'!$C24)/0.9</f>
        <v>4292.5</v>
      </c>
      <c r="AU24" s="6">
        <f>('Production forecast'!AU24/'Item Mapping and Pricing'!$C24)/0.9</f>
        <v>0</v>
      </c>
      <c r="AV24" s="6">
        <f>('Production forecast'!AV24/'Item Mapping and Pricing'!$C24)/0.9</f>
        <v>0</v>
      </c>
      <c r="AW24" s="6">
        <f>('Production forecast'!AW24/'Item Mapping and Pricing'!$C24)/0.9</f>
        <v>4302.5</v>
      </c>
      <c r="AX24" s="6">
        <f>('Production forecast'!AX24/'Item Mapping and Pricing'!$C24)/0.9</f>
        <v>0</v>
      </c>
      <c r="AY24" s="6">
        <f>('Production forecast'!AY24/'Item Mapping and Pricing'!$C24)/0.9</f>
        <v>0</v>
      </c>
      <c r="AZ24" s="6">
        <f>('Production forecast'!AZ24/'Item Mapping and Pricing'!$C24)/0.9</f>
        <v>4788.333333333333</v>
      </c>
      <c r="BA24" s="6">
        <f>('Production forecast'!BA24/'Item Mapping and Pricing'!$C24)/0.9</f>
        <v>0</v>
      </c>
      <c r="BB24" s="6">
        <f>('Production forecast'!BB24/'Item Mapping and Pricing'!$C24)/0.9</f>
        <v>0</v>
      </c>
    </row>
    <row r="25" spans="1:54" x14ac:dyDescent="0.2">
      <c r="A25">
        <v>10030</v>
      </c>
      <c r="B25" s="6">
        <f>('Production forecast'!B25/'Item Mapping and Pricing'!$C25)/0.9</f>
        <v>0</v>
      </c>
      <c r="C25" s="6">
        <f>('Production forecast'!C25/'Item Mapping and Pricing'!$C25)/0.9</f>
        <v>0</v>
      </c>
      <c r="D25" s="6">
        <f>('Production forecast'!D25/'Item Mapping and Pricing'!$C25)/0.9</f>
        <v>8302.75</v>
      </c>
      <c r="E25" s="6">
        <f>('Production forecast'!E25/'Item Mapping and Pricing'!$C25)/0.9</f>
        <v>0</v>
      </c>
      <c r="F25" s="6">
        <f>('Production forecast'!F25/'Item Mapping and Pricing'!$C25)/0.9</f>
        <v>0</v>
      </c>
      <c r="G25" s="6">
        <f>('Production forecast'!G25/'Item Mapping and Pricing'!$C25)/0.9</f>
        <v>6491.3888888888887</v>
      </c>
      <c r="H25" s="6">
        <f>('Production forecast'!H25/'Item Mapping and Pricing'!$C25)/0.9</f>
        <v>0</v>
      </c>
      <c r="I25" s="6">
        <f>('Production forecast'!I25/'Item Mapping and Pricing'!$C25)/0.9</f>
        <v>0</v>
      </c>
      <c r="J25" s="6">
        <f>('Production forecast'!J25/'Item Mapping and Pricing'!$C25)/0.9</f>
        <v>5571.666666666667</v>
      </c>
      <c r="K25" s="6">
        <f>('Production forecast'!K25/'Item Mapping and Pricing'!$C25)/0.9</f>
        <v>0</v>
      </c>
      <c r="L25" s="6">
        <f>('Production forecast'!L25/'Item Mapping and Pricing'!$C25)/0.9</f>
        <v>0</v>
      </c>
      <c r="M25" s="6">
        <f>('Production forecast'!M25/'Item Mapping and Pricing'!$C25)/0.9</f>
        <v>5581.666666666667</v>
      </c>
      <c r="N25" s="6">
        <f>('Production forecast'!N25/'Item Mapping and Pricing'!$C25)/0.9</f>
        <v>0</v>
      </c>
      <c r="O25" s="6">
        <f>('Production forecast'!O25/'Item Mapping and Pricing'!$C25)/0.9</f>
        <v>0</v>
      </c>
      <c r="P25" s="6">
        <f>('Production forecast'!P25/'Item Mapping and Pricing'!$C25)/0.9</f>
        <v>13049.444444444443</v>
      </c>
      <c r="Q25" s="6">
        <f>('Production forecast'!Q25/'Item Mapping and Pricing'!$C25)/0.9</f>
        <v>0</v>
      </c>
      <c r="R25" s="6">
        <f>('Production forecast'!R25/'Item Mapping and Pricing'!$C25)/0.9</f>
        <v>0</v>
      </c>
      <c r="S25" s="6">
        <f>('Production forecast'!S25/'Item Mapping and Pricing'!$C25)/0.9</f>
        <v>1774.1944444444446</v>
      </c>
      <c r="T25" s="6">
        <f>('Production forecast'!T25/'Item Mapping and Pricing'!$C25)/0.9</f>
        <v>0</v>
      </c>
      <c r="U25" s="6">
        <f>('Production forecast'!U25/'Item Mapping and Pricing'!$C25)/0.9</f>
        <v>0</v>
      </c>
      <c r="V25" s="6">
        <f>('Production forecast'!V25/'Item Mapping and Pricing'!$C25)/0.9</f>
        <v>5611.666666666667</v>
      </c>
      <c r="W25" s="6">
        <f>('Production forecast'!W25/'Item Mapping and Pricing'!$C25)/0.9</f>
        <v>0</v>
      </c>
      <c r="X25" s="6">
        <f>('Production forecast'!X25/'Item Mapping and Pricing'!$C25)/0.9</f>
        <v>0</v>
      </c>
      <c r="Y25" s="6">
        <f>('Production forecast'!Y25/'Item Mapping and Pricing'!$C25)/0.9</f>
        <v>5621.666666666667</v>
      </c>
      <c r="Z25" s="6">
        <f>('Production forecast'!Z25/'Item Mapping and Pricing'!$C25)/0.9</f>
        <v>0</v>
      </c>
      <c r="AA25" s="6">
        <f>('Production forecast'!AA25/'Item Mapping and Pricing'!$C25)/0.9</f>
        <v>0</v>
      </c>
      <c r="AB25" s="6">
        <f>('Production forecast'!AB25/'Item Mapping and Pricing'!$C25)/0.9</f>
        <v>9388.3333333333339</v>
      </c>
      <c r="AC25" s="6">
        <f>('Production forecast'!AC25/'Item Mapping and Pricing'!$C25)/0.9</f>
        <v>0</v>
      </c>
      <c r="AD25" s="6">
        <f>('Production forecast'!AD25/'Item Mapping and Pricing'!$C25)/0.9</f>
        <v>0</v>
      </c>
      <c r="AE25" s="6">
        <f>('Production forecast'!AE25/'Item Mapping and Pricing'!$C25)/0.9</f>
        <v>6484.8611111111122</v>
      </c>
      <c r="AF25" s="6">
        <f>('Production forecast'!AF25/'Item Mapping and Pricing'!$C25)/0.9</f>
        <v>0</v>
      </c>
      <c r="AG25" s="6">
        <f>('Production forecast'!AG25/'Item Mapping and Pricing'!$C25)/0.9</f>
        <v>0</v>
      </c>
      <c r="AH25" s="6">
        <f>('Production forecast'!AH25/'Item Mapping and Pricing'!$C25)/0.9</f>
        <v>4710.2777777777774</v>
      </c>
      <c r="AI25" s="6">
        <f>('Production forecast'!AI25/'Item Mapping and Pricing'!$C25)/0.9</f>
        <v>0</v>
      </c>
      <c r="AJ25" s="6">
        <f>('Production forecast'!AJ25/'Item Mapping and Pricing'!$C25)/0.9</f>
        <v>0</v>
      </c>
      <c r="AK25" s="6">
        <f>('Production forecast'!AK25/'Item Mapping and Pricing'!$C25)/0.9</f>
        <v>13212.777777777777</v>
      </c>
      <c r="AL25" s="6">
        <f>('Production forecast'!AL25/'Item Mapping and Pricing'!$C25)/0.9</f>
        <v>0</v>
      </c>
      <c r="AM25" s="6">
        <f>('Production forecast'!AM25/'Item Mapping and Pricing'!$C25)/0.9</f>
        <v>0</v>
      </c>
      <c r="AN25" s="6">
        <f>('Production forecast'!AN25/'Item Mapping and Pricing'!$C25)/0.9</f>
        <v>1796.3611111111109</v>
      </c>
      <c r="AO25" s="6">
        <f>('Production forecast'!AO25/'Item Mapping and Pricing'!$C25)/0.9</f>
        <v>0</v>
      </c>
      <c r="AP25" s="6">
        <f>('Production forecast'!AP25/'Item Mapping and Pricing'!$C25)/0.9</f>
        <v>0</v>
      </c>
      <c r="AQ25" s="6">
        <f>('Production forecast'!AQ25/'Item Mapping and Pricing'!$C25)/0.9</f>
        <v>5681.666666666667</v>
      </c>
      <c r="AR25" s="6">
        <f>('Production forecast'!AR25/'Item Mapping and Pricing'!$C25)/0.9</f>
        <v>0</v>
      </c>
      <c r="AS25" s="6">
        <f>('Production forecast'!AS25/'Item Mapping and Pricing'!$C25)/0.9</f>
        <v>0</v>
      </c>
      <c r="AT25" s="6">
        <f>('Production forecast'!AT25/'Item Mapping and Pricing'!$C25)/0.9</f>
        <v>5691.666666666667</v>
      </c>
      <c r="AU25" s="6">
        <f>('Production forecast'!AU25/'Item Mapping and Pricing'!$C25)/0.9</f>
        <v>0</v>
      </c>
      <c r="AV25" s="6">
        <f>('Production forecast'!AV25/'Item Mapping and Pricing'!$C25)/0.9</f>
        <v>0</v>
      </c>
      <c r="AW25" s="6">
        <f>('Production forecast'!AW25/'Item Mapping and Pricing'!$C25)/0.9</f>
        <v>5701.666666666667</v>
      </c>
      <c r="AX25" s="6">
        <f>('Production forecast'!AX25/'Item Mapping and Pricing'!$C25)/0.9</f>
        <v>0</v>
      </c>
      <c r="AY25" s="6">
        <f>('Production forecast'!AY25/'Item Mapping and Pricing'!$C25)/0.9</f>
        <v>5708.333333333333</v>
      </c>
      <c r="AZ25" s="6">
        <f>('Production forecast'!AZ25/'Item Mapping and Pricing'!$C25)/0.9</f>
        <v>0</v>
      </c>
      <c r="BA25" s="6">
        <f>('Production forecast'!BA25/'Item Mapping and Pricing'!$C25)/0.9</f>
        <v>0</v>
      </c>
      <c r="BB25" s="6">
        <f>('Production forecast'!BB25/'Item Mapping and Pricing'!$C25)/0.9</f>
        <v>8314.8971193415637</v>
      </c>
    </row>
    <row r="26" spans="1:54" x14ac:dyDescent="0.2">
      <c r="A26">
        <v>10031</v>
      </c>
      <c r="B26" s="6">
        <f>('Production forecast'!B26/'Item Mapping and Pricing'!$C26)/0.9</f>
        <v>0</v>
      </c>
      <c r="C26" s="6">
        <f>('Production forecast'!C26/'Item Mapping and Pricing'!$C26)/0.9</f>
        <v>0</v>
      </c>
      <c r="D26" s="6">
        <f>('Production forecast'!D26/'Item Mapping and Pricing'!$C26)/0.9</f>
        <v>0</v>
      </c>
      <c r="E26" s="6">
        <f>('Production forecast'!E26/'Item Mapping and Pricing'!$C26)/0.9</f>
        <v>3297.7341688566744</v>
      </c>
      <c r="F26" s="6">
        <f>('Production forecast'!F26/'Item Mapping and Pricing'!$C26)/0.9</f>
        <v>0</v>
      </c>
      <c r="G26" s="6">
        <f>('Production forecast'!G26/'Item Mapping and Pricing'!$C26)/0.9</f>
        <v>0</v>
      </c>
      <c r="H26" s="6">
        <f>('Production forecast'!H26/'Item Mapping and Pricing'!$C26)/0.9</f>
        <v>0</v>
      </c>
      <c r="I26" s="6">
        <f>('Production forecast'!I26/'Item Mapping and Pricing'!$C26)/0.9</f>
        <v>0</v>
      </c>
      <c r="J26" s="6">
        <f>('Production forecast'!J26/'Item Mapping and Pricing'!$C26)/0.9</f>
        <v>0</v>
      </c>
      <c r="K26" s="6">
        <f>('Production forecast'!K26/'Item Mapping and Pricing'!$C26)/0.9</f>
        <v>2673.7246664452837</v>
      </c>
      <c r="L26" s="6">
        <f>('Production forecast'!L26/'Item Mapping and Pricing'!$C26)/0.9</f>
        <v>0</v>
      </c>
      <c r="M26" s="6">
        <f>('Production forecast'!M26/'Item Mapping and Pricing'!$C26)/0.9</f>
        <v>0</v>
      </c>
      <c r="N26" s="6">
        <f>('Production forecast'!N26/'Item Mapping and Pricing'!$C26)/0.9</f>
        <v>0</v>
      </c>
      <c r="O26" s="6">
        <f>('Production forecast'!O26/'Item Mapping and Pricing'!$C26)/0.9</f>
        <v>0</v>
      </c>
      <c r="P26" s="6">
        <f>('Production forecast'!P26/'Item Mapping and Pricing'!$C26)/0.9</f>
        <v>0</v>
      </c>
      <c r="Q26" s="6">
        <f>('Production forecast'!Q26/'Item Mapping and Pricing'!$C26)/0.9</f>
        <v>2673.734088058688</v>
      </c>
      <c r="R26" s="6">
        <f>('Production forecast'!R26/'Item Mapping and Pricing'!$C26)/0.9</f>
        <v>0</v>
      </c>
      <c r="S26" s="6">
        <f>('Production forecast'!S26/'Item Mapping and Pricing'!$C26)/0.9</f>
        <v>0</v>
      </c>
      <c r="T26" s="6">
        <f>('Production forecast'!T26/'Item Mapping and Pricing'!$C26)/0.9</f>
        <v>0</v>
      </c>
      <c r="U26" s="6">
        <f>('Production forecast'!U26/'Item Mapping and Pricing'!$C26)/0.9</f>
        <v>0</v>
      </c>
      <c r="V26" s="6">
        <f>('Production forecast'!V26/'Item Mapping and Pricing'!$C26)/0.9</f>
        <v>0</v>
      </c>
      <c r="W26" s="6">
        <f>('Production forecast'!W26/'Item Mapping and Pricing'!$C26)/0.9</f>
        <v>3030.2311176808221</v>
      </c>
      <c r="X26" s="6">
        <f>('Production forecast'!X26/'Item Mapping and Pricing'!$C26)/0.9</f>
        <v>0</v>
      </c>
      <c r="Y26" s="6">
        <f>('Production forecast'!Y26/'Item Mapping and Pricing'!$C26)/0.9</f>
        <v>0</v>
      </c>
      <c r="Z26" s="6">
        <f>('Production forecast'!Z26/'Item Mapping and Pricing'!$C26)/0.9</f>
        <v>0</v>
      </c>
      <c r="AA26" s="6">
        <f>('Production forecast'!AA26/'Item Mapping and Pricing'!$C26)/0.9</f>
        <v>0</v>
      </c>
      <c r="AB26" s="6">
        <f>('Production forecast'!AB26/'Item Mapping and Pricing'!$C26)/0.9</f>
        <v>0</v>
      </c>
      <c r="AC26" s="6">
        <f>('Production forecast'!AC26/'Item Mapping and Pricing'!$C26)/0.9</f>
        <v>2762.8577773523343</v>
      </c>
      <c r="AD26" s="6">
        <f>('Production forecast'!AD26/'Item Mapping and Pricing'!$C26)/0.9</f>
        <v>0</v>
      </c>
      <c r="AE26" s="6">
        <f>('Production forecast'!AE26/'Item Mapping and Pricing'!$C26)/0.9</f>
        <v>0</v>
      </c>
      <c r="AF26" s="6">
        <f>('Production forecast'!AF26/'Item Mapping and Pricing'!$C26)/0.9</f>
        <v>0</v>
      </c>
      <c r="AG26" s="6">
        <f>('Production forecast'!AG26/'Item Mapping and Pricing'!$C26)/0.9</f>
        <v>0</v>
      </c>
      <c r="AH26" s="6">
        <f>('Production forecast'!AH26/'Item Mapping and Pricing'!$C26)/0.9</f>
        <v>0</v>
      </c>
      <c r="AI26" s="6">
        <f>('Production forecast'!AI26/'Item Mapping and Pricing'!$C26)/0.9</f>
        <v>3163.9177779298825</v>
      </c>
      <c r="AJ26" s="6">
        <f>('Production forecast'!AJ26/'Item Mapping and Pricing'!$C26)/0.9</f>
        <v>0</v>
      </c>
      <c r="AK26" s="6">
        <f>('Production forecast'!AK26/'Item Mapping and Pricing'!$C26)/0.9</f>
        <v>0</v>
      </c>
      <c r="AL26" s="6">
        <f>('Production forecast'!AL26/'Item Mapping and Pricing'!$C26)/0.9</f>
        <v>0</v>
      </c>
      <c r="AM26" s="6">
        <f>('Production forecast'!AM26/'Item Mapping and Pricing'!$C26)/0.9</f>
        <v>0</v>
      </c>
      <c r="AN26" s="6">
        <f>('Production forecast'!AN26/'Item Mapping and Pricing'!$C26)/0.9</f>
        <v>0</v>
      </c>
      <c r="AO26" s="6">
        <f>('Production forecast'!AO26/'Item Mapping and Pricing'!$C26)/0.9</f>
        <v>2629.1711110949414</v>
      </c>
      <c r="AP26" s="6">
        <f>('Production forecast'!AP26/'Item Mapping and Pricing'!$C26)/0.9</f>
        <v>0</v>
      </c>
      <c r="AQ26" s="6">
        <f>('Production forecast'!AQ26/'Item Mapping and Pricing'!$C26)/0.9</f>
        <v>0</v>
      </c>
      <c r="AR26" s="6">
        <f>('Production forecast'!AR26/'Item Mapping and Pricing'!$C26)/0.9</f>
        <v>0</v>
      </c>
      <c r="AS26" s="6">
        <f>('Production forecast'!AS26/'Item Mapping and Pricing'!$C26)/0.9</f>
        <v>0</v>
      </c>
      <c r="AT26" s="6">
        <f>('Production forecast'!AT26/'Item Mapping and Pricing'!$C26)/0.9</f>
        <v>0</v>
      </c>
      <c r="AU26" s="6">
        <f>('Production forecast'!AU26/'Item Mapping and Pricing'!$C26)/0.9</f>
        <v>3119.3555555563116</v>
      </c>
      <c r="AV26" s="6">
        <f>('Production forecast'!AV26/'Item Mapping and Pricing'!$C26)/0.9</f>
        <v>0</v>
      </c>
      <c r="AW26" s="6">
        <f>('Production forecast'!AW26/'Item Mapping and Pricing'!$C26)/0.9</f>
        <v>0</v>
      </c>
      <c r="AX26" s="6">
        <f>('Production forecast'!AX26/'Item Mapping and Pricing'!$C26)/0.9</f>
        <v>0</v>
      </c>
      <c r="AY26" s="6">
        <f>('Production forecast'!AY26/'Item Mapping and Pricing'!$C26)/0.9</f>
        <v>0</v>
      </c>
      <c r="AZ26" s="6">
        <f>('Production forecast'!AZ26/'Item Mapping and Pricing'!$C26)/0.9</f>
        <v>0</v>
      </c>
      <c r="BA26" s="6">
        <f>('Production forecast'!BA26/'Item Mapping and Pricing'!$C26)/0.9</f>
        <v>3119.3555555563116</v>
      </c>
      <c r="BB26" s="6">
        <f>('Production forecast'!BB26/'Item Mapping and Pricing'!$C26)/0.9</f>
        <v>0</v>
      </c>
    </row>
    <row r="27" spans="1:54" x14ac:dyDescent="0.2">
      <c r="A27">
        <v>10032</v>
      </c>
      <c r="B27" s="6">
        <f>('Production forecast'!B27/'Item Mapping and Pricing'!$C27)/0.9</f>
        <v>0</v>
      </c>
      <c r="C27" s="6">
        <f>('Production forecast'!C27/'Item Mapping and Pricing'!$C27)/0.9</f>
        <v>0</v>
      </c>
      <c r="D27" s="6">
        <f>('Production forecast'!D27/'Item Mapping and Pricing'!$C27)/0.9</f>
        <v>0</v>
      </c>
      <c r="E27" s="6">
        <f>('Production forecast'!E27/'Item Mapping and Pricing'!$C27)/0.9</f>
        <v>0</v>
      </c>
      <c r="F27" s="6">
        <f>('Production forecast'!F27/'Item Mapping and Pricing'!$C27)/0.9</f>
        <v>0</v>
      </c>
      <c r="G27" s="6">
        <f>('Production forecast'!G27/'Item Mapping and Pricing'!$C27)/0.9</f>
        <v>3608.0555555555557</v>
      </c>
      <c r="H27" s="6">
        <f>('Production forecast'!H27/'Item Mapping and Pricing'!$C27)/0.9</f>
        <v>0</v>
      </c>
      <c r="I27" s="6">
        <f>('Production forecast'!I27/'Item Mapping and Pricing'!$C27)/0.9</f>
        <v>0</v>
      </c>
      <c r="J27" s="6">
        <f>('Production forecast'!J27/'Item Mapping and Pricing'!$C27)/0.9</f>
        <v>0</v>
      </c>
      <c r="K27" s="6">
        <f>('Production forecast'!K27/'Item Mapping and Pricing'!$C27)/0.9</f>
        <v>0</v>
      </c>
      <c r="L27" s="6">
        <f>('Production forecast'!L27/'Item Mapping and Pricing'!$C27)/0.9</f>
        <v>0</v>
      </c>
      <c r="M27" s="6">
        <f>('Production forecast'!M27/'Item Mapping and Pricing'!$C27)/0.9</f>
        <v>0</v>
      </c>
      <c r="N27" s="6">
        <f>('Production forecast'!N27/'Item Mapping and Pricing'!$C27)/0.9</f>
        <v>0</v>
      </c>
      <c r="O27" s="6">
        <f>('Production forecast'!O27/'Item Mapping and Pricing'!$C27)/0.9</f>
        <v>4632.2777777777783</v>
      </c>
      <c r="P27" s="6">
        <f>('Production forecast'!P27/'Item Mapping and Pricing'!$C27)/0.9</f>
        <v>0</v>
      </c>
      <c r="Q27" s="6">
        <f>('Production forecast'!Q27/'Item Mapping and Pricing'!$C27)/0.9</f>
        <v>0</v>
      </c>
      <c r="R27" s="6">
        <f>('Production forecast'!R27/'Item Mapping and Pricing'!$C27)/0.9</f>
        <v>0</v>
      </c>
      <c r="S27" s="6">
        <f>('Production forecast'!S27/'Item Mapping and Pricing'!$C27)/0.9</f>
        <v>0</v>
      </c>
      <c r="T27" s="6">
        <f>('Production forecast'!T27/'Item Mapping and Pricing'!$C27)/0.9</f>
        <v>0</v>
      </c>
      <c r="U27" s="6">
        <f>('Production forecast'!U27/'Item Mapping and Pricing'!$C27)/0.9</f>
        <v>0</v>
      </c>
      <c r="V27" s="6">
        <f>('Production forecast'!V27/'Item Mapping and Pricing'!$C27)/0.9</f>
        <v>0</v>
      </c>
      <c r="W27" s="6">
        <f>('Production forecast'!W27/'Item Mapping and Pricing'!$C27)/0.9</f>
        <v>4655.5555555555557</v>
      </c>
      <c r="X27" s="6">
        <f>('Production forecast'!X27/'Item Mapping and Pricing'!$C27)/0.9</f>
        <v>0</v>
      </c>
      <c r="Y27" s="6">
        <f>('Production forecast'!Y27/'Item Mapping and Pricing'!$C27)/0.9</f>
        <v>0</v>
      </c>
      <c r="Z27" s="6">
        <f>('Production forecast'!Z27/'Item Mapping and Pricing'!$C27)/0.9</f>
        <v>0</v>
      </c>
      <c r="AA27" s="6">
        <f>('Production forecast'!AA27/'Item Mapping and Pricing'!$C27)/0.9</f>
        <v>0</v>
      </c>
      <c r="AB27" s="6">
        <f>('Production forecast'!AB27/'Item Mapping and Pricing'!$C27)/0.9</f>
        <v>0</v>
      </c>
      <c r="AC27" s="6">
        <f>('Production forecast'!AC27/'Item Mapping and Pricing'!$C27)/0.9</f>
        <v>0</v>
      </c>
      <c r="AD27" s="6">
        <f>('Production forecast'!AD27/'Item Mapping and Pricing'!$C27)/0.9</f>
        <v>0</v>
      </c>
      <c r="AE27" s="6">
        <f>('Production forecast'!AE27/'Item Mapping and Pricing'!$C27)/0.9</f>
        <v>4632.2777777777783</v>
      </c>
      <c r="AF27" s="6">
        <f>('Production forecast'!AF27/'Item Mapping and Pricing'!$C27)/0.9</f>
        <v>0</v>
      </c>
      <c r="AG27" s="6">
        <f>('Production forecast'!AG27/'Item Mapping and Pricing'!$C27)/0.9</f>
        <v>0</v>
      </c>
      <c r="AH27" s="6">
        <f>('Production forecast'!AH27/'Item Mapping and Pricing'!$C27)/0.9</f>
        <v>0</v>
      </c>
      <c r="AI27" s="6">
        <f>('Production forecast'!AI27/'Item Mapping and Pricing'!$C27)/0.9</f>
        <v>0</v>
      </c>
      <c r="AJ27" s="6">
        <f>('Production forecast'!AJ27/'Item Mapping and Pricing'!$C27)/0.9</f>
        <v>0</v>
      </c>
      <c r="AK27" s="6">
        <f>('Production forecast'!AK27/'Item Mapping and Pricing'!$C27)/0.9</f>
        <v>0</v>
      </c>
      <c r="AL27" s="6">
        <f>('Production forecast'!AL27/'Item Mapping and Pricing'!$C27)/0.9</f>
        <v>0</v>
      </c>
      <c r="AM27" s="6">
        <f>('Production forecast'!AM27/'Item Mapping and Pricing'!$C27)/0.9</f>
        <v>3701.166666666667</v>
      </c>
      <c r="AN27" s="6">
        <f>('Production forecast'!AN27/'Item Mapping and Pricing'!$C27)/0.9</f>
        <v>0</v>
      </c>
      <c r="AO27" s="6">
        <f>('Production forecast'!AO27/'Item Mapping and Pricing'!$C27)/0.9</f>
        <v>0</v>
      </c>
      <c r="AP27" s="6">
        <f>('Production forecast'!AP27/'Item Mapping and Pricing'!$C27)/0.9</f>
        <v>0</v>
      </c>
      <c r="AQ27" s="6">
        <f>('Production forecast'!AQ27/'Item Mapping and Pricing'!$C27)/0.9</f>
        <v>0</v>
      </c>
      <c r="AR27" s="6">
        <f>('Production forecast'!AR27/'Item Mapping and Pricing'!$C27)/0.9</f>
        <v>0</v>
      </c>
      <c r="AS27" s="6">
        <f>('Production forecast'!AS27/'Item Mapping and Pricing'!$C27)/0.9</f>
        <v>0</v>
      </c>
      <c r="AT27" s="6">
        <f>('Production forecast'!AT27/'Item Mapping and Pricing'!$C27)/0.9</f>
        <v>0</v>
      </c>
      <c r="AU27" s="6">
        <f>('Production forecast'!AU27/'Item Mapping and Pricing'!$C27)/0.9</f>
        <v>3724.4444444444443</v>
      </c>
      <c r="AV27" s="6">
        <f>('Production forecast'!AV27/'Item Mapping and Pricing'!$C27)/0.9</f>
        <v>0</v>
      </c>
      <c r="AW27" s="6">
        <f>('Production forecast'!AW27/'Item Mapping and Pricing'!$C27)/0.9</f>
        <v>0</v>
      </c>
      <c r="AX27" s="6">
        <f>('Production forecast'!AX27/'Item Mapping and Pricing'!$C27)/0.9</f>
        <v>0</v>
      </c>
      <c r="AY27" s="6">
        <f>('Production forecast'!AY27/'Item Mapping and Pricing'!$C27)/0.9</f>
        <v>0</v>
      </c>
      <c r="AZ27" s="6">
        <f>('Production forecast'!AZ27/'Item Mapping and Pricing'!$C27)/0.9</f>
        <v>0</v>
      </c>
      <c r="BA27" s="6">
        <f>('Production forecast'!BA27/'Item Mapping and Pricing'!$C27)/0.9</f>
        <v>0</v>
      </c>
      <c r="BB27" s="6">
        <f>('Production forecast'!BB27/'Item Mapping and Pricing'!$C27)/0.9</f>
        <v>0</v>
      </c>
    </row>
    <row r="28" spans="1:54" x14ac:dyDescent="0.2">
      <c r="A28">
        <v>10033</v>
      </c>
      <c r="B28" s="6">
        <f>('Production forecast'!B28/'Item Mapping and Pricing'!$C28)/0.9</f>
        <v>0</v>
      </c>
      <c r="C28" s="6">
        <f>('Production forecast'!C28/'Item Mapping and Pricing'!$C28)/0.9</f>
        <v>20547.833333333332</v>
      </c>
      <c r="D28" s="6">
        <f>('Production forecast'!D28/'Item Mapping and Pricing'!$C28)/0.9</f>
        <v>0</v>
      </c>
      <c r="E28" s="6">
        <f>('Production forecast'!E28/'Item Mapping and Pricing'!$C28)/0.9</f>
        <v>1563.4569444444442</v>
      </c>
      <c r="F28" s="6">
        <f>('Production forecast'!F28/'Item Mapping and Pricing'!$C28)/0.9</f>
        <v>0</v>
      </c>
      <c r="G28" s="6">
        <f>('Production forecast'!G28/'Item Mapping and Pricing'!$C28)/0.9</f>
        <v>5215.5694444444443</v>
      </c>
      <c r="H28" s="6">
        <f>('Production forecast'!H28/'Item Mapping and Pricing'!$C28)/0.9</f>
        <v>0</v>
      </c>
      <c r="I28" s="6">
        <f>('Production forecast'!I28/'Item Mapping and Pricing'!$C28)/0.9</f>
        <v>6958.7777777777765</v>
      </c>
      <c r="J28" s="6">
        <f>('Production forecast'!J28/'Item Mapping and Pricing'!$C28)/0.9</f>
        <v>0</v>
      </c>
      <c r="K28" s="6">
        <f>('Production forecast'!K28/'Item Mapping and Pricing'!$C28)/0.9</f>
        <v>6963.8888888888887</v>
      </c>
      <c r="L28" s="6">
        <f>('Production forecast'!L28/'Item Mapping and Pricing'!$C28)/0.9</f>
        <v>0</v>
      </c>
      <c r="M28" s="6">
        <f>('Production forecast'!M28/'Item Mapping and Pricing'!$C28)/0.9</f>
        <v>6969</v>
      </c>
      <c r="N28" s="6">
        <f>('Production forecast'!N28/'Item Mapping and Pricing'!$C28)/0.9</f>
        <v>0</v>
      </c>
      <c r="O28" s="6">
        <f>('Production forecast'!O28/'Item Mapping and Pricing'!$C28)/0.9</f>
        <v>6974.1111111111095</v>
      </c>
      <c r="P28" s="6">
        <f>('Production forecast'!P28/'Item Mapping and Pricing'!$C28)/0.9</f>
        <v>0</v>
      </c>
      <c r="Q28" s="6">
        <f>('Production forecast'!Q28/'Item Mapping and Pricing'!$C28)/0.9</f>
        <v>20937.666666666668</v>
      </c>
      <c r="R28" s="6">
        <f>('Production forecast'!R28/'Item Mapping and Pricing'!$C28)/0.9</f>
        <v>0</v>
      </c>
      <c r="S28" s="6">
        <f>('Production forecast'!S28/'Item Mapping and Pricing'!$C28)/0.9</f>
        <v>1571.5069444444439</v>
      </c>
      <c r="T28" s="6">
        <f>('Production forecast'!T28/'Item Mapping and Pricing'!$C28)/0.9</f>
        <v>0</v>
      </c>
      <c r="U28" s="6">
        <f>('Production forecast'!U28/'Item Mapping and Pricing'!$C28)/0.9</f>
        <v>5242.4027777777783</v>
      </c>
      <c r="V28" s="6">
        <f>('Production forecast'!V28/'Item Mapping and Pricing'!$C28)/0.9</f>
        <v>0</v>
      </c>
      <c r="W28" s="6">
        <f>('Production forecast'!W28/'Item Mapping and Pricing'!$C28)/0.9</f>
        <v>6994.5555555555557</v>
      </c>
      <c r="X28" s="6">
        <f>('Production forecast'!X28/'Item Mapping and Pricing'!$C28)/0.9</f>
        <v>0</v>
      </c>
      <c r="Y28" s="6">
        <f>('Production forecast'!Y28/'Item Mapping and Pricing'!$C28)/0.9</f>
        <v>6999.6666666666652</v>
      </c>
      <c r="Z28" s="6">
        <f>('Production forecast'!Z28/'Item Mapping and Pricing'!$C28)/0.9</f>
        <v>0</v>
      </c>
      <c r="AA28" s="6">
        <f>('Production forecast'!AA28/'Item Mapping and Pricing'!$C28)/0.9</f>
        <v>7004.7777777777774</v>
      </c>
      <c r="AB28" s="6">
        <f>('Production forecast'!AB28/'Item Mapping and Pricing'!$C28)/0.9</f>
        <v>0</v>
      </c>
      <c r="AC28" s="6">
        <f>('Production forecast'!AC28/'Item Mapping and Pricing'!$C28)/0.9</f>
        <v>14021.055555555555</v>
      </c>
      <c r="AD28" s="6">
        <f>('Production forecast'!AD28/'Item Mapping and Pricing'!$C28)/0.9</f>
        <v>0</v>
      </c>
      <c r="AE28" s="6">
        <f>('Production forecast'!AE28/'Item Mapping and Pricing'!$C28)/0.9</f>
        <v>11222.211111111108</v>
      </c>
      <c r="AF28" s="6">
        <f>('Production forecast'!AF28/'Item Mapping and Pricing'!$C28)/0.9</f>
        <v>0</v>
      </c>
      <c r="AG28" s="6">
        <f>('Production forecast'!AG28/'Item Mapping and Pricing'!$C28)/0.9</f>
        <v>2632.7013888888891</v>
      </c>
      <c r="AH28" s="6">
        <f>('Production forecast'!AH28/'Item Mapping and Pricing'!$C28)/0.9</f>
        <v>0</v>
      </c>
      <c r="AI28" s="6">
        <f>('Production forecast'!AI28/'Item Mapping and Pricing'!$C28)/0.9</f>
        <v>7025.2222222222208</v>
      </c>
      <c r="AJ28" s="6">
        <f>('Production forecast'!AJ28/'Item Mapping and Pricing'!$C28)/0.9</f>
        <v>0</v>
      </c>
      <c r="AK28" s="6">
        <f>('Production forecast'!AK28/'Item Mapping and Pricing'!$C28)/0.9</f>
        <v>14061.944444444443</v>
      </c>
      <c r="AL28" s="6">
        <f>('Production forecast'!AL28/'Item Mapping and Pricing'!$C28)/0.9</f>
        <v>0</v>
      </c>
      <c r="AM28" s="6">
        <f>('Production forecast'!AM28/'Item Mapping and Pricing'!$C28)/0.9</f>
        <v>11254.922222222218</v>
      </c>
      <c r="AN28" s="6">
        <f>('Production forecast'!AN28/'Item Mapping and Pricing'!$C28)/0.9</f>
        <v>0</v>
      </c>
      <c r="AO28" s="6">
        <f>('Production forecast'!AO28/'Item Mapping and Pricing'!$C28)/0.9</f>
        <v>2640.3680555555557</v>
      </c>
      <c r="AP28" s="6">
        <f>('Production forecast'!AP28/'Item Mapping and Pricing'!$C28)/0.9</f>
        <v>0</v>
      </c>
      <c r="AQ28" s="6">
        <f>('Production forecast'!AQ28/'Item Mapping and Pricing'!$C28)/0.9</f>
        <v>7045.666666666667</v>
      </c>
      <c r="AR28" s="6">
        <f>('Production forecast'!AR28/'Item Mapping and Pricing'!$C28)/0.9</f>
        <v>0</v>
      </c>
      <c r="AS28" s="6">
        <f>('Production forecast'!AS28/'Item Mapping and Pricing'!$C28)/0.9</f>
        <v>7050.7777777777765</v>
      </c>
      <c r="AT28" s="6">
        <f>('Production forecast'!AT28/'Item Mapping and Pricing'!$C28)/0.9</f>
        <v>0</v>
      </c>
      <c r="AU28" s="6">
        <f>('Production forecast'!AU28/'Item Mapping and Pricing'!$C28)/0.9</f>
        <v>7055.8888888888887</v>
      </c>
      <c r="AV28" s="6">
        <f>('Production forecast'!AV28/'Item Mapping and Pricing'!$C28)/0.9</f>
        <v>0</v>
      </c>
      <c r="AW28" s="6">
        <f>('Production forecast'!AW28/'Item Mapping and Pricing'!$C28)/0.9</f>
        <v>7060.9999999999991</v>
      </c>
      <c r="AX28" s="6">
        <f>('Production forecast'!AX28/'Item Mapping and Pricing'!$C28)/0.9</f>
        <v>0</v>
      </c>
      <c r="AY28" s="6">
        <f>('Production forecast'!AY28/'Item Mapping and Pricing'!$C28)/0.9</f>
        <v>10601.083333333332</v>
      </c>
      <c r="AZ28" s="6">
        <f>('Production forecast'!AZ28/'Item Mapping and Pricing'!$C28)/0.9</f>
        <v>0</v>
      </c>
      <c r="BA28" s="6">
        <f>('Production forecast'!BA28/'Item Mapping and Pricing'!$C28)/0.9</f>
        <v>4710.74074074074</v>
      </c>
      <c r="BB28" s="6">
        <f>('Production forecast'!BB28/'Item Mapping and Pricing'!$C28)/0.9</f>
        <v>0</v>
      </c>
    </row>
    <row r="29" spans="1:54" x14ac:dyDescent="0.2">
      <c r="A29">
        <v>10034</v>
      </c>
      <c r="B29" s="6">
        <f>('Production forecast'!B29/'Item Mapping and Pricing'!$C29)/0.9</f>
        <v>0</v>
      </c>
      <c r="C29" s="6">
        <f>('Production forecast'!C29/'Item Mapping and Pricing'!$C29)/0.9</f>
        <v>0</v>
      </c>
      <c r="D29" s="6">
        <f>('Production forecast'!D29/'Item Mapping and Pricing'!$C29)/0.9</f>
        <v>0</v>
      </c>
      <c r="E29" s="6">
        <f>('Production forecast'!E29/'Item Mapping and Pricing'!$C29)/0.9</f>
        <v>3172.9618055555557</v>
      </c>
      <c r="F29" s="6">
        <f>('Production forecast'!F29/'Item Mapping and Pricing'!$C29)/0.9</f>
        <v>0</v>
      </c>
      <c r="G29" s="6">
        <f>('Production forecast'!G29/'Item Mapping and Pricing'!$C29)/0.9</f>
        <v>0</v>
      </c>
      <c r="H29" s="6">
        <f>('Production forecast'!H29/'Item Mapping and Pricing'!$C29)/0.9</f>
        <v>6520.5000000000009</v>
      </c>
      <c r="I29" s="6">
        <f>('Production forecast'!I29/'Item Mapping and Pricing'!$C29)/0.9</f>
        <v>0</v>
      </c>
      <c r="J29" s="6">
        <f>('Production forecast'!J29/'Item Mapping and Pricing'!$C29)/0.9</f>
        <v>0</v>
      </c>
      <c r="K29" s="6">
        <f>('Production forecast'!K29/'Item Mapping and Pricing'!$C29)/0.9</f>
        <v>0</v>
      </c>
      <c r="L29" s="6">
        <f>('Production forecast'!L29/'Item Mapping and Pricing'!$C29)/0.9</f>
        <v>11465.180555555557</v>
      </c>
      <c r="M29" s="6">
        <f>('Production forecast'!M29/'Item Mapping and Pricing'!$C29)/0.9</f>
        <v>0</v>
      </c>
      <c r="N29" s="6">
        <f>('Production forecast'!N29/'Item Mapping and Pricing'!$C29)/0.9</f>
        <v>0</v>
      </c>
      <c r="O29" s="6">
        <f>('Production forecast'!O29/'Item Mapping and Pricing'!$C29)/0.9</f>
        <v>0</v>
      </c>
      <c r="P29" s="6">
        <f>('Production forecast'!P29/'Item Mapping and Pricing'!$C29)/0.9</f>
        <v>11808.966666666665</v>
      </c>
      <c r="Q29" s="6">
        <f>('Production forecast'!Q29/'Item Mapping and Pricing'!$C29)/0.9</f>
        <v>0</v>
      </c>
      <c r="R29" s="6">
        <f>('Production forecast'!R29/'Item Mapping and Pricing'!$C29)/0.9</f>
        <v>0</v>
      </c>
      <c r="S29" s="6">
        <f>('Production forecast'!S29/'Item Mapping and Pricing'!$C29)/0.9</f>
        <v>0</v>
      </c>
      <c r="T29" s="6">
        <f>('Production forecast'!T29/'Item Mapping and Pricing'!$C29)/0.9</f>
        <v>4526.7673611111104</v>
      </c>
      <c r="U29" s="6">
        <f>('Production forecast'!U29/'Item Mapping and Pricing'!$C29)/0.9</f>
        <v>0</v>
      </c>
      <c r="V29" s="6">
        <f>('Production forecast'!V29/'Item Mapping and Pricing'!$C29)/0.9</f>
        <v>0</v>
      </c>
      <c r="W29" s="6">
        <f>('Production forecast'!W29/'Item Mapping and Pricing'!$C29)/0.9</f>
        <v>0</v>
      </c>
      <c r="X29" s="6">
        <f>('Production forecast'!X29/'Item Mapping and Pricing'!$C29)/0.9</f>
        <v>6602.2777777777792</v>
      </c>
      <c r="Y29" s="6">
        <f>('Production forecast'!Y29/'Item Mapping and Pricing'!$C29)/0.9</f>
        <v>0</v>
      </c>
      <c r="Z29" s="6">
        <f>('Production forecast'!Z29/'Item Mapping and Pricing'!$C29)/0.9</f>
        <v>0</v>
      </c>
      <c r="AA29" s="6">
        <f>('Production forecast'!AA29/'Item Mapping and Pricing'!$C29)/0.9</f>
        <v>0</v>
      </c>
      <c r="AB29" s="6">
        <f>('Production forecast'!AB29/'Item Mapping and Pricing'!$C29)/0.9</f>
        <v>13250.555555555553</v>
      </c>
      <c r="AC29" s="6">
        <f>('Production forecast'!AC29/'Item Mapping and Pricing'!$C29)/0.9</f>
        <v>0</v>
      </c>
      <c r="AD29" s="6">
        <f>('Production forecast'!AD29/'Item Mapping and Pricing'!$C29)/0.9</f>
        <v>0</v>
      </c>
      <c r="AE29" s="6">
        <f>('Production forecast'!AE29/'Item Mapping and Pricing'!$C29)/0.9</f>
        <v>0</v>
      </c>
      <c r="AF29" s="6">
        <f>('Production forecast'!AF29/'Item Mapping and Pricing'!$C29)/0.9</f>
        <v>3240.2368055555553</v>
      </c>
      <c r="AG29" s="6">
        <f>('Production forecast'!AG29/'Item Mapping and Pricing'!$C29)/0.9</f>
        <v>0</v>
      </c>
      <c r="AH29" s="6">
        <f>('Production forecast'!AH29/'Item Mapping and Pricing'!$C29)/0.9</f>
        <v>0</v>
      </c>
      <c r="AI29" s="6">
        <f>('Production forecast'!AI29/'Item Mapping and Pricing'!$C29)/0.9</f>
        <v>0</v>
      </c>
      <c r="AJ29" s="6">
        <f>('Production forecast'!AJ29/'Item Mapping and Pricing'!$C29)/0.9</f>
        <v>13332.333333333334</v>
      </c>
      <c r="AK29" s="6">
        <f>('Production forecast'!AK29/'Item Mapping and Pricing'!$C29)/0.9</f>
        <v>0</v>
      </c>
      <c r="AL29" s="6">
        <f>('Production forecast'!AL29/'Item Mapping and Pricing'!$C29)/0.9</f>
        <v>0</v>
      </c>
      <c r="AM29" s="6">
        <f>('Production forecast'!AM29/'Item Mapping and Pricing'!$C29)/0.9</f>
        <v>0</v>
      </c>
      <c r="AN29" s="6">
        <f>('Production forecast'!AN29/'Item Mapping and Pricing'!$C29)/0.9</f>
        <v>3260.1701388888882</v>
      </c>
      <c r="AO29" s="6">
        <f>('Production forecast'!AO29/'Item Mapping and Pricing'!$C29)/0.9</f>
        <v>0</v>
      </c>
      <c r="AP29" s="6">
        <f>('Production forecast'!AP29/'Item Mapping and Pricing'!$C29)/0.9</f>
        <v>0</v>
      </c>
      <c r="AQ29" s="6">
        <f>('Production forecast'!AQ29/'Item Mapping and Pricing'!$C29)/0.9</f>
        <v>0</v>
      </c>
      <c r="AR29" s="6">
        <f>('Production forecast'!AR29/'Item Mapping and Pricing'!$C29)/0.9</f>
        <v>6704.5000000000009</v>
      </c>
      <c r="AS29" s="6">
        <f>('Production forecast'!AS29/'Item Mapping and Pricing'!$C29)/0.9</f>
        <v>0</v>
      </c>
      <c r="AT29" s="6">
        <f>('Production forecast'!AT29/'Item Mapping and Pricing'!$C29)/0.9</f>
        <v>0</v>
      </c>
      <c r="AU29" s="6">
        <f>('Production forecast'!AU29/'Item Mapping and Pricing'!$C29)/0.9</f>
        <v>0</v>
      </c>
      <c r="AV29" s="6">
        <f>('Production forecast'!AV29/'Item Mapping and Pricing'!$C29)/0.9</f>
        <v>6724.9444444444453</v>
      </c>
      <c r="AW29" s="6">
        <f>('Production forecast'!AW29/'Item Mapping and Pricing'!$C29)/0.9</f>
        <v>0</v>
      </c>
      <c r="AX29" s="6">
        <f>('Production forecast'!AX29/'Item Mapping and Pricing'!$C29)/0.9</f>
        <v>0</v>
      </c>
      <c r="AY29" s="6">
        <f>('Production forecast'!AY29/'Item Mapping and Pricing'!$C29)/0.9</f>
        <v>0</v>
      </c>
      <c r="AZ29" s="6">
        <f>('Production forecast'!AZ29/'Item Mapping and Pricing'!$C29)/0.9</f>
        <v>8047.9768518518504</v>
      </c>
      <c r="BA29" s="6">
        <f>('Production forecast'!BA29/'Item Mapping and Pricing'!$C29)/0.9</f>
        <v>0</v>
      </c>
      <c r="BB29" s="6">
        <f>('Production forecast'!BB29/'Item Mapping and Pricing'!$C29)/0.9</f>
        <v>0</v>
      </c>
    </row>
    <row r="30" spans="1:54" x14ac:dyDescent="0.2">
      <c r="A30">
        <v>10035</v>
      </c>
      <c r="B30" s="6">
        <f>('Production forecast'!B30/'Item Mapping and Pricing'!$C30)/0.9</f>
        <v>0</v>
      </c>
      <c r="C30" s="6">
        <f>('Production forecast'!C30/'Item Mapping and Pricing'!$C30)/0.9</f>
        <v>0</v>
      </c>
      <c r="D30" s="6">
        <f>('Production forecast'!D30/'Item Mapping and Pricing'!$C30)/0.9</f>
        <v>11602.817361111109</v>
      </c>
      <c r="E30" s="6">
        <f>('Production forecast'!E30/'Item Mapping and Pricing'!$C30)/0.9</f>
        <v>0</v>
      </c>
      <c r="F30" s="6">
        <f>('Production forecast'!F30/'Item Mapping and Pricing'!$C30)/0.9</f>
        <v>0</v>
      </c>
      <c r="G30" s="6">
        <f>('Production forecast'!G30/'Item Mapping and Pricing'!$C30)/0.9</f>
        <v>0</v>
      </c>
      <c r="H30" s="6">
        <f>('Production forecast'!H30/'Item Mapping and Pricing'!$C30)/0.9</f>
        <v>0</v>
      </c>
      <c r="I30" s="6">
        <f>('Production forecast'!I30/'Item Mapping and Pricing'!$C30)/0.9</f>
        <v>0</v>
      </c>
      <c r="J30" s="6">
        <f>('Production forecast'!J30/'Item Mapping and Pricing'!$C30)/0.9</f>
        <v>0</v>
      </c>
      <c r="K30" s="6">
        <f>('Production forecast'!K30/'Item Mapping and Pricing'!$C30)/0.9</f>
        <v>0</v>
      </c>
      <c r="L30" s="6">
        <f>('Production forecast'!L30/'Item Mapping and Pricing'!$C30)/0.9</f>
        <v>13657.2</v>
      </c>
      <c r="M30" s="6">
        <f>('Production forecast'!M30/'Item Mapping and Pricing'!$C30)/0.9</f>
        <v>0</v>
      </c>
      <c r="N30" s="6">
        <f>('Production forecast'!N30/'Item Mapping and Pricing'!$C30)/0.9</f>
        <v>0</v>
      </c>
      <c r="O30" s="6">
        <f>('Production forecast'!O30/'Item Mapping and Pricing'!$C30)/0.9</f>
        <v>0</v>
      </c>
      <c r="P30" s="6">
        <f>('Production forecast'!P30/'Item Mapping and Pricing'!$C30)/0.9</f>
        <v>0</v>
      </c>
      <c r="Q30" s="6">
        <f>('Production forecast'!Q30/'Item Mapping and Pricing'!$C30)/0.9</f>
        <v>0</v>
      </c>
      <c r="R30" s="6">
        <f>('Production forecast'!R30/'Item Mapping and Pricing'!$C30)/0.9</f>
        <v>0</v>
      </c>
      <c r="S30" s="6">
        <f>('Production forecast'!S30/'Item Mapping and Pricing'!$C30)/0.9</f>
        <v>0</v>
      </c>
      <c r="T30" s="6">
        <f>('Production forecast'!T30/'Item Mapping and Pricing'!$C30)/0.9</f>
        <v>8288.6840277777774</v>
      </c>
      <c r="U30" s="6">
        <f>('Production forecast'!U30/'Item Mapping and Pricing'!$C30)/0.9</f>
        <v>0</v>
      </c>
      <c r="V30" s="6">
        <f>('Production forecast'!V30/'Item Mapping and Pricing'!$C30)/0.9</f>
        <v>0</v>
      </c>
      <c r="W30" s="6">
        <f>('Production forecast'!W30/'Item Mapping and Pricing'!$C30)/0.9</f>
        <v>0</v>
      </c>
      <c r="X30" s="6">
        <f>('Production forecast'!X30/'Item Mapping and Pricing'!$C30)/0.9</f>
        <v>0</v>
      </c>
      <c r="Y30" s="6">
        <f>('Production forecast'!Y30/'Item Mapping and Pricing'!$C30)/0.9</f>
        <v>0</v>
      </c>
      <c r="Z30" s="6">
        <f>('Production forecast'!Z30/'Item Mapping and Pricing'!$C30)/0.9</f>
        <v>0</v>
      </c>
      <c r="AA30" s="6">
        <f>('Production forecast'!AA30/'Item Mapping and Pricing'!$C30)/0.9</f>
        <v>0</v>
      </c>
      <c r="AB30" s="6">
        <f>('Production forecast'!AB30/'Item Mapping and Pricing'!$C30)/0.9</f>
        <v>12288.975694444443</v>
      </c>
      <c r="AC30" s="6">
        <f>('Production forecast'!AC30/'Item Mapping and Pricing'!$C30)/0.9</f>
        <v>0</v>
      </c>
      <c r="AD30" s="6">
        <f>('Production forecast'!AD30/'Item Mapping and Pricing'!$C30)/0.9</f>
        <v>0</v>
      </c>
      <c r="AE30" s="6">
        <f>('Production forecast'!AE30/'Item Mapping and Pricing'!$C30)/0.9</f>
        <v>0</v>
      </c>
      <c r="AF30" s="6">
        <f>('Production forecast'!AF30/'Item Mapping and Pricing'!$C30)/0.9</f>
        <v>0</v>
      </c>
      <c r="AG30" s="6">
        <f>('Production forecast'!AG30/'Item Mapping and Pricing'!$C30)/0.9</f>
        <v>0</v>
      </c>
      <c r="AH30" s="6">
        <f>('Production forecast'!AH30/'Item Mapping and Pricing'!$C30)/0.9</f>
        <v>0</v>
      </c>
      <c r="AI30" s="6">
        <f>('Production forecast'!AI30/'Item Mapping and Pricing'!$C30)/0.9</f>
        <v>0</v>
      </c>
      <c r="AJ30" s="6">
        <f>('Production forecast'!AJ30/'Item Mapping and Pricing'!$C30)/0.9</f>
        <v>12372.997916666665</v>
      </c>
      <c r="AK30" s="6">
        <f>('Production forecast'!AK30/'Item Mapping and Pricing'!$C30)/0.9</f>
        <v>0</v>
      </c>
      <c r="AL30" s="6">
        <f>('Production forecast'!AL30/'Item Mapping and Pricing'!$C30)/0.9</f>
        <v>0</v>
      </c>
      <c r="AM30" s="6">
        <f>('Production forecast'!AM30/'Item Mapping and Pricing'!$C30)/0.9</f>
        <v>0</v>
      </c>
      <c r="AN30" s="6">
        <f>('Production forecast'!AN30/'Item Mapping and Pricing'!$C30)/0.9</f>
        <v>0</v>
      </c>
      <c r="AO30" s="6">
        <f>('Production forecast'!AO30/'Item Mapping and Pricing'!$C30)/0.9</f>
        <v>0</v>
      </c>
      <c r="AP30" s="6">
        <f>('Production forecast'!AP30/'Item Mapping and Pricing'!$C30)/0.9</f>
        <v>0</v>
      </c>
      <c r="AQ30" s="6">
        <f>('Production forecast'!AQ30/'Item Mapping and Pricing'!$C30)/0.9</f>
        <v>0</v>
      </c>
      <c r="AR30" s="6">
        <f>('Production forecast'!AR30/'Item Mapping and Pricing'!$C30)/0.9</f>
        <v>12372.997916666665</v>
      </c>
      <c r="AS30" s="6">
        <f>('Production forecast'!AS30/'Item Mapping and Pricing'!$C30)/0.9</f>
        <v>0</v>
      </c>
      <c r="AT30" s="6">
        <f>('Production forecast'!AT30/'Item Mapping and Pricing'!$C30)/0.9</f>
        <v>0</v>
      </c>
      <c r="AU30" s="6">
        <f>('Production forecast'!AU30/'Item Mapping and Pricing'!$C30)/0.9</f>
        <v>0</v>
      </c>
      <c r="AV30" s="6">
        <f>('Production forecast'!AV30/'Item Mapping and Pricing'!$C30)/0.9</f>
        <v>0</v>
      </c>
      <c r="AW30" s="6">
        <f>('Production forecast'!AW30/'Item Mapping and Pricing'!$C30)/0.9</f>
        <v>0</v>
      </c>
      <c r="AX30" s="6">
        <f>('Production forecast'!AX30/'Item Mapping and Pricing'!$C30)/0.9</f>
        <v>0</v>
      </c>
      <c r="AY30" s="6">
        <f>('Production forecast'!AY30/'Item Mapping and Pricing'!$C30)/0.9</f>
        <v>0</v>
      </c>
      <c r="AZ30" s="6">
        <f>('Production forecast'!AZ30/'Item Mapping and Pricing'!$C30)/0.9</f>
        <v>0</v>
      </c>
      <c r="BA30" s="6">
        <f>('Production forecast'!BA30/'Item Mapping and Pricing'!$C30)/0.9</f>
        <v>0</v>
      </c>
      <c r="BB30" s="6">
        <f>('Production forecast'!BB30/'Item Mapping and Pricing'!$C30)/0.9</f>
        <v>0</v>
      </c>
    </row>
    <row r="31" spans="1:54" x14ac:dyDescent="0.2">
      <c r="A31">
        <v>10036</v>
      </c>
      <c r="B31" s="6">
        <f>('Production forecast'!B31/'Item Mapping and Pricing'!$C31)/0.9</f>
        <v>0</v>
      </c>
      <c r="C31" s="6">
        <f>('Production forecast'!C31/'Item Mapping and Pricing'!$C31)/0.9</f>
        <v>0</v>
      </c>
      <c r="D31" s="6">
        <f>('Production forecast'!D31/'Item Mapping and Pricing'!$C31)/0.9</f>
        <v>0</v>
      </c>
      <c r="E31" s="6">
        <f>('Production forecast'!E31/'Item Mapping and Pricing'!$C31)/0.9</f>
        <v>6594.1555555555551</v>
      </c>
      <c r="F31" s="6">
        <f>('Production forecast'!F31/'Item Mapping and Pricing'!$C31)/0.9</f>
        <v>0</v>
      </c>
      <c r="G31" s="6">
        <f>('Production forecast'!G31/'Item Mapping and Pricing'!$C31)/0.9</f>
        <v>0</v>
      </c>
      <c r="H31" s="6">
        <f>('Production forecast'!H31/'Item Mapping and Pricing'!$C31)/0.9</f>
        <v>0</v>
      </c>
      <c r="I31" s="6">
        <f>('Production forecast'!I31/'Item Mapping and Pricing'!$C31)/0.9</f>
        <v>0</v>
      </c>
      <c r="J31" s="6">
        <f>('Production forecast'!J31/'Item Mapping and Pricing'!$C31)/0.9</f>
        <v>0</v>
      </c>
      <c r="K31" s="6">
        <f>('Production forecast'!K31/'Item Mapping and Pricing'!$C31)/0.9</f>
        <v>0</v>
      </c>
      <c r="L31" s="6">
        <f>('Production forecast'!L31/'Item Mapping and Pricing'!$C31)/0.9</f>
        <v>10518.666666666668</v>
      </c>
      <c r="M31" s="6">
        <f>('Production forecast'!M31/'Item Mapping and Pricing'!$C31)/0.9</f>
        <v>0</v>
      </c>
      <c r="N31" s="6">
        <f>('Production forecast'!N31/'Item Mapping and Pricing'!$C31)/0.9</f>
        <v>0</v>
      </c>
      <c r="O31" s="6">
        <f>('Production forecast'!O31/'Item Mapping and Pricing'!$C31)/0.9</f>
        <v>0</v>
      </c>
      <c r="P31" s="6">
        <f>('Production forecast'!P31/'Item Mapping and Pricing'!$C31)/0.9</f>
        <v>0</v>
      </c>
      <c r="Q31" s="6">
        <f>('Production forecast'!Q31/'Item Mapping and Pricing'!$C31)/0.9</f>
        <v>0</v>
      </c>
      <c r="R31" s="6">
        <f>('Production forecast'!R31/'Item Mapping and Pricing'!$C31)/0.9</f>
        <v>0</v>
      </c>
      <c r="S31" s="6">
        <f>('Production forecast'!S31/'Item Mapping and Pricing'!$C31)/0.9</f>
        <v>4776.3955555555558</v>
      </c>
      <c r="T31" s="6">
        <f>('Production forecast'!T31/'Item Mapping and Pricing'!$C31)/0.9</f>
        <v>0</v>
      </c>
      <c r="U31" s="6">
        <f>('Production forecast'!U31/'Item Mapping and Pricing'!$C31)/0.9</f>
        <v>0</v>
      </c>
      <c r="V31" s="6">
        <f>('Production forecast'!V31/'Item Mapping and Pricing'!$C31)/0.9</f>
        <v>0</v>
      </c>
      <c r="W31" s="6">
        <f>('Production forecast'!W31/'Item Mapping and Pricing'!$C31)/0.9</f>
        <v>0</v>
      </c>
      <c r="X31" s="6">
        <f>('Production forecast'!X31/'Item Mapping and Pricing'!$C31)/0.9</f>
        <v>0</v>
      </c>
      <c r="Y31" s="6">
        <f>('Production forecast'!Y31/'Item Mapping and Pricing'!$C31)/0.9</f>
        <v>0</v>
      </c>
      <c r="Z31" s="6">
        <f>('Production forecast'!Z31/'Item Mapping and Pricing'!$C31)/0.9</f>
        <v>9924.3200000000015</v>
      </c>
      <c r="AA31" s="6">
        <f>('Production forecast'!AA31/'Item Mapping and Pricing'!$C31)/0.9</f>
        <v>0</v>
      </c>
      <c r="AB31" s="6">
        <f>('Production forecast'!AB31/'Item Mapping and Pricing'!$C31)/0.9</f>
        <v>0</v>
      </c>
      <c r="AC31" s="6">
        <f>('Production forecast'!AC31/'Item Mapping and Pricing'!$C31)/0.9</f>
        <v>0</v>
      </c>
      <c r="AD31" s="6">
        <f>('Production forecast'!AD31/'Item Mapping and Pricing'!$C31)/0.9</f>
        <v>0</v>
      </c>
      <c r="AE31" s="6">
        <f>('Production forecast'!AE31/'Item Mapping and Pricing'!$C31)/0.9</f>
        <v>0</v>
      </c>
      <c r="AF31" s="6">
        <f>('Production forecast'!AF31/'Item Mapping and Pricing'!$C31)/0.9</f>
        <v>0</v>
      </c>
      <c r="AG31" s="6">
        <f>('Production forecast'!AG31/'Item Mapping and Pricing'!$C31)/0.9</f>
        <v>9583.6222222222241</v>
      </c>
      <c r="AH31" s="6">
        <f>('Production forecast'!AH31/'Item Mapping and Pricing'!$C31)/0.9</f>
        <v>0</v>
      </c>
      <c r="AI31" s="6">
        <f>('Production forecast'!AI31/'Item Mapping and Pricing'!$C31)/0.9</f>
        <v>0</v>
      </c>
      <c r="AJ31" s="6">
        <f>('Production forecast'!AJ31/'Item Mapping and Pricing'!$C31)/0.9</f>
        <v>0</v>
      </c>
      <c r="AK31" s="6">
        <f>('Production forecast'!AK31/'Item Mapping and Pricing'!$C31)/0.9</f>
        <v>0</v>
      </c>
      <c r="AL31" s="6">
        <f>('Production forecast'!AL31/'Item Mapping and Pricing'!$C31)/0.9</f>
        <v>0</v>
      </c>
      <c r="AM31" s="6">
        <f>('Production forecast'!AM31/'Item Mapping and Pricing'!$C31)/0.9</f>
        <v>0</v>
      </c>
      <c r="AN31" s="6">
        <f>('Production forecast'!AN31/'Item Mapping and Pricing'!$C31)/0.9</f>
        <v>4905.7555555555546</v>
      </c>
      <c r="AO31" s="6">
        <f>('Production forecast'!AO31/'Item Mapping and Pricing'!$C31)/0.9</f>
        <v>0</v>
      </c>
      <c r="AP31" s="6">
        <f>('Production forecast'!AP31/'Item Mapping and Pricing'!$C31)/0.9</f>
        <v>0</v>
      </c>
      <c r="AQ31" s="6">
        <f>('Production forecast'!AQ31/'Item Mapping and Pricing'!$C31)/0.9</f>
        <v>0</v>
      </c>
      <c r="AR31" s="6">
        <f>('Production forecast'!AR31/'Item Mapping and Pricing'!$C31)/0.9</f>
        <v>0</v>
      </c>
      <c r="AS31" s="6">
        <f>('Production forecast'!AS31/'Item Mapping and Pricing'!$C31)/0.9</f>
        <v>0</v>
      </c>
      <c r="AT31" s="6">
        <f>('Production forecast'!AT31/'Item Mapping and Pricing'!$C31)/0.9</f>
        <v>0</v>
      </c>
      <c r="AU31" s="6">
        <f>('Production forecast'!AU31/'Item Mapping and Pricing'!$C31)/0.9</f>
        <v>6990.666666666667</v>
      </c>
      <c r="AV31" s="6">
        <f>('Production forecast'!AV31/'Item Mapping and Pricing'!$C31)/0.9</f>
        <v>0</v>
      </c>
      <c r="AW31" s="6">
        <f>('Production forecast'!AW31/'Item Mapping and Pricing'!$C31)/0.9</f>
        <v>0</v>
      </c>
      <c r="AX31" s="6">
        <f>('Production forecast'!AX31/'Item Mapping and Pricing'!$C31)/0.9</f>
        <v>0</v>
      </c>
      <c r="AY31" s="6">
        <f>('Production forecast'!AY31/'Item Mapping and Pricing'!$C31)/0.9</f>
        <v>0</v>
      </c>
      <c r="AZ31" s="6">
        <f>('Production forecast'!AZ31/'Item Mapping and Pricing'!$C31)/0.9</f>
        <v>0</v>
      </c>
      <c r="BA31" s="6">
        <f>('Production forecast'!BA31/'Item Mapping and Pricing'!$C31)/0.9</f>
        <v>0</v>
      </c>
      <c r="BB31" s="6">
        <f>('Production forecast'!BB31/'Item Mapping and Pricing'!$C31)/0.9</f>
        <v>6990.666666666667</v>
      </c>
    </row>
    <row r="32" spans="1:54" x14ac:dyDescent="0.2">
      <c r="A32">
        <v>10037</v>
      </c>
      <c r="B32" s="6">
        <f>('Production forecast'!B32/'Item Mapping and Pricing'!$C32)/0.9</f>
        <v>0</v>
      </c>
      <c r="C32" s="6">
        <f>('Production forecast'!C32/'Item Mapping and Pricing'!$C32)/0.9</f>
        <v>0</v>
      </c>
      <c r="D32" s="6">
        <f>('Production forecast'!D32/'Item Mapping and Pricing'!$C32)/0.9</f>
        <v>0</v>
      </c>
      <c r="E32" s="6">
        <f>('Production forecast'!E32/'Item Mapping and Pricing'!$C32)/0.9</f>
        <v>0</v>
      </c>
      <c r="F32" s="6">
        <f>('Production forecast'!F32/'Item Mapping and Pricing'!$C32)/0.9</f>
        <v>1829.3518518518517</v>
      </c>
      <c r="G32" s="6">
        <f>('Production forecast'!G32/'Item Mapping and Pricing'!$C32)/0.9</f>
        <v>0</v>
      </c>
      <c r="H32" s="6">
        <f>('Production forecast'!H32/'Item Mapping and Pricing'!$C32)/0.9</f>
        <v>0</v>
      </c>
      <c r="I32" s="6">
        <f>('Production forecast'!I32/'Item Mapping and Pricing'!$C32)/0.9</f>
        <v>0</v>
      </c>
      <c r="J32" s="6">
        <f>('Production forecast'!J32/'Item Mapping and Pricing'!$C32)/0.9</f>
        <v>0</v>
      </c>
      <c r="K32" s="6">
        <f>('Production forecast'!K32/'Item Mapping and Pricing'!$C32)/0.9</f>
        <v>1908.8888888888891</v>
      </c>
      <c r="L32" s="6">
        <f>('Production forecast'!L32/'Item Mapping and Pricing'!$C32)/0.9</f>
        <v>0</v>
      </c>
      <c r="M32" s="6">
        <f>('Production forecast'!M32/'Item Mapping and Pricing'!$C32)/0.9</f>
        <v>0</v>
      </c>
      <c r="N32" s="6">
        <f>('Production forecast'!N32/'Item Mapping and Pricing'!$C32)/0.9</f>
        <v>0</v>
      </c>
      <c r="O32" s="6">
        <f>('Production forecast'!O32/'Item Mapping and Pricing'!$C32)/0.9</f>
        <v>0</v>
      </c>
      <c r="P32" s="6">
        <f>('Production forecast'!P32/'Item Mapping and Pricing'!$C32)/0.9</f>
        <v>0</v>
      </c>
      <c r="Q32" s="6">
        <f>('Production forecast'!Q32/'Item Mapping and Pricing'!$C32)/0.9</f>
        <v>2529.2777777777778</v>
      </c>
      <c r="R32" s="6">
        <f>('Production forecast'!R32/'Item Mapping and Pricing'!$C32)/0.9</f>
        <v>0</v>
      </c>
      <c r="S32" s="6">
        <f>('Production forecast'!S32/'Item Mapping and Pricing'!$C32)/0.9</f>
        <v>0</v>
      </c>
      <c r="T32" s="6">
        <f>('Production forecast'!T32/'Item Mapping and Pricing'!$C32)/0.9</f>
        <v>0</v>
      </c>
      <c r="U32" s="6">
        <f>('Production forecast'!U32/'Item Mapping and Pricing'!$C32)/0.9</f>
        <v>0</v>
      </c>
      <c r="V32" s="6">
        <f>('Production forecast'!V32/'Item Mapping and Pricing'!$C32)/0.9</f>
        <v>0</v>
      </c>
      <c r="W32" s="6">
        <f>('Production forecast'!W32/'Item Mapping and Pricing'!$C32)/0.9</f>
        <v>1908.8888888888891</v>
      </c>
      <c r="X32" s="6">
        <f>('Production forecast'!X32/'Item Mapping and Pricing'!$C32)/0.9</f>
        <v>0</v>
      </c>
      <c r="Y32" s="6">
        <f>('Production forecast'!Y32/'Item Mapping and Pricing'!$C32)/0.9</f>
        <v>0</v>
      </c>
      <c r="Z32" s="6">
        <f>('Production forecast'!Z32/'Item Mapping and Pricing'!$C32)/0.9</f>
        <v>0</v>
      </c>
      <c r="AA32" s="6">
        <f>('Production forecast'!AA32/'Item Mapping and Pricing'!$C32)/0.9</f>
        <v>0</v>
      </c>
      <c r="AB32" s="6">
        <f>('Production forecast'!AB32/'Item Mapping and Pricing'!$C32)/0.9</f>
        <v>0</v>
      </c>
      <c r="AC32" s="6">
        <f>('Production forecast'!AC32/'Item Mapping and Pricing'!$C32)/0.9</f>
        <v>2529.2777777777778</v>
      </c>
      <c r="AD32" s="6">
        <f>('Production forecast'!AD32/'Item Mapping and Pricing'!$C32)/0.9</f>
        <v>0</v>
      </c>
      <c r="AE32" s="6">
        <f>('Production forecast'!AE32/'Item Mapping and Pricing'!$C32)/0.9</f>
        <v>0</v>
      </c>
      <c r="AF32" s="6">
        <f>('Production forecast'!AF32/'Item Mapping and Pricing'!$C32)/0.9</f>
        <v>0</v>
      </c>
      <c r="AG32" s="6">
        <f>('Production forecast'!AG32/'Item Mapping and Pricing'!$C32)/0.9</f>
        <v>0</v>
      </c>
      <c r="AH32" s="6">
        <f>('Production forecast'!AH32/'Item Mapping and Pricing'!$C32)/0.9</f>
        <v>0</v>
      </c>
      <c r="AI32" s="6">
        <f>('Production forecast'!AI32/'Item Mapping and Pricing'!$C32)/0.9</f>
        <v>2926.962962962963</v>
      </c>
      <c r="AJ32" s="6">
        <f>('Production forecast'!AJ32/'Item Mapping and Pricing'!$C32)/0.9</f>
        <v>0</v>
      </c>
      <c r="AK32" s="6">
        <f>('Production forecast'!AK32/'Item Mapping and Pricing'!$C32)/0.9</f>
        <v>0</v>
      </c>
      <c r="AL32" s="6">
        <f>('Production forecast'!AL32/'Item Mapping and Pricing'!$C32)/0.9</f>
        <v>0</v>
      </c>
      <c r="AM32" s="6">
        <f>('Production forecast'!AM32/'Item Mapping and Pricing'!$C32)/0.9</f>
        <v>0</v>
      </c>
      <c r="AN32" s="6">
        <f>('Production forecast'!AN32/'Item Mapping and Pricing'!$C32)/0.9</f>
        <v>0</v>
      </c>
      <c r="AO32" s="6">
        <f>('Production forecast'!AO32/'Item Mapping and Pricing'!$C32)/0.9</f>
        <v>1511.2037037037037</v>
      </c>
      <c r="AP32" s="6">
        <f>('Production forecast'!AP32/'Item Mapping and Pricing'!$C32)/0.9</f>
        <v>0</v>
      </c>
      <c r="AQ32" s="6">
        <f>('Production forecast'!AQ32/'Item Mapping and Pricing'!$C32)/0.9</f>
        <v>0</v>
      </c>
      <c r="AR32" s="6">
        <f>('Production forecast'!AR32/'Item Mapping and Pricing'!$C32)/0.9</f>
        <v>0</v>
      </c>
      <c r="AS32" s="6">
        <f>('Production forecast'!AS32/'Item Mapping and Pricing'!$C32)/0.9</f>
        <v>0</v>
      </c>
      <c r="AT32" s="6">
        <f>('Production forecast'!AT32/'Item Mapping and Pricing'!$C32)/0.9</f>
        <v>0</v>
      </c>
      <c r="AU32" s="6">
        <f>('Production forecast'!AU32/'Item Mapping and Pricing'!$C32)/0.9</f>
        <v>1908.8888888888891</v>
      </c>
      <c r="AV32" s="6">
        <f>('Production forecast'!AV32/'Item Mapping and Pricing'!$C32)/0.9</f>
        <v>0</v>
      </c>
      <c r="AW32" s="6">
        <f>('Production forecast'!AW32/'Item Mapping and Pricing'!$C32)/0.9</f>
        <v>0</v>
      </c>
      <c r="AX32" s="6">
        <f>('Production forecast'!AX32/'Item Mapping and Pricing'!$C32)/0.9</f>
        <v>0</v>
      </c>
      <c r="AY32" s="6">
        <f>('Production forecast'!AY32/'Item Mapping and Pricing'!$C32)/0.9</f>
        <v>0</v>
      </c>
      <c r="AZ32" s="6">
        <f>('Production forecast'!AZ32/'Item Mapping and Pricing'!$C32)/0.9</f>
        <v>0</v>
      </c>
      <c r="BA32" s="6">
        <f>('Production forecast'!BA32/'Item Mapping and Pricing'!$C32)/0.9</f>
        <v>1908.8888888888891</v>
      </c>
      <c r="BB32" s="6">
        <f>('Production forecast'!BB32/'Item Mapping and Pricing'!$C32)/0.9</f>
        <v>0</v>
      </c>
    </row>
    <row r="33" spans="1:54" x14ac:dyDescent="0.2">
      <c r="A33">
        <v>10038</v>
      </c>
      <c r="B33" s="6">
        <f>('Production forecast'!B33/'Item Mapping and Pricing'!$C33)/0.9</f>
        <v>0</v>
      </c>
      <c r="C33" s="6">
        <f>('Production forecast'!C33/'Item Mapping and Pricing'!$C33)/0.9</f>
        <v>0</v>
      </c>
      <c r="D33" s="6">
        <f>('Production forecast'!D33/'Item Mapping and Pricing'!$C33)/0.9</f>
        <v>4224.708333333333</v>
      </c>
      <c r="E33" s="6">
        <f>('Production forecast'!E33/'Item Mapping and Pricing'!$C33)/0.9</f>
        <v>0</v>
      </c>
      <c r="F33" s="6">
        <f>('Production forecast'!F33/'Item Mapping and Pricing'!$C33)/0.9</f>
        <v>0</v>
      </c>
      <c r="G33" s="6">
        <f>('Production forecast'!G33/'Item Mapping and Pricing'!$C33)/0.9</f>
        <v>1579.0277777777778</v>
      </c>
      <c r="H33" s="6">
        <f>('Production forecast'!H33/'Item Mapping and Pricing'!$C33)/0.9</f>
        <v>0</v>
      </c>
      <c r="I33" s="6">
        <f>('Production forecast'!I33/'Item Mapping and Pricing'!$C33)/0.9</f>
        <v>0</v>
      </c>
      <c r="J33" s="6">
        <f>('Production forecast'!J33/'Item Mapping and Pricing'!$C33)/0.9</f>
        <v>1904.1666666666665</v>
      </c>
      <c r="K33" s="6">
        <f>('Production forecast'!K33/'Item Mapping and Pricing'!$C33)/0.9</f>
        <v>0</v>
      </c>
      <c r="L33" s="6">
        <f>('Production forecast'!L33/'Item Mapping and Pricing'!$C33)/0.9</f>
        <v>0</v>
      </c>
      <c r="M33" s="6">
        <f>('Production forecast'!M33/'Item Mapping and Pricing'!$C33)/0.9</f>
        <v>1914.1666666666665</v>
      </c>
      <c r="N33" s="6">
        <f>('Production forecast'!N33/'Item Mapping and Pricing'!$C33)/0.9</f>
        <v>0</v>
      </c>
      <c r="O33" s="6">
        <f>('Production forecast'!O33/'Item Mapping and Pricing'!$C33)/0.9</f>
        <v>0</v>
      </c>
      <c r="P33" s="6">
        <f>('Production forecast'!P33/'Item Mapping and Pricing'!$C33)/0.9</f>
        <v>4491.9444444444443</v>
      </c>
      <c r="Q33" s="6">
        <f>('Production forecast'!Q33/'Item Mapping and Pricing'!$C33)/0.9</f>
        <v>0</v>
      </c>
      <c r="R33" s="6">
        <f>('Production forecast'!R33/'Item Mapping and Pricing'!$C33)/0.9</f>
        <v>0</v>
      </c>
      <c r="S33" s="6">
        <f>('Production forecast'!S33/'Item Mapping and Pricing'!$C33)/0.9</f>
        <v>612.81944444444434</v>
      </c>
      <c r="T33" s="6">
        <f>('Production forecast'!T33/'Item Mapping and Pricing'!$C33)/0.9</f>
        <v>0</v>
      </c>
      <c r="U33" s="6">
        <f>('Production forecast'!U33/'Item Mapping and Pricing'!$C33)/0.9</f>
        <v>0</v>
      </c>
      <c r="V33" s="6">
        <f>('Production forecast'!V33/'Item Mapping and Pricing'!$C33)/0.9</f>
        <v>1944.1666666666665</v>
      </c>
      <c r="W33" s="6">
        <f>('Production forecast'!W33/'Item Mapping and Pricing'!$C33)/0.9</f>
        <v>0</v>
      </c>
      <c r="X33" s="6">
        <f>('Production forecast'!X33/'Item Mapping and Pricing'!$C33)/0.9</f>
        <v>0</v>
      </c>
      <c r="Y33" s="6">
        <f>('Production forecast'!Y33/'Item Mapping and Pricing'!$C33)/0.9</f>
        <v>1954.1666666666665</v>
      </c>
      <c r="Z33" s="6">
        <f>('Production forecast'!Z33/'Item Mapping and Pricing'!$C33)/0.9</f>
        <v>0</v>
      </c>
      <c r="AA33" s="6">
        <f>('Production forecast'!AA33/'Item Mapping and Pricing'!$C33)/0.9</f>
        <v>0</v>
      </c>
      <c r="AB33" s="6">
        <f>('Production forecast'!AB33/'Item Mapping and Pricing'!$C33)/0.9</f>
        <v>3275.833333333333</v>
      </c>
      <c r="AC33" s="6">
        <f>('Production forecast'!AC33/'Item Mapping and Pricing'!$C33)/0.9</f>
        <v>0</v>
      </c>
      <c r="AD33" s="6">
        <f>('Production forecast'!AD33/'Item Mapping and Pricing'!$C33)/0.9</f>
        <v>0</v>
      </c>
      <c r="AE33" s="6">
        <f>('Production forecast'!AE33/'Item Mapping and Pricing'!$C33)/0.9</f>
        <v>2267.2361111111113</v>
      </c>
      <c r="AF33" s="6">
        <f>('Production forecast'!AF33/'Item Mapping and Pricing'!$C33)/0.9</f>
        <v>0</v>
      </c>
      <c r="AG33" s="6">
        <f>('Production forecast'!AG33/'Item Mapping and Pricing'!$C33)/0.9</f>
        <v>0</v>
      </c>
      <c r="AH33" s="6">
        <f>('Production forecast'!AH33/'Item Mapping and Pricing'!$C33)/0.9</f>
        <v>1654.0277777777778</v>
      </c>
      <c r="AI33" s="6">
        <f>('Production forecast'!AI33/'Item Mapping and Pricing'!$C33)/0.9</f>
        <v>0</v>
      </c>
      <c r="AJ33" s="6">
        <f>('Production forecast'!AJ33/'Item Mapping and Pricing'!$C33)/0.9</f>
        <v>0</v>
      </c>
      <c r="AK33" s="6">
        <f>('Production forecast'!AK33/'Item Mapping and Pricing'!$C33)/0.9</f>
        <v>4655.2777777777774</v>
      </c>
      <c r="AL33" s="6">
        <f>('Production forecast'!AL33/'Item Mapping and Pricing'!$C33)/0.9</f>
        <v>0</v>
      </c>
      <c r="AM33" s="6">
        <f>('Production forecast'!AM33/'Item Mapping and Pricing'!$C33)/0.9</f>
        <v>0</v>
      </c>
      <c r="AN33" s="6">
        <f>('Production forecast'!AN33/'Item Mapping and Pricing'!$C33)/0.9</f>
        <v>634.98611111111109</v>
      </c>
      <c r="AO33" s="6">
        <f>('Production forecast'!AO33/'Item Mapping and Pricing'!$C33)/0.9</f>
        <v>0</v>
      </c>
      <c r="AP33" s="6">
        <f>('Production forecast'!AP33/'Item Mapping and Pricing'!$C33)/0.9</f>
        <v>0</v>
      </c>
      <c r="AQ33" s="6">
        <f>('Production forecast'!AQ33/'Item Mapping and Pricing'!$C33)/0.9</f>
        <v>2014.1666666666665</v>
      </c>
      <c r="AR33" s="6">
        <f>('Production forecast'!AR33/'Item Mapping and Pricing'!$C33)/0.9</f>
        <v>0</v>
      </c>
      <c r="AS33" s="6">
        <f>('Production forecast'!AS33/'Item Mapping and Pricing'!$C33)/0.9</f>
        <v>0</v>
      </c>
      <c r="AT33" s="6">
        <f>('Production forecast'!AT33/'Item Mapping and Pricing'!$C33)/0.9</f>
        <v>2024.1666666666665</v>
      </c>
      <c r="AU33" s="6">
        <f>('Production forecast'!AU33/'Item Mapping and Pricing'!$C33)/0.9</f>
        <v>0</v>
      </c>
      <c r="AV33" s="6">
        <f>('Production forecast'!AV33/'Item Mapping and Pricing'!$C33)/0.9</f>
        <v>0</v>
      </c>
      <c r="AW33" s="6">
        <f>('Production forecast'!AW33/'Item Mapping and Pricing'!$C33)/0.9</f>
        <v>2034.1666666666665</v>
      </c>
      <c r="AX33" s="6">
        <f>('Production forecast'!AX33/'Item Mapping and Pricing'!$C33)/0.9</f>
        <v>0</v>
      </c>
      <c r="AY33" s="6">
        <f>('Production forecast'!AY33/'Item Mapping and Pricing'!$C33)/0.9</f>
        <v>0</v>
      </c>
      <c r="AZ33" s="6">
        <f>('Production forecast'!AZ33/'Item Mapping and Pricing'!$C33)/0.9</f>
        <v>2267.962962962963</v>
      </c>
      <c r="BA33" s="6">
        <f>('Production forecast'!BA33/'Item Mapping and Pricing'!$C33)/0.9</f>
        <v>0</v>
      </c>
      <c r="BB33" s="6">
        <f>('Production forecast'!BB33/'Item Mapping and Pricing'!$C33)/0.9</f>
        <v>0</v>
      </c>
    </row>
    <row r="34" spans="1:54" x14ac:dyDescent="0.2">
      <c r="A34">
        <v>10039</v>
      </c>
      <c r="B34" s="6">
        <f>('Production forecast'!B34/'Item Mapping and Pricing'!$C34)/0.9</f>
        <v>0</v>
      </c>
      <c r="C34" s="6">
        <f>('Production forecast'!C34/'Item Mapping and Pricing'!$C34)/0.9</f>
        <v>0</v>
      </c>
      <c r="D34" s="6">
        <f>('Production forecast'!D34/'Item Mapping and Pricing'!$C34)/0.9</f>
        <v>2461.083333333333</v>
      </c>
      <c r="E34" s="6">
        <f>('Production forecast'!E34/'Item Mapping and Pricing'!$C34)/0.9</f>
        <v>0</v>
      </c>
      <c r="F34" s="6">
        <f>('Production forecast'!F34/'Item Mapping and Pricing'!$C34)/0.9</f>
        <v>0</v>
      </c>
      <c r="G34" s="6">
        <f>('Production forecast'!G34/'Item Mapping and Pricing'!$C34)/0.9</f>
        <v>1801.9444444444443</v>
      </c>
      <c r="H34" s="6">
        <f>('Production forecast'!H34/'Item Mapping and Pricing'!$C34)/0.9</f>
        <v>0</v>
      </c>
      <c r="I34" s="6">
        <f>('Production forecast'!I34/'Item Mapping and Pricing'!$C34)/0.9</f>
        <v>0</v>
      </c>
      <c r="J34" s="6">
        <f>('Production forecast'!J34/'Item Mapping and Pricing'!$C34)/0.9</f>
        <v>2171.6666666666665</v>
      </c>
      <c r="K34" s="6">
        <f>('Production forecast'!K34/'Item Mapping and Pricing'!$C34)/0.9</f>
        <v>0</v>
      </c>
      <c r="L34" s="6">
        <f>('Production forecast'!L34/'Item Mapping and Pricing'!$C34)/0.9</f>
        <v>0</v>
      </c>
      <c r="M34" s="6">
        <f>('Production forecast'!M34/'Item Mapping and Pricing'!$C34)/0.9</f>
        <v>2181.6666666666665</v>
      </c>
      <c r="N34" s="6">
        <f>('Production forecast'!N34/'Item Mapping and Pricing'!$C34)/0.9</f>
        <v>0</v>
      </c>
      <c r="O34" s="6">
        <f>('Production forecast'!O34/'Item Mapping and Pricing'!$C34)/0.9</f>
        <v>0</v>
      </c>
      <c r="P34" s="6">
        <f>('Production forecast'!P34/'Item Mapping and Pricing'!$C34)/0.9</f>
        <v>5116.1111111111122</v>
      </c>
      <c r="Q34" s="6">
        <f>('Production forecast'!Q34/'Item Mapping and Pricing'!$C34)/0.9</f>
        <v>0</v>
      </c>
      <c r="R34" s="6">
        <f>('Production forecast'!R34/'Item Mapping and Pricing'!$C34)/0.9</f>
        <v>0</v>
      </c>
      <c r="S34" s="6">
        <f>('Production forecast'!S34/'Item Mapping and Pricing'!$C34)/0.9</f>
        <v>697.5277777777776</v>
      </c>
      <c r="T34" s="6">
        <f>('Production forecast'!T34/'Item Mapping and Pricing'!$C34)/0.9</f>
        <v>0</v>
      </c>
      <c r="U34" s="6">
        <f>('Production forecast'!U34/'Item Mapping and Pricing'!$C34)/0.9</f>
        <v>0</v>
      </c>
      <c r="V34" s="6">
        <f>('Production forecast'!V34/'Item Mapping and Pricing'!$C34)/0.9</f>
        <v>2211.6666666666665</v>
      </c>
      <c r="W34" s="6">
        <f>('Production forecast'!W34/'Item Mapping and Pricing'!$C34)/0.9</f>
        <v>0</v>
      </c>
      <c r="X34" s="6">
        <f>('Production forecast'!X34/'Item Mapping and Pricing'!$C34)/0.9</f>
        <v>0</v>
      </c>
      <c r="Y34" s="6">
        <f>('Production forecast'!Y34/'Item Mapping and Pricing'!$C34)/0.9</f>
        <v>2221.6666666666665</v>
      </c>
      <c r="Z34" s="6">
        <f>('Production forecast'!Z34/'Item Mapping and Pricing'!$C34)/0.9</f>
        <v>0</v>
      </c>
      <c r="AA34" s="6">
        <f>('Production forecast'!AA34/'Item Mapping and Pricing'!$C34)/0.9</f>
        <v>0</v>
      </c>
      <c r="AB34" s="6">
        <f>('Production forecast'!AB34/'Item Mapping and Pricing'!$C34)/0.9</f>
        <v>3721.6666666666665</v>
      </c>
      <c r="AC34" s="6">
        <f>('Production forecast'!AC34/'Item Mapping and Pricing'!$C34)/0.9</f>
        <v>0</v>
      </c>
      <c r="AD34" s="6">
        <f>('Production forecast'!AD34/'Item Mapping and Pricing'!$C34)/0.9</f>
        <v>0</v>
      </c>
      <c r="AE34" s="6">
        <f>('Production forecast'!AE34/'Item Mapping and Pricing'!$C34)/0.9</f>
        <v>2574.8611111111104</v>
      </c>
      <c r="AF34" s="6">
        <f>('Production forecast'!AF34/'Item Mapping and Pricing'!$C34)/0.9</f>
        <v>0</v>
      </c>
      <c r="AG34" s="6">
        <f>('Production forecast'!AG34/'Item Mapping and Pricing'!$C34)/0.9</f>
        <v>0</v>
      </c>
      <c r="AH34" s="6">
        <f>('Production forecast'!AH34/'Item Mapping and Pricing'!$C34)/0.9</f>
        <v>1876.9444444444443</v>
      </c>
      <c r="AI34" s="6">
        <f>('Production forecast'!AI34/'Item Mapping and Pricing'!$C34)/0.9</f>
        <v>0</v>
      </c>
      <c r="AJ34" s="6">
        <f>('Production forecast'!AJ34/'Item Mapping and Pricing'!$C34)/0.9</f>
        <v>0</v>
      </c>
      <c r="AK34" s="6">
        <f>('Production forecast'!AK34/'Item Mapping and Pricing'!$C34)/0.9</f>
        <v>5279.4444444444443</v>
      </c>
      <c r="AL34" s="6">
        <f>('Production forecast'!AL34/'Item Mapping and Pricing'!$C34)/0.9</f>
        <v>0</v>
      </c>
      <c r="AM34" s="6">
        <f>('Production forecast'!AM34/'Item Mapping and Pricing'!$C34)/0.9</f>
        <v>0</v>
      </c>
      <c r="AN34" s="6">
        <f>('Production forecast'!AN34/'Item Mapping and Pricing'!$C34)/0.9</f>
        <v>719.69444444444446</v>
      </c>
      <c r="AO34" s="6">
        <f>('Production forecast'!AO34/'Item Mapping and Pricing'!$C34)/0.9</f>
        <v>0</v>
      </c>
      <c r="AP34" s="6">
        <f>('Production forecast'!AP34/'Item Mapping and Pricing'!$C34)/0.9</f>
        <v>0</v>
      </c>
      <c r="AQ34" s="6">
        <f>('Production forecast'!AQ34/'Item Mapping and Pricing'!$C34)/0.9</f>
        <v>2281.6666666666665</v>
      </c>
      <c r="AR34" s="6">
        <f>('Production forecast'!AR34/'Item Mapping and Pricing'!$C34)/0.9</f>
        <v>0</v>
      </c>
      <c r="AS34" s="6">
        <f>('Production forecast'!AS34/'Item Mapping and Pricing'!$C34)/0.9</f>
        <v>0</v>
      </c>
      <c r="AT34" s="6">
        <f>('Production forecast'!AT34/'Item Mapping and Pricing'!$C34)/0.9</f>
        <v>2291.6666666666665</v>
      </c>
      <c r="AU34" s="6">
        <f>('Production forecast'!AU34/'Item Mapping and Pricing'!$C34)/0.9</f>
        <v>0</v>
      </c>
      <c r="AV34" s="6">
        <f>('Production forecast'!AV34/'Item Mapping and Pricing'!$C34)/0.9</f>
        <v>0</v>
      </c>
      <c r="AW34" s="6">
        <f>('Production forecast'!AW34/'Item Mapping and Pricing'!$C34)/0.9</f>
        <v>2301.6666666666665</v>
      </c>
      <c r="AX34" s="6">
        <f>('Production forecast'!AX34/'Item Mapping and Pricing'!$C34)/0.9</f>
        <v>0</v>
      </c>
      <c r="AY34" s="6">
        <f>('Production forecast'!AY34/'Item Mapping and Pricing'!$C34)/0.9</f>
        <v>2308.3333333333326</v>
      </c>
      <c r="AZ34" s="6">
        <f>('Production forecast'!AZ34/'Item Mapping and Pricing'!$C34)/0.9</f>
        <v>0</v>
      </c>
      <c r="BA34" s="6">
        <f>('Production forecast'!BA34/'Item Mapping and Pricing'!$C34)/0.9</f>
        <v>0</v>
      </c>
      <c r="BB34" s="6">
        <f>('Production forecast'!BB34/'Item Mapping and Pricing'!$C34)/0.9</f>
        <v>3361.8106995884768</v>
      </c>
    </row>
    <row r="35" spans="1:54" x14ac:dyDescent="0.2">
      <c r="A35">
        <v>10040</v>
      </c>
      <c r="B35" s="6">
        <f>('Production forecast'!B35/'Item Mapping and Pricing'!$C35)/0.9</f>
        <v>0</v>
      </c>
      <c r="C35" s="6">
        <f>('Production forecast'!C35/'Item Mapping and Pricing'!$C35)/0.9</f>
        <v>0</v>
      </c>
      <c r="D35" s="6">
        <f>('Production forecast'!D35/'Item Mapping and Pricing'!$C35)/0.9</f>
        <v>2567.4140964084213</v>
      </c>
      <c r="E35" s="6">
        <f>('Production forecast'!E35/'Item Mapping and Pricing'!$C35)/0.9</f>
        <v>0</v>
      </c>
      <c r="F35" s="6">
        <f>('Production forecast'!F35/'Item Mapping and Pricing'!$C35)/0.9</f>
        <v>0</v>
      </c>
      <c r="G35" s="6">
        <f>('Production forecast'!G35/'Item Mapping and Pricing'!$C35)/0.9</f>
        <v>0</v>
      </c>
      <c r="H35" s="6">
        <f>('Production forecast'!H35/'Item Mapping and Pricing'!$C35)/0.9</f>
        <v>4006.8496252761947</v>
      </c>
      <c r="I35" s="6">
        <f>('Production forecast'!I35/'Item Mapping and Pricing'!$C35)/0.9</f>
        <v>0</v>
      </c>
      <c r="J35" s="6">
        <f>('Production forecast'!J35/'Item Mapping and Pricing'!$C35)/0.9</f>
        <v>0</v>
      </c>
      <c r="K35" s="6">
        <f>('Production forecast'!K35/'Item Mapping and Pricing'!$C35)/0.9</f>
        <v>0</v>
      </c>
      <c r="L35" s="6">
        <f>('Production forecast'!L35/'Item Mapping and Pricing'!$C35)/0.9</f>
        <v>0</v>
      </c>
      <c r="M35" s="6">
        <f>('Production forecast'!M35/'Item Mapping and Pricing'!$C35)/0.9</f>
        <v>0</v>
      </c>
      <c r="N35" s="6">
        <f>('Production forecast'!N35/'Item Mapping and Pricing'!$C35)/0.9</f>
        <v>5233.1761804366442</v>
      </c>
      <c r="O35" s="6">
        <f>('Production forecast'!O35/'Item Mapping and Pricing'!$C35)/0.9</f>
        <v>0</v>
      </c>
      <c r="P35" s="6">
        <f>('Production forecast'!P35/'Item Mapping and Pricing'!$C35)/0.9</f>
        <v>0</v>
      </c>
      <c r="Q35" s="6">
        <f>('Production forecast'!Q35/'Item Mapping and Pricing'!$C35)/0.9</f>
        <v>0</v>
      </c>
      <c r="R35" s="6">
        <f>('Production forecast'!R35/'Item Mapping and Pricing'!$C35)/0.9</f>
        <v>0</v>
      </c>
      <c r="S35" s="6">
        <f>('Production forecast'!S35/'Item Mapping and Pricing'!$C35)/0.9</f>
        <v>0</v>
      </c>
      <c r="T35" s="6">
        <f>('Production forecast'!T35/'Item Mapping and Pricing'!$C35)/0.9</f>
        <v>2702.3836246439032</v>
      </c>
      <c r="U35" s="6">
        <f>('Production forecast'!U35/'Item Mapping and Pricing'!$C35)/0.9</f>
        <v>0</v>
      </c>
      <c r="V35" s="6">
        <f>('Production forecast'!V35/'Item Mapping and Pricing'!$C35)/0.9</f>
        <v>0</v>
      </c>
      <c r="W35" s="6">
        <f>('Production forecast'!W35/'Item Mapping and Pricing'!$C35)/0.9</f>
        <v>0</v>
      </c>
      <c r="X35" s="6">
        <f>('Production forecast'!X35/'Item Mapping and Pricing'!$C35)/0.9</f>
        <v>0</v>
      </c>
      <c r="Y35" s="6">
        <f>('Production forecast'!Y35/'Item Mapping and Pricing'!$C35)/0.9</f>
        <v>0</v>
      </c>
      <c r="Z35" s="6">
        <f>('Production forecast'!Z35/'Item Mapping and Pricing'!$C35)/0.9</f>
        <v>5689.2873639048003</v>
      </c>
      <c r="AA35" s="6">
        <f>('Production forecast'!AA35/'Item Mapping and Pricing'!$C35)/0.9</f>
        <v>0</v>
      </c>
      <c r="AB35" s="6">
        <f>('Production forecast'!AB35/'Item Mapping and Pricing'!$C35)/0.9</f>
        <v>0</v>
      </c>
      <c r="AC35" s="6">
        <f>('Production forecast'!AC35/'Item Mapping and Pricing'!$C35)/0.9</f>
        <v>0</v>
      </c>
      <c r="AD35" s="6">
        <f>('Production forecast'!AD35/'Item Mapping and Pricing'!$C35)/0.9</f>
        <v>0</v>
      </c>
      <c r="AE35" s="6">
        <f>('Production forecast'!AE35/'Item Mapping and Pricing'!$C35)/0.9</f>
        <v>0</v>
      </c>
      <c r="AF35" s="6">
        <f>('Production forecast'!AF35/'Item Mapping and Pricing'!$C35)/0.9</f>
        <v>2247.2618380188023</v>
      </c>
      <c r="AG35" s="6">
        <f>('Production forecast'!AG35/'Item Mapping and Pricing'!$C35)/0.9</f>
        <v>0</v>
      </c>
      <c r="AH35" s="6">
        <f>('Production forecast'!AH35/'Item Mapping and Pricing'!$C35)/0.9</f>
        <v>0</v>
      </c>
      <c r="AI35" s="6">
        <f>('Production forecast'!AI35/'Item Mapping and Pricing'!$C35)/0.9</f>
        <v>0</v>
      </c>
      <c r="AJ35" s="6">
        <f>('Production forecast'!AJ35/'Item Mapping and Pricing'!$C35)/0.9</f>
        <v>0</v>
      </c>
      <c r="AK35" s="6">
        <f>('Production forecast'!AK35/'Item Mapping and Pricing'!$C35)/0.9</f>
        <v>0</v>
      </c>
      <c r="AL35" s="6">
        <f>('Production forecast'!AL35/'Item Mapping and Pricing'!$C35)/0.9</f>
        <v>4522.9703742752899</v>
      </c>
      <c r="AM35" s="6">
        <f>('Production forecast'!AM35/'Item Mapping and Pricing'!$C35)/0.9</f>
        <v>0</v>
      </c>
      <c r="AN35" s="6">
        <f>('Production forecast'!AN35/'Item Mapping and Pricing'!$C35)/0.9</f>
        <v>0</v>
      </c>
      <c r="AO35" s="6">
        <f>('Production forecast'!AO35/'Item Mapping and Pricing'!$C35)/0.9</f>
        <v>0</v>
      </c>
      <c r="AP35" s="6">
        <f>('Production forecast'!AP35/'Item Mapping and Pricing'!$C35)/0.9</f>
        <v>0</v>
      </c>
      <c r="AQ35" s="6">
        <f>('Production forecast'!AQ35/'Item Mapping and Pricing'!$C35)/0.9</f>
        <v>0</v>
      </c>
      <c r="AR35" s="6">
        <f>('Production forecast'!AR35/'Item Mapping and Pricing'!$C35)/0.9</f>
        <v>3413.5625014551456</v>
      </c>
      <c r="AS35" s="6">
        <f>('Production forecast'!AS35/'Item Mapping and Pricing'!$C35)/0.9</f>
        <v>0</v>
      </c>
      <c r="AT35" s="6">
        <f>('Production forecast'!AT35/'Item Mapping and Pricing'!$C35)/0.9</f>
        <v>0</v>
      </c>
      <c r="AU35" s="6">
        <f>('Production forecast'!AU35/'Item Mapping and Pricing'!$C35)/0.9</f>
        <v>0</v>
      </c>
      <c r="AV35" s="6">
        <f>('Production forecast'!AV35/'Item Mapping and Pricing'!$C35)/0.9</f>
        <v>0</v>
      </c>
      <c r="AW35" s="6">
        <f>('Production forecast'!AW35/'Item Mapping and Pricing'!$C35)/0.9</f>
        <v>0</v>
      </c>
      <c r="AX35" s="6">
        <f>('Production forecast'!AX35/'Item Mapping and Pricing'!$C35)/0.9</f>
        <v>3413.5625014551456</v>
      </c>
      <c r="AY35" s="6">
        <f>('Production forecast'!AY35/'Item Mapping and Pricing'!$C35)/0.9</f>
        <v>0</v>
      </c>
      <c r="AZ35" s="6">
        <f>('Production forecast'!AZ35/'Item Mapping and Pricing'!$C35)/0.9</f>
        <v>0</v>
      </c>
      <c r="BA35" s="6">
        <f>('Production forecast'!BA35/'Item Mapping and Pricing'!$C35)/0.9</f>
        <v>0</v>
      </c>
      <c r="BB35" s="6">
        <f>('Production forecast'!BB35/'Item Mapping and Pricing'!$C35)/0.9</f>
        <v>0</v>
      </c>
    </row>
    <row r="36" spans="1:54" x14ac:dyDescent="0.2">
      <c r="A36">
        <v>10041</v>
      </c>
      <c r="B36" s="6">
        <f>('Production forecast'!B36/'Item Mapping and Pricing'!$C36)/0.9</f>
        <v>0</v>
      </c>
      <c r="C36" s="6">
        <f>('Production forecast'!C36/'Item Mapping and Pricing'!$C36)/0.9</f>
        <v>0</v>
      </c>
      <c r="D36" s="6">
        <f>('Production forecast'!D36/'Item Mapping and Pricing'!$C36)/0.9</f>
        <v>1503.3333333333333</v>
      </c>
      <c r="E36" s="6">
        <f>('Production forecast'!E36/'Item Mapping and Pricing'!$C36)/0.9</f>
        <v>0</v>
      </c>
      <c r="F36" s="6">
        <f>('Production forecast'!F36/'Item Mapping and Pricing'!$C36)/0.9</f>
        <v>0</v>
      </c>
      <c r="G36" s="6">
        <f>('Production forecast'!G36/'Item Mapping and Pricing'!$C36)/0.9</f>
        <v>1291.6666666666667</v>
      </c>
      <c r="H36" s="6">
        <f>('Production forecast'!H36/'Item Mapping and Pricing'!$C36)/0.9</f>
        <v>0</v>
      </c>
      <c r="I36" s="6">
        <f>('Production forecast'!I36/'Item Mapping and Pricing'!$C36)/0.9</f>
        <v>0</v>
      </c>
      <c r="J36" s="6">
        <f>('Production forecast'!J36/'Item Mapping and Pricing'!$C36)/0.9</f>
        <v>1531.1111111111111</v>
      </c>
      <c r="K36" s="6">
        <f>('Production forecast'!K36/'Item Mapping and Pricing'!$C36)/0.9</f>
        <v>0</v>
      </c>
      <c r="L36" s="6">
        <f>('Production forecast'!L36/'Item Mapping and Pricing'!$C36)/0.9</f>
        <v>0</v>
      </c>
      <c r="M36" s="6">
        <f>('Production forecast'!M36/'Item Mapping and Pricing'!$C36)/0.9</f>
        <v>1528.8888888888891</v>
      </c>
      <c r="N36" s="6">
        <f>('Production forecast'!N36/'Item Mapping and Pricing'!$C36)/0.9</f>
        <v>0</v>
      </c>
      <c r="O36" s="6">
        <f>('Production forecast'!O36/'Item Mapping and Pricing'!$C36)/0.9</f>
        <v>0</v>
      </c>
      <c r="P36" s="6">
        <f>('Production forecast'!P36/'Item Mapping and Pricing'!$C36)/0.9</f>
        <v>3607.7777777777774</v>
      </c>
      <c r="Q36" s="6">
        <f>('Production forecast'!Q36/'Item Mapping and Pricing'!$C36)/0.9</f>
        <v>0</v>
      </c>
      <c r="R36" s="6">
        <f>('Production forecast'!R36/'Item Mapping and Pricing'!$C36)/0.9</f>
        <v>0</v>
      </c>
      <c r="S36" s="6">
        <f>('Production forecast'!S36/'Item Mapping and Pricing'!$C36)/0.9</f>
        <v>486.33333333333331</v>
      </c>
      <c r="T36" s="6">
        <f>('Production forecast'!T36/'Item Mapping and Pricing'!$C36)/0.9</f>
        <v>0</v>
      </c>
      <c r="U36" s="6">
        <f>('Production forecast'!U36/'Item Mapping and Pricing'!$C36)/0.9</f>
        <v>0</v>
      </c>
      <c r="V36" s="6">
        <f>('Production forecast'!V36/'Item Mapping and Pricing'!$C36)/0.9</f>
        <v>582.22222222222217</v>
      </c>
      <c r="W36" s="6">
        <f>('Production forecast'!W36/'Item Mapping and Pricing'!$C36)/0.9</f>
        <v>0</v>
      </c>
      <c r="X36" s="6">
        <f>('Production forecast'!X36/'Item Mapping and Pricing'!$C36)/0.9</f>
        <v>0</v>
      </c>
      <c r="Y36" s="6">
        <f>('Production forecast'!Y36/'Item Mapping and Pricing'!$C36)/0.9</f>
        <v>582.22222222222217</v>
      </c>
      <c r="Z36" s="6">
        <f>('Production forecast'!Z36/'Item Mapping and Pricing'!$C36)/0.9</f>
        <v>0</v>
      </c>
      <c r="AA36" s="6">
        <f>('Production forecast'!AA36/'Item Mapping and Pricing'!$C36)/0.9</f>
        <v>0</v>
      </c>
      <c r="AB36" s="6">
        <f>('Production forecast'!AB36/'Item Mapping and Pricing'!$C36)/0.9</f>
        <v>970.37037037037021</v>
      </c>
      <c r="AC36" s="6">
        <f>('Production forecast'!AC36/'Item Mapping and Pricing'!$C36)/0.9</f>
        <v>0</v>
      </c>
      <c r="AD36" s="6">
        <f>('Production forecast'!AD36/'Item Mapping and Pricing'!$C36)/0.9</f>
        <v>0</v>
      </c>
      <c r="AE36" s="6">
        <f>('Production forecast'!AE36/'Item Mapping and Pricing'!$C36)/0.9</f>
        <v>669.55555555555554</v>
      </c>
      <c r="AF36" s="6">
        <f>('Production forecast'!AF36/'Item Mapping and Pricing'!$C36)/0.9</f>
        <v>0</v>
      </c>
      <c r="AG36" s="6">
        <f>('Production forecast'!AG36/'Item Mapping and Pricing'!$C36)/0.9</f>
        <v>0</v>
      </c>
      <c r="AH36" s="6">
        <f>('Production forecast'!AH36/'Item Mapping and Pricing'!$C36)/0.9</f>
        <v>485.18518518518511</v>
      </c>
      <c r="AI36" s="6">
        <f>('Production forecast'!AI36/'Item Mapping and Pricing'!$C36)/0.9</f>
        <v>0</v>
      </c>
      <c r="AJ36" s="6">
        <f>('Production forecast'!AJ36/'Item Mapping and Pricing'!$C36)/0.9</f>
        <v>0</v>
      </c>
      <c r="AK36" s="6">
        <f>('Production forecast'!AK36/'Item Mapping and Pricing'!$C36)/0.9</f>
        <v>1358.5185185185182</v>
      </c>
      <c r="AL36" s="6">
        <f>('Production forecast'!AL36/'Item Mapping and Pricing'!$C36)/0.9</f>
        <v>0</v>
      </c>
      <c r="AM36" s="6">
        <f>('Production forecast'!AM36/'Item Mapping and Pricing'!$C36)/0.9</f>
        <v>0</v>
      </c>
      <c r="AN36" s="6">
        <f>('Production forecast'!AN36/'Item Mapping and Pricing'!$C36)/0.9</f>
        <v>184.37037037037035</v>
      </c>
      <c r="AO36" s="6">
        <f>('Production forecast'!AO36/'Item Mapping and Pricing'!$C36)/0.9</f>
        <v>0</v>
      </c>
      <c r="AP36" s="6">
        <f>('Production forecast'!AP36/'Item Mapping and Pricing'!$C36)/0.9</f>
        <v>0</v>
      </c>
      <c r="AQ36" s="6">
        <f>('Production forecast'!AQ36/'Item Mapping and Pricing'!$C36)/0.9</f>
        <v>582.22222222222217</v>
      </c>
      <c r="AR36" s="6">
        <f>('Production forecast'!AR36/'Item Mapping and Pricing'!$C36)/0.9</f>
        <v>0</v>
      </c>
      <c r="AS36" s="6">
        <f>('Production forecast'!AS36/'Item Mapping and Pricing'!$C36)/0.9</f>
        <v>0</v>
      </c>
      <c r="AT36" s="6">
        <f>('Production forecast'!AT36/'Item Mapping and Pricing'!$C36)/0.9</f>
        <v>582.22222222222217</v>
      </c>
      <c r="AU36" s="6">
        <f>('Production forecast'!AU36/'Item Mapping and Pricing'!$C36)/0.9</f>
        <v>0</v>
      </c>
      <c r="AV36" s="6">
        <f>('Production forecast'!AV36/'Item Mapping and Pricing'!$C36)/0.9</f>
        <v>0</v>
      </c>
      <c r="AW36" s="6">
        <f>('Production forecast'!AW36/'Item Mapping and Pricing'!$C36)/0.9</f>
        <v>582.22222222222217</v>
      </c>
      <c r="AX36" s="6">
        <f>('Production forecast'!AX36/'Item Mapping and Pricing'!$C36)/0.9</f>
        <v>0</v>
      </c>
      <c r="AY36" s="6">
        <f>('Production forecast'!AY36/'Item Mapping and Pricing'!$C36)/0.9</f>
        <v>582.22222222222217</v>
      </c>
      <c r="AZ36" s="6">
        <f>('Production forecast'!AZ36/'Item Mapping and Pricing'!$C36)/0.9</f>
        <v>0</v>
      </c>
      <c r="BA36" s="6">
        <f>('Production forecast'!BA36/'Item Mapping and Pricing'!$C36)/0.9</f>
        <v>0</v>
      </c>
      <c r="BB36" s="6">
        <f>('Production forecast'!BB36/'Item Mapping and Pricing'!$C36)/0.9</f>
        <v>848.17558299039797</v>
      </c>
    </row>
    <row r="37" spans="1:54" x14ac:dyDescent="0.2">
      <c r="A37">
        <v>10042</v>
      </c>
      <c r="B37" s="6">
        <f>('Production forecast'!B37/'Item Mapping and Pricing'!$C37)/0.9</f>
        <v>0</v>
      </c>
      <c r="C37" s="6">
        <f>('Production forecast'!C37/'Item Mapping and Pricing'!$C37)/0.9</f>
        <v>0</v>
      </c>
      <c r="D37" s="6">
        <f>('Production forecast'!D37/'Item Mapping and Pricing'!$C37)/0.9</f>
        <v>0</v>
      </c>
      <c r="E37" s="6">
        <f>('Production forecast'!E37/'Item Mapping and Pricing'!$C37)/0.9</f>
        <v>921.21458333333328</v>
      </c>
      <c r="F37" s="6">
        <f>('Production forecast'!F37/'Item Mapping and Pricing'!$C37)/0.9</f>
        <v>0</v>
      </c>
      <c r="G37" s="6">
        <f>('Production forecast'!G37/'Item Mapping and Pricing'!$C37)/0.9</f>
        <v>0</v>
      </c>
      <c r="H37" s="6">
        <f>('Production forecast'!H37/'Item Mapping and Pricing'!$C37)/0.9</f>
        <v>1900.5</v>
      </c>
      <c r="I37" s="6">
        <f>('Production forecast'!I37/'Item Mapping and Pricing'!$C37)/0.9</f>
        <v>0</v>
      </c>
      <c r="J37" s="6">
        <f>('Production forecast'!J37/'Item Mapping and Pricing'!$C37)/0.9</f>
        <v>0</v>
      </c>
      <c r="K37" s="6">
        <f>('Production forecast'!K37/'Item Mapping and Pricing'!$C37)/0.9</f>
        <v>0</v>
      </c>
      <c r="L37" s="6">
        <f>('Production forecast'!L37/'Item Mapping and Pricing'!$C37)/0.9</f>
        <v>3375.458333333333</v>
      </c>
      <c r="M37" s="6">
        <f>('Production forecast'!M37/'Item Mapping and Pricing'!$C37)/0.9</f>
        <v>0</v>
      </c>
      <c r="N37" s="6">
        <f>('Production forecast'!N37/'Item Mapping and Pricing'!$C37)/0.9</f>
        <v>0</v>
      </c>
      <c r="O37" s="6">
        <f>('Production forecast'!O37/'Item Mapping and Pricing'!$C37)/0.9</f>
        <v>0</v>
      </c>
      <c r="P37" s="6">
        <f>('Production forecast'!P37/'Item Mapping and Pricing'!$C37)/0.9</f>
        <v>3486.7</v>
      </c>
      <c r="Q37" s="6">
        <f>('Production forecast'!Q37/'Item Mapping and Pricing'!$C37)/0.9</f>
        <v>0</v>
      </c>
      <c r="R37" s="6">
        <f>('Production forecast'!R37/'Item Mapping and Pricing'!$C37)/0.9</f>
        <v>0</v>
      </c>
      <c r="S37" s="6">
        <f>('Production forecast'!S37/'Item Mapping and Pricing'!$C37)/0.9</f>
        <v>0</v>
      </c>
      <c r="T37" s="6">
        <f>('Production forecast'!T37/'Item Mapping and Pricing'!$C37)/0.9</f>
        <v>1346.6979166666667</v>
      </c>
      <c r="U37" s="6">
        <f>('Production forecast'!U37/'Item Mapping and Pricing'!$C37)/0.9</f>
        <v>0</v>
      </c>
      <c r="V37" s="6">
        <f>('Production forecast'!V37/'Item Mapping and Pricing'!$C37)/0.9</f>
        <v>0</v>
      </c>
      <c r="W37" s="6">
        <f>('Production forecast'!W37/'Item Mapping and Pricing'!$C37)/0.9</f>
        <v>0</v>
      </c>
      <c r="X37" s="6">
        <f>('Production forecast'!X37/'Item Mapping and Pricing'!$C37)/0.9</f>
        <v>1975.1666666666667</v>
      </c>
      <c r="Y37" s="6">
        <f>('Production forecast'!Y37/'Item Mapping and Pricing'!$C37)/0.9</f>
        <v>0</v>
      </c>
      <c r="Z37" s="6">
        <f>('Production forecast'!Z37/'Item Mapping and Pricing'!$C37)/0.9</f>
        <v>0</v>
      </c>
      <c r="AA37" s="6">
        <f>('Production forecast'!AA37/'Item Mapping and Pricing'!$C37)/0.9</f>
        <v>0</v>
      </c>
      <c r="AB37" s="6">
        <f>('Production forecast'!AB37/'Item Mapping and Pricing'!$C37)/0.9</f>
        <v>3992.333333333333</v>
      </c>
      <c r="AC37" s="6">
        <f>('Production forecast'!AC37/'Item Mapping and Pricing'!$C37)/0.9</f>
        <v>0</v>
      </c>
      <c r="AD37" s="6">
        <f>('Production forecast'!AD37/'Item Mapping and Pricing'!$C37)/0.9</f>
        <v>0</v>
      </c>
      <c r="AE37" s="6">
        <f>('Production forecast'!AE37/'Item Mapping and Pricing'!$C37)/0.9</f>
        <v>0</v>
      </c>
      <c r="AF37" s="6">
        <f>('Production forecast'!AF37/'Item Mapping and Pricing'!$C37)/0.9</f>
        <v>982.63958333333323</v>
      </c>
      <c r="AG37" s="6">
        <f>('Production forecast'!AG37/'Item Mapping and Pricing'!$C37)/0.9</f>
        <v>0</v>
      </c>
      <c r="AH37" s="6">
        <f>('Production forecast'!AH37/'Item Mapping and Pricing'!$C37)/0.9</f>
        <v>0</v>
      </c>
      <c r="AI37" s="6">
        <f>('Production forecast'!AI37/'Item Mapping and Pricing'!$C37)/0.9</f>
        <v>0</v>
      </c>
      <c r="AJ37" s="6">
        <f>('Production forecast'!AJ37/'Item Mapping and Pricing'!$C37)/0.9</f>
        <v>4067</v>
      </c>
      <c r="AK37" s="6">
        <f>('Production forecast'!AK37/'Item Mapping and Pricing'!$C37)/0.9</f>
        <v>0</v>
      </c>
      <c r="AL37" s="6">
        <f>('Production forecast'!AL37/'Item Mapping and Pricing'!$C37)/0.9</f>
        <v>0</v>
      </c>
      <c r="AM37" s="6">
        <f>('Production forecast'!AM37/'Item Mapping and Pricing'!$C37)/0.9</f>
        <v>0</v>
      </c>
      <c r="AN37" s="6">
        <f>('Production forecast'!AN37/'Item Mapping and Pricing'!$C37)/0.9</f>
        <v>1000.8395833333333</v>
      </c>
      <c r="AO37" s="6">
        <f>('Production forecast'!AO37/'Item Mapping and Pricing'!$C37)/0.9</f>
        <v>0</v>
      </c>
      <c r="AP37" s="6">
        <f>('Production forecast'!AP37/'Item Mapping and Pricing'!$C37)/0.9</f>
        <v>0</v>
      </c>
      <c r="AQ37" s="6">
        <f>('Production forecast'!AQ37/'Item Mapping and Pricing'!$C37)/0.9</f>
        <v>0</v>
      </c>
      <c r="AR37" s="6">
        <f>('Production forecast'!AR37/'Item Mapping and Pricing'!$C37)/0.9</f>
        <v>2068.5</v>
      </c>
      <c r="AS37" s="6">
        <f>('Production forecast'!AS37/'Item Mapping and Pricing'!$C37)/0.9</f>
        <v>0</v>
      </c>
      <c r="AT37" s="6">
        <f>('Production forecast'!AT37/'Item Mapping and Pricing'!$C37)/0.9</f>
        <v>0</v>
      </c>
      <c r="AU37" s="6">
        <f>('Production forecast'!AU37/'Item Mapping and Pricing'!$C37)/0.9</f>
        <v>0</v>
      </c>
      <c r="AV37" s="6">
        <f>('Production forecast'!AV37/'Item Mapping and Pricing'!$C37)/0.9</f>
        <v>2087.1666666666665</v>
      </c>
      <c r="AW37" s="6">
        <f>('Production forecast'!AW37/'Item Mapping and Pricing'!$C37)/0.9</f>
        <v>0</v>
      </c>
      <c r="AX37" s="6">
        <f>('Production forecast'!AX37/'Item Mapping and Pricing'!$C37)/0.9</f>
        <v>0</v>
      </c>
      <c r="AY37" s="6">
        <f>('Production forecast'!AY37/'Item Mapping and Pricing'!$C37)/0.9</f>
        <v>0</v>
      </c>
      <c r="AZ37" s="6">
        <f>('Production forecast'!AZ37/'Item Mapping and Pricing'!$C37)/0.9</f>
        <v>2507.0694444444439</v>
      </c>
      <c r="BA37" s="6">
        <f>('Production forecast'!BA37/'Item Mapping and Pricing'!$C37)/0.9</f>
        <v>0</v>
      </c>
      <c r="BB37" s="6">
        <f>('Production forecast'!BB37/'Item Mapping and Pricing'!$C37)/0.9</f>
        <v>0</v>
      </c>
    </row>
    <row r="38" spans="1:54" x14ac:dyDescent="0.2">
      <c r="A38">
        <v>10043</v>
      </c>
      <c r="B38" s="6">
        <f>('Production forecast'!B38/'Item Mapping and Pricing'!$C38)/0.9</f>
        <v>0</v>
      </c>
      <c r="C38" s="6">
        <f>('Production forecast'!C38/'Item Mapping and Pricing'!$C38)/0.9</f>
        <v>0</v>
      </c>
      <c r="D38" s="6">
        <f>('Production forecast'!D38/'Item Mapping and Pricing'!$C38)/0.9</f>
        <v>2581.0479166666669</v>
      </c>
      <c r="E38" s="6">
        <f>('Production forecast'!E38/'Item Mapping and Pricing'!$C38)/0.9</f>
        <v>0</v>
      </c>
      <c r="F38" s="6">
        <f>('Production forecast'!F38/'Item Mapping and Pricing'!$C38)/0.9</f>
        <v>0</v>
      </c>
      <c r="G38" s="6">
        <f>('Production forecast'!G38/'Item Mapping and Pricing'!$C38)/0.9</f>
        <v>0</v>
      </c>
      <c r="H38" s="6">
        <f>('Production forecast'!H38/'Item Mapping and Pricing'!$C38)/0.9</f>
        <v>3311.6805555555552</v>
      </c>
      <c r="I38" s="6">
        <f>('Production forecast'!I38/'Item Mapping and Pricing'!$C38)/0.9</f>
        <v>0</v>
      </c>
      <c r="J38" s="6">
        <f>('Production forecast'!J38/'Item Mapping and Pricing'!$C38)/0.9</f>
        <v>0</v>
      </c>
      <c r="K38" s="6">
        <f>('Production forecast'!K38/'Item Mapping and Pricing'!$C38)/0.9</f>
        <v>0</v>
      </c>
      <c r="L38" s="6">
        <f>('Production forecast'!L38/'Item Mapping and Pricing'!$C38)/0.9</f>
        <v>0</v>
      </c>
      <c r="M38" s="6">
        <f>('Production forecast'!M38/'Item Mapping and Pricing'!$C38)/0.9</f>
        <v>0</v>
      </c>
      <c r="N38" s="6">
        <f>('Production forecast'!N38/'Item Mapping and Pricing'!$C38)/0.9</f>
        <v>4419.7055555555553</v>
      </c>
      <c r="O38" s="6">
        <f>('Production forecast'!O38/'Item Mapping and Pricing'!$C38)/0.9</f>
        <v>0</v>
      </c>
      <c r="P38" s="6">
        <f>('Production forecast'!P38/'Item Mapping and Pricing'!$C38)/0.9</f>
        <v>0</v>
      </c>
      <c r="Q38" s="6">
        <f>('Production forecast'!Q38/'Item Mapping and Pricing'!$C38)/0.9</f>
        <v>0</v>
      </c>
      <c r="R38" s="6">
        <f>('Production forecast'!R38/'Item Mapping and Pricing'!$C38)/0.9</f>
        <v>0</v>
      </c>
      <c r="S38" s="6">
        <f>('Production forecast'!S38/'Item Mapping and Pricing'!$C38)/0.9</f>
        <v>0</v>
      </c>
      <c r="T38" s="6">
        <f>('Production forecast'!T38/'Item Mapping and Pricing'!$C38)/0.9</f>
        <v>2320.3645833333335</v>
      </c>
      <c r="U38" s="6">
        <f>('Production forecast'!U38/'Item Mapping and Pricing'!$C38)/0.9</f>
        <v>0</v>
      </c>
      <c r="V38" s="6">
        <f>('Production forecast'!V38/'Item Mapping and Pricing'!$C38)/0.9</f>
        <v>0</v>
      </c>
      <c r="W38" s="6">
        <f>('Production forecast'!W38/'Item Mapping and Pricing'!$C38)/0.9</f>
        <v>0</v>
      </c>
      <c r="X38" s="6">
        <f>('Production forecast'!X38/'Item Mapping and Pricing'!$C38)/0.9</f>
        <v>0</v>
      </c>
      <c r="Y38" s="6">
        <f>('Production forecast'!Y38/'Item Mapping and Pricing'!$C38)/0.9</f>
        <v>0</v>
      </c>
      <c r="Z38" s="6">
        <f>('Production forecast'!Z38/'Item Mapping and Pricing'!$C38)/0.9</f>
        <v>4964.8055555555557</v>
      </c>
      <c r="AA38" s="6">
        <f>('Production forecast'!AA38/'Item Mapping and Pricing'!$C38)/0.9</f>
        <v>0</v>
      </c>
      <c r="AB38" s="6">
        <f>('Production forecast'!AB38/'Item Mapping and Pricing'!$C38)/0.9</f>
        <v>0</v>
      </c>
      <c r="AC38" s="6">
        <f>('Production forecast'!AC38/'Item Mapping and Pricing'!$C38)/0.9</f>
        <v>0</v>
      </c>
      <c r="AD38" s="6">
        <f>('Production forecast'!AD38/'Item Mapping and Pricing'!$C38)/0.9</f>
        <v>0</v>
      </c>
      <c r="AE38" s="6">
        <f>('Production forecast'!AE38/'Item Mapping and Pricing'!$C38)/0.9</f>
        <v>0</v>
      </c>
      <c r="AF38" s="6">
        <f>('Production forecast'!AF38/'Item Mapping and Pricing'!$C38)/0.9</f>
        <v>1991.6562499999998</v>
      </c>
      <c r="AG38" s="6">
        <f>('Production forecast'!AG38/'Item Mapping and Pricing'!$C38)/0.9</f>
        <v>0</v>
      </c>
      <c r="AH38" s="6">
        <f>('Production forecast'!AH38/'Item Mapping and Pricing'!$C38)/0.9</f>
        <v>0</v>
      </c>
      <c r="AI38" s="6">
        <f>('Production forecast'!AI38/'Item Mapping and Pricing'!$C38)/0.9</f>
        <v>0</v>
      </c>
      <c r="AJ38" s="6">
        <f>('Production forecast'!AJ38/'Item Mapping and Pricing'!$C38)/0.9</f>
        <v>0</v>
      </c>
      <c r="AK38" s="6">
        <f>('Production forecast'!AK38/'Item Mapping and Pricing'!$C38)/0.9</f>
        <v>0</v>
      </c>
      <c r="AL38" s="6">
        <f>('Production forecast'!AL38/'Item Mapping and Pricing'!$C38)/0.9</f>
        <v>4049.6451388888886</v>
      </c>
      <c r="AM38" s="6">
        <f>('Production forecast'!AM38/'Item Mapping and Pricing'!$C38)/0.9</f>
        <v>0</v>
      </c>
      <c r="AN38" s="6">
        <f>('Production forecast'!AN38/'Item Mapping and Pricing'!$C38)/0.9</f>
        <v>0</v>
      </c>
      <c r="AO38" s="6">
        <f>('Production forecast'!AO38/'Item Mapping and Pricing'!$C38)/0.9</f>
        <v>0</v>
      </c>
      <c r="AP38" s="6">
        <f>('Production forecast'!AP38/'Item Mapping and Pricing'!$C38)/0.9</f>
        <v>0</v>
      </c>
      <c r="AQ38" s="6">
        <f>('Production forecast'!AQ38/'Item Mapping and Pricing'!$C38)/0.9</f>
        <v>0</v>
      </c>
      <c r="AR38" s="6">
        <f>('Production forecast'!AR38/'Item Mapping and Pricing'!$C38)/0.9</f>
        <v>3110.75</v>
      </c>
      <c r="AS38" s="6">
        <f>('Production forecast'!AS38/'Item Mapping and Pricing'!$C38)/0.9</f>
        <v>0</v>
      </c>
      <c r="AT38" s="6">
        <f>('Production forecast'!AT38/'Item Mapping and Pricing'!$C38)/0.9</f>
        <v>0</v>
      </c>
      <c r="AU38" s="6">
        <f>('Production forecast'!AU38/'Item Mapping and Pricing'!$C38)/0.9</f>
        <v>0</v>
      </c>
      <c r="AV38" s="6">
        <f>('Production forecast'!AV38/'Item Mapping and Pricing'!$C38)/0.9</f>
        <v>0</v>
      </c>
      <c r="AW38" s="6">
        <f>('Production forecast'!AW38/'Item Mapping and Pricing'!$C38)/0.9</f>
        <v>0</v>
      </c>
      <c r="AX38" s="6">
        <f>('Production forecast'!AX38/'Item Mapping and Pricing'!$C38)/0.9</f>
        <v>3110.75</v>
      </c>
      <c r="AY38" s="6">
        <f>('Production forecast'!AY38/'Item Mapping and Pricing'!$C38)/0.9</f>
        <v>0</v>
      </c>
      <c r="AZ38" s="6">
        <f>('Production forecast'!AZ38/'Item Mapping and Pricing'!$C38)/0.9</f>
        <v>0</v>
      </c>
      <c r="BA38" s="6">
        <f>('Production forecast'!BA38/'Item Mapping and Pricing'!$C38)/0.9</f>
        <v>0</v>
      </c>
      <c r="BB38" s="6">
        <f>('Production forecast'!BB38/'Item Mapping and Pricing'!$C38)/0.9</f>
        <v>0</v>
      </c>
    </row>
    <row r="39" spans="1:54" x14ac:dyDescent="0.2">
      <c r="A39">
        <v>10044</v>
      </c>
      <c r="B39" s="6">
        <f>('Production forecast'!B39/'Item Mapping and Pricing'!$C39)/0.9</f>
        <v>0</v>
      </c>
      <c r="C39" s="6">
        <f>('Production forecast'!C39/'Item Mapping and Pricing'!$C39)/0.9</f>
        <v>3532</v>
      </c>
      <c r="D39" s="6">
        <f>('Production forecast'!D39/'Item Mapping and Pricing'!$C39)/0.9</f>
        <v>0</v>
      </c>
      <c r="E39" s="6">
        <f>('Production forecast'!E39/'Item Mapping and Pricing'!$C39)/0.9</f>
        <v>2102.0763888888891</v>
      </c>
      <c r="F39" s="6">
        <f>('Production forecast'!F39/'Item Mapping and Pricing'!$C39)/0.9</f>
        <v>0</v>
      </c>
      <c r="G39" s="6">
        <f>('Production forecast'!G39/'Item Mapping and Pricing'!$C39)/0.9</f>
        <v>850.51388888888891</v>
      </c>
      <c r="H39" s="6">
        <f>('Production forecast'!H39/'Item Mapping and Pricing'!$C39)/0.9</f>
        <v>0</v>
      </c>
      <c r="I39" s="6">
        <f>('Production forecast'!I39/'Item Mapping and Pricing'!$C39)/0.9</f>
        <v>1138.5</v>
      </c>
      <c r="J39" s="6">
        <f>('Production forecast'!J39/'Item Mapping and Pricing'!$C39)/0.9</f>
        <v>0</v>
      </c>
      <c r="K39" s="6">
        <f>('Production forecast'!K39/'Item Mapping and Pricing'!$C39)/0.9</f>
        <v>1143.3888888888889</v>
      </c>
      <c r="L39" s="6">
        <f>('Production forecast'!L39/'Item Mapping and Pricing'!$C39)/0.9</f>
        <v>0</v>
      </c>
      <c r="M39" s="6">
        <f>('Production forecast'!M39/'Item Mapping and Pricing'!$C39)/0.9</f>
        <v>1148.2777777777781</v>
      </c>
      <c r="N39" s="6">
        <f>('Production forecast'!N39/'Item Mapping and Pricing'!$C39)/0.9</f>
        <v>0</v>
      </c>
      <c r="O39" s="6">
        <f>('Production forecast'!O39/'Item Mapping and Pricing'!$C39)/0.9</f>
        <v>1153.1666666666665</v>
      </c>
      <c r="P39" s="6">
        <f>('Production forecast'!P39/'Item Mapping and Pricing'!$C39)/0.9</f>
        <v>0</v>
      </c>
      <c r="Q39" s="6">
        <f>('Production forecast'!Q39/'Item Mapping and Pricing'!$C39)/0.9</f>
        <v>3474.166666666667</v>
      </c>
      <c r="R39" s="6">
        <f>('Production forecast'!R39/'Item Mapping and Pricing'!$C39)/0.9</f>
        <v>0</v>
      </c>
      <c r="S39" s="6">
        <f>('Production forecast'!S39/'Item Mapping and Pricing'!$C39)/0.9</f>
        <v>261.69305555555553</v>
      </c>
      <c r="T39" s="6">
        <f>('Production forecast'!T39/'Item Mapping and Pricing'!$C39)/0.9</f>
        <v>0</v>
      </c>
      <c r="U39" s="6">
        <f>('Production forecast'!U39/'Item Mapping and Pricing'!$C39)/0.9</f>
        <v>876.18055555555566</v>
      </c>
      <c r="V39" s="6">
        <f>('Production forecast'!V39/'Item Mapping and Pricing'!$C39)/0.9</f>
        <v>0</v>
      </c>
      <c r="W39" s="6">
        <f>('Production forecast'!W39/'Item Mapping and Pricing'!$C39)/0.9</f>
        <v>1172.7222222222224</v>
      </c>
      <c r="X39" s="6">
        <f>('Production forecast'!X39/'Item Mapping and Pricing'!$C39)/0.9</f>
        <v>0</v>
      </c>
      <c r="Y39" s="6">
        <f>('Production forecast'!Y39/'Item Mapping and Pricing'!$C39)/0.9</f>
        <v>1177.6111111111111</v>
      </c>
      <c r="Z39" s="6">
        <f>('Production forecast'!Z39/'Item Mapping and Pricing'!$C39)/0.9</f>
        <v>0</v>
      </c>
      <c r="AA39" s="6">
        <f>('Production forecast'!AA39/'Item Mapping and Pricing'!$C39)/0.9</f>
        <v>1182.5</v>
      </c>
      <c r="AB39" s="6">
        <f>('Production forecast'!AB39/'Item Mapping and Pricing'!$C39)/0.9</f>
        <v>0</v>
      </c>
      <c r="AC39" s="6">
        <f>('Production forecast'!AC39/'Item Mapping and Pricing'!$C39)/0.9</f>
        <v>2376</v>
      </c>
      <c r="AD39" s="6">
        <f>('Production forecast'!AD39/'Item Mapping and Pricing'!$C39)/0.9</f>
        <v>0</v>
      </c>
      <c r="AE39" s="6">
        <f>('Production forecast'!AE39/'Item Mapping and Pricing'!$C39)/0.9</f>
        <v>1905.9333333333334</v>
      </c>
      <c r="AF39" s="6">
        <f>('Production forecast'!AF39/'Item Mapping and Pricing'!$C39)/0.9</f>
        <v>0</v>
      </c>
      <c r="AG39" s="6">
        <f>('Production forecast'!AG39/'Item Mapping and Pricing'!$C39)/0.9</f>
        <v>449.09027777777789</v>
      </c>
      <c r="AH39" s="6">
        <f>('Production forecast'!AH39/'Item Mapping and Pricing'!$C39)/0.9</f>
        <v>0</v>
      </c>
      <c r="AI39" s="6">
        <f>('Production forecast'!AI39/'Item Mapping and Pricing'!$C39)/0.9</f>
        <v>1202.0555555555554</v>
      </c>
      <c r="AJ39" s="6">
        <f>('Production forecast'!AJ39/'Item Mapping and Pricing'!$C39)/0.9</f>
        <v>0</v>
      </c>
      <c r="AK39" s="6">
        <f>('Production forecast'!AK39/'Item Mapping and Pricing'!$C39)/0.9</f>
        <v>2415.1111111111113</v>
      </c>
      <c r="AL39" s="6">
        <f>('Production forecast'!AL39/'Item Mapping and Pricing'!$C39)/0.9</f>
        <v>0</v>
      </c>
      <c r="AM39" s="6">
        <f>('Production forecast'!AM39/'Item Mapping and Pricing'!$C39)/0.9</f>
        <v>1937.2222222222226</v>
      </c>
      <c r="AN39" s="6">
        <f>('Production forecast'!AN39/'Item Mapping and Pricing'!$C39)/0.9</f>
        <v>0</v>
      </c>
      <c r="AO39" s="6">
        <f>('Production forecast'!AO39/'Item Mapping and Pricing'!$C39)/0.9</f>
        <v>456.42361111111109</v>
      </c>
      <c r="AP39" s="6">
        <f>('Production forecast'!AP39/'Item Mapping and Pricing'!$C39)/0.9</f>
        <v>0</v>
      </c>
      <c r="AQ39" s="6">
        <f>('Production forecast'!AQ39/'Item Mapping and Pricing'!$C39)/0.9</f>
        <v>1221.6111111111113</v>
      </c>
      <c r="AR39" s="6">
        <f>('Production forecast'!AR39/'Item Mapping and Pricing'!$C39)/0.9</f>
        <v>0</v>
      </c>
      <c r="AS39" s="6">
        <f>('Production forecast'!AS39/'Item Mapping and Pricing'!$C39)/0.9</f>
        <v>1226.4999999999998</v>
      </c>
      <c r="AT39" s="6">
        <f>('Production forecast'!AT39/'Item Mapping and Pricing'!$C39)/0.9</f>
        <v>0</v>
      </c>
      <c r="AU39" s="6">
        <f>('Production forecast'!AU39/'Item Mapping and Pricing'!$C39)/0.9</f>
        <v>1231.3888888888889</v>
      </c>
      <c r="AV39" s="6">
        <f>('Production forecast'!AV39/'Item Mapping and Pricing'!$C39)/0.9</f>
        <v>0</v>
      </c>
      <c r="AW39" s="6">
        <f>('Production forecast'!AW39/'Item Mapping and Pricing'!$C39)/0.9</f>
        <v>1236.2777777777778</v>
      </c>
      <c r="AX39" s="6">
        <f>('Production forecast'!AX39/'Item Mapping and Pricing'!$C39)/0.9</f>
        <v>0</v>
      </c>
      <c r="AY39" s="6">
        <f>('Production forecast'!AY39/'Item Mapping and Pricing'!$C39)/0.9</f>
        <v>1863.5833333333333</v>
      </c>
      <c r="AZ39" s="6">
        <f>('Production forecast'!AZ39/'Item Mapping and Pricing'!$C39)/0.9</f>
        <v>0</v>
      </c>
      <c r="BA39" s="6">
        <f>('Production forecast'!BA39/'Item Mapping and Pricing'!$C39)/0.9</f>
        <v>827.44444444444446</v>
      </c>
      <c r="BB39" s="6">
        <f>('Production forecast'!BB39/'Item Mapping and Pricing'!$C39)/0.9</f>
        <v>0</v>
      </c>
    </row>
    <row r="40" spans="1:54" x14ac:dyDescent="0.2">
      <c r="A40">
        <v>10061</v>
      </c>
      <c r="B40" s="6">
        <f>('Production forecast'!B40/'Item Mapping and Pricing'!$C40)/0.9</f>
        <v>0</v>
      </c>
      <c r="C40" s="6">
        <f>('Production forecast'!C40/'Item Mapping and Pricing'!$C40)/0.9</f>
        <v>0</v>
      </c>
      <c r="D40" s="6">
        <f>('Production forecast'!D40/'Item Mapping and Pricing'!$C40)/0.9</f>
        <v>853.33333333333326</v>
      </c>
      <c r="E40" s="6">
        <f>('Production forecast'!E40/'Item Mapping and Pricing'!$C40)/0.9</f>
        <v>0</v>
      </c>
      <c r="F40" s="6">
        <f>('Production forecast'!F40/'Item Mapping and Pricing'!$C40)/0.9</f>
        <v>0</v>
      </c>
      <c r="G40" s="6">
        <f>('Production forecast'!G40/'Item Mapping and Pricing'!$C40)/0.9</f>
        <v>853.33333333333326</v>
      </c>
      <c r="H40" s="6">
        <f>('Production forecast'!H40/'Item Mapping and Pricing'!$C40)/0.9</f>
        <v>0</v>
      </c>
      <c r="I40" s="6">
        <f>('Production forecast'!I40/'Item Mapping and Pricing'!$C40)/0.9</f>
        <v>0</v>
      </c>
      <c r="J40" s="6">
        <f>('Production forecast'!J40/'Item Mapping and Pricing'!$C40)/0.9</f>
        <v>640</v>
      </c>
      <c r="K40" s="6">
        <f>('Production forecast'!K40/'Item Mapping and Pricing'!$C40)/0.9</f>
        <v>0</v>
      </c>
      <c r="L40" s="6">
        <f>('Production forecast'!L40/'Item Mapping and Pricing'!$C40)/0.9</f>
        <v>0</v>
      </c>
      <c r="M40" s="6">
        <f>('Production forecast'!M40/'Item Mapping and Pricing'!$C40)/0.9</f>
        <v>1280</v>
      </c>
      <c r="N40" s="6">
        <f>('Production forecast'!N40/'Item Mapping and Pricing'!$C40)/0.9</f>
        <v>0</v>
      </c>
      <c r="O40" s="6">
        <f>('Production forecast'!O40/'Item Mapping and Pricing'!$C40)/0.9</f>
        <v>0</v>
      </c>
      <c r="P40" s="6">
        <f>('Production forecast'!P40/'Item Mapping and Pricing'!$C40)/0.9</f>
        <v>426.66666666666663</v>
      </c>
      <c r="Q40" s="6">
        <f>('Production forecast'!Q40/'Item Mapping and Pricing'!$C40)/0.9</f>
        <v>0</v>
      </c>
      <c r="R40" s="6">
        <f>('Production forecast'!R40/'Item Mapping and Pricing'!$C40)/0.9</f>
        <v>0</v>
      </c>
      <c r="S40" s="6">
        <f>('Production forecast'!S40/'Item Mapping and Pricing'!$C40)/0.9</f>
        <v>1066.6666666666667</v>
      </c>
      <c r="T40" s="6">
        <f>('Production forecast'!T40/'Item Mapping and Pricing'!$C40)/0.9</f>
        <v>0</v>
      </c>
      <c r="U40" s="6">
        <f>('Production forecast'!U40/'Item Mapping and Pricing'!$C40)/0.9</f>
        <v>0</v>
      </c>
      <c r="V40" s="6">
        <f>('Production forecast'!V40/'Item Mapping and Pricing'!$C40)/0.9</f>
        <v>1280</v>
      </c>
      <c r="W40" s="6">
        <f>('Production forecast'!W40/'Item Mapping and Pricing'!$C40)/0.9</f>
        <v>0</v>
      </c>
      <c r="X40" s="6">
        <f>('Production forecast'!X40/'Item Mapping and Pricing'!$C40)/0.9</f>
        <v>0</v>
      </c>
      <c r="Y40" s="6">
        <f>('Production forecast'!Y40/'Item Mapping and Pricing'!$C40)/0.9</f>
        <v>640</v>
      </c>
      <c r="Z40" s="6">
        <f>('Production forecast'!Z40/'Item Mapping and Pricing'!$C40)/0.9</f>
        <v>0</v>
      </c>
      <c r="AA40" s="6">
        <f>('Production forecast'!AA40/'Item Mapping and Pricing'!$C40)/0.9</f>
        <v>0</v>
      </c>
      <c r="AB40" s="6">
        <f>('Production forecast'!AB40/'Item Mapping and Pricing'!$C40)/0.9</f>
        <v>1066.6666666666667</v>
      </c>
      <c r="AC40" s="6">
        <f>('Production forecast'!AC40/'Item Mapping and Pricing'!$C40)/0.9</f>
        <v>0</v>
      </c>
      <c r="AD40" s="6">
        <f>('Production forecast'!AD40/'Item Mapping and Pricing'!$C40)/0.9</f>
        <v>0</v>
      </c>
      <c r="AE40" s="6">
        <f>('Production forecast'!AE40/'Item Mapping and Pricing'!$C40)/0.9</f>
        <v>853.33333333333326</v>
      </c>
      <c r="AF40" s="6">
        <f>('Production forecast'!AF40/'Item Mapping and Pricing'!$C40)/0.9</f>
        <v>0</v>
      </c>
      <c r="AG40" s="6">
        <f>('Production forecast'!AG40/'Item Mapping and Pricing'!$C40)/0.9</f>
        <v>0</v>
      </c>
      <c r="AH40" s="6">
        <f>('Production forecast'!AH40/'Item Mapping and Pricing'!$C40)/0.9</f>
        <v>853.33333333333326</v>
      </c>
      <c r="AI40" s="6">
        <f>('Production forecast'!AI40/'Item Mapping and Pricing'!$C40)/0.9</f>
        <v>0</v>
      </c>
      <c r="AJ40" s="6">
        <f>('Production forecast'!AJ40/'Item Mapping and Pricing'!$C40)/0.9</f>
        <v>0</v>
      </c>
      <c r="AK40" s="6">
        <f>('Production forecast'!AK40/'Item Mapping and Pricing'!$C40)/0.9</f>
        <v>853.33333333333326</v>
      </c>
      <c r="AL40" s="6">
        <f>('Production forecast'!AL40/'Item Mapping and Pricing'!$C40)/0.9</f>
        <v>0</v>
      </c>
      <c r="AM40" s="6">
        <f>('Production forecast'!AM40/'Item Mapping and Pricing'!$C40)/0.9</f>
        <v>0</v>
      </c>
      <c r="AN40" s="6">
        <f>('Production forecast'!AN40/'Item Mapping and Pricing'!$C40)/0.9</f>
        <v>640</v>
      </c>
      <c r="AO40" s="6">
        <f>('Production forecast'!AO40/'Item Mapping and Pricing'!$C40)/0.9</f>
        <v>0</v>
      </c>
      <c r="AP40" s="6">
        <f>('Production forecast'!AP40/'Item Mapping and Pricing'!$C40)/0.9</f>
        <v>0</v>
      </c>
      <c r="AQ40" s="6">
        <f>('Production forecast'!AQ40/'Item Mapping and Pricing'!$C40)/0.9</f>
        <v>1280</v>
      </c>
      <c r="AR40" s="6">
        <f>('Production forecast'!AR40/'Item Mapping and Pricing'!$C40)/0.9</f>
        <v>0</v>
      </c>
      <c r="AS40" s="6">
        <f>('Production forecast'!AS40/'Item Mapping and Pricing'!$C40)/0.9</f>
        <v>0</v>
      </c>
      <c r="AT40" s="6">
        <f>('Production forecast'!AT40/'Item Mapping and Pricing'!$C40)/0.9</f>
        <v>426.66666666666663</v>
      </c>
      <c r="AU40" s="6">
        <f>('Production forecast'!AU40/'Item Mapping and Pricing'!$C40)/0.9</f>
        <v>0</v>
      </c>
      <c r="AV40" s="6">
        <f>('Production forecast'!AV40/'Item Mapping and Pricing'!$C40)/0.9</f>
        <v>0</v>
      </c>
      <c r="AW40" s="6">
        <f>('Production forecast'!AW40/'Item Mapping and Pricing'!$C40)/0.9</f>
        <v>1066.6666666666667</v>
      </c>
      <c r="AX40" s="6">
        <f>('Production forecast'!AX40/'Item Mapping and Pricing'!$C40)/0.9</f>
        <v>0</v>
      </c>
      <c r="AY40" s="6">
        <f>('Production forecast'!AY40/'Item Mapping and Pricing'!$C40)/0.9</f>
        <v>0</v>
      </c>
      <c r="AZ40" s="6">
        <f>('Production forecast'!AZ40/'Item Mapping and Pricing'!$C40)/0.9</f>
        <v>1173.3333333333333</v>
      </c>
      <c r="BA40" s="6">
        <f>('Production forecast'!BA40/'Item Mapping and Pricing'!$C40)/0.9</f>
        <v>0</v>
      </c>
      <c r="BB40" s="6">
        <f>('Production forecast'!BB40/'Item Mapping and Pricing'!$C40)/0.9</f>
        <v>0</v>
      </c>
    </row>
    <row r="41" spans="1:54" x14ac:dyDescent="0.2">
      <c r="A41">
        <v>10062</v>
      </c>
      <c r="B41" s="6">
        <f>('Production forecast'!B41/'Item Mapping and Pricing'!$C41)/0.9</f>
        <v>1111.1111111111111</v>
      </c>
      <c r="C41" s="6">
        <f>('Production forecast'!C41/'Item Mapping and Pricing'!$C41)/0.9</f>
        <v>0</v>
      </c>
      <c r="D41" s="6">
        <f>('Production forecast'!D41/'Item Mapping and Pricing'!$C41)/0.9</f>
        <v>0</v>
      </c>
      <c r="E41" s="6">
        <f>('Production forecast'!E41/'Item Mapping and Pricing'!$C41)/0.9</f>
        <v>0</v>
      </c>
      <c r="F41" s="6">
        <f>('Production forecast'!F41/'Item Mapping and Pricing'!$C41)/0.9</f>
        <v>1111.1111111111111</v>
      </c>
      <c r="G41" s="6">
        <f>('Production forecast'!G41/'Item Mapping and Pricing'!$C41)/0.9</f>
        <v>0</v>
      </c>
      <c r="H41" s="6">
        <f>('Production forecast'!H41/'Item Mapping and Pricing'!$C41)/0.9</f>
        <v>0</v>
      </c>
      <c r="I41" s="6">
        <f>('Production forecast'!I41/'Item Mapping and Pricing'!$C41)/0.9</f>
        <v>0</v>
      </c>
      <c r="J41" s="6">
        <f>('Production forecast'!J41/'Item Mapping and Pricing'!$C41)/0.9</f>
        <v>0</v>
      </c>
      <c r="K41" s="6">
        <f>('Production forecast'!K41/'Item Mapping and Pricing'!$C41)/0.9</f>
        <v>0</v>
      </c>
      <c r="L41" s="6">
        <f>('Production forecast'!L41/'Item Mapping and Pricing'!$C41)/0.9</f>
        <v>0</v>
      </c>
      <c r="M41" s="6">
        <f>('Production forecast'!M41/'Item Mapping and Pricing'!$C41)/0.9</f>
        <v>0</v>
      </c>
      <c r="N41" s="6">
        <f>('Production forecast'!N41/'Item Mapping and Pricing'!$C41)/0.9</f>
        <v>0</v>
      </c>
      <c r="O41" s="6">
        <f>('Production forecast'!O41/'Item Mapping and Pricing'!$C41)/0.9</f>
        <v>0</v>
      </c>
      <c r="P41" s="6">
        <f>('Production forecast'!P41/'Item Mapping and Pricing'!$C41)/0.9</f>
        <v>0</v>
      </c>
      <c r="Q41" s="6">
        <f>('Production forecast'!Q41/'Item Mapping and Pricing'!$C41)/0.9</f>
        <v>0</v>
      </c>
      <c r="R41" s="6">
        <f>('Production forecast'!R41/'Item Mapping and Pricing'!$C41)/0.9</f>
        <v>1111.1111111111111</v>
      </c>
      <c r="S41" s="6">
        <f>('Production forecast'!S41/'Item Mapping and Pricing'!$C41)/0.9</f>
        <v>0</v>
      </c>
      <c r="T41" s="6">
        <f>('Production forecast'!T41/'Item Mapping and Pricing'!$C41)/0.9</f>
        <v>0</v>
      </c>
      <c r="U41" s="6">
        <f>('Production forecast'!U41/'Item Mapping and Pricing'!$C41)/0.9</f>
        <v>0</v>
      </c>
      <c r="V41" s="6">
        <f>('Production forecast'!V41/'Item Mapping and Pricing'!$C41)/0.9</f>
        <v>0</v>
      </c>
      <c r="W41" s="6">
        <f>('Production forecast'!W41/'Item Mapping and Pricing'!$C41)/0.9</f>
        <v>0</v>
      </c>
      <c r="X41" s="6">
        <f>('Production forecast'!X41/'Item Mapping and Pricing'!$C41)/0.9</f>
        <v>447.99999999999989</v>
      </c>
      <c r="Y41" s="6">
        <f>('Production forecast'!Y41/'Item Mapping and Pricing'!$C41)/0.9</f>
        <v>0</v>
      </c>
      <c r="Z41" s="6">
        <f>('Production forecast'!Z41/'Item Mapping and Pricing'!$C41)/0.9</f>
        <v>0</v>
      </c>
      <c r="AA41" s="6">
        <f>('Production forecast'!AA41/'Item Mapping and Pricing'!$C41)/0.9</f>
        <v>0</v>
      </c>
      <c r="AB41" s="6">
        <f>('Production forecast'!AB41/'Item Mapping and Pricing'!$C41)/0.9</f>
        <v>0</v>
      </c>
      <c r="AC41" s="6">
        <f>('Production forecast'!AC41/'Item Mapping and Pricing'!$C41)/0.9</f>
        <v>0</v>
      </c>
      <c r="AD41" s="6">
        <f>('Production forecast'!AD41/'Item Mapping and Pricing'!$C41)/0.9</f>
        <v>1111.1111111111111</v>
      </c>
      <c r="AE41" s="6">
        <f>('Production forecast'!AE41/'Item Mapping and Pricing'!$C41)/0.9</f>
        <v>0</v>
      </c>
      <c r="AF41" s="6">
        <f>('Production forecast'!AF41/'Item Mapping and Pricing'!$C41)/0.9</f>
        <v>0</v>
      </c>
      <c r="AG41" s="6">
        <f>('Production forecast'!AG41/'Item Mapping and Pricing'!$C41)/0.9</f>
        <v>0</v>
      </c>
      <c r="AH41" s="6">
        <f>('Production forecast'!AH41/'Item Mapping and Pricing'!$C41)/0.9</f>
        <v>0</v>
      </c>
      <c r="AI41" s="6">
        <f>('Production forecast'!AI41/'Item Mapping and Pricing'!$C41)/0.9</f>
        <v>0</v>
      </c>
      <c r="AJ41" s="6">
        <f>('Production forecast'!AJ41/'Item Mapping and Pricing'!$C41)/0.9</f>
        <v>1111.1111111111111</v>
      </c>
      <c r="AK41" s="6">
        <f>('Production forecast'!AK41/'Item Mapping and Pricing'!$C41)/0.9</f>
        <v>0</v>
      </c>
      <c r="AL41" s="6">
        <f>('Production forecast'!AL41/'Item Mapping and Pricing'!$C41)/0.9</f>
        <v>0</v>
      </c>
      <c r="AM41" s="6">
        <f>('Production forecast'!AM41/'Item Mapping and Pricing'!$C41)/0.9</f>
        <v>0</v>
      </c>
      <c r="AN41" s="6">
        <f>('Production forecast'!AN41/'Item Mapping and Pricing'!$C41)/0.9</f>
        <v>0</v>
      </c>
      <c r="AO41" s="6">
        <f>('Production forecast'!AO41/'Item Mapping and Pricing'!$C41)/0.9</f>
        <v>0</v>
      </c>
      <c r="AP41" s="6">
        <f>('Production forecast'!AP41/'Item Mapping and Pricing'!$C41)/0.9</f>
        <v>1111.1111111111111</v>
      </c>
      <c r="AQ41" s="6">
        <f>('Production forecast'!AQ41/'Item Mapping and Pricing'!$C41)/0.9</f>
        <v>0</v>
      </c>
      <c r="AR41" s="6">
        <f>('Production forecast'!AR41/'Item Mapping and Pricing'!$C41)/0.9</f>
        <v>0</v>
      </c>
      <c r="AS41" s="6">
        <f>('Production forecast'!AS41/'Item Mapping and Pricing'!$C41)/0.9</f>
        <v>0</v>
      </c>
      <c r="AT41" s="6">
        <f>('Production forecast'!AT41/'Item Mapping and Pricing'!$C41)/0.9</f>
        <v>0</v>
      </c>
      <c r="AU41" s="6">
        <f>('Production forecast'!AU41/'Item Mapping and Pricing'!$C41)/0.9</f>
        <v>0</v>
      </c>
      <c r="AV41" s="6">
        <f>('Production forecast'!AV41/'Item Mapping and Pricing'!$C41)/0.9</f>
        <v>1111.1111111111111</v>
      </c>
      <c r="AW41" s="6">
        <f>('Production forecast'!AW41/'Item Mapping and Pricing'!$C41)/0.9</f>
        <v>0</v>
      </c>
      <c r="AX41" s="6">
        <f>('Production forecast'!AX41/'Item Mapping and Pricing'!$C41)/0.9</f>
        <v>0</v>
      </c>
      <c r="AY41" s="6">
        <f>('Production forecast'!AY41/'Item Mapping and Pricing'!$C41)/0.9</f>
        <v>358.4</v>
      </c>
      <c r="AZ41" s="6">
        <f>('Production forecast'!AZ41/'Item Mapping and Pricing'!$C41)/0.9</f>
        <v>0</v>
      </c>
      <c r="BA41" s="6">
        <f>('Production forecast'!BA41/'Item Mapping and Pricing'!$C41)/0.9</f>
        <v>0</v>
      </c>
      <c r="BB41" s="6">
        <f>('Production forecast'!BB41/'Item Mapping and Pricing'!$C41)/0.9</f>
        <v>358.4</v>
      </c>
    </row>
    <row r="42" spans="1:54" x14ac:dyDescent="0.2">
      <c r="A42">
        <v>10063</v>
      </c>
      <c r="B42" s="6">
        <f>('Production forecast'!B42/'Item Mapping and Pricing'!$C42)/0.9</f>
        <v>1493.3333333333333</v>
      </c>
      <c r="C42" s="6">
        <f>('Production forecast'!C42/'Item Mapping and Pricing'!$C42)/0.9</f>
        <v>0</v>
      </c>
      <c r="D42" s="6">
        <f>('Production forecast'!D42/'Item Mapping and Pricing'!$C42)/0.9</f>
        <v>0</v>
      </c>
      <c r="E42" s="6">
        <f>('Production forecast'!E42/'Item Mapping and Pricing'!$C42)/0.9</f>
        <v>0</v>
      </c>
      <c r="F42" s="6">
        <f>('Production forecast'!F42/'Item Mapping and Pricing'!$C42)/0.9</f>
        <v>640</v>
      </c>
      <c r="G42" s="6">
        <f>('Production forecast'!G42/'Item Mapping and Pricing'!$C42)/0.9</f>
        <v>0</v>
      </c>
      <c r="H42" s="6">
        <f>('Production forecast'!H42/'Item Mapping and Pricing'!$C42)/0.9</f>
        <v>0</v>
      </c>
      <c r="I42" s="6">
        <f>('Production forecast'!I42/'Item Mapping and Pricing'!$C42)/0.9</f>
        <v>0</v>
      </c>
      <c r="J42" s="6">
        <f>('Production forecast'!J42/'Item Mapping and Pricing'!$C42)/0.9</f>
        <v>0</v>
      </c>
      <c r="K42" s="6">
        <f>('Production forecast'!K42/'Item Mapping and Pricing'!$C42)/0.9</f>
        <v>1920</v>
      </c>
      <c r="L42" s="6">
        <f>('Production forecast'!L42/'Item Mapping and Pricing'!$C42)/0.9</f>
        <v>0</v>
      </c>
      <c r="M42" s="6">
        <f>('Production forecast'!M42/'Item Mapping and Pricing'!$C42)/0.9</f>
        <v>0</v>
      </c>
      <c r="N42" s="6">
        <f>('Production forecast'!N42/'Item Mapping and Pricing'!$C42)/0.9</f>
        <v>0</v>
      </c>
      <c r="O42" s="6">
        <f>('Production forecast'!O42/'Item Mapping and Pricing'!$C42)/0.9</f>
        <v>0</v>
      </c>
      <c r="P42" s="6">
        <f>('Production forecast'!P42/'Item Mapping and Pricing'!$C42)/0.9</f>
        <v>0</v>
      </c>
      <c r="Q42" s="6">
        <f>('Production forecast'!Q42/'Item Mapping and Pricing'!$C42)/0.9</f>
        <v>1920</v>
      </c>
      <c r="R42" s="6">
        <f>('Production forecast'!R42/'Item Mapping and Pricing'!$C42)/0.9</f>
        <v>0</v>
      </c>
      <c r="S42" s="6">
        <f>('Production forecast'!S42/'Item Mapping and Pricing'!$C42)/0.9</f>
        <v>0</v>
      </c>
      <c r="T42" s="6">
        <f>('Production forecast'!T42/'Item Mapping and Pricing'!$C42)/0.9</f>
        <v>0</v>
      </c>
      <c r="U42" s="6">
        <f>('Production forecast'!U42/'Item Mapping and Pricing'!$C42)/0.9</f>
        <v>0</v>
      </c>
      <c r="V42" s="6">
        <f>('Production forecast'!V42/'Item Mapping and Pricing'!$C42)/0.9</f>
        <v>0</v>
      </c>
      <c r="W42" s="6">
        <f>('Production forecast'!W42/'Item Mapping and Pricing'!$C42)/0.9</f>
        <v>1493.3333333333333</v>
      </c>
      <c r="X42" s="6">
        <f>('Production forecast'!X42/'Item Mapping and Pricing'!$C42)/0.9</f>
        <v>0</v>
      </c>
      <c r="Y42" s="6">
        <f>('Production forecast'!Y42/'Item Mapping and Pricing'!$C42)/0.9</f>
        <v>0</v>
      </c>
      <c r="Z42" s="6">
        <f>('Production forecast'!Z42/'Item Mapping and Pricing'!$C42)/0.9</f>
        <v>0</v>
      </c>
      <c r="AA42" s="6">
        <f>('Production forecast'!AA42/'Item Mapping and Pricing'!$C42)/0.9</f>
        <v>0</v>
      </c>
      <c r="AB42" s="6">
        <f>('Production forecast'!AB42/'Item Mapping and Pricing'!$C42)/0.9</f>
        <v>0</v>
      </c>
      <c r="AC42" s="6">
        <f>('Production forecast'!AC42/'Item Mapping and Pricing'!$C42)/0.9</f>
        <v>1920</v>
      </c>
      <c r="AD42" s="6">
        <f>('Production forecast'!AD42/'Item Mapping and Pricing'!$C42)/0.9</f>
        <v>0</v>
      </c>
      <c r="AE42" s="6">
        <f>('Production forecast'!AE42/'Item Mapping and Pricing'!$C42)/0.9</f>
        <v>0</v>
      </c>
      <c r="AF42" s="6">
        <f>('Production forecast'!AF42/'Item Mapping and Pricing'!$C42)/0.9</f>
        <v>0</v>
      </c>
      <c r="AG42" s="6">
        <f>('Production forecast'!AG42/'Item Mapping and Pricing'!$C42)/0.9</f>
        <v>0</v>
      </c>
      <c r="AH42" s="6">
        <f>('Production forecast'!AH42/'Item Mapping and Pricing'!$C42)/0.9</f>
        <v>0</v>
      </c>
      <c r="AI42" s="6">
        <f>('Production forecast'!AI42/'Item Mapping and Pricing'!$C42)/0.9</f>
        <v>1706.6666666666665</v>
      </c>
      <c r="AJ42" s="6">
        <f>('Production forecast'!AJ42/'Item Mapping and Pricing'!$C42)/0.9</f>
        <v>0</v>
      </c>
      <c r="AK42" s="6">
        <f>('Production forecast'!AK42/'Item Mapping and Pricing'!$C42)/0.9</f>
        <v>0</v>
      </c>
      <c r="AL42" s="6">
        <f>('Production forecast'!AL42/'Item Mapping and Pricing'!$C42)/0.9</f>
        <v>0</v>
      </c>
      <c r="AM42" s="6">
        <f>('Production forecast'!AM42/'Item Mapping and Pricing'!$C42)/0.9</f>
        <v>0</v>
      </c>
      <c r="AN42" s="6">
        <f>('Production forecast'!AN42/'Item Mapping and Pricing'!$C42)/0.9</f>
        <v>0</v>
      </c>
      <c r="AO42" s="6">
        <f>('Production forecast'!AO42/'Item Mapping and Pricing'!$C42)/0.9</f>
        <v>1920</v>
      </c>
      <c r="AP42" s="6">
        <f>('Production forecast'!AP42/'Item Mapping and Pricing'!$C42)/0.9</f>
        <v>0</v>
      </c>
      <c r="AQ42" s="6">
        <f>('Production forecast'!AQ42/'Item Mapping and Pricing'!$C42)/0.9</f>
        <v>0</v>
      </c>
      <c r="AR42" s="6">
        <f>('Production forecast'!AR42/'Item Mapping and Pricing'!$C42)/0.9</f>
        <v>0</v>
      </c>
      <c r="AS42" s="6">
        <f>('Production forecast'!AS42/'Item Mapping and Pricing'!$C42)/0.9</f>
        <v>0</v>
      </c>
      <c r="AT42" s="6">
        <f>('Production forecast'!AT42/'Item Mapping and Pricing'!$C42)/0.9</f>
        <v>0</v>
      </c>
      <c r="AU42" s="6">
        <f>('Production forecast'!AU42/'Item Mapping and Pricing'!$C42)/0.9</f>
        <v>1920</v>
      </c>
      <c r="AV42" s="6">
        <f>('Production forecast'!AV42/'Item Mapping and Pricing'!$C42)/0.9</f>
        <v>0</v>
      </c>
      <c r="AW42" s="6">
        <f>('Production forecast'!AW42/'Item Mapping and Pricing'!$C42)/0.9</f>
        <v>0</v>
      </c>
      <c r="AX42" s="6">
        <f>('Production forecast'!AX42/'Item Mapping and Pricing'!$C42)/0.9</f>
        <v>0</v>
      </c>
      <c r="AY42" s="6">
        <f>('Production forecast'!AY42/'Item Mapping and Pricing'!$C42)/0.9</f>
        <v>0</v>
      </c>
      <c r="AZ42" s="6">
        <f>('Production forecast'!AZ42/'Item Mapping and Pricing'!$C42)/0.9</f>
        <v>0</v>
      </c>
      <c r="BA42" s="6">
        <f>('Production forecast'!BA42/'Item Mapping and Pricing'!$C42)/0.9</f>
        <v>1920</v>
      </c>
      <c r="BB42" s="6">
        <f>('Production forecast'!BB42/'Item Mapping and Pricing'!$C42)/0.9</f>
        <v>0</v>
      </c>
    </row>
    <row r="43" spans="1:54" x14ac:dyDescent="0.2">
      <c r="A43">
        <v>10064</v>
      </c>
      <c r="B43" s="6">
        <f>('Production forecast'!B43/'Item Mapping and Pricing'!$C43)/0.9</f>
        <v>0</v>
      </c>
      <c r="C43" s="6">
        <f>('Production forecast'!C43/'Item Mapping and Pricing'!$C43)/0.9</f>
        <v>0</v>
      </c>
      <c r="D43" s="6">
        <f>('Production forecast'!D43/'Item Mapping and Pricing'!$C43)/0.9</f>
        <v>922.22222222222217</v>
      </c>
      <c r="E43" s="6">
        <f>('Production forecast'!E43/'Item Mapping and Pricing'!$C43)/0.9</f>
        <v>0</v>
      </c>
      <c r="F43" s="6">
        <f>('Production forecast'!F43/'Item Mapping and Pricing'!$C43)/0.9</f>
        <v>0</v>
      </c>
      <c r="G43" s="6">
        <f>('Production forecast'!G43/'Item Mapping and Pricing'!$C43)/0.9</f>
        <v>492.8</v>
      </c>
      <c r="H43" s="6">
        <f>('Production forecast'!H43/'Item Mapping and Pricing'!$C43)/0.9</f>
        <v>0</v>
      </c>
      <c r="I43" s="6">
        <f>('Production forecast'!I43/'Item Mapping and Pricing'!$C43)/0.9</f>
        <v>0</v>
      </c>
      <c r="J43" s="6">
        <f>('Production forecast'!J43/'Item Mapping and Pricing'!$C43)/0.9</f>
        <v>451.73333333333335</v>
      </c>
      <c r="K43" s="6">
        <f>('Production forecast'!K43/'Item Mapping and Pricing'!$C43)/0.9</f>
        <v>0</v>
      </c>
      <c r="L43" s="6">
        <f>('Production forecast'!L43/'Item Mapping and Pricing'!$C43)/0.9</f>
        <v>0</v>
      </c>
      <c r="M43" s="6">
        <f>('Production forecast'!M43/'Item Mapping and Pricing'!$C43)/0.9</f>
        <v>458.57777777777773</v>
      </c>
      <c r="N43" s="6">
        <f>('Production forecast'!N43/'Item Mapping and Pricing'!$C43)/0.9</f>
        <v>0</v>
      </c>
      <c r="O43" s="6">
        <f>('Production forecast'!O43/'Item Mapping and Pricing'!$C43)/0.9</f>
        <v>0</v>
      </c>
      <c r="P43" s="6">
        <f>('Production forecast'!P43/'Item Mapping and Pricing'!$C43)/0.9</f>
        <v>462</v>
      </c>
      <c r="Q43" s="6">
        <f>('Production forecast'!Q43/'Item Mapping and Pricing'!$C43)/0.9</f>
        <v>0</v>
      </c>
      <c r="R43" s="6">
        <f>('Production forecast'!R43/'Item Mapping and Pricing'!$C43)/0.9</f>
        <v>0</v>
      </c>
      <c r="S43" s="6">
        <f>('Production forecast'!S43/'Item Mapping and Pricing'!$C43)/0.9</f>
        <v>462</v>
      </c>
      <c r="T43" s="6">
        <f>('Production forecast'!T43/'Item Mapping and Pricing'!$C43)/0.9</f>
        <v>0</v>
      </c>
      <c r="U43" s="6">
        <f>('Production forecast'!U43/'Item Mapping and Pricing'!$C43)/0.9</f>
        <v>0</v>
      </c>
      <c r="V43" s="6">
        <f>('Production forecast'!V43/'Item Mapping and Pricing'!$C43)/0.9</f>
        <v>492.8</v>
      </c>
      <c r="W43" s="6">
        <f>('Production forecast'!W43/'Item Mapping and Pricing'!$C43)/0.9</f>
        <v>0</v>
      </c>
      <c r="X43" s="6">
        <f>('Production forecast'!X43/'Item Mapping and Pricing'!$C43)/0.9</f>
        <v>0</v>
      </c>
      <c r="Y43" s="6">
        <f>('Production forecast'!Y43/'Item Mapping and Pricing'!$C43)/0.9</f>
        <v>516.75555555555547</v>
      </c>
      <c r="Z43" s="6">
        <f>('Production forecast'!Z43/'Item Mapping and Pricing'!$C43)/0.9</f>
        <v>0</v>
      </c>
      <c r="AA43" s="6">
        <f>('Production forecast'!AA43/'Item Mapping and Pricing'!$C43)/0.9</f>
        <v>0</v>
      </c>
      <c r="AB43" s="6">
        <f>('Production forecast'!AB43/'Item Mapping and Pricing'!$C43)/0.9</f>
        <v>564.66666666666663</v>
      </c>
      <c r="AC43" s="6">
        <f>('Production forecast'!AC43/'Item Mapping and Pricing'!$C43)/0.9</f>
        <v>0</v>
      </c>
      <c r="AD43" s="6">
        <f>('Production forecast'!AD43/'Item Mapping and Pricing'!$C43)/0.9</f>
        <v>0</v>
      </c>
      <c r="AE43" s="6">
        <f>('Production forecast'!AE43/'Item Mapping and Pricing'!$C43)/0.9</f>
        <v>564.66666666666663</v>
      </c>
      <c r="AF43" s="6">
        <f>('Production forecast'!AF43/'Item Mapping and Pricing'!$C43)/0.9</f>
        <v>0</v>
      </c>
      <c r="AG43" s="6">
        <f>('Production forecast'!AG43/'Item Mapping and Pricing'!$C43)/0.9</f>
        <v>0</v>
      </c>
      <c r="AH43" s="6">
        <f>('Production forecast'!AH43/'Item Mapping and Pricing'!$C43)/0.9</f>
        <v>415.6</v>
      </c>
      <c r="AI43" s="6">
        <f>('Production forecast'!AI43/'Item Mapping and Pricing'!$C43)/0.9</f>
        <v>0</v>
      </c>
      <c r="AJ43" s="6">
        <f>('Production forecast'!AJ43/'Item Mapping and Pricing'!$C43)/0.9</f>
        <v>0</v>
      </c>
      <c r="AK43" s="6">
        <f>('Production forecast'!AK43/'Item Mapping and Pricing'!$C43)/0.9</f>
        <v>347.73333333333335</v>
      </c>
      <c r="AL43" s="6">
        <f>('Production forecast'!AL43/'Item Mapping and Pricing'!$C43)/0.9</f>
        <v>0</v>
      </c>
      <c r="AM43" s="6">
        <f>('Production forecast'!AM43/'Item Mapping and Pricing'!$C43)/0.9</f>
        <v>0</v>
      </c>
      <c r="AN43" s="6">
        <f>('Production forecast'!AN43/'Item Mapping and Pricing'!$C43)/0.9</f>
        <v>355.73333333333329</v>
      </c>
      <c r="AO43" s="6">
        <f>('Production forecast'!AO43/'Item Mapping and Pricing'!$C43)/0.9</f>
        <v>0</v>
      </c>
      <c r="AP43" s="6">
        <f>('Production forecast'!AP43/'Item Mapping and Pricing'!$C43)/0.9</f>
        <v>0</v>
      </c>
      <c r="AQ43" s="6">
        <f>('Production forecast'!AQ43/'Item Mapping and Pricing'!$C43)/0.9</f>
        <v>363.73333333333335</v>
      </c>
      <c r="AR43" s="6">
        <f>('Production forecast'!AR43/'Item Mapping and Pricing'!$C43)/0.9</f>
        <v>0</v>
      </c>
      <c r="AS43" s="6">
        <f>('Production forecast'!AS43/'Item Mapping and Pricing'!$C43)/0.9</f>
        <v>0</v>
      </c>
      <c r="AT43" s="6">
        <f>('Production forecast'!AT43/'Item Mapping and Pricing'!$C43)/0.9</f>
        <v>371.73333333333335</v>
      </c>
      <c r="AU43" s="6">
        <f>('Production forecast'!AU43/'Item Mapping and Pricing'!$C43)/0.9</f>
        <v>0</v>
      </c>
      <c r="AV43" s="6">
        <f>('Production forecast'!AV43/'Item Mapping and Pricing'!$C43)/0.9</f>
        <v>0</v>
      </c>
      <c r="AW43" s="6">
        <f>('Production forecast'!AW43/'Item Mapping and Pricing'!$C43)/0.9</f>
        <v>379.73333333333341</v>
      </c>
      <c r="AX43" s="6">
        <f>('Production forecast'!AX43/'Item Mapping and Pricing'!$C43)/0.9</f>
        <v>0</v>
      </c>
      <c r="AY43" s="6">
        <f>('Production forecast'!AY43/'Item Mapping and Pricing'!$C43)/0.9</f>
        <v>0</v>
      </c>
      <c r="AZ43" s="6">
        <f>('Production forecast'!AZ43/'Item Mapping and Pricing'!$C43)/0.9</f>
        <v>385.51111111111112</v>
      </c>
      <c r="BA43" s="6">
        <f>('Production forecast'!BA43/'Item Mapping and Pricing'!$C43)/0.9</f>
        <v>0</v>
      </c>
      <c r="BB43" s="6">
        <f>('Production forecast'!BB43/'Item Mapping and Pricing'!$C43)/0.9</f>
        <v>0</v>
      </c>
    </row>
    <row r="44" spans="1:54" x14ac:dyDescent="0.2">
      <c r="A44">
        <v>10065</v>
      </c>
      <c r="B44" s="6">
        <f>('Production forecast'!B44/'Item Mapping and Pricing'!$C44)/0.9</f>
        <v>941.11111111111109</v>
      </c>
      <c r="C44" s="6">
        <f>('Production forecast'!C44/'Item Mapping and Pricing'!$C44)/0.9</f>
        <v>0</v>
      </c>
      <c r="D44" s="6">
        <f>('Production forecast'!D44/'Item Mapping and Pricing'!$C44)/0.9</f>
        <v>0</v>
      </c>
      <c r="E44" s="6">
        <f>('Production forecast'!E44/'Item Mapping and Pricing'!$C44)/0.9</f>
        <v>0</v>
      </c>
      <c r="F44" s="6">
        <f>('Production forecast'!F44/'Item Mapping and Pricing'!$C44)/0.9</f>
        <v>684.44444444444446</v>
      </c>
      <c r="G44" s="6">
        <f>('Production forecast'!G44/'Item Mapping and Pricing'!$C44)/0.9</f>
        <v>0</v>
      </c>
      <c r="H44" s="6">
        <f>('Production forecast'!H44/'Item Mapping and Pricing'!$C44)/0.9</f>
        <v>0</v>
      </c>
      <c r="I44" s="6">
        <f>('Production forecast'!I44/'Item Mapping and Pricing'!$C44)/0.9</f>
        <v>1026.6666666666667</v>
      </c>
      <c r="J44" s="6">
        <f>('Production forecast'!J44/'Item Mapping and Pricing'!$C44)/0.9</f>
        <v>0</v>
      </c>
      <c r="K44" s="6">
        <f>('Production forecast'!K44/'Item Mapping and Pricing'!$C44)/0.9</f>
        <v>0</v>
      </c>
      <c r="L44" s="6">
        <f>('Production forecast'!L44/'Item Mapping and Pricing'!$C44)/0.9</f>
        <v>941.11111111111109</v>
      </c>
      <c r="M44" s="6">
        <f>('Production forecast'!M44/'Item Mapping and Pricing'!$C44)/0.9</f>
        <v>0</v>
      </c>
      <c r="N44" s="6">
        <f>('Production forecast'!N44/'Item Mapping and Pricing'!$C44)/0.9</f>
        <v>0</v>
      </c>
      <c r="O44" s="6">
        <f>('Production forecast'!O44/'Item Mapping and Pricing'!$C44)/0.9</f>
        <v>855.55555555555554</v>
      </c>
      <c r="P44" s="6">
        <f>('Production forecast'!P44/'Item Mapping and Pricing'!$C44)/0.9</f>
        <v>0</v>
      </c>
      <c r="Q44" s="6">
        <f>('Production forecast'!Q44/'Item Mapping and Pricing'!$C44)/0.9</f>
        <v>0</v>
      </c>
      <c r="R44" s="6">
        <f>('Production forecast'!R44/'Item Mapping and Pricing'!$C44)/0.9</f>
        <v>855.55555555555554</v>
      </c>
      <c r="S44" s="6">
        <f>('Production forecast'!S44/'Item Mapping and Pricing'!$C44)/0.9</f>
        <v>0</v>
      </c>
      <c r="T44" s="6">
        <f>('Production forecast'!T44/'Item Mapping and Pricing'!$C44)/0.9</f>
        <v>0</v>
      </c>
      <c r="U44" s="6">
        <f>('Production forecast'!U44/'Item Mapping and Pricing'!$C44)/0.9</f>
        <v>855.55555555555554</v>
      </c>
      <c r="V44" s="6">
        <f>('Production forecast'!V44/'Item Mapping and Pricing'!$C44)/0.9</f>
        <v>0</v>
      </c>
      <c r="W44" s="6">
        <f>('Production forecast'!W44/'Item Mapping and Pricing'!$C44)/0.9</f>
        <v>0</v>
      </c>
      <c r="X44" s="6">
        <f>('Production forecast'!X44/'Item Mapping and Pricing'!$C44)/0.9</f>
        <v>1026.6666666666667</v>
      </c>
      <c r="Y44" s="6">
        <f>('Production forecast'!Y44/'Item Mapping and Pricing'!$C44)/0.9</f>
        <v>0</v>
      </c>
      <c r="Z44" s="6">
        <f>('Production forecast'!Z44/'Item Mapping and Pricing'!$C44)/0.9</f>
        <v>0</v>
      </c>
      <c r="AA44" s="6">
        <f>('Production forecast'!AA44/'Item Mapping and Pricing'!$C44)/0.9</f>
        <v>684.44444444444446</v>
      </c>
      <c r="AB44" s="6">
        <f>('Production forecast'!AB44/'Item Mapping and Pricing'!$C44)/0.9</f>
        <v>0</v>
      </c>
      <c r="AC44" s="6">
        <f>('Production forecast'!AC44/'Item Mapping and Pricing'!$C44)/0.9</f>
        <v>0</v>
      </c>
      <c r="AD44" s="6">
        <f>('Production forecast'!AD44/'Item Mapping and Pricing'!$C44)/0.9</f>
        <v>1112.2222222222222</v>
      </c>
      <c r="AE44" s="6">
        <f>('Production forecast'!AE44/'Item Mapping and Pricing'!$C44)/0.9</f>
        <v>0</v>
      </c>
      <c r="AF44" s="6">
        <f>('Production forecast'!AF44/'Item Mapping and Pricing'!$C44)/0.9</f>
        <v>0</v>
      </c>
      <c r="AG44" s="6">
        <f>('Production forecast'!AG44/'Item Mapping and Pricing'!$C44)/0.9</f>
        <v>941.11111111111109</v>
      </c>
      <c r="AH44" s="6">
        <f>('Production forecast'!AH44/'Item Mapping and Pricing'!$C44)/0.9</f>
        <v>0</v>
      </c>
      <c r="AI44" s="6">
        <f>('Production forecast'!AI44/'Item Mapping and Pricing'!$C44)/0.9</f>
        <v>0</v>
      </c>
      <c r="AJ44" s="6">
        <f>('Production forecast'!AJ44/'Item Mapping and Pricing'!$C44)/0.9</f>
        <v>684.44444444444446</v>
      </c>
      <c r="AK44" s="6">
        <f>('Production forecast'!AK44/'Item Mapping and Pricing'!$C44)/0.9</f>
        <v>0</v>
      </c>
      <c r="AL44" s="6">
        <f>('Production forecast'!AL44/'Item Mapping and Pricing'!$C44)/0.9</f>
        <v>0</v>
      </c>
      <c r="AM44" s="6">
        <f>('Production forecast'!AM44/'Item Mapping and Pricing'!$C44)/0.9</f>
        <v>1026.6666666666667</v>
      </c>
      <c r="AN44" s="6">
        <f>('Production forecast'!AN44/'Item Mapping and Pricing'!$C44)/0.9</f>
        <v>0</v>
      </c>
      <c r="AO44" s="6">
        <f>('Production forecast'!AO44/'Item Mapping and Pricing'!$C44)/0.9</f>
        <v>0</v>
      </c>
      <c r="AP44" s="6">
        <f>('Production forecast'!AP44/'Item Mapping and Pricing'!$C44)/0.9</f>
        <v>941.11111111111109</v>
      </c>
      <c r="AQ44" s="6">
        <f>('Production forecast'!AQ44/'Item Mapping and Pricing'!$C44)/0.9</f>
        <v>0</v>
      </c>
      <c r="AR44" s="6">
        <f>('Production forecast'!AR44/'Item Mapping and Pricing'!$C44)/0.9</f>
        <v>0</v>
      </c>
      <c r="AS44" s="6">
        <f>('Production forecast'!AS44/'Item Mapping and Pricing'!$C44)/0.9</f>
        <v>855.55555555555554</v>
      </c>
      <c r="AT44" s="6">
        <f>('Production forecast'!AT44/'Item Mapping and Pricing'!$C44)/0.9</f>
        <v>0</v>
      </c>
      <c r="AU44" s="6">
        <f>('Production forecast'!AU44/'Item Mapping and Pricing'!$C44)/0.9</f>
        <v>0</v>
      </c>
      <c r="AV44" s="6">
        <f>('Production forecast'!AV44/'Item Mapping and Pricing'!$C44)/0.9</f>
        <v>855.55555555555554</v>
      </c>
      <c r="AW44" s="6">
        <f>('Production forecast'!AW44/'Item Mapping and Pricing'!$C44)/0.9</f>
        <v>0</v>
      </c>
      <c r="AX44" s="6">
        <f>('Production forecast'!AX44/'Item Mapping and Pricing'!$C44)/0.9</f>
        <v>0</v>
      </c>
      <c r="AY44" s="6">
        <f>('Production forecast'!AY44/'Item Mapping and Pricing'!$C44)/0.9</f>
        <v>855.55555555555554</v>
      </c>
      <c r="AZ44" s="6">
        <f>('Production forecast'!AZ44/'Item Mapping and Pricing'!$C44)/0.9</f>
        <v>0</v>
      </c>
      <c r="BA44" s="6">
        <f>('Production forecast'!BA44/'Item Mapping and Pricing'!$C44)/0.9</f>
        <v>0</v>
      </c>
      <c r="BB44" s="6">
        <f>('Production forecast'!BB44/'Item Mapping and Pricing'!$C44)/0.9</f>
        <v>896.99652777777771</v>
      </c>
    </row>
    <row r="45" spans="1:54" x14ac:dyDescent="0.2">
      <c r="A45">
        <v>10066</v>
      </c>
      <c r="B45" s="6">
        <f>('Production forecast'!B45/'Item Mapping and Pricing'!$C45)/0.9</f>
        <v>188.22222222222223</v>
      </c>
      <c r="C45" s="6">
        <f>('Production forecast'!C45/'Item Mapping and Pricing'!$C45)/0.9</f>
        <v>0</v>
      </c>
      <c r="D45" s="6">
        <f>('Production forecast'!D45/'Item Mapping and Pricing'!$C45)/0.9</f>
        <v>0</v>
      </c>
      <c r="E45" s="6">
        <f>('Production forecast'!E45/'Item Mapping and Pricing'!$C45)/0.9</f>
        <v>0</v>
      </c>
      <c r="F45" s="6">
        <f>('Production forecast'!F45/'Item Mapping and Pricing'!$C45)/0.9</f>
        <v>311.42222222222227</v>
      </c>
      <c r="G45" s="6">
        <f>('Production forecast'!G45/'Item Mapping and Pricing'!$C45)/0.9</f>
        <v>0</v>
      </c>
      <c r="H45" s="6">
        <f>('Production forecast'!H45/'Item Mapping and Pricing'!$C45)/0.9</f>
        <v>0</v>
      </c>
      <c r="I45" s="6">
        <f>('Production forecast'!I45/'Item Mapping and Pricing'!$C45)/0.9</f>
        <v>0</v>
      </c>
      <c r="J45" s="6">
        <f>('Production forecast'!J45/'Item Mapping and Pricing'!$C45)/0.9</f>
        <v>0</v>
      </c>
      <c r="K45" s="6">
        <f>('Production forecast'!K45/'Item Mapping and Pricing'!$C45)/0.9</f>
        <v>318.26666666666671</v>
      </c>
      <c r="L45" s="6">
        <f>('Production forecast'!L45/'Item Mapping and Pricing'!$C45)/0.9</f>
        <v>0</v>
      </c>
      <c r="M45" s="6">
        <f>('Production forecast'!M45/'Item Mapping and Pricing'!$C45)/0.9</f>
        <v>0</v>
      </c>
      <c r="N45" s="6">
        <f>('Production forecast'!N45/'Item Mapping and Pricing'!$C45)/0.9</f>
        <v>0</v>
      </c>
      <c r="O45" s="6">
        <f>('Production forecast'!O45/'Item Mapping and Pricing'!$C45)/0.9</f>
        <v>0</v>
      </c>
      <c r="P45" s="6">
        <f>('Production forecast'!P45/'Item Mapping and Pricing'!$C45)/0.9</f>
        <v>0</v>
      </c>
      <c r="Q45" s="6">
        <f>('Production forecast'!Q45/'Item Mapping and Pricing'!$C45)/0.9</f>
        <v>393.55555555555549</v>
      </c>
      <c r="R45" s="6">
        <f>('Production forecast'!R45/'Item Mapping and Pricing'!$C45)/0.9</f>
        <v>0</v>
      </c>
      <c r="S45" s="6">
        <f>('Production forecast'!S45/'Item Mapping and Pricing'!$C45)/0.9</f>
        <v>0</v>
      </c>
      <c r="T45" s="6">
        <f>('Production forecast'!T45/'Item Mapping and Pricing'!$C45)/0.9</f>
        <v>0</v>
      </c>
      <c r="U45" s="6">
        <f>('Production forecast'!U45/'Item Mapping and Pricing'!$C45)/0.9</f>
        <v>0</v>
      </c>
      <c r="V45" s="6">
        <f>('Production forecast'!V45/'Item Mapping and Pricing'!$C45)/0.9</f>
        <v>0</v>
      </c>
      <c r="W45" s="6">
        <f>('Production forecast'!W45/'Item Mapping and Pricing'!$C45)/0.9</f>
        <v>410.66666666666663</v>
      </c>
      <c r="X45" s="6">
        <f>('Production forecast'!X45/'Item Mapping and Pricing'!$C45)/0.9</f>
        <v>0</v>
      </c>
      <c r="Y45" s="6">
        <f>('Production forecast'!Y45/'Item Mapping and Pricing'!$C45)/0.9</f>
        <v>0</v>
      </c>
      <c r="Z45" s="6">
        <f>('Production forecast'!Z45/'Item Mapping and Pricing'!$C45)/0.9</f>
        <v>0</v>
      </c>
      <c r="AA45" s="6">
        <f>('Production forecast'!AA45/'Item Mapping and Pricing'!$C45)/0.9</f>
        <v>0</v>
      </c>
      <c r="AB45" s="6">
        <f>('Production forecast'!AB45/'Item Mapping and Pricing'!$C45)/0.9</f>
        <v>0</v>
      </c>
      <c r="AC45" s="6">
        <f>('Production forecast'!AC45/'Item Mapping and Pricing'!$C45)/0.9</f>
        <v>479.1111111111112</v>
      </c>
      <c r="AD45" s="6">
        <f>('Production forecast'!AD45/'Item Mapping and Pricing'!$C45)/0.9</f>
        <v>0</v>
      </c>
      <c r="AE45" s="6">
        <f>('Production forecast'!AE45/'Item Mapping and Pricing'!$C45)/0.9</f>
        <v>0</v>
      </c>
      <c r="AF45" s="6">
        <f>('Production forecast'!AF45/'Item Mapping and Pricing'!$C45)/0.9</f>
        <v>0</v>
      </c>
      <c r="AG45" s="6">
        <f>('Production forecast'!AG45/'Item Mapping and Pricing'!$C45)/0.9</f>
        <v>0</v>
      </c>
      <c r="AH45" s="6">
        <f>('Production forecast'!AH45/'Item Mapping and Pricing'!$C45)/0.9</f>
        <v>0</v>
      </c>
      <c r="AI45" s="6">
        <f>('Production forecast'!AI45/'Item Mapping and Pricing'!$C45)/0.9</f>
        <v>446.39999999999992</v>
      </c>
      <c r="AJ45" s="6">
        <f>('Production forecast'!AJ45/'Item Mapping and Pricing'!$C45)/0.9</f>
        <v>0</v>
      </c>
      <c r="AK45" s="6">
        <f>('Production forecast'!AK45/'Item Mapping and Pricing'!$C45)/0.9</f>
        <v>0</v>
      </c>
      <c r="AL45" s="6">
        <f>('Production forecast'!AL45/'Item Mapping and Pricing'!$C45)/0.9</f>
        <v>0</v>
      </c>
      <c r="AM45" s="6">
        <f>('Production forecast'!AM45/'Item Mapping and Pricing'!$C45)/0.9</f>
        <v>0</v>
      </c>
      <c r="AN45" s="6">
        <f>('Production forecast'!AN45/'Item Mapping and Pricing'!$C45)/0.9</f>
        <v>0</v>
      </c>
      <c r="AO45" s="6">
        <f>('Production forecast'!AO45/'Item Mapping and Pricing'!$C45)/0.9</f>
        <v>478.40000000000003</v>
      </c>
      <c r="AP45" s="6">
        <f>('Production forecast'!AP45/'Item Mapping and Pricing'!$C45)/0.9</f>
        <v>0</v>
      </c>
      <c r="AQ45" s="6">
        <f>('Production forecast'!AQ45/'Item Mapping and Pricing'!$C45)/0.9</f>
        <v>0</v>
      </c>
      <c r="AR45" s="6">
        <f>('Production forecast'!AR45/'Item Mapping and Pricing'!$C45)/0.9</f>
        <v>0</v>
      </c>
      <c r="AS45" s="6">
        <f>('Production forecast'!AS45/'Item Mapping and Pricing'!$C45)/0.9</f>
        <v>0</v>
      </c>
      <c r="AT45" s="6">
        <f>('Production forecast'!AT45/'Item Mapping and Pricing'!$C45)/0.9</f>
        <v>0</v>
      </c>
      <c r="AU45" s="6">
        <f>('Production forecast'!AU45/'Item Mapping and Pricing'!$C45)/0.9</f>
        <v>510.40000000000009</v>
      </c>
      <c r="AV45" s="6">
        <f>('Production forecast'!AV45/'Item Mapping and Pricing'!$C45)/0.9</f>
        <v>0</v>
      </c>
      <c r="AW45" s="6">
        <f>('Production forecast'!AW45/'Item Mapping and Pricing'!$C45)/0.9</f>
        <v>0</v>
      </c>
      <c r="AX45" s="6">
        <f>('Production forecast'!AX45/'Item Mapping and Pricing'!$C45)/0.9</f>
        <v>0</v>
      </c>
      <c r="AY45" s="6">
        <f>('Production forecast'!AY45/'Item Mapping and Pricing'!$C45)/0.9</f>
        <v>0</v>
      </c>
      <c r="AZ45" s="6">
        <f>('Production forecast'!AZ45/'Item Mapping and Pricing'!$C45)/0.9</f>
        <v>0</v>
      </c>
      <c r="BA45" s="6">
        <f>('Production forecast'!BA45/'Item Mapping and Pricing'!$C45)/0.9</f>
        <v>510.40000000000009</v>
      </c>
      <c r="BB45" s="6">
        <f>('Production forecast'!BB45/'Item Mapping and Pricing'!$C45)/0.9</f>
        <v>0</v>
      </c>
    </row>
    <row r="46" spans="1:54" x14ac:dyDescent="0.2">
      <c r="A46">
        <v>10067</v>
      </c>
      <c r="B46" s="6">
        <f>('Production forecast'!B46/'Item Mapping and Pricing'!$C46)/0.9</f>
        <v>0</v>
      </c>
      <c r="C46" s="6">
        <f>('Production forecast'!C46/'Item Mapping and Pricing'!$C46)/0.9</f>
        <v>0</v>
      </c>
      <c r="D46" s="6">
        <f>('Production forecast'!D46/'Item Mapping and Pricing'!$C46)/0.9</f>
        <v>9579.1666666666661</v>
      </c>
      <c r="E46" s="6">
        <f>('Production forecast'!E46/'Item Mapping and Pricing'!$C46)/0.9</f>
        <v>0</v>
      </c>
      <c r="F46" s="6">
        <f>('Production forecast'!F46/'Item Mapping and Pricing'!$C46)/0.9</f>
        <v>0</v>
      </c>
      <c r="G46" s="6">
        <f>('Production forecast'!G46/'Item Mapping and Pricing'!$C46)/0.9</f>
        <v>9605.5555555555547</v>
      </c>
      <c r="H46" s="6">
        <f>('Production forecast'!H46/'Item Mapping and Pricing'!$C46)/0.9</f>
        <v>0</v>
      </c>
      <c r="I46" s="6">
        <f>('Production forecast'!I46/'Item Mapping and Pricing'!$C46)/0.9</f>
        <v>0</v>
      </c>
      <c r="J46" s="6">
        <f>('Production forecast'!J46/'Item Mapping and Pricing'!$C46)/0.9</f>
        <v>9341.6666666666661</v>
      </c>
      <c r="K46" s="6">
        <f>('Production forecast'!K46/'Item Mapping and Pricing'!$C46)/0.9</f>
        <v>0</v>
      </c>
      <c r="L46" s="6">
        <f>('Production forecast'!L46/'Item Mapping and Pricing'!$C46)/0.9</f>
        <v>0</v>
      </c>
      <c r="M46" s="6">
        <f>('Production forecast'!M46/'Item Mapping and Pricing'!$C46)/0.9</f>
        <v>10159.722222222223</v>
      </c>
      <c r="N46" s="6">
        <f>('Production forecast'!N46/'Item Mapping and Pricing'!$C46)/0.9</f>
        <v>0</v>
      </c>
      <c r="O46" s="6">
        <f>('Production forecast'!O46/'Item Mapping and Pricing'!$C46)/0.9</f>
        <v>0</v>
      </c>
      <c r="P46" s="6">
        <f>('Production forecast'!P46/'Item Mapping and Pricing'!$C46)/0.9</f>
        <v>10450</v>
      </c>
      <c r="Q46" s="6">
        <f>('Production forecast'!Q46/'Item Mapping and Pricing'!$C46)/0.9</f>
        <v>0</v>
      </c>
      <c r="R46" s="6">
        <f>('Production forecast'!R46/'Item Mapping and Pricing'!$C46)/0.9</f>
        <v>0</v>
      </c>
      <c r="S46" s="6">
        <f>('Production forecast'!S46/'Item Mapping and Pricing'!$C46)/0.9</f>
        <v>10212.5</v>
      </c>
      <c r="T46" s="6">
        <f>('Production forecast'!T46/'Item Mapping and Pricing'!$C46)/0.9</f>
        <v>0</v>
      </c>
      <c r="U46" s="6">
        <f>('Production forecast'!U46/'Item Mapping and Pricing'!$C46)/0.9</f>
        <v>0</v>
      </c>
      <c r="V46" s="6">
        <f>('Production forecast'!V46/'Item Mapping and Pricing'!$C46)/0.9</f>
        <v>10260</v>
      </c>
      <c r="W46" s="6">
        <f>('Production forecast'!W46/'Item Mapping and Pricing'!$C46)/0.9</f>
        <v>0</v>
      </c>
      <c r="X46" s="6">
        <f>('Production forecast'!X46/'Item Mapping and Pricing'!$C46)/0.9</f>
        <v>0</v>
      </c>
      <c r="Y46" s="6">
        <f>('Production forecast'!Y46/'Item Mapping and Pricing'!$C46)/0.9</f>
        <v>10719.166666666666</v>
      </c>
      <c r="Z46" s="6">
        <f>('Production forecast'!Z46/'Item Mapping and Pricing'!$C46)/0.9</f>
        <v>0</v>
      </c>
      <c r="AA46" s="6">
        <f>('Production forecast'!AA46/'Item Mapping and Pricing'!$C46)/0.9</f>
        <v>0</v>
      </c>
      <c r="AB46" s="6">
        <f>('Production forecast'!AB46/'Item Mapping and Pricing'!$C46)/0.9</f>
        <v>11637.5</v>
      </c>
      <c r="AC46" s="6">
        <f>('Production forecast'!AC46/'Item Mapping and Pricing'!$C46)/0.9</f>
        <v>0</v>
      </c>
      <c r="AD46" s="6">
        <f>('Production forecast'!AD46/'Item Mapping and Pricing'!$C46)/0.9</f>
        <v>0</v>
      </c>
      <c r="AE46" s="6">
        <f>('Production forecast'!AE46/'Item Mapping and Pricing'!$C46)/0.9</f>
        <v>11993.75</v>
      </c>
      <c r="AF46" s="6">
        <f>('Production forecast'!AF46/'Item Mapping and Pricing'!$C46)/0.9</f>
        <v>0</v>
      </c>
      <c r="AG46" s="6">
        <f>('Production forecast'!AG46/'Item Mapping and Pricing'!$C46)/0.9</f>
        <v>0</v>
      </c>
      <c r="AH46" s="6">
        <f>('Production forecast'!AH46/'Item Mapping and Pricing'!$C46)/0.9</f>
        <v>10279.527777777776</v>
      </c>
      <c r="AI46" s="6">
        <f>('Production forecast'!AI46/'Item Mapping and Pricing'!$C46)/0.9</f>
        <v>0</v>
      </c>
      <c r="AJ46" s="6">
        <f>('Production forecast'!AJ46/'Item Mapping and Pricing'!$C46)/0.9</f>
        <v>0</v>
      </c>
      <c r="AK46" s="6">
        <f>('Production forecast'!AK46/'Item Mapping and Pricing'!$C46)/0.9</f>
        <v>9430.3333333333321</v>
      </c>
      <c r="AL46" s="6">
        <f>('Production forecast'!AL46/'Item Mapping and Pricing'!$C46)/0.9</f>
        <v>0</v>
      </c>
      <c r="AM46" s="6">
        <f>('Production forecast'!AM46/'Item Mapping and Pricing'!$C46)/0.9</f>
        <v>0</v>
      </c>
      <c r="AN46" s="6">
        <f>('Production forecast'!AN46/'Item Mapping and Pricing'!$C46)/0.9</f>
        <v>9439.8333333333339</v>
      </c>
      <c r="AO46" s="6">
        <f>('Production forecast'!AO46/'Item Mapping and Pricing'!$C46)/0.9</f>
        <v>0</v>
      </c>
      <c r="AP46" s="6">
        <f>('Production forecast'!AP46/'Item Mapping and Pricing'!$C46)/0.9</f>
        <v>0</v>
      </c>
      <c r="AQ46" s="6">
        <f>('Production forecast'!AQ46/'Item Mapping and Pricing'!$C46)/0.9</f>
        <v>9449.3333333333321</v>
      </c>
      <c r="AR46" s="6">
        <f>('Production forecast'!AR46/'Item Mapping and Pricing'!$C46)/0.9</f>
        <v>0</v>
      </c>
      <c r="AS46" s="6">
        <f>('Production forecast'!AS46/'Item Mapping and Pricing'!$C46)/0.9</f>
        <v>0</v>
      </c>
      <c r="AT46" s="6">
        <f>('Production forecast'!AT46/'Item Mapping and Pricing'!$C46)/0.9</f>
        <v>9458.8333333333321</v>
      </c>
      <c r="AU46" s="6">
        <f>('Production forecast'!AU46/'Item Mapping and Pricing'!$C46)/0.9</f>
        <v>0</v>
      </c>
      <c r="AV46" s="6">
        <f>('Production forecast'!AV46/'Item Mapping and Pricing'!$C46)/0.9</f>
        <v>0</v>
      </c>
      <c r="AW46" s="6">
        <f>('Production forecast'!AW46/'Item Mapping and Pricing'!$C46)/0.9</f>
        <v>9468.3333333333339</v>
      </c>
      <c r="AX46" s="6">
        <f>('Production forecast'!AX46/'Item Mapping and Pricing'!$C46)/0.9</f>
        <v>0</v>
      </c>
      <c r="AY46" s="6">
        <f>('Production forecast'!AY46/'Item Mapping and Pricing'!$C46)/0.9</f>
        <v>0</v>
      </c>
      <c r="AZ46" s="6">
        <f>('Production forecast'!AZ46/'Item Mapping and Pricing'!$C46)/0.9</f>
        <v>9475.1944444444453</v>
      </c>
      <c r="BA46" s="6">
        <f>('Production forecast'!BA46/'Item Mapping and Pricing'!$C46)/0.9</f>
        <v>0</v>
      </c>
      <c r="BB46" s="6">
        <f>('Production forecast'!BB46/'Item Mapping and Pricing'!$C46)/0.9</f>
        <v>0</v>
      </c>
    </row>
    <row r="47" spans="1:54" x14ac:dyDescent="0.2">
      <c r="A47">
        <v>10068</v>
      </c>
      <c r="B47" s="6">
        <f>('Production forecast'!B47/'Item Mapping and Pricing'!$C47)/0.9</f>
        <v>0</v>
      </c>
      <c r="C47" s="6">
        <f>('Production forecast'!C47/'Item Mapping and Pricing'!$C47)/0.9</f>
        <v>0</v>
      </c>
      <c r="D47" s="6">
        <f>('Production forecast'!D47/'Item Mapping and Pricing'!$C47)/0.9</f>
        <v>0</v>
      </c>
      <c r="E47" s="6">
        <f>('Production forecast'!E47/'Item Mapping and Pricing'!$C47)/0.9</f>
        <v>10400</v>
      </c>
      <c r="F47" s="6">
        <f>('Production forecast'!F47/'Item Mapping and Pricing'!$C47)/0.9</f>
        <v>0</v>
      </c>
      <c r="G47" s="6">
        <f>('Production forecast'!G47/'Item Mapping and Pricing'!$C47)/0.9</f>
        <v>0</v>
      </c>
      <c r="H47" s="6">
        <f>('Production forecast'!H47/'Item Mapping and Pricing'!$C47)/0.9</f>
        <v>0</v>
      </c>
      <c r="I47" s="6">
        <f>('Production forecast'!I47/'Item Mapping and Pricing'!$C47)/0.9</f>
        <v>0</v>
      </c>
      <c r="J47" s="6">
        <f>('Production forecast'!J47/'Item Mapping and Pricing'!$C47)/0.9</f>
        <v>0</v>
      </c>
      <c r="K47" s="6">
        <f>('Production forecast'!K47/'Item Mapping and Pricing'!$C47)/0.9</f>
        <v>10433.333333333334</v>
      </c>
      <c r="L47" s="6">
        <f>('Production forecast'!L47/'Item Mapping and Pricing'!$C47)/0.9</f>
        <v>0</v>
      </c>
      <c r="M47" s="6">
        <f>('Production forecast'!M47/'Item Mapping and Pricing'!$C47)/0.9</f>
        <v>0</v>
      </c>
      <c r="N47" s="6">
        <f>('Production forecast'!N47/'Item Mapping and Pricing'!$C47)/0.9</f>
        <v>0</v>
      </c>
      <c r="O47" s="6">
        <f>('Production forecast'!O47/'Item Mapping and Pricing'!$C47)/0.9</f>
        <v>0</v>
      </c>
      <c r="P47" s="6">
        <f>('Production forecast'!P47/'Item Mapping and Pricing'!$C47)/0.9</f>
        <v>0</v>
      </c>
      <c r="Q47" s="6">
        <f>('Production forecast'!Q47/'Item Mapping and Pricing'!$C47)/0.9</f>
        <v>10866.666666666666</v>
      </c>
      <c r="R47" s="6">
        <f>('Production forecast'!R47/'Item Mapping and Pricing'!$C47)/0.9</f>
        <v>0</v>
      </c>
      <c r="S47" s="6">
        <f>('Production forecast'!S47/'Item Mapping and Pricing'!$C47)/0.9</f>
        <v>0</v>
      </c>
      <c r="T47" s="6">
        <f>('Production forecast'!T47/'Item Mapping and Pricing'!$C47)/0.9</f>
        <v>0</v>
      </c>
      <c r="U47" s="6">
        <f>('Production forecast'!U47/'Item Mapping and Pricing'!$C47)/0.9</f>
        <v>0</v>
      </c>
      <c r="V47" s="6">
        <f>('Production forecast'!V47/'Item Mapping and Pricing'!$C47)/0.9</f>
        <v>0</v>
      </c>
      <c r="W47" s="6">
        <f>('Production forecast'!W47/'Item Mapping and Pricing'!$C47)/0.9</f>
        <v>11327.777777777777</v>
      </c>
      <c r="X47" s="6">
        <f>('Production forecast'!X47/'Item Mapping and Pricing'!$C47)/0.9</f>
        <v>0</v>
      </c>
      <c r="Y47" s="6">
        <f>('Production forecast'!Y47/'Item Mapping and Pricing'!$C47)/0.9</f>
        <v>0</v>
      </c>
      <c r="Z47" s="6">
        <f>('Production forecast'!Z47/'Item Mapping and Pricing'!$C47)/0.9</f>
        <v>0</v>
      </c>
      <c r="AA47" s="6">
        <f>('Production forecast'!AA47/'Item Mapping and Pricing'!$C47)/0.9</f>
        <v>0</v>
      </c>
      <c r="AB47" s="6">
        <f>('Production forecast'!AB47/'Item Mapping and Pricing'!$C47)/0.9</f>
        <v>0</v>
      </c>
      <c r="AC47" s="6">
        <f>('Production forecast'!AC47/'Item Mapping and Pricing'!$C47)/0.9</f>
        <v>12527.777777777777</v>
      </c>
      <c r="AD47" s="6">
        <f>('Production forecast'!AD47/'Item Mapping and Pricing'!$C47)/0.9</f>
        <v>0</v>
      </c>
      <c r="AE47" s="6">
        <f>('Production forecast'!AE47/'Item Mapping and Pricing'!$C47)/0.9</f>
        <v>0</v>
      </c>
      <c r="AF47" s="6">
        <f>('Production forecast'!AF47/'Item Mapping and Pricing'!$C47)/0.9</f>
        <v>0</v>
      </c>
      <c r="AG47" s="6">
        <f>('Production forecast'!AG47/'Item Mapping and Pricing'!$C47)/0.9</f>
        <v>0</v>
      </c>
      <c r="AH47" s="6">
        <f>('Production forecast'!AH47/'Item Mapping and Pricing'!$C47)/0.9</f>
        <v>0</v>
      </c>
      <c r="AI47" s="6">
        <f>('Production forecast'!AI47/'Item Mapping and Pricing'!$C47)/0.9</f>
        <v>10316.666666666666</v>
      </c>
      <c r="AJ47" s="6">
        <f>('Production forecast'!AJ47/'Item Mapping and Pricing'!$C47)/0.9</f>
        <v>0</v>
      </c>
      <c r="AK47" s="6">
        <f>('Production forecast'!AK47/'Item Mapping and Pricing'!$C47)/0.9</f>
        <v>0</v>
      </c>
      <c r="AL47" s="6">
        <f>('Production forecast'!AL47/'Item Mapping and Pricing'!$C47)/0.9</f>
        <v>0</v>
      </c>
      <c r="AM47" s="6">
        <f>('Production forecast'!AM47/'Item Mapping and Pricing'!$C47)/0.9</f>
        <v>0</v>
      </c>
      <c r="AN47" s="6">
        <f>('Production forecast'!AN47/'Item Mapping and Pricing'!$C47)/0.9</f>
        <v>0</v>
      </c>
      <c r="AO47" s="6">
        <f>('Production forecast'!AO47/'Item Mapping and Pricing'!$C47)/0.9</f>
        <v>10356.666666666666</v>
      </c>
      <c r="AP47" s="6">
        <f>('Production forecast'!AP47/'Item Mapping and Pricing'!$C47)/0.9</f>
        <v>0</v>
      </c>
      <c r="AQ47" s="6">
        <f>('Production forecast'!AQ47/'Item Mapping and Pricing'!$C47)/0.9</f>
        <v>0</v>
      </c>
      <c r="AR47" s="6">
        <f>('Production forecast'!AR47/'Item Mapping and Pricing'!$C47)/0.9</f>
        <v>0</v>
      </c>
      <c r="AS47" s="6">
        <f>('Production forecast'!AS47/'Item Mapping and Pricing'!$C47)/0.9</f>
        <v>0</v>
      </c>
      <c r="AT47" s="6">
        <f>('Production forecast'!AT47/'Item Mapping and Pricing'!$C47)/0.9</f>
        <v>0</v>
      </c>
      <c r="AU47" s="6">
        <f>('Production forecast'!AU47/'Item Mapping and Pricing'!$C47)/0.9</f>
        <v>10396.666666666666</v>
      </c>
      <c r="AV47" s="6">
        <f>('Production forecast'!AV47/'Item Mapping and Pricing'!$C47)/0.9</f>
        <v>0</v>
      </c>
      <c r="AW47" s="6">
        <f>('Production forecast'!AW47/'Item Mapping and Pricing'!$C47)/0.9</f>
        <v>0</v>
      </c>
      <c r="AX47" s="6">
        <f>('Production forecast'!AX47/'Item Mapping and Pricing'!$C47)/0.9</f>
        <v>0</v>
      </c>
      <c r="AY47" s="6">
        <f>('Production forecast'!AY47/'Item Mapping and Pricing'!$C47)/0.9</f>
        <v>0</v>
      </c>
      <c r="AZ47" s="6">
        <f>('Production forecast'!AZ47/'Item Mapping and Pricing'!$C47)/0.9</f>
        <v>0</v>
      </c>
      <c r="BA47" s="6">
        <f>('Production forecast'!BA47/'Item Mapping and Pricing'!$C47)/0.9</f>
        <v>10396.666666666666</v>
      </c>
      <c r="BB47" s="6">
        <f>('Production forecast'!BB47/'Item Mapping and Pricing'!$C47)/0.9</f>
        <v>0</v>
      </c>
    </row>
    <row r="48" spans="1:54" x14ac:dyDescent="0.2">
      <c r="A48">
        <v>10069</v>
      </c>
      <c r="B48" s="6">
        <f>('Production forecast'!B48/'Item Mapping and Pricing'!$C48)/0.9</f>
        <v>7055.5555555555557</v>
      </c>
      <c r="C48" s="6">
        <f>('Production forecast'!C48/'Item Mapping and Pricing'!$C48)/0.9</f>
        <v>0</v>
      </c>
      <c r="D48" s="6">
        <f>('Production forecast'!D48/'Item Mapping and Pricing'!$C48)/0.9</f>
        <v>0</v>
      </c>
      <c r="E48" s="6">
        <f>('Production forecast'!E48/'Item Mapping and Pricing'!$C48)/0.9</f>
        <v>0</v>
      </c>
      <c r="F48" s="6">
        <f>('Production forecast'!F48/'Item Mapping and Pricing'!$C48)/0.9</f>
        <v>10625</v>
      </c>
      <c r="G48" s="6">
        <f>('Production forecast'!G48/'Item Mapping and Pricing'!$C48)/0.9</f>
        <v>0</v>
      </c>
      <c r="H48" s="6">
        <f>('Production forecast'!H48/'Item Mapping and Pricing'!$C48)/0.9</f>
        <v>0</v>
      </c>
      <c r="I48" s="6">
        <f>('Production forecast'!I48/'Item Mapping and Pricing'!$C48)/0.9</f>
        <v>10166.666666666666</v>
      </c>
      <c r="J48" s="6">
        <f>('Production forecast'!J48/'Item Mapping and Pricing'!$C48)/0.9</f>
        <v>0</v>
      </c>
      <c r="K48" s="6">
        <f>('Production forecast'!K48/'Item Mapping and Pricing'!$C48)/0.9</f>
        <v>0</v>
      </c>
      <c r="L48" s="6">
        <f>('Production forecast'!L48/'Item Mapping and Pricing'!$C48)/0.9</f>
        <v>10444.444444444443</v>
      </c>
      <c r="M48" s="6">
        <f>('Production forecast'!M48/'Item Mapping and Pricing'!$C48)/0.9</f>
        <v>0</v>
      </c>
      <c r="N48" s="6">
        <f>('Production forecast'!N48/'Item Mapping and Pricing'!$C48)/0.9</f>
        <v>0</v>
      </c>
      <c r="O48" s="6">
        <f>('Production forecast'!O48/'Item Mapping and Pricing'!$C48)/0.9</f>
        <v>11000</v>
      </c>
      <c r="P48" s="6">
        <f>('Production forecast'!P48/'Item Mapping and Pricing'!$C48)/0.9</f>
        <v>0</v>
      </c>
      <c r="Q48" s="6">
        <f>('Production forecast'!Q48/'Item Mapping and Pricing'!$C48)/0.9</f>
        <v>0</v>
      </c>
      <c r="R48" s="6">
        <f>('Production forecast'!R48/'Item Mapping and Pricing'!$C48)/0.9</f>
        <v>11291.666666666666</v>
      </c>
      <c r="S48" s="6">
        <f>('Production forecast'!S48/'Item Mapping and Pricing'!$C48)/0.9</f>
        <v>0</v>
      </c>
      <c r="T48" s="6">
        <f>('Production forecast'!T48/'Item Mapping and Pricing'!$C48)/0.9</f>
        <v>0</v>
      </c>
      <c r="U48" s="6">
        <f>('Production forecast'!U48/'Item Mapping and Pricing'!$C48)/0.9</f>
        <v>11430.555555555555</v>
      </c>
      <c r="V48" s="6">
        <f>('Production forecast'!V48/'Item Mapping and Pricing'!$C48)/0.9</f>
        <v>0</v>
      </c>
      <c r="W48" s="6">
        <f>('Production forecast'!W48/'Item Mapping and Pricing'!$C48)/0.9</f>
        <v>0</v>
      </c>
      <c r="X48" s="6">
        <f>('Production forecast'!X48/'Item Mapping and Pricing'!$C48)/0.9</f>
        <v>11500</v>
      </c>
      <c r="Y48" s="6">
        <f>('Production forecast'!Y48/'Item Mapping and Pricing'!$C48)/0.9</f>
        <v>0</v>
      </c>
      <c r="Z48" s="6">
        <f>('Production forecast'!Z48/'Item Mapping and Pricing'!$C48)/0.9</f>
        <v>0</v>
      </c>
      <c r="AA48" s="6">
        <f>('Production forecast'!AA48/'Item Mapping and Pricing'!$C48)/0.9</f>
        <v>12708.333333333332</v>
      </c>
      <c r="AB48" s="6">
        <f>('Production forecast'!AB48/'Item Mapping and Pricing'!$C48)/0.9</f>
        <v>0</v>
      </c>
      <c r="AC48" s="6">
        <f>('Production forecast'!AC48/'Item Mapping and Pricing'!$C48)/0.9</f>
        <v>0</v>
      </c>
      <c r="AD48" s="6">
        <f>('Production forecast'!AD48/'Item Mapping and Pricing'!$C48)/0.9</f>
        <v>13097.222222222223</v>
      </c>
      <c r="AE48" s="6">
        <f>('Production forecast'!AE48/'Item Mapping and Pricing'!$C48)/0.9</f>
        <v>0</v>
      </c>
      <c r="AF48" s="6">
        <f>('Production forecast'!AF48/'Item Mapping and Pricing'!$C48)/0.9</f>
        <v>0</v>
      </c>
      <c r="AG48" s="6">
        <f>('Production forecast'!AG48/'Item Mapping and Pricing'!$C48)/0.9</f>
        <v>12388.888888888889</v>
      </c>
      <c r="AH48" s="6">
        <f>('Production forecast'!AH48/'Item Mapping and Pricing'!$C48)/0.9</f>
        <v>0</v>
      </c>
      <c r="AI48" s="6">
        <f>('Production forecast'!AI48/'Item Mapping and Pricing'!$C48)/0.9</f>
        <v>0</v>
      </c>
      <c r="AJ48" s="6">
        <f>('Production forecast'!AJ48/'Item Mapping and Pricing'!$C48)/0.9</f>
        <v>10590</v>
      </c>
      <c r="AK48" s="6">
        <f>('Production forecast'!AK48/'Item Mapping and Pricing'!$C48)/0.9</f>
        <v>0</v>
      </c>
      <c r="AL48" s="6">
        <f>('Production forecast'!AL48/'Item Mapping and Pricing'!$C48)/0.9</f>
        <v>0</v>
      </c>
      <c r="AM48" s="6">
        <f>('Production forecast'!AM48/'Item Mapping and Pricing'!$C48)/0.9</f>
        <v>10600</v>
      </c>
      <c r="AN48" s="6">
        <f>('Production forecast'!AN48/'Item Mapping and Pricing'!$C48)/0.9</f>
        <v>0</v>
      </c>
      <c r="AO48" s="6">
        <f>('Production forecast'!AO48/'Item Mapping and Pricing'!$C48)/0.9</f>
        <v>0</v>
      </c>
      <c r="AP48" s="6">
        <f>('Production forecast'!AP48/'Item Mapping and Pricing'!$C48)/0.9</f>
        <v>10610</v>
      </c>
      <c r="AQ48" s="6">
        <f>('Production forecast'!AQ48/'Item Mapping and Pricing'!$C48)/0.9</f>
        <v>0</v>
      </c>
      <c r="AR48" s="6">
        <f>('Production forecast'!AR48/'Item Mapping and Pricing'!$C48)/0.9</f>
        <v>0</v>
      </c>
      <c r="AS48" s="6">
        <f>('Production forecast'!AS48/'Item Mapping and Pricing'!$C48)/0.9</f>
        <v>10620</v>
      </c>
      <c r="AT48" s="6">
        <f>('Production forecast'!AT48/'Item Mapping and Pricing'!$C48)/0.9</f>
        <v>0</v>
      </c>
      <c r="AU48" s="6">
        <f>('Production forecast'!AU48/'Item Mapping and Pricing'!$C48)/0.9</f>
        <v>0</v>
      </c>
      <c r="AV48" s="6">
        <f>('Production forecast'!AV48/'Item Mapping and Pricing'!$C48)/0.9</f>
        <v>10630</v>
      </c>
      <c r="AW48" s="6">
        <f>('Production forecast'!AW48/'Item Mapping and Pricing'!$C48)/0.9</f>
        <v>0</v>
      </c>
      <c r="AX48" s="6">
        <f>('Production forecast'!AX48/'Item Mapping and Pricing'!$C48)/0.9</f>
        <v>0</v>
      </c>
      <c r="AY48" s="6">
        <f>('Production forecast'!AY48/'Item Mapping and Pricing'!$C48)/0.9</f>
        <v>10640</v>
      </c>
      <c r="AZ48" s="6">
        <f>('Production forecast'!AZ48/'Item Mapping and Pricing'!$C48)/0.9</f>
        <v>0</v>
      </c>
      <c r="BA48" s="6">
        <f>('Production forecast'!BA48/'Item Mapping and Pricing'!$C48)/0.9</f>
        <v>0</v>
      </c>
      <c r="BB48" s="6">
        <f>('Production forecast'!BB48/'Item Mapping and Pricing'!$C48)/0.9</f>
        <v>10639.409722222223</v>
      </c>
    </row>
    <row r="49" spans="1:54" x14ac:dyDescent="0.2">
      <c r="A49">
        <v>10070</v>
      </c>
      <c r="B49" s="6">
        <f>('Production forecast'!B49/'Item Mapping and Pricing'!$C49)/0.9</f>
        <v>3975</v>
      </c>
      <c r="C49" s="6">
        <f>('Production forecast'!C49/'Item Mapping and Pricing'!$C49)/0.9</f>
        <v>0</v>
      </c>
      <c r="D49" s="6">
        <f>('Production forecast'!D49/'Item Mapping and Pricing'!$C49)/0.9</f>
        <v>0</v>
      </c>
      <c r="E49" s="6">
        <f>('Production forecast'!E49/'Item Mapping and Pricing'!$C49)/0.9</f>
        <v>0</v>
      </c>
      <c r="F49" s="6">
        <f>('Production forecast'!F49/'Item Mapping and Pricing'!$C49)/0.9</f>
        <v>4079.9999999999995</v>
      </c>
      <c r="G49" s="6">
        <f>('Production forecast'!G49/'Item Mapping and Pricing'!$C49)/0.9</f>
        <v>0</v>
      </c>
      <c r="H49" s="6">
        <f>('Production forecast'!H49/'Item Mapping and Pricing'!$C49)/0.9</f>
        <v>0</v>
      </c>
      <c r="I49" s="6">
        <f>('Production forecast'!I49/'Item Mapping and Pricing'!$C49)/0.9</f>
        <v>0</v>
      </c>
      <c r="J49" s="6">
        <f>('Production forecast'!J49/'Item Mapping and Pricing'!$C49)/0.9</f>
        <v>0</v>
      </c>
      <c r="K49" s="6">
        <f>('Production forecast'!K49/'Item Mapping and Pricing'!$C49)/0.9</f>
        <v>7640</v>
      </c>
      <c r="L49" s="6">
        <f>('Production forecast'!L49/'Item Mapping and Pricing'!$C49)/0.9</f>
        <v>0</v>
      </c>
      <c r="M49" s="6">
        <f>('Production forecast'!M49/'Item Mapping and Pricing'!$C49)/0.9</f>
        <v>0</v>
      </c>
      <c r="N49" s="6">
        <f>('Production forecast'!N49/'Item Mapping and Pricing'!$C49)/0.9</f>
        <v>0</v>
      </c>
      <c r="O49" s="6">
        <f>('Production forecast'!O49/'Item Mapping and Pricing'!$C49)/0.9</f>
        <v>0</v>
      </c>
      <c r="P49" s="6">
        <f>('Production forecast'!P49/'Item Mapping and Pricing'!$C49)/0.9</f>
        <v>0</v>
      </c>
      <c r="Q49" s="6">
        <f>('Production forecast'!Q49/'Item Mapping and Pricing'!$C49)/0.9</f>
        <v>6042.5</v>
      </c>
      <c r="R49" s="6">
        <f>('Production forecast'!R49/'Item Mapping and Pricing'!$C49)/0.9</f>
        <v>0</v>
      </c>
      <c r="S49" s="6">
        <f>('Production forecast'!S49/'Item Mapping and Pricing'!$C49)/0.9</f>
        <v>0</v>
      </c>
      <c r="T49" s="6">
        <f>('Production forecast'!T49/'Item Mapping and Pricing'!$C49)/0.9</f>
        <v>0</v>
      </c>
      <c r="U49" s="6">
        <f>('Production forecast'!U49/'Item Mapping and Pricing'!$C49)/0.9</f>
        <v>0</v>
      </c>
      <c r="V49" s="6">
        <f>('Production forecast'!V49/'Item Mapping and Pricing'!$C49)/0.9</f>
        <v>0</v>
      </c>
      <c r="W49" s="6">
        <f>('Production forecast'!W49/'Item Mapping and Pricing'!$C49)/0.9</f>
        <v>6745</v>
      </c>
      <c r="X49" s="6">
        <f>('Production forecast'!X49/'Item Mapping and Pricing'!$C49)/0.9</f>
        <v>0</v>
      </c>
      <c r="Y49" s="6">
        <f>('Production forecast'!Y49/'Item Mapping and Pricing'!$C49)/0.9</f>
        <v>0</v>
      </c>
      <c r="Z49" s="6">
        <f>('Production forecast'!Z49/'Item Mapping and Pricing'!$C49)/0.9</f>
        <v>0</v>
      </c>
      <c r="AA49" s="6">
        <f>('Production forecast'!AA49/'Item Mapping and Pricing'!$C49)/0.9</f>
        <v>0</v>
      </c>
      <c r="AB49" s="6">
        <f>('Production forecast'!AB49/'Item Mapping and Pricing'!$C49)/0.9</f>
        <v>0</v>
      </c>
      <c r="AC49" s="6">
        <f>('Production forecast'!AC49/'Item Mapping and Pricing'!$C49)/0.9</f>
        <v>7275.0000000000009</v>
      </c>
      <c r="AD49" s="6">
        <f>('Production forecast'!AD49/'Item Mapping and Pricing'!$C49)/0.9</f>
        <v>0</v>
      </c>
      <c r="AE49" s="6">
        <f>('Production forecast'!AE49/'Item Mapping and Pricing'!$C49)/0.9</f>
        <v>0</v>
      </c>
      <c r="AF49" s="6">
        <f>('Production forecast'!AF49/'Item Mapping and Pricing'!$C49)/0.9</f>
        <v>0</v>
      </c>
      <c r="AG49" s="6">
        <f>('Production forecast'!AG49/'Item Mapping and Pricing'!$C49)/0.9</f>
        <v>0</v>
      </c>
      <c r="AH49" s="6">
        <f>('Production forecast'!AH49/'Item Mapping and Pricing'!$C49)/0.9</f>
        <v>0</v>
      </c>
      <c r="AI49" s="6">
        <f>('Production forecast'!AI49/'Item Mapping and Pricing'!$C49)/0.9</f>
        <v>6225.0000000000009</v>
      </c>
      <c r="AJ49" s="6">
        <f>('Production forecast'!AJ49/'Item Mapping and Pricing'!$C49)/0.9</f>
        <v>0</v>
      </c>
      <c r="AK49" s="6">
        <f>('Production forecast'!AK49/'Item Mapping and Pricing'!$C49)/0.9</f>
        <v>0</v>
      </c>
      <c r="AL49" s="6">
        <f>('Production forecast'!AL49/'Item Mapping and Pricing'!$C49)/0.9</f>
        <v>0</v>
      </c>
      <c r="AM49" s="6">
        <f>('Production forecast'!AM49/'Item Mapping and Pricing'!$C49)/0.9</f>
        <v>0</v>
      </c>
      <c r="AN49" s="6">
        <f>('Production forecast'!AN49/'Item Mapping and Pricing'!$C49)/0.9</f>
        <v>0</v>
      </c>
      <c r="AO49" s="6">
        <f>('Production forecast'!AO49/'Item Mapping and Pricing'!$C49)/0.9</f>
        <v>6261</v>
      </c>
      <c r="AP49" s="6">
        <f>('Production forecast'!AP49/'Item Mapping and Pricing'!$C49)/0.9</f>
        <v>0</v>
      </c>
      <c r="AQ49" s="6">
        <f>('Production forecast'!AQ49/'Item Mapping and Pricing'!$C49)/0.9</f>
        <v>0</v>
      </c>
      <c r="AR49" s="6">
        <f>('Production forecast'!AR49/'Item Mapping and Pricing'!$C49)/0.9</f>
        <v>0</v>
      </c>
      <c r="AS49" s="6">
        <f>('Production forecast'!AS49/'Item Mapping and Pricing'!$C49)/0.9</f>
        <v>0</v>
      </c>
      <c r="AT49" s="6">
        <f>('Production forecast'!AT49/'Item Mapping and Pricing'!$C49)/0.9</f>
        <v>0</v>
      </c>
      <c r="AU49" s="6">
        <f>('Production forecast'!AU49/'Item Mapping and Pricing'!$C49)/0.9</f>
        <v>6297</v>
      </c>
      <c r="AV49" s="6">
        <f>('Production forecast'!AV49/'Item Mapping and Pricing'!$C49)/0.9</f>
        <v>0</v>
      </c>
      <c r="AW49" s="6">
        <f>('Production forecast'!AW49/'Item Mapping and Pricing'!$C49)/0.9</f>
        <v>0</v>
      </c>
      <c r="AX49" s="6">
        <f>('Production forecast'!AX49/'Item Mapping and Pricing'!$C49)/0.9</f>
        <v>0</v>
      </c>
      <c r="AY49" s="6">
        <f>('Production forecast'!AY49/'Item Mapping and Pricing'!$C49)/0.9</f>
        <v>0</v>
      </c>
      <c r="AZ49" s="6">
        <f>('Production forecast'!AZ49/'Item Mapping and Pricing'!$C49)/0.9</f>
        <v>0</v>
      </c>
      <c r="BA49" s="6">
        <f>('Production forecast'!BA49/'Item Mapping and Pricing'!$C49)/0.9</f>
        <v>6297</v>
      </c>
      <c r="BB49" s="6">
        <f>('Production forecast'!BB49/'Item Mapping and Pricing'!$C49)/0.9</f>
        <v>0</v>
      </c>
    </row>
    <row r="50" spans="1:54" x14ac:dyDescent="0.2">
      <c r="A50">
        <v>10071</v>
      </c>
      <c r="B50" s="6">
        <f>('Production forecast'!B50/'Item Mapping and Pricing'!$C50)/0.9</f>
        <v>0</v>
      </c>
      <c r="C50" s="6">
        <f>('Production forecast'!C50/'Item Mapping and Pricing'!$C50)/0.9</f>
        <v>0</v>
      </c>
      <c r="D50" s="6">
        <f>('Production forecast'!D50/'Item Mapping and Pricing'!$C50)/0.9</f>
        <v>0</v>
      </c>
      <c r="E50" s="6">
        <f>('Production forecast'!E50/'Item Mapping and Pricing'!$C50)/0.9</f>
        <v>7477.7777777777774</v>
      </c>
      <c r="F50" s="6">
        <f>('Production forecast'!F50/'Item Mapping and Pricing'!$C50)/0.9</f>
        <v>0</v>
      </c>
      <c r="G50" s="6">
        <f>('Production forecast'!G50/'Item Mapping and Pricing'!$C50)/0.9</f>
        <v>0</v>
      </c>
      <c r="H50" s="6">
        <f>('Production forecast'!H50/'Item Mapping and Pricing'!$C50)/0.9</f>
        <v>0</v>
      </c>
      <c r="I50" s="6">
        <f>('Production forecast'!I50/'Item Mapping and Pricing'!$C50)/0.9</f>
        <v>0</v>
      </c>
      <c r="J50" s="6">
        <f>('Production forecast'!J50/'Item Mapping and Pricing'!$C50)/0.9</f>
        <v>0</v>
      </c>
      <c r="K50" s="6">
        <f>('Production forecast'!K50/'Item Mapping and Pricing'!$C50)/0.9</f>
        <v>0</v>
      </c>
      <c r="L50" s="6">
        <f>('Production forecast'!L50/'Item Mapping and Pricing'!$C50)/0.9</f>
        <v>0</v>
      </c>
      <c r="M50" s="6">
        <f>('Production forecast'!M50/'Item Mapping and Pricing'!$C50)/0.9</f>
        <v>7758.333333333333</v>
      </c>
      <c r="N50" s="6">
        <f>('Production forecast'!N50/'Item Mapping and Pricing'!$C50)/0.9</f>
        <v>0</v>
      </c>
      <c r="O50" s="6">
        <f>('Production forecast'!O50/'Item Mapping and Pricing'!$C50)/0.9</f>
        <v>0</v>
      </c>
      <c r="P50" s="6">
        <f>('Production forecast'!P50/'Item Mapping and Pricing'!$C50)/0.9</f>
        <v>0</v>
      </c>
      <c r="Q50" s="6">
        <f>('Production forecast'!Q50/'Item Mapping and Pricing'!$C50)/0.9</f>
        <v>0</v>
      </c>
      <c r="R50" s="6">
        <f>('Production forecast'!R50/'Item Mapping and Pricing'!$C50)/0.9</f>
        <v>0</v>
      </c>
      <c r="S50" s="6">
        <f>('Production forecast'!S50/'Item Mapping and Pricing'!$C50)/0.9</f>
        <v>0</v>
      </c>
      <c r="T50" s="6">
        <f>('Production forecast'!T50/'Item Mapping and Pricing'!$C50)/0.9</f>
        <v>0</v>
      </c>
      <c r="U50" s="6">
        <f>('Production forecast'!U50/'Item Mapping and Pricing'!$C50)/0.9</f>
        <v>8652.7777777777774</v>
      </c>
      <c r="V50" s="6">
        <f>('Production forecast'!V50/'Item Mapping and Pricing'!$C50)/0.9</f>
        <v>0</v>
      </c>
      <c r="W50" s="6">
        <f>('Production forecast'!W50/'Item Mapping and Pricing'!$C50)/0.9</f>
        <v>0</v>
      </c>
      <c r="X50" s="6">
        <f>('Production forecast'!X50/'Item Mapping and Pricing'!$C50)/0.9</f>
        <v>0</v>
      </c>
      <c r="Y50" s="6">
        <f>('Production forecast'!Y50/'Item Mapping and Pricing'!$C50)/0.9</f>
        <v>0</v>
      </c>
      <c r="Z50" s="6">
        <f>('Production forecast'!Z50/'Item Mapping and Pricing'!$C50)/0.9</f>
        <v>0</v>
      </c>
      <c r="AA50" s="6">
        <f>('Production forecast'!AA50/'Item Mapping and Pricing'!$C50)/0.9</f>
        <v>0</v>
      </c>
      <c r="AB50" s="6">
        <f>('Production forecast'!AB50/'Item Mapping and Pricing'!$C50)/0.9</f>
        <v>0</v>
      </c>
      <c r="AC50" s="6">
        <f>('Production forecast'!AC50/'Item Mapping and Pricing'!$C50)/0.9</f>
        <v>8790</v>
      </c>
      <c r="AD50" s="6">
        <f>('Production forecast'!AD50/'Item Mapping and Pricing'!$C50)/0.9</f>
        <v>0</v>
      </c>
      <c r="AE50" s="6">
        <f>('Production forecast'!AE50/'Item Mapping and Pricing'!$C50)/0.9</f>
        <v>0</v>
      </c>
      <c r="AF50" s="6">
        <f>('Production forecast'!AF50/'Item Mapping and Pricing'!$C50)/0.9</f>
        <v>0</v>
      </c>
      <c r="AG50" s="6">
        <f>('Production forecast'!AG50/'Item Mapping and Pricing'!$C50)/0.9</f>
        <v>0</v>
      </c>
      <c r="AH50" s="6">
        <f>('Production forecast'!AH50/'Item Mapping and Pricing'!$C50)/0.9</f>
        <v>0</v>
      </c>
      <c r="AI50" s="6">
        <f>('Production forecast'!AI50/'Item Mapping and Pricing'!$C50)/0.9</f>
        <v>0</v>
      </c>
      <c r="AJ50" s="6">
        <f>('Production forecast'!AJ50/'Item Mapping and Pricing'!$C50)/0.9</f>
        <v>0</v>
      </c>
      <c r="AK50" s="6">
        <f>('Production forecast'!AK50/'Item Mapping and Pricing'!$C50)/0.9</f>
        <v>7648.8888888888887</v>
      </c>
      <c r="AL50" s="6">
        <f>('Production forecast'!AL50/'Item Mapping and Pricing'!$C50)/0.9</f>
        <v>0</v>
      </c>
      <c r="AM50" s="6">
        <f>('Production forecast'!AM50/'Item Mapping and Pricing'!$C50)/0.9</f>
        <v>0</v>
      </c>
      <c r="AN50" s="6">
        <f>('Production forecast'!AN50/'Item Mapping and Pricing'!$C50)/0.9</f>
        <v>0</v>
      </c>
      <c r="AO50" s="6">
        <f>('Production forecast'!AO50/'Item Mapping and Pricing'!$C50)/0.9</f>
        <v>0</v>
      </c>
      <c r="AP50" s="6">
        <f>('Production forecast'!AP50/'Item Mapping and Pricing'!$C50)/0.9</f>
        <v>0</v>
      </c>
      <c r="AQ50" s="6">
        <f>('Production forecast'!AQ50/'Item Mapping and Pricing'!$C50)/0.9</f>
        <v>0</v>
      </c>
      <c r="AR50" s="6">
        <f>('Production forecast'!AR50/'Item Mapping and Pricing'!$C50)/0.9</f>
        <v>0</v>
      </c>
      <c r="AS50" s="6">
        <f>('Production forecast'!AS50/'Item Mapping and Pricing'!$C50)/0.9</f>
        <v>7720</v>
      </c>
      <c r="AT50" s="6">
        <f>('Production forecast'!AT50/'Item Mapping and Pricing'!$C50)/0.9</f>
        <v>0</v>
      </c>
      <c r="AU50" s="6">
        <f>('Production forecast'!AU50/'Item Mapping and Pricing'!$C50)/0.9</f>
        <v>0</v>
      </c>
      <c r="AV50" s="6">
        <f>('Production forecast'!AV50/'Item Mapping and Pricing'!$C50)/0.9</f>
        <v>0</v>
      </c>
      <c r="AW50" s="6">
        <f>('Production forecast'!AW50/'Item Mapping and Pricing'!$C50)/0.9</f>
        <v>0</v>
      </c>
      <c r="AX50" s="6">
        <f>('Production forecast'!AX50/'Item Mapping and Pricing'!$C50)/0.9</f>
        <v>0</v>
      </c>
      <c r="AY50" s="6">
        <f>('Production forecast'!AY50/'Item Mapping and Pricing'!$C50)/0.9</f>
        <v>0</v>
      </c>
      <c r="AZ50" s="6">
        <f>('Production forecast'!AZ50/'Item Mapping and Pricing'!$C50)/0.9</f>
        <v>0</v>
      </c>
      <c r="BA50" s="6">
        <f>('Production forecast'!BA50/'Item Mapping and Pricing'!$C50)/0.9</f>
        <v>7720</v>
      </c>
      <c r="BB50" s="6">
        <f>('Production forecast'!BB50/'Item Mapping and Pricing'!$C50)/0.9</f>
        <v>0</v>
      </c>
    </row>
    <row r="51" spans="1:54" x14ac:dyDescent="0.2">
      <c r="A51">
        <v>10072</v>
      </c>
      <c r="B51" s="6">
        <f>('Production forecast'!B51/'Item Mapping and Pricing'!$C51)/0.9</f>
        <v>0</v>
      </c>
      <c r="C51" s="6">
        <f>('Production forecast'!C51/'Item Mapping and Pricing'!$C51)/0.9</f>
        <v>0</v>
      </c>
      <c r="D51" s="6">
        <f>('Production forecast'!D51/'Item Mapping and Pricing'!$C51)/0.9</f>
        <v>0</v>
      </c>
      <c r="E51" s="6">
        <f>('Production forecast'!E51/'Item Mapping and Pricing'!$C51)/0.9</f>
        <v>0</v>
      </c>
      <c r="F51" s="6">
        <f>('Production forecast'!F51/'Item Mapping and Pricing'!$C51)/0.9</f>
        <v>7222.2222222222217</v>
      </c>
      <c r="G51" s="6">
        <f>('Production forecast'!G51/'Item Mapping and Pricing'!$C51)/0.9</f>
        <v>0</v>
      </c>
      <c r="H51" s="6">
        <f>('Production forecast'!H51/'Item Mapping and Pricing'!$C51)/0.9</f>
        <v>0</v>
      </c>
      <c r="I51" s="6">
        <f>('Production forecast'!I51/'Item Mapping and Pricing'!$C51)/0.9</f>
        <v>0</v>
      </c>
      <c r="J51" s="6">
        <f>('Production forecast'!J51/'Item Mapping and Pricing'!$C51)/0.9</f>
        <v>0</v>
      </c>
      <c r="K51" s="6">
        <f>('Production forecast'!K51/'Item Mapping and Pricing'!$C51)/0.9</f>
        <v>0</v>
      </c>
      <c r="L51" s="6">
        <f>('Production forecast'!L51/'Item Mapping and Pricing'!$C51)/0.9</f>
        <v>0</v>
      </c>
      <c r="M51" s="6">
        <f>('Production forecast'!M51/'Item Mapping and Pricing'!$C51)/0.9</f>
        <v>0</v>
      </c>
      <c r="N51" s="6">
        <f>('Production forecast'!N51/'Item Mapping and Pricing'!$C51)/0.9</f>
        <v>7444.4444444444443</v>
      </c>
      <c r="O51" s="6">
        <f>('Production forecast'!O51/'Item Mapping and Pricing'!$C51)/0.9</f>
        <v>0</v>
      </c>
      <c r="P51" s="6">
        <f>('Production forecast'!P51/'Item Mapping and Pricing'!$C51)/0.9</f>
        <v>0</v>
      </c>
      <c r="Q51" s="6">
        <f>('Production forecast'!Q51/'Item Mapping and Pricing'!$C51)/0.9</f>
        <v>0</v>
      </c>
      <c r="R51" s="6">
        <f>('Production forecast'!R51/'Item Mapping and Pricing'!$C51)/0.9</f>
        <v>0</v>
      </c>
      <c r="S51" s="6">
        <f>('Production forecast'!S51/'Item Mapping and Pricing'!$C51)/0.9</f>
        <v>0</v>
      </c>
      <c r="T51" s="6">
        <f>('Production forecast'!T51/'Item Mapping and Pricing'!$C51)/0.9</f>
        <v>0</v>
      </c>
      <c r="U51" s="6">
        <f>('Production forecast'!U51/'Item Mapping and Pricing'!$C51)/0.9</f>
        <v>0</v>
      </c>
      <c r="V51" s="6">
        <f>('Production forecast'!V51/'Item Mapping and Pricing'!$C51)/0.9</f>
        <v>7472.2222222222217</v>
      </c>
      <c r="W51" s="6">
        <f>('Production forecast'!W51/'Item Mapping and Pricing'!$C51)/0.9</f>
        <v>0</v>
      </c>
      <c r="X51" s="6">
        <f>('Production forecast'!X51/'Item Mapping and Pricing'!$C51)/0.9</f>
        <v>0</v>
      </c>
      <c r="Y51" s="6">
        <f>('Production forecast'!Y51/'Item Mapping and Pricing'!$C51)/0.9</f>
        <v>0</v>
      </c>
      <c r="Z51" s="6">
        <f>('Production forecast'!Z51/'Item Mapping and Pricing'!$C51)/0.9</f>
        <v>0</v>
      </c>
      <c r="AA51" s="6">
        <f>('Production forecast'!AA51/'Item Mapping and Pricing'!$C51)/0.9</f>
        <v>0</v>
      </c>
      <c r="AB51" s="6">
        <f>('Production forecast'!AB51/'Item Mapping and Pricing'!$C51)/0.9</f>
        <v>0</v>
      </c>
      <c r="AC51" s="6">
        <f>('Production forecast'!AC51/'Item Mapping and Pricing'!$C51)/0.9</f>
        <v>0</v>
      </c>
      <c r="AD51" s="6">
        <f>('Production forecast'!AD51/'Item Mapping and Pricing'!$C51)/0.9</f>
        <v>8003.333333333333</v>
      </c>
      <c r="AE51" s="6">
        <f>('Production forecast'!AE51/'Item Mapping and Pricing'!$C51)/0.9</f>
        <v>0</v>
      </c>
      <c r="AF51" s="6">
        <f>('Production forecast'!AF51/'Item Mapping and Pricing'!$C51)/0.9</f>
        <v>0</v>
      </c>
      <c r="AG51" s="6">
        <f>('Production forecast'!AG51/'Item Mapping and Pricing'!$C51)/0.9</f>
        <v>0</v>
      </c>
      <c r="AH51" s="6">
        <f>('Production forecast'!AH51/'Item Mapping and Pricing'!$C51)/0.9</f>
        <v>0</v>
      </c>
      <c r="AI51" s="6">
        <f>('Production forecast'!AI51/'Item Mapping and Pricing'!$C51)/0.9</f>
        <v>0</v>
      </c>
      <c r="AJ51" s="6">
        <f>('Production forecast'!AJ51/'Item Mapping and Pricing'!$C51)/0.9</f>
        <v>0</v>
      </c>
      <c r="AK51" s="6">
        <f>('Production forecast'!AK51/'Item Mapping and Pricing'!$C51)/0.9</f>
        <v>0</v>
      </c>
      <c r="AL51" s="6">
        <f>('Production forecast'!AL51/'Item Mapping and Pricing'!$C51)/0.9</f>
        <v>7391.1111111111113</v>
      </c>
      <c r="AM51" s="6">
        <f>('Production forecast'!AM51/'Item Mapping and Pricing'!$C51)/0.9</f>
        <v>0</v>
      </c>
      <c r="AN51" s="6">
        <f>('Production forecast'!AN51/'Item Mapping and Pricing'!$C51)/0.9</f>
        <v>0</v>
      </c>
      <c r="AO51" s="6">
        <f>('Production forecast'!AO51/'Item Mapping and Pricing'!$C51)/0.9</f>
        <v>0</v>
      </c>
      <c r="AP51" s="6">
        <f>('Production forecast'!AP51/'Item Mapping and Pricing'!$C51)/0.9</f>
        <v>0</v>
      </c>
      <c r="AQ51" s="6">
        <f>('Production forecast'!AQ51/'Item Mapping and Pricing'!$C51)/0.9</f>
        <v>0</v>
      </c>
      <c r="AR51" s="6">
        <f>('Production forecast'!AR51/'Item Mapping and Pricing'!$C51)/0.9</f>
        <v>0</v>
      </c>
      <c r="AS51" s="6">
        <f>('Production forecast'!AS51/'Item Mapping and Pricing'!$C51)/0.9</f>
        <v>0</v>
      </c>
      <c r="AT51" s="6">
        <f>('Production forecast'!AT51/'Item Mapping and Pricing'!$C51)/0.9</f>
        <v>6525.5555555555557</v>
      </c>
      <c r="AU51" s="6">
        <f>('Production forecast'!AU51/'Item Mapping and Pricing'!$C51)/0.9</f>
        <v>0</v>
      </c>
      <c r="AV51" s="6">
        <f>('Production forecast'!AV51/'Item Mapping and Pricing'!$C51)/0.9</f>
        <v>0</v>
      </c>
      <c r="AW51" s="6">
        <f>('Production forecast'!AW51/'Item Mapping and Pricing'!$C51)/0.9</f>
        <v>0</v>
      </c>
      <c r="AX51" s="6">
        <f>('Production forecast'!AX51/'Item Mapping and Pricing'!$C51)/0.9</f>
        <v>0</v>
      </c>
      <c r="AY51" s="6">
        <f>('Production forecast'!AY51/'Item Mapping and Pricing'!$C51)/0.9</f>
        <v>0</v>
      </c>
      <c r="AZ51" s="6">
        <f>('Production forecast'!AZ51/'Item Mapping and Pricing'!$C51)/0.9</f>
        <v>0</v>
      </c>
      <c r="BA51" s="6">
        <f>('Production forecast'!BA51/'Item Mapping and Pricing'!$C51)/0.9</f>
        <v>0</v>
      </c>
      <c r="BB51" s="6">
        <f>('Production forecast'!BB51/'Item Mapping and Pricing'!$C51)/0.9</f>
        <v>6525.5555555555557</v>
      </c>
    </row>
    <row r="52" spans="1:54" x14ac:dyDescent="0.2">
      <c r="A52">
        <v>10073</v>
      </c>
      <c r="B52" s="6">
        <f>('Production forecast'!B52/'Item Mapping and Pricing'!$C52)/0.9</f>
        <v>0</v>
      </c>
      <c r="C52" s="6">
        <f>('Production forecast'!C52/'Item Mapping and Pricing'!$C52)/0.9</f>
        <v>0</v>
      </c>
      <c r="D52" s="6">
        <f>('Production forecast'!D52/'Item Mapping and Pricing'!$C52)/0.9</f>
        <v>9738.8888888888887</v>
      </c>
      <c r="E52" s="6">
        <f>('Production forecast'!E52/'Item Mapping and Pricing'!$C52)/0.9</f>
        <v>0</v>
      </c>
      <c r="F52" s="6">
        <f>('Production forecast'!F52/'Item Mapping and Pricing'!$C52)/0.9</f>
        <v>0</v>
      </c>
      <c r="G52" s="6">
        <f>('Production forecast'!G52/'Item Mapping and Pricing'!$C52)/0.9</f>
        <v>0</v>
      </c>
      <c r="H52" s="6">
        <f>('Production forecast'!H52/'Item Mapping and Pricing'!$C52)/0.9</f>
        <v>0</v>
      </c>
      <c r="I52" s="6">
        <f>('Production forecast'!I52/'Item Mapping and Pricing'!$C52)/0.9</f>
        <v>0</v>
      </c>
      <c r="J52" s="6">
        <f>('Production forecast'!J52/'Item Mapping and Pricing'!$C52)/0.9</f>
        <v>13116.666666666666</v>
      </c>
      <c r="K52" s="6">
        <f>('Production forecast'!K52/'Item Mapping and Pricing'!$C52)/0.9</f>
        <v>0</v>
      </c>
      <c r="L52" s="6">
        <f>('Production forecast'!L52/'Item Mapping and Pricing'!$C52)/0.9</f>
        <v>0</v>
      </c>
      <c r="M52" s="6">
        <f>('Production forecast'!M52/'Item Mapping and Pricing'!$C52)/0.9</f>
        <v>0</v>
      </c>
      <c r="N52" s="6">
        <f>('Production forecast'!N52/'Item Mapping and Pricing'!$C52)/0.9</f>
        <v>0</v>
      </c>
      <c r="O52" s="6">
        <f>('Production forecast'!O52/'Item Mapping and Pricing'!$C52)/0.9</f>
        <v>0</v>
      </c>
      <c r="P52" s="6">
        <f>('Production forecast'!P52/'Item Mapping and Pricing'!$C52)/0.9</f>
        <v>0</v>
      </c>
      <c r="Q52" s="6">
        <f>('Production forecast'!Q52/'Item Mapping and Pricing'!$C52)/0.9</f>
        <v>0</v>
      </c>
      <c r="R52" s="6">
        <f>('Production forecast'!R52/'Item Mapping and Pricing'!$C52)/0.9</f>
        <v>0</v>
      </c>
      <c r="S52" s="6">
        <f>('Production forecast'!S52/'Item Mapping and Pricing'!$C52)/0.9</f>
        <v>12388.888888888889</v>
      </c>
      <c r="T52" s="6">
        <f>('Production forecast'!T52/'Item Mapping and Pricing'!$C52)/0.9</f>
        <v>0</v>
      </c>
      <c r="U52" s="6">
        <f>('Production forecast'!U52/'Item Mapping and Pricing'!$C52)/0.9</f>
        <v>0</v>
      </c>
      <c r="V52" s="6">
        <f>('Production forecast'!V52/'Item Mapping and Pricing'!$C52)/0.9</f>
        <v>0</v>
      </c>
      <c r="W52" s="6">
        <f>('Production forecast'!W52/'Item Mapping and Pricing'!$C52)/0.9</f>
        <v>0</v>
      </c>
      <c r="X52" s="6">
        <f>('Production forecast'!X52/'Item Mapping and Pricing'!$C52)/0.9</f>
        <v>0</v>
      </c>
      <c r="Y52" s="6">
        <f>('Production forecast'!Y52/'Item Mapping and Pricing'!$C52)/0.9</f>
        <v>0</v>
      </c>
      <c r="Z52" s="6">
        <f>('Production forecast'!Z52/'Item Mapping and Pricing'!$C52)/0.9</f>
        <v>0</v>
      </c>
      <c r="AA52" s="6">
        <f>('Production forecast'!AA52/'Item Mapping and Pricing'!$C52)/0.9</f>
        <v>0</v>
      </c>
      <c r="AB52" s="6">
        <f>('Production forecast'!AB52/'Item Mapping and Pricing'!$C52)/0.9</f>
        <v>13295.555555555555</v>
      </c>
      <c r="AC52" s="6">
        <f>('Production forecast'!AC52/'Item Mapping and Pricing'!$C52)/0.9</f>
        <v>0</v>
      </c>
      <c r="AD52" s="6">
        <f>('Production forecast'!AD52/'Item Mapping and Pricing'!$C52)/0.9</f>
        <v>0</v>
      </c>
      <c r="AE52" s="6">
        <f>('Production forecast'!AE52/'Item Mapping and Pricing'!$C52)/0.9</f>
        <v>0</v>
      </c>
      <c r="AF52" s="6">
        <f>('Production forecast'!AF52/'Item Mapping and Pricing'!$C52)/0.9</f>
        <v>0</v>
      </c>
      <c r="AG52" s="6">
        <f>('Production forecast'!AG52/'Item Mapping and Pricing'!$C52)/0.9</f>
        <v>0</v>
      </c>
      <c r="AH52" s="6">
        <f>('Production forecast'!AH52/'Item Mapping and Pricing'!$C52)/0.9</f>
        <v>0</v>
      </c>
      <c r="AI52" s="6">
        <f>('Production forecast'!AI52/'Item Mapping and Pricing'!$C52)/0.9</f>
        <v>0</v>
      </c>
      <c r="AJ52" s="6">
        <f>('Production forecast'!AJ52/'Item Mapping and Pricing'!$C52)/0.9</f>
        <v>0</v>
      </c>
      <c r="AK52" s="6">
        <f>('Production forecast'!AK52/'Item Mapping and Pricing'!$C52)/0.9</f>
        <v>9510</v>
      </c>
      <c r="AL52" s="6">
        <f>('Production forecast'!AL52/'Item Mapping and Pricing'!$C52)/0.9</f>
        <v>0</v>
      </c>
      <c r="AM52" s="6">
        <f>('Production forecast'!AM52/'Item Mapping and Pricing'!$C52)/0.9</f>
        <v>0</v>
      </c>
      <c r="AN52" s="6">
        <f>('Production forecast'!AN52/'Item Mapping and Pricing'!$C52)/0.9</f>
        <v>0</v>
      </c>
      <c r="AO52" s="6">
        <f>('Production forecast'!AO52/'Item Mapping and Pricing'!$C52)/0.9</f>
        <v>0</v>
      </c>
      <c r="AP52" s="6">
        <f>('Production forecast'!AP52/'Item Mapping and Pricing'!$C52)/0.9</f>
        <v>0</v>
      </c>
      <c r="AQ52" s="6">
        <f>('Production forecast'!AQ52/'Item Mapping and Pricing'!$C52)/0.9</f>
        <v>0</v>
      </c>
      <c r="AR52" s="6">
        <f>('Production forecast'!AR52/'Item Mapping and Pricing'!$C52)/0.9</f>
        <v>0</v>
      </c>
      <c r="AS52" s="6">
        <f>('Production forecast'!AS52/'Item Mapping and Pricing'!$C52)/0.9</f>
        <v>0</v>
      </c>
      <c r="AT52" s="6">
        <f>('Production forecast'!AT52/'Item Mapping and Pricing'!$C52)/0.9</f>
        <v>9510</v>
      </c>
      <c r="AU52" s="6">
        <f>('Production forecast'!AU52/'Item Mapping and Pricing'!$C52)/0.9</f>
        <v>0</v>
      </c>
      <c r="AV52" s="6">
        <f>('Production forecast'!AV52/'Item Mapping and Pricing'!$C52)/0.9</f>
        <v>0</v>
      </c>
      <c r="AW52" s="6">
        <f>('Production forecast'!AW52/'Item Mapping and Pricing'!$C52)/0.9</f>
        <v>0</v>
      </c>
      <c r="AX52" s="6">
        <f>('Production forecast'!AX52/'Item Mapping and Pricing'!$C52)/0.9</f>
        <v>0</v>
      </c>
      <c r="AY52" s="6">
        <f>('Production forecast'!AY52/'Item Mapping and Pricing'!$C52)/0.9</f>
        <v>0</v>
      </c>
      <c r="AZ52" s="6">
        <f>('Production forecast'!AZ52/'Item Mapping and Pricing'!$C52)/0.9</f>
        <v>0</v>
      </c>
      <c r="BA52" s="6">
        <f>('Production forecast'!BA52/'Item Mapping and Pricing'!$C52)/0.9</f>
        <v>0</v>
      </c>
      <c r="BB52" s="6">
        <f>('Production forecast'!BB52/'Item Mapping and Pricing'!$C52)/0.9</f>
        <v>0</v>
      </c>
    </row>
    <row r="53" spans="1:54" x14ac:dyDescent="0.2">
      <c r="A53">
        <v>10074</v>
      </c>
      <c r="B53" s="6">
        <f>('Production forecast'!B53/'Item Mapping and Pricing'!$C53)/0.9</f>
        <v>0</v>
      </c>
      <c r="C53" s="6">
        <f>('Production forecast'!C53/'Item Mapping and Pricing'!$C53)/0.9</f>
        <v>0</v>
      </c>
      <c r="D53" s="6">
        <f>('Production forecast'!D53/'Item Mapping and Pricing'!$C53)/0.9</f>
        <v>0</v>
      </c>
      <c r="E53" s="6">
        <f>('Production forecast'!E53/'Item Mapping and Pricing'!$C53)/0.9</f>
        <v>0</v>
      </c>
      <c r="F53" s="6">
        <f>('Production forecast'!F53/'Item Mapping and Pricing'!$C53)/0.9</f>
        <v>5145.833333333333</v>
      </c>
      <c r="G53" s="6">
        <f>('Production forecast'!G53/'Item Mapping and Pricing'!$C53)/0.9</f>
        <v>0</v>
      </c>
      <c r="H53" s="6">
        <f>('Production forecast'!H53/'Item Mapping and Pricing'!$C53)/0.9</f>
        <v>0</v>
      </c>
      <c r="I53" s="6">
        <f>('Production forecast'!I53/'Item Mapping and Pricing'!$C53)/0.9</f>
        <v>0</v>
      </c>
      <c r="J53" s="6">
        <f>('Production forecast'!J53/'Item Mapping and Pricing'!$C53)/0.9</f>
        <v>0</v>
      </c>
      <c r="K53" s="6">
        <f>('Production forecast'!K53/'Item Mapping and Pricing'!$C53)/0.9</f>
        <v>0</v>
      </c>
      <c r="L53" s="6">
        <f>('Production forecast'!L53/'Item Mapping and Pricing'!$C53)/0.9</f>
        <v>0</v>
      </c>
      <c r="M53" s="6">
        <f>('Production forecast'!M53/'Item Mapping and Pricing'!$C53)/0.9</f>
        <v>0</v>
      </c>
      <c r="N53" s="6">
        <f>('Production forecast'!N53/'Item Mapping and Pricing'!$C53)/0.9</f>
        <v>4472.2222222222217</v>
      </c>
      <c r="O53" s="6">
        <f>('Production forecast'!O53/'Item Mapping and Pricing'!$C53)/0.9</f>
        <v>0</v>
      </c>
      <c r="P53" s="6">
        <f>('Production forecast'!P53/'Item Mapping and Pricing'!$C53)/0.9</f>
        <v>0</v>
      </c>
      <c r="Q53" s="6">
        <f>('Production forecast'!Q53/'Item Mapping and Pricing'!$C53)/0.9</f>
        <v>0</v>
      </c>
      <c r="R53" s="6">
        <f>('Production forecast'!R53/'Item Mapping and Pricing'!$C53)/0.9</f>
        <v>0</v>
      </c>
      <c r="S53" s="6">
        <f>('Production forecast'!S53/'Item Mapping and Pricing'!$C53)/0.9</f>
        <v>0</v>
      </c>
      <c r="T53" s="6">
        <f>('Production forecast'!T53/'Item Mapping and Pricing'!$C53)/0.9</f>
        <v>0</v>
      </c>
      <c r="U53" s="6">
        <f>('Production forecast'!U53/'Item Mapping and Pricing'!$C53)/0.9</f>
        <v>0</v>
      </c>
      <c r="V53" s="6">
        <f>('Production forecast'!V53/'Item Mapping and Pricing'!$C53)/0.9</f>
        <v>4833.333333333333</v>
      </c>
      <c r="W53" s="6">
        <f>('Production forecast'!W53/'Item Mapping and Pricing'!$C53)/0.9</f>
        <v>0</v>
      </c>
      <c r="X53" s="6">
        <f>('Production forecast'!X53/'Item Mapping and Pricing'!$C53)/0.9</f>
        <v>0</v>
      </c>
      <c r="Y53" s="6">
        <f>('Production forecast'!Y53/'Item Mapping and Pricing'!$C53)/0.9</f>
        <v>0</v>
      </c>
      <c r="Z53" s="6">
        <f>('Production forecast'!Z53/'Item Mapping and Pricing'!$C53)/0.9</f>
        <v>0</v>
      </c>
      <c r="AA53" s="6">
        <f>('Production forecast'!AA53/'Item Mapping and Pricing'!$C53)/0.9</f>
        <v>0</v>
      </c>
      <c r="AB53" s="6">
        <f>('Production forecast'!AB53/'Item Mapping and Pricing'!$C53)/0.9</f>
        <v>0</v>
      </c>
      <c r="AC53" s="6">
        <f>('Production forecast'!AC53/'Item Mapping and Pricing'!$C53)/0.9</f>
        <v>0</v>
      </c>
      <c r="AD53" s="6">
        <f>('Production forecast'!AD53/'Item Mapping and Pricing'!$C53)/0.9</f>
        <v>5525.5555555555557</v>
      </c>
      <c r="AE53" s="6">
        <f>('Production forecast'!AE53/'Item Mapping and Pricing'!$C53)/0.9</f>
        <v>0</v>
      </c>
      <c r="AF53" s="6">
        <f>('Production forecast'!AF53/'Item Mapping and Pricing'!$C53)/0.9</f>
        <v>0</v>
      </c>
      <c r="AG53" s="6">
        <f>('Production forecast'!AG53/'Item Mapping and Pricing'!$C53)/0.9</f>
        <v>0</v>
      </c>
      <c r="AH53" s="6">
        <f>('Production forecast'!AH53/'Item Mapping and Pricing'!$C53)/0.9</f>
        <v>0</v>
      </c>
      <c r="AI53" s="6">
        <f>('Production forecast'!AI53/'Item Mapping and Pricing'!$C53)/0.9</f>
        <v>0</v>
      </c>
      <c r="AJ53" s="6">
        <f>('Production forecast'!AJ53/'Item Mapping and Pricing'!$C53)/0.9</f>
        <v>0</v>
      </c>
      <c r="AK53" s="6">
        <f>('Production forecast'!AK53/'Item Mapping and Pricing'!$C53)/0.9</f>
        <v>0</v>
      </c>
      <c r="AL53" s="6">
        <f>('Production forecast'!AL53/'Item Mapping and Pricing'!$C53)/0.9</f>
        <v>5968.8888888888887</v>
      </c>
      <c r="AM53" s="6">
        <f>('Production forecast'!AM53/'Item Mapping and Pricing'!$C53)/0.9</f>
        <v>0</v>
      </c>
      <c r="AN53" s="6">
        <f>('Production forecast'!AN53/'Item Mapping and Pricing'!$C53)/0.9</f>
        <v>0</v>
      </c>
      <c r="AO53" s="6">
        <f>('Production forecast'!AO53/'Item Mapping and Pricing'!$C53)/0.9</f>
        <v>0</v>
      </c>
      <c r="AP53" s="6">
        <f>('Production forecast'!AP53/'Item Mapping and Pricing'!$C53)/0.9</f>
        <v>0</v>
      </c>
      <c r="AQ53" s="6">
        <f>('Production forecast'!AQ53/'Item Mapping and Pricing'!$C53)/0.9</f>
        <v>0</v>
      </c>
      <c r="AR53" s="6">
        <f>('Production forecast'!AR53/'Item Mapping and Pricing'!$C53)/0.9</f>
        <v>0</v>
      </c>
      <c r="AS53" s="6">
        <f>('Production forecast'!AS53/'Item Mapping and Pricing'!$C53)/0.9</f>
        <v>0</v>
      </c>
      <c r="AT53" s="6">
        <f>('Production forecast'!AT53/'Item Mapping and Pricing'!$C53)/0.9</f>
        <v>6040</v>
      </c>
      <c r="AU53" s="6">
        <f>('Production forecast'!AU53/'Item Mapping and Pricing'!$C53)/0.9</f>
        <v>0</v>
      </c>
      <c r="AV53" s="6">
        <f>('Production forecast'!AV53/'Item Mapping and Pricing'!$C53)/0.9</f>
        <v>0</v>
      </c>
      <c r="AW53" s="6">
        <f>('Production forecast'!AW53/'Item Mapping and Pricing'!$C53)/0.9</f>
        <v>0</v>
      </c>
      <c r="AX53" s="6">
        <f>('Production forecast'!AX53/'Item Mapping and Pricing'!$C53)/0.9</f>
        <v>0</v>
      </c>
      <c r="AY53" s="6">
        <f>('Production forecast'!AY53/'Item Mapping and Pricing'!$C53)/0.9</f>
        <v>0</v>
      </c>
      <c r="AZ53" s="6">
        <f>('Production forecast'!AZ53/'Item Mapping and Pricing'!$C53)/0.9</f>
        <v>0</v>
      </c>
      <c r="BA53" s="6">
        <f>('Production forecast'!BA53/'Item Mapping and Pricing'!$C53)/0.9</f>
        <v>0</v>
      </c>
      <c r="BB53" s="6">
        <f>('Production forecast'!BB53/'Item Mapping and Pricing'!$C53)/0.9</f>
        <v>6040</v>
      </c>
    </row>
    <row r="54" spans="1:54" x14ac:dyDescent="0.2">
      <c r="A54">
        <v>10075</v>
      </c>
      <c r="B54" s="6">
        <f>('Production forecast'!B54/'Item Mapping and Pricing'!$C54)/0.9</f>
        <v>0</v>
      </c>
      <c r="C54" s="6">
        <f>('Production forecast'!C54/'Item Mapping and Pricing'!$C54)/0.9</f>
        <v>0</v>
      </c>
      <c r="D54" s="6">
        <f>('Production forecast'!D54/'Item Mapping and Pricing'!$C54)/0.9</f>
        <v>4950</v>
      </c>
      <c r="E54" s="6">
        <f>('Production forecast'!E54/'Item Mapping and Pricing'!$C54)/0.9</f>
        <v>0</v>
      </c>
      <c r="F54" s="6">
        <f>('Production forecast'!F54/'Item Mapping and Pricing'!$C54)/0.9</f>
        <v>0</v>
      </c>
      <c r="G54" s="6">
        <f>('Production forecast'!G54/'Item Mapping and Pricing'!$C54)/0.9</f>
        <v>0</v>
      </c>
      <c r="H54" s="6">
        <f>('Production forecast'!H54/'Item Mapping and Pricing'!$C54)/0.9</f>
        <v>0</v>
      </c>
      <c r="I54" s="6">
        <f>('Production forecast'!I54/'Item Mapping and Pricing'!$C54)/0.9</f>
        <v>0</v>
      </c>
      <c r="J54" s="6">
        <f>('Production forecast'!J54/'Item Mapping and Pricing'!$C54)/0.9</f>
        <v>0</v>
      </c>
      <c r="K54" s="6">
        <f>('Production forecast'!K54/'Item Mapping and Pricing'!$C54)/0.9</f>
        <v>0</v>
      </c>
      <c r="L54" s="6">
        <f>('Production forecast'!L54/'Item Mapping and Pricing'!$C54)/0.9</f>
        <v>5550</v>
      </c>
      <c r="M54" s="6">
        <f>('Production forecast'!M54/'Item Mapping and Pricing'!$C54)/0.9</f>
        <v>0</v>
      </c>
      <c r="N54" s="6">
        <f>('Production forecast'!N54/'Item Mapping and Pricing'!$C54)/0.9</f>
        <v>0</v>
      </c>
      <c r="O54" s="6">
        <f>('Production forecast'!O54/'Item Mapping and Pricing'!$C54)/0.9</f>
        <v>0</v>
      </c>
      <c r="P54" s="6">
        <f>('Production forecast'!P54/'Item Mapping and Pricing'!$C54)/0.9</f>
        <v>0</v>
      </c>
      <c r="Q54" s="6">
        <f>('Production forecast'!Q54/'Item Mapping and Pricing'!$C54)/0.9</f>
        <v>0</v>
      </c>
      <c r="R54" s="6">
        <f>('Production forecast'!R54/'Item Mapping and Pricing'!$C54)/0.9</f>
        <v>0</v>
      </c>
      <c r="S54" s="6">
        <f>('Production forecast'!S54/'Item Mapping and Pricing'!$C54)/0.9</f>
        <v>0</v>
      </c>
      <c r="T54" s="6">
        <f>('Production forecast'!T54/'Item Mapping and Pricing'!$C54)/0.9</f>
        <v>5416.666666666667</v>
      </c>
      <c r="U54" s="6">
        <f>('Production forecast'!U54/'Item Mapping and Pricing'!$C54)/0.9</f>
        <v>0</v>
      </c>
      <c r="V54" s="6">
        <f>('Production forecast'!V54/'Item Mapping and Pricing'!$C54)/0.9</f>
        <v>0</v>
      </c>
      <c r="W54" s="6">
        <f>('Production forecast'!W54/'Item Mapping and Pricing'!$C54)/0.9</f>
        <v>0</v>
      </c>
      <c r="X54" s="6">
        <f>('Production forecast'!X54/'Item Mapping and Pricing'!$C54)/0.9</f>
        <v>0</v>
      </c>
      <c r="Y54" s="6">
        <f>('Production forecast'!Y54/'Item Mapping and Pricing'!$C54)/0.9</f>
        <v>0</v>
      </c>
      <c r="Z54" s="6">
        <f>('Production forecast'!Z54/'Item Mapping and Pricing'!$C54)/0.9</f>
        <v>0</v>
      </c>
      <c r="AA54" s="6">
        <f>('Production forecast'!AA54/'Item Mapping and Pricing'!$C54)/0.9</f>
        <v>0</v>
      </c>
      <c r="AB54" s="6">
        <f>('Production forecast'!AB54/'Item Mapping and Pricing'!$C54)/0.9</f>
        <v>6005.5555555555557</v>
      </c>
      <c r="AC54" s="6">
        <f>('Production forecast'!AC54/'Item Mapping and Pricing'!$C54)/0.9</f>
        <v>0</v>
      </c>
      <c r="AD54" s="6">
        <f>('Production forecast'!AD54/'Item Mapping and Pricing'!$C54)/0.9</f>
        <v>0</v>
      </c>
      <c r="AE54" s="6">
        <f>('Production forecast'!AE54/'Item Mapping and Pricing'!$C54)/0.9</f>
        <v>0</v>
      </c>
      <c r="AF54" s="6">
        <f>('Production forecast'!AF54/'Item Mapping and Pricing'!$C54)/0.9</f>
        <v>0</v>
      </c>
      <c r="AG54" s="6">
        <f>('Production forecast'!AG54/'Item Mapping and Pricing'!$C54)/0.9</f>
        <v>0</v>
      </c>
      <c r="AH54" s="6">
        <f>('Production forecast'!AH54/'Item Mapping and Pricing'!$C54)/0.9</f>
        <v>0</v>
      </c>
      <c r="AI54" s="6">
        <f>('Production forecast'!AI54/'Item Mapping and Pricing'!$C54)/0.9</f>
        <v>0</v>
      </c>
      <c r="AJ54" s="6">
        <f>('Production forecast'!AJ54/'Item Mapping and Pricing'!$C54)/0.9</f>
        <v>4528.8888888888887</v>
      </c>
      <c r="AK54" s="6">
        <f>('Production forecast'!AK54/'Item Mapping and Pricing'!$C54)/0.9</f>
        <v>0</v>
      </c>
      <c r="AL54" s="6">
        <f>('Production forecast'!AL54/'Item Mapping and Pricing'!$C54)/0.9</f>
        <v>0</v>
      </c>
      <c r="AM54" s="6">
        <f>('Production forecast'!AM54/'Item Mapping and Pricing'!$C54)/0.9</f>
        <v>0</v>
      </c>
      <c r="AN54" s="6">
        <f>('Production forecast'!AN54/'Item Mapping and Pricing'!$C54)/0.9</f>
        <v>0</v>
      </c>
      <c r="AO54" s="6">
        <f>('Production forecast'!AO54/'Item Mapping and Pricing'!$C54)/0.9</f>
        <v>0</v>
      </c>
      <c r="AP54" s="6">
        <f>('Production forecast'!AP54/'Item Mapping and Pricing'!$C54)/0.9</f>
        <v>0</v>
      </c>
      <c r="AQ54" s="6">
        <f>('Production forecast'!AQ54/'Item Mapping and Pricing'!$C54)/0.9</f>
        <v>0</v>
      </c>
      <c r="AR54" s="6">
        <f>('Production forecast'!AR54/'Item Mapping and Pricing'!$C54)/0.9</f>
        <v>4600</v>
      </c>
      <c r="AS54" s="6">
        <f>('Production forecast'!AS54/'Item Mapping and Pricing'!$C54)/0.9</f>
        <v>0</v>
      </c>
      <c r="AT54" s="6">
        <f>('Production forecast'!AT54/'Item Mapping and Pricing'!$C54)/0.9</f>
        <v>0</v>
      </c>
      <c r="AU54" s="6">
        <f>('Production forecast'!AU54/'Item Mapping and Pricing'!$C54)/0.9</f>
        <v>0</v>
      </c>
      <c r="AV54" s="6">
        <f>('Production forecast'!AV54/'Item Mapping and Pricing'!$C54)/0.9</f>
        <v>0</v>
      </c>
      <c r="AW54" s="6">
        <f>('Production forecast'!AW54/'Item Mapping and Pricing'!$C54)/0.9</f>
        <v>0</v>
      </c>
      <c r="AX54" s="6">
        <f>('Production forecast'!AX54/'Item Mapping and Pricing'!$C54)/0.9</f>
        <v>0</v>
      </c>
      <c r="AY54" s="6">
        <f>('Production forecast'!AY54/'Item Mapping and Pricing'!$C54)/0.9</f>
        <v>0</v>
      </c>
      <c r="AZ54" s="6">
        <f>('Production forecast'!AZ54/'Item Mapping and Pricing'!$C54)/0.9</f>
        <v>4600</v>
      </c>
      <c r="BA54" s="6">
        <f>('Production forecast'!BA54/'Item Mapping and Pricing'!$C54)/0.9</f>
        <v>0</v>
      </c>
      <c r="BB54" s="6">
        <f>('Production forecast'!BB54/'Item Mapping and Pricing'!$C54)/0.9</f>
        <v>0</v>
      </c>
    </row>
    <row r="55" spans="1:54" x14ac:dyDescent="0.2">
      <c r="A55">
        <v>10076</v>
      </c>
      <c r="B55" s="6">
        <f>('Production forecast'!B55/'Item Mapping and Pricing'!$C55)/0.9</f>
        <v>0</v>
      </c>
      <c r="C55" s="6">
        <f>('Production forecast'!C55/'Item Mapping and Pricing'!$C55)/0.9</f>
        <v>979.99999999999989</v>
      </c>
      <c r="D55" s="6">
        <f>('Production forecast'!D55/'Item Mapping and Pricing'!$C55)/0.9</f>
        <v>0</v>
      </c>
      <c r="E55" s="6">
        <f>('Production forecast'!E55/'Item Mapping and Pricing'!$C55)/0.9</f>
        <v>0</v>
      </c>
      <c r="F55" s="6">
        <f>('Production forecast'!F55/'Item Mapping and Pricing'!$C55)/0.9</f>
        <v>0</v>
      </c>
      <c r="G55" s="6">
        <f>('Production forecast'!G55/'Item Mapping and Pricing'!$C55)/0.9</f>
        <v>925.55555555555554</v>
      </c>
      <c r="H55" s="6">
        <f>('Production forecast'!H55/'Item Mapping and Pricing'!$C55)/0.9</f>
        <v>0</v>
      </c>
      <c r="I55" s="6">
        <f>('Production forecast'!I55/'Item Mapping and Pricing'!$C55)/0.9</f>
        <v>0</v>
      </c>
      <c r="J55" s="6">
        <f>('Production forecast'!J55/'Item Mapping and Pricing'!$C55)/0.9</f>
        <v>0</v>
      </c>
      <c r="K55" s="6">
        <f>('Production forecast'!K55/'Item Mapping and Pricing'!$C55)/0.9</f>
        <v>911.94444444444446</v>
      </c>
      <c r="L55" s="6">
        <f>('Production forecast'!L55/'Item Mapping and Pricing'!$C55)/0.9</f>
        <v>0</v>
      </c>
      <c r="M55" s="6">
        <f>('Production forecast'!M55/'Item Mapping and Pricing'!$C55)/0.9</f>
        <v>0</v>
      </c>
      <c r="N55" s="6">
        <f>('Production forecast'!N55/'Item Mapping and Pricing'!$C55)/0.9</f>
        <v>0</v>
      </c>
      <c r="O55" s="6">
        <f>('Production forecast'!O55/'Item Mapping and Pricing'!$C55)/0.9</f>
        <v>1034.4444444444443</v>
      </c>
      <c r="P55" s="6">
        <f>('Production forecast'!P55/'Item Mapping and Pricing'!$C55)/0.9</f>
        <v>0</v>
      </c>
      <c r="Q55" s="6">
        <f>('Production forecast'!Q55/'Item Mapping and Pricing'!$C55)/0.9</f>
        <v>0</v>
      </c>
      <c r="R55" s="6">
        <f>('Production forecast'!R55/'Item Mapping and Pricing'!$C55)/0.9</f>
        <v>0</v>
      </c>
      <c r="S55" s="6">
        <f>('Production forecast'!S55/'Item Mapping and Pricing'!$C55)/0.9</f>
        <v>1058.9444444444443</v>
      </c>
      <c r="T55" s="6">
        <f>('Production forecast'!T55/'Item Mapping and Pricing'!$C55)/0.9</f>
        <v>0</v>
      </c>
      <c r="U55" s="6">
        <f>('Production forecast'!U55/'Item Mapping and Pricing'!$C55)/0.9</f>
        <v>0</v>
      </c>
      <c r="V55" s="6">
        <f>('Production forecast'!V55/'Item Mapping and Pricing'!$C55)/0.9</f>
        <v>0</v>
      </c>
      <c r="W55" s="6">
        <f>('Production forecast'!W55/'Item Mapping and Pricing'!$C55)/0.9</f>
        <v>1132.4444444444443</v>
      </c>
      <c r="X55" s="6">
        <f>('Production forecast'!X55/'Item Mapping and Pricing'!$C55)/0.9</f>
        <v>0</v>
      </c>
      <c r="Y55" s="6">
        <f>('Production forecast'!Y55/'Item Mapping and Pricing'!$C55)/0.9</f>
        <v>0</v>
      </c>
      <c r="Z55" s="6">
        <f>('Production forecast'!Z55/'Item Mapping and Pricing'!$C55)/0.9</f>
        <v>0</v>
      </c>
      <c r="AA55" s="6">
        <f>('Production forecast'!AA55/'Item Mapping and Pricing'!$C55)/0.9</f>
        <v>1197.7777777777781</v>
      </c>
      <c r="AB55" s="6">
        <f>('Production forecast'!AB55/'Item Mapping and Pricing'!$C55)/0.9</f>
        <v>0</v>
      </c>
      <c r="AC55" s="6">
        <f>('Production forecast'!AC55/'Item Mapping and Pricing'!$C55)/0.9</f>
        <v>0</v>
      </c>
      <c r="AD55" s="6">
        <f>('Production forecast'!AD55/'Item Mapping and Pricing'!$C55)/0.9</f>
        <v>0</v>
      </c>
      <c r="AE55" s="6">
        <f>('Production forecast'!AE55/'Item Mapping and Pricing'!$C55)/0.9</f>
        <v>1252.2222222222219</v>
      </c>
      <c r="AF55" s="6">
        <f>('Production forecast'!AF55/'Item Mapping and Pricing'!$C55)/0.9</f>
        <v>0</v>
      </c>
      <c r="AG55" s="6">
        <f>('Production forecast'!AG55/'Item Mapping and Pricing'!$C55)/0.9</f>
        <v>0</v>
      </c>
      <c r="AH55" s="6">
        <f>('Production forecast'!AH55/'Item Mapping and Pricing'!$C55)/0.9</f>
        <v>0</v>
      </c>
      <c r="AI55" s="6">
        <f>('Production forecast'!AI55/'Item Mapping and Pricing'!$C55)/0.9</f>
        <v>1287.0666666666666</v>
      </c>
      <c r="AJ55" s="6">
        <f>('Production forecast'!AJ55/'Item Mapping and Pricing'!$C55)/0.9</f>
        <v>0</v>
      </c>
      <c r="AK55" s="6">
        <f>('Production forecast'!AK55/'Item Mapping and Pricing'!$C55)/0.9</f>
        <v>0</v>
      </c>
      <c r="AL55" s="6">
        <f>('Production forecast'!AL55/'Item Mapping and Pricing'!$C55)/0.9</f>
        <v>0</v>
      </c>
      <c r="AM55" s="6">
        <f>('Production forecast'!AM55/'Item Mapping and Pricing'!$C55)/0.9</f>
        <v>1299.5111111111112</v>
      </c>
      <c r="AN55" s="6">
        <f>('Production forecast'!AN55/'Item Mapping and Pricing'!$C55)/0.9</f>
        <v>0</v>
      </c>
      <c r="AO55" s="6">
        <f>('Production forecast'!AO55/'Item Mapping and Pricing'!$C55)/0.9</f>
        <v>0</v>
      </c>
      <c r="AP55" s="6">
        <f>('Production forecast'!AP55/'Item Mapping and Pricing'!$C55)/0.9</f>
        <v>0</v>
      </c>
      <c r="AQ55" s="6">
        <f>('Production forecast'!AQ55/'Item Mapping and Pricing'!$C55)/0.9</f>
        <v>1311.9555555555555</v>
      </c>
      <c r="AR55" s="6">
        <f>('Production forecast'!AR55/'Item Mapping and Pricing'!$C55)/0.9</f>
        <v>0</v>
      </c>
      <c r="AS55" s="6">
        <f>('Production forecast'!AS55/'Item Mapping and Pricing'!$C55)/0.9</f>
        <v>0</v>
      </c>
      <c r="AT55" s="6">
        <f>('Production forecast'!AT55/'Item Mapping and Pricing'!$C55)/0.9</f>
        <v>0</v>
      </c>
      <c r="AU55" s="6">
        <f>('Production forecast'!AU55/'Item Mapping and Pricing'!$C55)/0.9</f>
        <v>1324.3999999999999</v>
      </c>
      <c r="AV55" s="6">
        <f>('Production forecast'!AV55/'Item Mapping and Pricing'!$C55)/0.9</f>
        <v>0</v>
      </c>
      <c r="AW55" s="6">
        <f>('Production forecast'!AW55/'Item Mapping and Pricing'!$C55)/0.9</f>
        <v>0</v>
      </c>
      <c r="AX55" s="6">
        <f>('Production forecast'!AX55/'Item Mapping and Pricing'!$C55)/0.9</f>
        <v>0</v>
      </c>
      <c r="AY55" s="6">
        <f>('Production forecast'!AY55/'Item Mapping and Pricing'!$C55)/0.9</f>
        <v>1334.8999999999999</v>
      </c>
      <c r="AZ55" s="6">
        <f>('Production forecast'!AZ55/'Item Mapping and Pricing'!$C55)/0.9</f>
        <v>0</v>
      </c>
      <c r="BA55" s="6">
        <f>('Production forecast'!BA55/'Item Mapping and Pricing'!$C55)/0.9</f>
        <v>668.0333333333333</v>
      </c>
      <c r="BB55" s="6">
        <f>('Production forecast'!BB55/'Item Mapping and Pricing'!$C55)/0.9</f>
        <v>0</v>
      </c>
    </row>
    <row r="56" spans="1:54" x14ac:dyDescent="0.2">
      <c r="A56">
        <v>10077</v>
      </c>
      <c r="B56" s="6">
        <f>('Production forecast'!B56/'Item Mapping and Pricing'!$C56)/0.9</f>
        <v>762.22222222222217</v>
      </c>
      <c r="C56" s="6">
        <f>('Production forecast'!C56/'Item Mapping and Pricing'!$C56)/0.9</f>
        <v>0</v>
      </c>
      <c r="D56" s="6">
        <f>('Production forecast'!D56/'Item Mapping and Pricing'!$C56)/0.9</f>
        <v>0</v>
      </c>
      <c r="E56" s="6">
        <f>('Production forecast'!E56/'Item Mapping and Pricing'!$C56)/0.9</f>
        <v>0</v>
      </c>
      <c r="F56" s="6">
        <f>('Production forecast'!F56/'Item Mapping and Pricing'!$C56)/0.9</f>
        <v>767.66666666666663</v>
      </c>
      <c r="G56" s="6">
        <f>('Production forecast'!G56/'Item Mapping and Pricing'!$C56)/0.9</f>
        <v>0</v>
      </c>
      <c r="H56" s="6">
        <f>('Production forecast'!H56/'Item Mapping and Pricing'!$C56)/0.9</f>
        <v>0</v>
      </c>
      <c r="I56" s="6">
        <f>('Production forecast'!I56/'Item Mapping and Pricing'!$C56)/0.9</f>
        <v>0</v>
      </c>
      <c r="J56" s="6">
        <f>('Production forecast'!J56/'Item Mapping and Pricing'!$C56)/0.9</f>
        <v>784</v>
      </c>
      <c r="K56" s="6">
        <f>('Production forecast'!K56/'Item Mapping and Pricing'!$C56)/0.9</f>
        <v>0</v>
      </c>
      <c r="L56" s="6">
        <f>('Production forecast'!L56/'Item Mapping and Pricing'!$C56)/0.9</f>
        <v>0</v>
      </c>
      <c r="M56" s="6">
        <f>('Production forecast'!M56/'Item Mapping and Pricing'!$C56)/0.9</f>
        <v>0</v>
      </c>
      <c r="N56" s="6">
        <f>('Production forecast'!N56/'Item Mapping and Pricing'!$C56)/0.9</f>
        <v>871.11111111111109</v>
      </c>
      <c r="O56" s="6">
        <f>('Production forecast'!O56/'Item Mapping and Pricing'!$C56)/0.9</f>
        <v>0</v>
      </c>
      <c r="P56" s="6">
        <f>('Production forecast'!P56/'Item Mapping and Pricing'!$C56)/0.9</f>
        <v>0</v>
      </c>
      <c r="Q56" s="6">
        <f>('Production forecast'!Q56/'Item Mapping and Pricing'!$C56)/0.9</f>
        <v>0</v>
      </c>
      <c r="R56" s="6">
        <f>('Production forecast'!R56/'Item Mapping and Pricing'!$C56)/0.9</f>
        <v>816.66666666666652</v>
      </c>
      <c r="S56" s="6">
        <f>('Production forecast'!S56/'Item Mapping and Pricing'!$C56)/0.9</f>
        <v>0</v>
      </c>
      <c r="T56" s="6">
        <f>('Production forecast'!T56/'Item Mapping and Pricing'!$C56)/0.9</f>
        <v>0</v>
      </c>
      <c r="U56" s="6">
        <f>('Production forecast'!U56/'Item Mapping and Pricing'!$C56)/0.9</f>
        <v>0</v>
      </c>
      <c r="V56" s="6">
        <f>('Production forecast'!V56/'Item Mapping and Pricing'!$C56)/0.9</f>
        <v>871.11111111111109</v>
      </c>
      <c r="W56" s="6">
        <f>('Production forecast'!W56/'Item Mapping and Pricing'!$C56)/0.9</f>
        <v>0</v>
      </c>
      <c r="X56" s="6">
        <f>('Production forecast'!X56/'Item Mapping and Pricing'!$C56)/0.9</f>
        <v>0</v>
      </c>
      <c r="Y56" s="6">
        <f>('Production forecast'!Y56/'Item Mapping and Pricing'!$C56)/0.9</f>
        <v>0</v>
      </c>
      <c r="Z56" s="6">
        <f>('Production forecast'!Z56/'Item Mapping and Pricing'!$C56)/0.9</f>
        <v>911.94444444444446</v>
      </c>
      <c r="AA56" s="6">
        <f>('Production forecast'!AA56/'Item Mapping and Pricing'!$C56)/0.9</f>
        <v>0</v>
      </c>
      <c r="AB56" s="6">
        <f>('Production forecast'!AB56/'Item Mapping and Pricing'!$C56)/0.9</f>
        <v>0</v>
      </c>
      <c r="AC56" s="6">
        <f>('Production forecast'!AC56/'Item Mapping and Pricing'!$C56)/0.9</f>
        <v>0</v>
      </c>
      <c r="AD56" s="6">
        <f>('Production forecast'!AD56/'Item Mapping and Pricing'!$C56)/0.9</f>
        <v>966.38888888888891</v>
      </c>
      <c r="AE56" s="6">
        <f>('Production forecast'!AE56/'Item Mapping and Pricing'!$C56)/0.9</f>
        <v>0</v>
      </c>
      <c r="AF56" s="6">
        <f>('Production forecast'!AF56/'Item Mapping and Pricing'!$C56)/0.9</f>
        <v>0</v>
      </c>
      <c r="AG56" s="6">
        <f>('Production forecast'!AG56/'Item Mapping and Pricing'!$C56)/0.9</f>
        <v>0</v>
      </c>
      <c r="AH56" s="6">
        <f>('Production forecast'!AH56/'Item Mapping and Pricing'!$C56)/0.9</f>
        <v>869.39999999999986</v>
      </c>
      <c r="AI56" s="6">
        <f>('Production forecast'!AI56/'Item Mapping and Pricing'!$C56)/0.9</f>
        <v>0</v>
      </c>
      <c r="AJ56" s="6">
        <f>('Production forecast'!AJ56/'Item Mapping and Pricing'!$C56)/0.9</f>
        <v>0</v>
      </c>
      <c r="AK56" s="6">
        <f>('Production forecast'!AK56/'Item Mapping and Pricing'!$C56)/0.9</f>
        <v>0</v>
      </c>
      <c r="AL56" s="6">
        <f>('Production forecast'!AL56/'Item Mapping and Pricing'!$C56)/0.9</f>
        <v>843.42222222222222</v>
      </c>
      <c r="AM56" s="6">
        <f>('Production forecast'!AM56/'Item Mapping and Pricing'!$C56)/0.9</f>
        <v>0</v>
      </c>
      <c r="AN56" s="6">
        <f>('Production forecast'!AN56/'Item Mapping and Pricing'!$C56)/0.9</f>
        <v>0</v>
      </c>
      <c r="AO56" s="6">
        <f>('Production forecast'!AO56/'Item Mapping and Pricing'!$C56)/0.9</f>
        <v>0</v>
      </c>
      <c r="AP56" s="6">
        <f>('Production forecast'!AP56/'Item Mapping and Pricing'!$C56)/0.9</f>
        <v>855.86666666666656</v>
      </c>
      <c r="AQ56" s="6">
        <f>('Production forecast'!AQ56/'Item Mapping and Pricing'!$C56)/0.9</f>
        <v>0</v>
      </c>
      <c r="AR56" s="6">
        <f>('Production forecast'!AR56/'Item Mapping and Pricing'!$C56)/0.9</f>
        <v>0</v>
      </c>
      <c r="AS56" s="6">
        <f>('Production forecast'!AS56/'Item Mapping and Pricing'!$C56)/0.9</f>
        <v>0</v>
      </c>
      <c r="AT56" s="6">
        <f>('Production forecast'!AT56/'Item Mapping and Pricing'!$C56)/0.9</f>
        <v>868.31111111111113</v>
      </c>
      <c r="AU56" s="6">
        <f>('Production forecast'!AU56/'Item Mapping and Pricing'!$C56)/0.9</f>
        <v>0</v>
      </c>
      <c r="AV56" s="6">
        <f>('Production forecast'!AV56/'Item Mapping and Pricing'!$C56)/0.9</f>
        <v>0</v>
      </c>
      <c r="AW56" s="6">
        <f>('Production forecast'!AW56/'Item Mapping and Pricing'!$C56)/0.9</f>
        <v>0</v>
      </c>
      <c r="AX56" s="6">
        <f>('Production forecast'!AX56/'Item Mapping and Pricing'!$C56)/0.9</f>
        <v>880.75555555555536</v>
      </c>
      <c r="AY56" s="6">
        <f>('Production forecast'!AY56/'Item Mapping and Pricing'!$C56)/0.9</f>
        <v>0</v>
      </c>
      <c r="AZ56" s="6">
        <f>('Production forecast'!AZ56/'Item Mapping and Pricing'!$C56)/0.9</f>
        <v>0</v>
      </c>
      <c r="BA56" s="6">
        <f>('Production forecast'!BA56/'Item Mapping and Pricing'!$C56)/0.9</f>
        <v>0</v>
      </c>
      <c r="BB56" s="6">
        <f>('Production forecast'!BB56/'Item Mapping and Pricing'!$C56)/0.9</f>
        <v>880.75555555555536</v>
      </c>
    </row>
    <row r="57" spans="1:54" x14ac:dyDescent="0.2">
      <c r="A57">
        <v>10078</v>
      </c>
      <c r="B57" s="6">
        <f>('Production forecast'!B57/'Item Mapping and Pricing'!$C57)/0.9</f>
        <v>0</v>
      </c>
      <c r="C57" s="6">
        <f>('Production forecast'!C57/'Item Mapping and Pricing'!$C57)/0.9</f>
        <v>828.33333333333326</v>
      </c>
      <c r="D57" s="6">
        <f>('Production forecast'!D57/'Item Mapping and Pricing'!$C57)/0.9</f>
        <v>0</v>
      </c>
      <c r="E57" s="6">
        <f>('Production forecast'!E57/'Item Mapping and Pricing'!$C57)/0.9</f>
        <v>851.66666666666663</v>
      </c>
      <c r="F57" s="6">
        <f>('Production forecast'!F57/'Item Mapping and Pricing'!$C57)/0.9</f>
        <v>0</v>
      </c>
      <c r="G57" s="6">
        <f>('Production forecast'!G57/'Item Mapping and Pricing'!$C57)/0.9</f>
        <v>851.66666666666663</v>
      </c>
      <c r="H57" s="6">
        <f>('Production forecast'!H57/'Item Mapping and Pricing'!$C57)/0.9</f>
        <v>0</v>
      </c>
      <c r="I57" s="6">
        <f>('Production forecast'!I57/'Item Mapping and Pricing'!$C57)/0.9</f>
        <v>858.66666666666652</v>
      </c>
      <c r="J57" s="6">
        <f>('Production forecast'!J57/'Item Mapping and Pricing'!$C57)/0.9</f>
        <v>0</v>
      </c>
      <c r="K57" s="6">
        <f>('Production forecast'!K57/'Item Mapping and Pricing'!$C57)/0.9</f>
        <v>858.66666666666652</v>
      </c>
      <c r="L57" s="6">
        <f>('Production forecast'!L57/'Item Mapping and Pricing'!$C57)/0.9</f>
        <v>0</v>
      </c>
      <c r="M57" s="6">
        <f>('Production forecast'!M57/'Item Mapping and Pricing'!$C57)/0.9</f>
        <v>896</v>
      </c>
      <c r="N57" s="6">
        <f>('Production forecast'!N57/'Item Mapping and Pricing'!$C57)/0.9</f>
        <v>0</v>
      </c>
      <c r="O57" s="6">
        <f>('Production forecast'!O57/'Item Mapping and Pricing'!$C57)/0.9</f>
        <v>933.33333333333326</v>
      </c>
      <c r="P57" s="6">
        <f>('Production forecast'!P57/'Item Mapping and Pricing'!$C57)/0.9</f>
        <v>0</v>
      </c>
      <c r="Q57" s="6">
        <f>('Production forecast'!Q57/'Item Mapping and Pricing'!$C57)/0.9</f>
        <v>921.66666666666652</v>
      </c>
      <c r="R57" s="6">
        <f>('Production forecast'!R57/'Item Mapping and Pricing'!$C57)/0.9</f>
        <v>0</v>
      </c>
      <c r="S57" s="6">
        <f>('Production forecast'!S57/'Item Mapping and Pricing'!$C57)/0.9</f>
        <v>910</v>
      </c>
      <c r="T57" s="6">
        <f>('Production forecast'!T57/'Item Mapping and Pricing'!$C57)/0.9</f>
        <v>0</v>
      </c>
      <c r="U57" s="6">
        <f>('Production forecast'!U57/'Item Mapping and Pricing'!$C57)/0.9</f>
        <v>903.00000000000011</v>
      </c>
      <c r="V57" s="6">
        <f>('Production forecast'!V57/'Item Mapping and Pricing'!$C57)/0.9</f>
        <v>0</v>
      </c>
      <c r="W57" s="6">
        <f>('Production forecast'!W57/'Item Mapping and Pricing'!$C57)/0.9</f>
        <v>896</v>
      </c>
      <c r="X57" s="6">
        <f>('Production forecast'!X57/'Item Mapping and Pricing'!$C57)/0.9</f>
        <v>0</v>
      </c>
      <c r="Y57" s="6">
        <f>('Production forecast'!Y57/'Item Mapping and Pricing'!$C57)/0.9</f>
        <v>896</v>
      </c>
      <c r="Z57" s="6">
        <f>('Production forecast'!Z57/'Item Mapping and Pricing'!$C57)/0.9</f>
        <v>0</v>
      </c>
      <c r="AA57" s="6">
        <f>('Production forecast'!AA57/'Item Mapping and Pricing'!$C57)/0.9</f>
        <v>1026.6666666666667</v>
      </c>
      <c r="AB57" s="6">
        <f>('Production forecast'!AB57/'Item Mapping and Pricing'!$C57)/0.9</f>
        <v>0</v>
      </c>
      <c r="AC57" s="6">
        <f>('Production forecast'!AC57/'Item Mapping and Pricing'!$C57)/0.9</f>
        <v>1026.6666666666667</v>
      </c>
      <c r="AD57" s="6">
        <f>('Production forecast'!AD57/'Item Mapping and Pricing'!$C57)/0.9</f>
        <v>0</v>
      </c>
      <c r="AE57" s="6">
        <f>('Production forecast'!AE57/'Item Mapping and Pricing'!$C57)/0.9</f>
        <v>1061.6666666666665</v>
      </c>
      <c r="AF57" s="6">
        <f>('Production forecast'!AF57/'Item Mapping and Pricing'!$C57)/0.9</f>
        <v>0</v>
      </c>
      <c r="AG57" s="6">
        <f>('Production forecast'!AG57/'Item Mapping and Pricing'!$C57)/0.9</f>
        <v>1061.6666666666665</v>
      </c>
      <c r="AH57" s="6">
        <f>('Production forecast'!AH57/'Item Mapping and Pricing'!$C57)/0.9</f>
        <v>0</v>
      </c>
      <c r="AI57" s="6">
        <f>('Production forecast'!AI57/'Item Mapping and Pricing'!$C57)/0.9</f>
        <v>992.28888888888878</v>
      </c>
      <c r="AJ57" s="6">
        <f>('Production forecast'!AJ57/'Item Mapping and Pricing'!$C57)/0.9</f>
        <v>0</v>
      </c>
      <c r="AK57" s="6">
        <f>('Production forecast'!AK57/'Item Mapping and Pricing'!$C57)/0.9</f>
        <v>995.39999999999986</v>
      </c>
      <c r="AL57" s="6">
        <f>('Production forecast'!AL57/'Item Mapping and Pricing'!$C57)/0.9</f>
        <v>0</v>
      </c>
      <c r="AM57" s="6">
        <f>('Production forecast'!AM57/'Item Mapping and Pricing'!$C57)/0.9</f>
        <v>998.51111111111095</v>
      </c>
      <c r="AN57" s="6">
        <f>('Production forecast'!AN57/'Item Mapping and Pricing'!$C57)/0.9</f>
        <v>0</v>
      </c>
      <c r="AO57" s="6">
        <f>('Production forecast'!AO57/'Item Mapping and Pricing'!$C57)/0.9</f>
        <v>1001.6222222222221</v>
      </c>
      <c r="AP57" s="6">
        <f>('Production forecast'!AP57/'Item Mapping and Pricing'!$C57)/0.9</f>
        <v>0</v>
      </c>
      <c r="AQ57" s="6">
        <f>('Production forecast'!AQ57/'Item Mapping and Pricing'!$C57)/0.9</f>
        <v>1004.7333333333331</v>
      </c>
      <c r="AR57" s="6">
        <f>('Production forecast'!AR57/'Item Mapping and Pricing'!$C57)/0.9</f>
        <v>0</v>
      </c>
      <c r="AS57" s="6">
        <f>('Production forecast'!AS57/'Item Mapping and Pricing'!$C57)/0.9</f>
        <v>1007.8444444444443</v>
      </c>
      <c r="AT57" s="6">
        <f>('Production forecast'!AT57/'Item Mapping and Pricing'!$C57)/0.9</f>
        <v>0</v>
      </c>
      <c r="AU57" s="6">
        <f>('Production forecast'!AU57/'Item Mapping and Pricing'!$C57)/0.9</f>
        <v>1010.9555555555555</v>
      </c>
      <c r="AV57" s="6">
        <f>('Production forecast'!AV57/'Item Mapping and Pricing'!$C57)/0.9</f>
        <v>0</v>
      </c>
      <c r="AW57" s="6">
        <f>('Production forecast'!AW57/'Item Mapping and Pricing'!$C57)/0.9</f>
        <v>1014.0666666666666</v>
      </c>
      <c r="AX57" s="6">
        <f>('Production forecast'!AX57/'Item Mapping and Pricing'!$C57)/0.9</f>
        <v>0</v>
      </c>
      <c r="AY57" s="6">
        <f>('Production forecast'!AY57/'Item Mapping and Pricing'!$C57)/0.9</f>
        <v>1017.1777777777779</v>
      </c>
      <c r="AZ57" s="6">
        <f>('Production forecast'!AZ57/'Item Mapping and Pricing'!$C57)/0.9</f>
        <v>0</v>
      </c>
      <c r="BA57" s="6">
        <f>('Production forecast'!BA57/'Item Mapping and Pricing'!$C57)/0.9</f>
        <v>1018.3444444444443</v>
      </c>
      <c r="BB57" s="6">
        <f>('Production forecast'!BB57/'Item Mapping and Pricing'!$C57)/0.9</f>
        <v>0</v>
      </c>
    </row>
    <row r="58" spans="1:54" x14ac:dyDescent="0.2">
      <c r="A58">
        <v>10079</v>
      </c>
      <c r="B58" s="6">
        <f>('Production forecast'!B58/'Item Mapping and Pricing'!$C58)/0.9</f>
        <v>585.00000000000011</v>
      </c>
      <c r="C58" s="6">
        <f>('Production forecast'!C58/'Item Mapping and Pricing'!$C58)/0.9</f>
        <v>0</v>
      </c>
      <c r="D58" s="6">
        <f>('Production forecast'!D58/'Item Mapping and Pricing'!$C58)/0.9</f>
        <v>607.5</v>
      </c>
      <c r="E58" s="6">
        <f>('Production forecast'!E58/'Item Mapping and Pricing'!$C58)/0.9</f>
        <v>0</v>
      </c>
      <c r="F58" s="6">
        <f>('Production forecast'!F58/'Item Mapping and Pricing'!$C58)/0.9</f>
        <v>629.99999999999989</v>
      </c>
      <c r="G58" s="6">
        <f>('Production forecast'!G58/'Item Mapping and Pricing'!$C58)/0.9</f>
        <v>0</v>
      </c>
      <c r="H58" s="6">
        <f>('Production forecast'!H58/'Item Mapping and Pricing'!$C58)/0.9</f>
        <v>615</v>
      </c>
      <c r="I58" s="6">
        <f>('Production forecast'!I58/'Item Mapping and Pricing'!$C58)/0.9</f>
        <v>0</v>
      </c>
      <c r="J58" s="6">
        <f>('Production forecast'!J58/'Item Mapping and Pricing'!$C58)/0.9</f>
        <v>599.99999999999989</v>
      </c>
      <c r="K58" s="6">
        <f>('Production forecast'!K58/'Item Mapping and Pricing'!$C58)/0.9</f>
        <v>0</v>
      </c>
      <c r="L58" s="6">
        <f>('Production forecast'!L58/'Item Mapping and Pricing'!$C58)/0.9</f>
        <v>599.99999999999989</v>
      </c>
      <c r="M58" s="6">
        <f>('Production forecast'!M58/'Item Mapping and Pricing'!$C58)/0.9</f>
        <v>0</v>
      </c>
      <c r="N58" s="6">
        <f>('Production forecast'!N58/'Item Mapping and Pricing'!$C58)/0.9</f>
        <v>705</v>
      </c>
      <c r="O58" s="6">
        <f>('Production forecast'!O58/'Item Mapping and Pricing'!$C58)/0.9</f>
        <v>0</v>
      </c>
      <c r="P58" s="6">
        <f>('Production forecast'!P58/'Item Mapping and Pricing'!$C58)/0.9</f>
        <v>705</v>
      </c>
      <c r="Q58" s="6">
        <f>('Production forecast'!Q58/'Item Mapping and Pricing'!$C58)/0.9</f>
        <v>0</v>
      </c>
      <c r="R58" s="6">
        <f>('Production forecast'!R58/'Item Mapping and Pricing'!$C58)/0.9</f>
        <v>660</v>
      </c>
      <c r="S58" s="6">
        <f>('Production forecast'!S58/'Item Mapping and Pricing'!$C58)/0.9</f>
        <v>0</v>
      </c>
      <c r="T58" s="6">
        <f>('Production forecast'!T58/'Item Mapping and Pricing'!$C58)/0.9</f>
        <v>660</v>
      </c>
      <c r="U58" s="6">
        <f>('Production forecast'!U58/'Item Mapping and Pricing'!$C58)/0.9</f>
        <v>0</v>
      </c>
      <c r="V58" s="6">
        <f>('Production forecast'!V58/'Item Mapping and Pricing'!$C58)/0.9</f>
        <v>695.99999999999989</v>
      </c>
      <c r="W58" s="6">
        <f>('Production forecast'!W58/'Item Mapping and Pricing'!$C58)/0.9</f>
        <v>0</v>
      </c>
      <c r="X58" s="6">
        <f>('Production forecast'!X58/'Item Mapping and Pricing'!$C58)/0.9</f>
        <v>695.99999999999989</v>
      </c>
      <c r="Y58" s="6">
        <f>('Production forecast'!Y58/'Item Mapping and Pricing'!$C58)/0.9</f>
        <v>0</v>
      </c>
      <c r="Z58" s="6">
        <f>('Production forecast'!Z58/'Item Mapping and Pricing'!$C58)/0.9</f>
        <v>738</v>
      </c>
      <c r="AA58" s="6">
        <f>('Production forecast'!AA58/'Item Mapping and Pricing'!$C58)/0.9</f>
        <v>0</v>
      </c>
      <c r="AB58" s="6">
        <f>('Production forecast'!AB58/'Item Mapping and Pricing'!$C58)/0.9</f>
        <v>780</v>
      </c>
      <c r="AC58" s="6">
        <f>('Production forecast'!AC58/'Item Mapping and Pricing'!$C58)/0.9</f>
        <v>0</v>
      </c>
      <c r="AD58" s="6">
        <f>('Production forecast'!AD58/'Item Mapping and Pricing'!$C58)/0.9</f>
        <v>787.49999999999989</v>
      </c>
      <c r="AE58" s="6">
        <f>('Production forecast'!AE58/'Item Mapping and Pricing'!$C58)/0.9</f>
        <v>0</v>
      </c>
      <c r="AF58" s="6">
        <f>('Production forecast'!AF58/'Item Mapping and Pricing'!$C58)/0.9</f>
        <v>795</v>
      </c>
      <c r="AG58" s="6">
        <f>('Production forecast'!AG58/'Item Mapping and Pricing'!$C58)/0.9</f>
        <v>0</v>
      </c>
      <c r="AH58" s="6">
        <f>('Production forecast'!AH58/'Item Mapping and Pricing'!$C58)/0.9</f>
        <v>782.10000000000014</v>
      </c>
      <c r="AI58" s="6">
        <f>('Production forecast'!AI58/'Item Mapping and Pricing'!$C58)/0.9</f>
        <v>0</v>
      </c>
      <c r="AJ58" s="6">
        <f>('Production forecast'!AJ58/'Item Mapping and Pricing'!$C58)/0.9</f>
        <v>772.20000000000016</v>
      </c>
      <c r="AK58" s="6">
        <f>('Production forecast'!AK58/'Item Mapping and Pricing'!$C58)/0.9</f>
        <v>0</v>
      </c>
      <c r="AL58" s="6">
        <f>('Production forecast'!AL58/'Item Mapping and Pricing'!$C58)/0.9</f>
        <v>776.2</v>
      </c>
      <c r="AM58" s="6">
        <f>('Production forecast'!AM58/'Item Mapping and Pricing'!$C58)/0.9</f>
        <v>0</v>
      </c>
      <c r="AN58" s="6">
        <f>('Production forecast'!AN58/'Item Mapping and Pricing'!$C58)/0.9</f>
        <v>780.2</v>
      </c>
      <c r="AO58" s="6">
        <f>('Production forecast'!AO58/'Item Mapping and Pricing'!$C58)/0.9</f>
        <v>0</v>
      </c>
      <c r="AP58" s="6">
        <f>('Production forecast'!AP58/'Item Mapping and Pricing'!$C58)/0.9</f>
        <v>784.2</v>
      </c>
      <c r="AQ58" s="6">
        <f>('Production forecast'!AQ58/'Item Mapping and Pricing'!$C58)/0.9</f>
        <v>0</v>
      </c>
      <c r="AR58" s="6">
        <f>('Production forecast'!AR58/'Item Mapping and Pricing'!$C58)/0.9</f>
        <v>788.20000000000027</v>
      </c>
      <c r="AS58" s="6">
        <f>('Production forecast'!AS58/'Item Mapping and Pricing'!$C58)/0.9</f>
        <v>0</v>
      </c>
      <c r="AT58" s="6">
        <f>('Production forecast'!AT58/'Item Mapping and Pricing'!$C58)/0.9</f>
        <v>792.2</v>
      </c>
      <c r="AU58" s="6">
        <f>('Production forecast'!AU58/'Item Mapping and Pricing'!$C58)/0.9</f>
        <v>0</v>
      </c>
      <c r="AV58" s="6">
        <f>('Production forecast'!AV58/'Item Mapping and Pricing'!$C58)/0.9</f>
        <v>796.2</v>
      </c>
      <c r="AW58" s="6">
        <f>('Production forecast'!AW58/'Item Mapping and Pricing'!$C58)/0.9</f>
        <v>0</v>
      </c>
      <c r="AX58" s="6">
        <f>('Production forecast'!AX58/'Item Mapping and Pricing'!$C58)/0.9</f>
        <v>800.2</v>
      </c>
      <c r="AY58" s="6">
        <f>('Production forecast'!AY58/'Item Mapping and Pricing'!$C58)/0.9</f>
        <v>0</v>
      </c>
      <c r="AZ58" s="6">
        <f>('Production forecast'!AZ58/'Item Mapping and Pricing'!$C58)/0.9</f>
        <v>804.2</v>
      </c>
      <c r="BA58" s="6">
        <f>('Production forecast'!BA58/'Item Mapping and Pricing'!$C58)/0.9</f>
        <v>0</v>
      </c>
      <c r="BB58" s="6">
        <f>('Production forecast'!BB58/'Item Mapping and Pricing'!$C58)/0.9</f>
        <v>802.57500000000027</v>
      </c>
    </row>
    <row r="59" spans="1:54" x14ac:dyDescent="0.2">
      <c r="A59">
        <v>10080</v>
      </c>
      <c r="B59" s="6">
        <f>('Production forecast'!B59/'Item Mapping and Pricing'!$C59)/0.9</f>
        <v>0</v>
      </c>
      <c r="C59" s="6">
        <f>('Production forecast'!C59/'Item Mapping and Pricing'!$C59)/0.9</f>
        <v>5330.0000000000009</v>
      </c>
      <c r="D59" s="6">
        <f>('Production forecast'!D59/'Item Mapping and Pricing'!$C59)/0.9</f>
        <v>0</v>
      </c>
      <c r="E59" s="6">
        <f>('Production forecast'!E59/'Item Mapping and Pricing'!$C59)/0.9</f>
        <v>5330.0000000000009</v>
      </c>
      <c r="F59" s="6">
        <f>('Production forecast'!F59/'Item Mapping and Pricing'!$C59)/0.9</f>
        <v>0</v>
      </c>
      <c r="G59" s="6">
        <f>('Production forecast'!G59/'Item Mapping and Pricing'!$C59)/0.9</f>
        <v>5330.0000000000009</v>
      </c>
      <c r="H59" s="6">
        <f>('Production forecast'!H59/'Item Mapping and Pricing'!$C59)/0.9</f>
        <v>0</v>
      </c>
      <c r="I59" s="6">
        <f>('Production forecast'!I59/'Item Mapping and Pricing'!$C59)/0.9</f>
        <v>5330.0000000000009</v>
      </c>
      <c r="J59" s="6">
        <f>('Production forecast'!J59/'Item Mapping and Pricing'!$C59)/0.9</f>
        <v>0</v>
      </c>
      <c r="K59" s="6">
        <f>('Production forecast'!K59/'Item Mapping and Pricing'!$C59)/0.9</f>
        <v>5330.0000000000009</v>
      </c>
      <c r="L59" s="6">
        <f>('Production forecast'!L59/'Item Mapping and Pricing'!$C59)/0.9</f>
        <v>0</v>
      </c>
      <c r="M59" s="6">
        <f>('Production forecast'!M59/'Item Mapping and Pricing'!$C59)/0.9</f>
        <v>5330.0000000000009</v>
      </c>
      <c r="N59" s="6">
        <f>('Production forecast'!N59/'Item Mapping and Pricing'!$C59)/0.9</f>
        <v>0</v>
      </c>
      <c r="O59" s="6">
        <f>('Production forecast'!O59/'Item Mapping and Pricing'!$C59)/0.9</f>
        <v>5330.0000000000009</v>
      </c>
      <c r="P59" s="6">
        <f>('Production forecast'!P59/'Item Mapping and Pricing'!$C59)/0.9</f>
        <v>0</v>
      </c>
      <c r="Q59" s="6">
        <f>('Production forecast'!Q59/'Item Mapping and Pricing'!$C59)/0.9</f>
        <v>5330.0000000000009</v>
      </c>
      <c r="R59" s="6">
        <f>('Production forecast'!R59/'Item Mapping and Pricing'!$C59)/0.9</f>
        <v>0</v>
      </c>
      <c r="S59" s="6">
        <f>('Production forecast'!S59/'Item Mapping and Pricing'!$C59)/0.9</f>
        <v>5330.0000000000009</v>
      </c>
      <c r="T59" s="6">
        <f>('Production forecast'!T59/'Item Mapping and Pricing'!$C59)/0.9</f>
        <v>0</v>
      </c>
      <c r="U59" s="6">
        <f>('Production forecast'!U59/'Item Mapping and Pricing'!$C59)/0.9</f>
        <v>5330.0000000000009</v>
      </c>
      <c r="V59" s="6">
        <f>('Production forecast'!V59/'Item Mapping and Pricing'!$C59)/0.9</f>
        <v>0</v>
      </c>
      <c r="W59" s="6">
        <f>('Production forecast'!W59/'Item Mapping and Pricing'!$C59)/0.9</f>
        <v>5330.0000000000009</v>
      </c>
      <c r="X59" s="6">
        <f>('Production forecast'!X59/'Item Mapping and Pricing'!$C59)/0.9</f>
        <v>0</v>
      </c>
      <c r="Y59" s="6">
        <f>('Production forecast'!Y59/'Item Mapping and Pricing'!$C59)/0.9</f>
        <v>5330.0000000000009</v>
      </c>
      <c r="Z59" s="6">
        <f>('Production forecast'!Z59/'Item Mapping and Pricing'!$C59)/0.9</f>
        <v>0</v>
      </c>
      <c r="AA59" s="6">
        <f>('Production forecast'!AA59/'Item Mapping and Pricing'!$C59)/0.9</f>
        <v>5330.0000000000009</v>
      </c>
      <c r="AB59" s="6">
        <f>('Production forecast'!AB59/'Item Mapping and Pricing'!$C59)/0.9</f>
        <v>0</v>
      </c>
      <c r="AC59" s="6">
        <f>('Production forecast'!AC59/'Item Mapping and Pricing'!$C59)/0.9</f>
        <v>5330.0000000000009</v>
      </c>
      <c r="AD59" s="6">
        <f>('Production forecast'!AD59/'Item Mapping and Pricing'!$C59)/0.9</f>
        <v>0</v>
      </c>
      <c r="AE59" s="6">
        <f>('Production forecast'!AE59/'Item Mapping and Pricing'!$C59)/0.9</f>
        <v>5330.0000000000009</v>
      </c>
      <c r="AF59" s="6">
        <f>('Production forecast'!AF59/'Item Mapping and Pricing'!$C59)/0.9</f>
        <v>0</v>
      </c>
      <c r="AG59" s="6">
        <f>('Production forecast'!AG59/'Item Mapping and Pricing'!$C59)/0.9</f>
        <v>5330.0000000000009</v>
      </c>
      <c r="AH59" s="6">
        <f>('Production forecast'!AH59/'Item Mapping and Pricing'!$C59)/0.9</f>
        <v>0</v>
      </c>
      <c r="AI59" s="6">
        <f>('Production forecast'!AI59/'Item Mapping and Pricing'!$C59)/0.9</f>
        <v>5330.0000000000009</v>
      </c>
      <c r="AJ59" s="6">
        <f>('Production forecast'!AJ59/'Item Mapping and Pricing'!$C59)/0.9</f>
        <v>0</v>
      </c>
      <c r="AK59" s="6">
        <f>('Production forecast'!AK59/'Item Mapping and Pricing'!$C59)/0.9</f>
        <v>5330.0000000000009</v>
      </c>
      <c r="AL59" s="6">
        <f>('Production forecast'!AL59/'Item Mapping and Pricing'!$C59)/0.9</f>
        <v>0</v>
      </c>
      <c r="AM59" s="6">
        <f>('Production forecast'!AM59/'Item Mapping and Pricing'!$C59)/0.9</f>
        <v>5330.0000000000009</v>
      </c>
      <c r="AN59" s="6">
        <f>('Production forecast'!AN59/'Item Mapping and Pricing'!$C59)/0.9</f>
        <v>0</v>
      </c>
      <c r="AO59" s="6">
        <f>('Production forecast'!AO59/'Item Mapping and Pricing'!$C59)/0.9</f>
        <v>5330.0000000000009</v>
      </c>
      <c r="AP59" s="6">
        <f>('Production forecast'!AP59/'Item Mapping and Pricing'!$C59)/0.9</f>
        <v>0</v>
      </c>
      <c r="AQ59" s="6">
        <f>('Production forecast'!AQ59/'Item Mapping and Pricing'!$C59)/0.9</f>
        <v>5330.0000000000009</v>
      </c>
      <c r="AR59" s="6">
        <f>('Production forecast'!AR59/'Item Mapping and Pricing'!$C59)/0.9</f>
        <v>0</v>
      </c>
      <c r="AS59" s="6">
        <f>('Production forecast'!AS59/'Item Mapping and Pricing'!$C59)/0.9</f>
        <v>5330.0000000000009</v>
      </c>
      <c r="AT59" s="6">
        <f>('Production forecast'!AT59/'Item Mapping and Pricing'!$C59)/0.9</f>
        <v>0</v>
      </c>
      <c r="AU59" s="6">
        <f>('Production forecast'!AU59/'Item Mapping and Pricing'!$C59)/0.9</f>
        <v>5330.0000000000009</v>
      </c>
      <c r="AV59" s="6">
        <f>('Production forecast'!AV59/'Item Mapping and Pricing'!$C59)/0.9</f>
        <v>0</v>
      </c>
      <c r="AW59" s="6">
        <f>('Production forecast'!AW59/'Item Mapping and Pricing'!$C59)/0.9</f>
        <v>5330.0000000000009</v>
      </c>
      <c r="AX59" s="6">
        <f>('Production forecast'!AX59/'Item Mapping and Pricing'!$C59)/0.9</f>
        <v>0</v>
      </c>
      <c r="AY59" s="6">
        <f>('Production forecast'!AY59/'Item Mapping and Pricing'!$C59)/0.9</f>
        <v>5330.0000000000009</v>
      </c>
      <c r="AZ59" s="6">
        <f>('Production forecast'!AZ59/'Item Mapping and Pricing'!$C59)/0.9</f>
        <v>0</v>
      </c>
      <c r="BA59" s="6">
        <f>('Production forecast'!BA59/'Item Mapping and Pricing'!$C59)/0.9</f>
        <v>5330.0000000000009</v>
      </c>
      <c r="BB59" s="6">
        <f>('Production forecast'!BB59/'Item Mapping and Pricing'!$C59)/0.9</f>
        <v>0</v>
      </c>
    </row>
    <row r="60" spans="1:54" x14ac:dyDescent="0.2">
      <c r="A60">
        <v>10081</v>
      </c>
      <c r="B60" s="6">
        <f>('Production forecast'!B60/'Item Mapping and Pricing'!$C60)/0.9</f>
        <v>4711.1111111111122</v>
      </c>
      <c r="C60" s="6">
        <f>('Production forecast'!C60/'Item Mapping and Pricing'!$C60)/0.9</f>
        <v>0</v>
      </c>
      <c r="D60" s="6">
        <f>('Production forecast'!D60/'Item Mapping and Pricing'!$C60)/0.9</f>
        <v>4711.1111111111122</v>
      </c>
      <c r="E60" s="6">
        <f>('Production forecast'!E60/'Item Mapping and Pricing'!$C60)/0.9</f>
        <v>0</v>
      </c>
      <c r="F60" s="6">
        <f>('Production forecast'!F60/'Item Mapping and Pricing'!$C60)/0.9</f>
        <v>4711.1111111111122</v>
      </c>
      <c r="G60" s="6">
        <f>('Production forecast'!G60/'Item Mapping and Pricing'!$C60)/0.9</f>
        <v>0</v>
      </c>
      <c r="H60" s="6">
        <f>('Production forecast'!H60/'Item Mapping and Pricing'!$C60)/0.9</f>
        <v>4711.1111111111122</v>
      </c>
      <c r="I60" s="6">
        <f>('Production forecast'!I60/'Item Mapping and Pricing'!$C60)/0.9</f>
        <v>0</v>
      </c>
      <c r="J60" s="6">
        <f>('Production forecast'!J60/'Item Mapping and Pricing'!$C60)/0.9</f>
        <v>4711.1111111111122</v>
      </c>
      <c r="K60" s="6">
        <f>('Production forecast'!K60/'Item Mapping and Pricing'!$C60)/0.9</f>
        <v>0</v>
      </c>
      <c r="L60" s="6">
        <f>('Production forecast'!L60/'Item Mapping and Pricing'!$C60)/0.9</f>
        <v>4711.1111111111122</v>
      </c>
      <c r="M60" s="6">
        <f>('Production forecast'!M60/'Item Mapping and Pricing'!$C60)/0.9</f>
        <v>0</v>
      </c>
      <c r="N60" s="6">
        <f>('Production forecast'!N60/'Item Mapping and Pricing'!$C60)/0.9</f>
        <v>4711.1111111111122</v>
      </c>
      <c r="O60" s="6">
        <f>('Production forecast'!O60/'Item Mapping and Pricing'!$C60)/0.9</f>
        <v>0</v>
      </c>
      <c r="P60" s="6">
        <f>('Production forecast'!P60/'Item Mapping and Pricing'!$C60)/0.9</f>
        <v>4711.1111111111122</v>
      </c>
      <c r="Q60" s="6">
        <f>('Production forecast'!Q60/'Item Mapping and Pricing'!$C60)/0.9</f>
        <v>0</v>
      </c>
      <c r="R60" s="6">
        <f>('Production forecast'!R60/'Item Mapping and Pricing'!$C60)/0.9</f>
        <v>4711.1111111111122</v>
      </c>
      <c r="S60" s="6">
        <f>('Production forecast'!S60/'Item Mapping and Pricing'!$C60)/0.9</f>
        <v>0</v>
      </c>
      <c r="T60" s="6">
        <f>('Production forecast'!T60/'Item Mapping and Pricing'!$C60)/0.9</f>
        <v>4711.1111111111122</v>
      </c>
      <c r="U60" s="6">
        <f>('Production forecast'!U60/'Item Mapping and Pricing'!$C60)/0.9</f>
        <v>0</v>
      </c>
      <c r="V60" s="6">
        <f>('Production forecast'!V60/'Item Mapping and Pricing'!$C60)/0.9</f>
        <v>4711.1111111111122</v>
      </c>
      <c r="W60" s="6">
        <f>('Production forecast'!W60/'Item Mapping and Pricing'!$C60)/0.9</f>
        <v>0</v>
      </c>
      <c r="X60" s="6">
        <f>('Production forecast'!X60/'Item Mapping and Pricing'!$C60)/0.9</f>
        <v>4711.1111111111122</v>
      </c>
      <c r="Y60" s="6">
        <f>('Production forecast'!Y60/'Item Mapping and Pricing'!$C60)/0.9</f>
        <v>0</v>
      </c>
      <c r="Z60" s="6">
        <f>('Production forecast'!Z60/'Item Mapping and Pricing'!$C60)/0.9</f>
        <v>4711.1111111111122</v>
      </c>
      <c r="AA60" s="6">
        <f>('Production forecast'!AA60/'Item Mapping and Pricing'!$C60)/0.9</f>
        <v>0</v>
      </c>
      <c r="AB60" s="6">
        <f>('Production forecast'!AB60/'Item Mapping and Pricing'!$C60)/0.9</f>
        <v>4711.1111111111122</v>
      </c>
      <c r="AC60" s="6">
        <f>('Production forecast'!AC60/'Item Mapping and Pricing'!$C60)/0.9</f>
        <v>0</v>
      </c>
      <c r="AD60" s="6">
        <f>('Production forecast'!AD60/'Item Mapping and Pricing'!$C60)/0.9</f>
        <v>4711.1111111111122</v>
      </c>
      <c r="AE60" s="6">
        <f>('Production forecast'!AE60/'Item Mapping and Pricing'!$C60)/0.9</f>
        <v>0</v>
      </c>
      <c r="AF60" s="6">
        <f>('Production forecast'!AF60/'Item Mapping and Pricing'!$C60)/0.9</f>
        <v>4711.1111111111122</v>
      </c>
      <c r="AG60" s="6">
        <f>('Production forecast'!AG60/'Item Mapping and Pricing'!$C60)/0.9</f>
        <v>0</v>
      </c>
      <c r="AH60" s="6">
        <f>('Production forecast'!AH60/'Item Mapping and Pricing'!$C60)/0.9</f>
        <v>4711.1111111111122</v>
      </c>
      <c r="AI60" s="6">
        <f>('Production forecast'!AI60/'Item Mapping and Pricing'!$C60)/0.9</f>
        <v>0</v>
      </c>
      <c r="AJ60" s="6">
        <f>('Production forecast'!AJ60/'Item Mapping and Pricing'!$C60)/0.9</f>
        <v>4711.1111111111122</v>
      </c>
      <c r="AK60" s="6">
        <f>('Production forecast'!AK60/'Item Mapping and Pricing'!$C60)/0.9</f>
        <v>0</v>
      </c>
      <c r="AL60" s="6">
        <f>('Production forecast'!AL60/'Item Mapping and Pricing'!$C60)/0.9</f>
        <v>4711.1111111111122</v>
      </c>
      <c r="AM60" s="6">
        <f>('Production forecast'!AM60/'Item Mapping and Pricing'!$C60)/0.9</f>
        <v>0</v>
      </c>
      <c r="AN60" s="6">
        <f>('Production forecast'!AN60/'Item Mapping and Pricing'!$C60)/0.9</f>
        <v>4711.1111111111122</v>
      </c>
      <c r="AO60" s="6">
        <f>('Production forecast'!AO60/'Item Mapping and Pricing'!$C60)/0.9</f>
        <v>0</v>
      </c>
      <c r="AP60" s="6">
        <f>('Production forecast'!AP60/'Item Mapping and Pricing'!$C60)/0.9</f>
        <v>4711.1111111111122</v>
      </c>
      <c r="AQ60" s="6">
        <f>('Production forecast'!AQ60/'Item Mapping and Pricing'!$C60)/0.9</f>
        <v>0</v>
      </c>
      <c r="AR60" s="6">
        <f>('Production forecast'!AR60/'Item Mapping and Pricing'!$C60)/0.9</f>
        <v>4711.1111111111122</v>
      </c>
      <c r="AS60" s="6">
        <f>('Production forecast'!AS60/'Item Mapping and Pricing'!$C60)/0.9</f>
        <v>0</v>
      </c>
      <c r="AT60" s="6">
        <f>('Production forecast'!AT60/'Item Mapping and Pricing'!$C60)/0.9</f>
        <v>4711.1111111111122</v>
      </c>
      <c r="AU60" s="6">
        <f>('Production forecast'!AU60/'Item Mapping and Pricing'!$C60)/0.9</f>
        <v>0</v>
      </c>
      <c r="AV60" s="6">
        <f>('Production forecast'!AV60/'Item Mapping and Pricing'!$C60)/0.9</f>
        <v>4711.1111111111122</v>
      </c>
      <c r="AW60" s="6">
        <f>('Production forecast'!AW60/'Item Mapping and Pricing'!$C60)/0.9</f>
        <v>0</v>
      </c>
      <c r="AX60" s="6">
        <f>('Production forecast'!AX60/'Item Mapping and Pricing'!$C60)/0.9</f>
        <v>4711.1111111111122</v>
      </c>
      <c r="AY60" s="6">
        <f>('Production forecast'!AY60/'Item Mapping and Pricing'!$C60)/0.9</f>
        <v>0</v>
      </c>
      <c r="AZ60" s="6">
        <f>('Production forecast'!AZ60/'Item Mapping and Pricing'!$C60)/0.9</f>
        <v>4711.1111111111122</v>
      </c>
      <c r="BA60" s="6">
        <f>('Production forecast'!BA60/'Item Mapping and Pricing'!$C60)/0.9</f>
        <v>0</v>
      </c>
      <c r="BB60" s="6">
        <f>('Production forecast'!BB60/'Item Mapping and Pricing'!$C60)/0.9</f>
        <v>4711.1111111111122</v>
      </c>
    </row>
    <row r="61" spans="1:54" x14ac:dyDescent="0.2">
      <c r="A61">
        <v>10082</v>
      </c>
      <c r="B61" s="6">
        <f>('Production forecast'!B61/'Item Mapping and Pricing'!$C61)/0.9</f>
        <v>0</v>
      </c>
      <c r="C61" s="6">
        <f>('Production forecast'!C61/'Item Mapping and Pricing'!$C61)/0.9</f>
        <v>0</v>
      </c>
      <c r="D61" s="6">
        <f>('Production forecast'!D61/'Item Mapping and Pricing'!$C61)/0.9</f>
        <v>0</v>
      </c>
      <c r="E61" s="6">
        <f>('Production forecast'!E61/'Item Mapping and Pricing'!$C61)/0.9</f>
        <v>3551.4977777777772</v>
      </c>
      <c r="F61" s="6">
        <f>('Production forecast'!F61/'Item Mapping and Pricing'!$C61)/0.9</f>
        <v>0</v>
      </c>
      <c r="G61" s="6">
        <f>('Production forecast'!G61/'Item Mapping and Pricing'!$C61)/0.9</f>
        <v>0</v>
      </c>
      <c r="H61" s="6">
        <f>('Production forecast'!H61/'Item Mapping and Pricing'!$C61)/0.9</f>
        <v>0</v>
      </c>
      <c r="I61" s="6">
        <f>('Production forecast'!I61/'Item Mapping and Pricing'!$C61)/0.9</f>
        <v>0</v>
      </c>
      <c r="J61" s="6">
        <f>('Production forecast'!J61/'Item Mapping and Pricing'!$C61)/0.9</f>
        <v>0</v>
      </c>
      <c r="K61" s="6">
        <f>('Production forecast'!K61/'Item Mapping and Pricing'!$C61)/0.9</f>
        <v>4866.5397777777771</v>
      </c>
      <c r="L61" s="6">
        <f>('Production forecast'!L61/'Item Mapping and Pricing'!$C61)/0.9</f>
        <v>0</v>
      </c>
      <c r="M61" s="6">
        <f>('Production forecast'!M61/'Item Mapping and Pricing'!$C61)/0.9</f>
        <v>0</v>
      </c>
      <c r="N61" s="6">
        <f>('Production forecast'!N61/'Item Mapping and Pricing'!$C61)/0.9</f>
        <v>0</v>
      </c>
      <c r="O61" s="6">
        <f>('Production forecast'!O61/'Item Mapping and Pricing'!$C61)/0.9</f>
        <v>0</v>
      </c>
      <c r="P61" s="6">
        <f>('Production forecast'!P61/'Item Mapping and Pricing'!$C61)/0.9</f>
        <v>0</v>
      </c>
      <c r="Q61" s="6">
        <f>('Production forecast'!Q61/'Item Mapping and Pricing'!$C61)/0.9</f>
        <v>4681.5462222222222</v>
      </c>
      <c r="R61" s="6">
        <f>('Production forecast'!R61/'Item Mapping and Pricing'!$C61)/0.9</f>
        <v>0</v>
      </c>
      <c r="S61" s="6">
        <f>('Production forecast'!S61/'Item Mapping and Pricing'!$C61)/0.9</f>
        <v>0</v>
      </c>
      <c r="T61" s="6">
        <f>('Production forecast'!T61/'Item Mapping and Pricing'!$C61)/0.9</f>
        <v>0</v>
      </c>
      <c r="U61" s="6">
        <f>('Production forecast'!U61/'Item Mapping and Pricing'!$C61)/0.9</f>
        <v>0</v>
      </c>
      <c r="V61" s="6">
        <f>('Production forecast'!V61/'Item Mapping and Pricing'!$C61)/0.9</f>
        <v>0</v>
      </c>
      <c r="W61" s="6">
        <f>('Production forecast'!W61/'Item Mapping and Pricing'!$C61)/0.9</f>
        <v>4048.965555555556</v>
      </c>
      <c r="X61" s="6">
        <f>('Production forecast'!X61/'Item Mapping and Pricing'!$C61)/0.9</f>
        <v>0</v>
      </c>
      <c r="Y61" s="6">
        <f>('Production forecast'!Y61/'Item Mapping and Pricing'!$C61)/0.9</f>
        <v>0</v>
      </c>
      <c r="Z61" s="6">
        <f>('Production forecast'!Z61/'Item Mapping and Pricing'!$C61)/0.9</f>
        <v>0</v>
      </c>
      <c r="AA61" s="6">
        <f>('Production forecast'!AA61/'Item Mapping and Pricing'!$C61)/0.9</f>
        <v>0</v>
      </c>
      <c r="AB61" s="6">
        <f>('Production forecast'!AB61/'Item Mapping and Pricing'!$C61)/0.9</f>
        <v>0</v>
      </c>
      <c r="AC61" s="6">
        <f>('Production forecast'!AC61/'Item Mapping and Pricing'!$C61)/0.9</f>
        <v>5740.2337777777793</v>
      </c>
      <c r="AD61" s="6">
        <f>('Production forecast'!AD61/'Item Mapping and Pricing'!$C61)/0.9</f>
        <v>0</v>
      </c>
      <c r="AE61" s="6">
        <f>('Production forecast'!AE61/'Item Mapping and Pricing'!$C61)/0.9</f>
        <v>0</v>
      </c>
      <c r="AF61" s="6">
        <f>('Production forecast'!AF61/'Item Mapping and Pricing'!$C61)/0.9</f>
        <v>0</v>
      </c>
      <c r="AG61" s="6">
        <f>('Production forecast'!AG61/'Item Mapping and Pricing'!$C61)/0.9</f>
        <v>0</v>
      </c>
      <c r="AH61" s="6">
        <f>('Production forecast'!AH61/'Item Mapping and Pricing'!$C61)/0.9</f>
        <v>0</v>
      </c>
      <c r="AI61" s="6">
        <f>('Production forecast'!AI61/'Item Mapping and Pricing'!$C61)/0.9</f>
        <v>5495.1528888888906</v>
      </c>
      <c r="AJ61" s="6">
        <f>('Production forecast'!AJ61/'Item Mapping and Pricing'!$C61)/0.9</f>
        <v>0</v>
      </c>
      <c r="AK61" s="6">
        <f>('Production forecast'!AK61/'Item Mapping and Pricing'!$C61)/0.9</f>
        <v>0</v>
      </c>
      <c r="AL61" s="6">
        <f>('Production forecast'!AL61/'Item Mapping and Pricing'!$C61)/0.9</f>
        <v>0</v>
      </c>
      <c r="AM61" s="6">
        <f>('Production forecast'!AM61/'Item Mapping and Pricing'!$C61)/0.9</f>
        <v>0</v>
      </c>
      <c r="AN61" s="6">
        <f>('Production forecast'!AN61/'Item Mapping and Pricing'!$C61)/0.9</f>
        <v>0</v>
      </c>
      <c r="AO61" s="6">
        <f>('Production forecast'!AO61/'Item Mapping and Pricing'!$C61)/0.9</f>
        <v>6580.5177777777808</v>
      </c>
      <c r="AP61" s="6">
        <f>('Production forecast'!AP61/'Item Mapping and Pricing'!$C61)/0.9</f>
        <v>0</v>
      </c>
      <c r="AQ61" s="6">
        <f>('Production forecast'!AQ61/'Item Mapping and Pricing'!$C61)/0.9</f>
        <v>0</v>
      </c>
      <c r="AR61" s="6">
        <f>('Production forecast'!AR61/'Item Mapping and Pricing'!$C61)/0.9</f>
        <v>0</v>
      </c>
      <c r="AS61" s="6">
        <f>('Production forecast'!AS61/'Item Mapping and Pricing'!$C61)/0.9</f>
        <v>0</v>
      </c>
      <c r="AT61" s="6">
        <f>('Production forecast'!AT61/'Item Mapping and Pricing'!$C61)/0.9</f>
        <v>0</v>
      </c>
      <c r="AU61" s="6">
        <f>('Production forecast'!AU61/'Item Mapping and Pricing'!$C61)/0.9</f>
        <v>7959.8695555555605</v>
      </c>
      <c r="AV61" s="6">
        <f>('Production forecast'!AV61/'Item Mapping and Pricing'!$C61)/0.9</f>
        <v>0</v>
      </c>
      <c r="AW61" s="6">
        <f>('Production forecast'!AW61/'Item Mapping and Pricing'!$C61)/0.9</f>
        <v>0</v>
      </c>
      <c r="AX61" s="6">
        <f>('Production forecast'!AX61/'Item Mapping and Pricing'!$C61)/0.9</f>
        <v>0</v>
      </c>
      <c r="AY61" s="6">
        <f>('Production forecast'!AY61/'Item Mapping and Pricing'!$C61)/0.9</f>
        <v>0</v>
      </c>
      <c r="AZ61" s="6">
        <f>('Production forecast'!AZ61/'Item Mapping and Pricing'!$C61)/0.9</f>
        <v>0</v>
      </c>
      <c r="BA61" s="6">
        <f>('Production forecast'!BA61/'Item Mapping and Pricing'!$C61)/0.9</f>
        <v>7959.8695555555605</v>
      </c>
      <c r="BB61" s="6">
        <f>('Production forecast'!BB61/'Item Mapping and Pricing'!$C61)/0.9</f>
        <v>0</v>
      </c>
    </row>
    <row r="62" spans="1:54" x14ac:dyDescent="0.2">
      <c r="A62">
        <v>10083</v>
      </c>
      <c r="B62" s="6">
        <f>('Production forecast'!B62/'Item Mapping and Pricing'!$C62)/0.9</f>
        <v>0</v>
      </c>
      <c r="C62" s="6">
        <f>('Production forecast'!C62/'Item Mapping and Pricing'!$C62)/0.9</f>
        <v>5703.333333333333</v>
      </c>
      <c r="D62" s="6">
        <f>('Production forecast'!D62/'Item Mapping and Pricing'!$C62)/0.9</f>
        <v>0</v>
      </c>
      <c r="E62" s="6">
        <f>('Production forecast'!E62/'Item Mapping and Pricing'!$C62)/0.9</f>
        <v>0</v>
      </c>
      <c r="F62" s="6">
        <f>('Production forecast'!F62/'Item Mapping and Pricing'!$C62)/0.9</f>
        <v>0</v>
      </c>
      <c r="G62" s="6">
        <f>('Production forecast'!G62/'Item Mapping and Pricing'!$C62)/0.9</f>
        <v>0</v>
      </c>
      <c r="H62" s="6">
        <f>('Production forecast'!H62/'Item Mapping and Pricing'!$C62)/0.9</f>
        <v>4777.7777777777774</v>
      </c>
      <c r="I62" s="6">
        <f>('Production forecast'!I62/'Item Mapping and Pricing'!$C62)/0.9</f>
        <v>0</v>
      </c>
      <c r="J62" s="6">
        <f>('Production forecast'!J62/'Item Mapping and Pricing'!$C62)/0.9</f>
        <v>0</v>
      </c>
      <c r="K62" s="6">
        <f>('Production forecast'!K62/'Item Mapping and Pricing'!$C62)/0.9</f>
        <v>0</v>
      </c>
      <c r="L62" s="6">
        <f>('Production forecast'!L62/'Item Mapping and Pricing'!$C62)/0.9</f>
        <v>0</v>
      </c>
      <c r="M62" s="6">
        <f>('Production forecast'!M62/'Item Mapping and Pricing'!$C62)/0.9</f>
        <v>4805.5555555555557</v>
      </c>
      <c r="N62" s="6">
        <f>('Production forecast'!N62/'Item Mapping and Pricing'!$C62)/0.9</f>
        <v>0</v>
      </c>
      <c r="O62" s="6">
        <f>('Production forecast'!O62/'Item Mapping and Pricing'!$C62)/0.9</f>
        <v>0</v>
      </c>
      <c r="P62" s="6">
        <f>('Production forecast'!P62/'Item Mapping and Pricing'!$C62)/0.9</f>
        <v>0</v>
      </c>
      <c r="Q62" s="6">
        <f>('Production forecast'!Q62/'Item Mapping and Pricing'!$C62)/0.9</f>
        <v>0</v>
      </c>
      <c r="R62" s="6">
        <f>('Production forecast'!R62/'Item Mapping and Pricing'!$C62)/0.9</f>
        <v>4833.333333333333</v>
      </c>
      <c r="S62" s="6">
        <f>('Production forecast'!S62/'Item Mapping and Pricing'!$C62)/0.9</f>
        <v>0</v>
      </c>
      <c r="T62" s="6">
        <f>('Production forecast'!T62/'Item Mapping and Pricing'!$C62)/0.9</f>
        <v>0</v>
      </c>
      <c r="U62" s="6">
        <f>('Production forecast'!U62/'Item Mapping and Pricing'!$C62)/0.9</f>
        <v>0</v>
      </c>
      <c r="V62" s="6">
        <f>('Production forecast'!V62/'Item Mapping and Pricing'!$C62)/0.9</f>
        <v>0</v>
      </c>
      <c r="W62" s="6">
        <f>('Production forecast'!W62/'Item Mapping and Pricing'!$C62)/0.9</f>
        <v>4861.1111111111113</v>
      </c>
      <c r="X62" s="6">
        <f>('Production forecast'!X62/'Item Mapping and Pricing'!$C62)/0.9</f>
        <v>0</v>
      </c>
      <c r="Y62" s="6">
        <f>('Production forecast'!Y62/'Item Mapping and Pricing'!$C62)/0.9</f>
        <v>0</v>
      </c>
      <c r="Z62" s="6">
        <f>('Production forecast'!Z62/'Item Mapping and Pricing'!$C62)/0.9</f>
        <v>0</v>
      </c>
      <c r="AA62" s="6">
        <f>('Production forecast'!AA62/'Item Mapping and Pricing'!$C62)/0.9</f>
        <v>0</v>
      </c>
      <c r="AB62" s="6">
        <f>('Production forecast'!AB62/'Item Mapping and Pricing'!$C62)/0.9</f>
        <v>4693.2777777777774</v>
      </c>
      <c r="AC62" s="6">
        <f>('Production forecast'!AC62/'Item Mapping and Pricing'!$C62)/0.9</f>
        <v>0</v>
      </c>
      <c r="AD62" s="6">
        <f>('Production forecast'!AD62/'Item Mapping and Pricing'!$C62)/0.9</f>
        <v>0</v>
      </c>
      <c r="AE62" s="6">
        <f>('Production forecast'!AE62/'Item Mapping and Pricing'!$C62)/0.9</f>
        <v>0</v>
      </c>
      <c r="AF62" s="6">
        <f>('Production forecast'!AF62/'Item Mapping and Pricing'!$C62)/0.9</f>
        <v>0</v>
      </c>
      <c r="AG62" s="6">
        <f>('Production forecast'!AG62/'Item Mapping and Pricing'!$C62)/0.9</f>
        <v>4867.5</v>
      </c>
      <c r="AH62" s="6">
        <f>('Production forecast'!AH62/'Item Mapping and Pricing'!$C62)/0.9</f>
        <v>0</v>
      </c>
      <c r="AI62" s="6">
        <f>('Production forecast'!AI62/'Item Mapping and Pricing'!$C62)/0.9</f>
        <v>0</v>
      </c>
      <c r="AJ62" s="6">
        <f>('Production forecast'!AJ62/'Item Mapping and Pricing'!$C62)/0.9</f>
        <v>0</v>
      </c>
      <c r="AK62" s="6">
        <f>('Production forecast'!AK62/'Item Mapping and Pricing'!$C62)/0.9</f>
        <v>0</v>
      </c>
      <c r="AL62" s="6">
        <f>('Production forecast'!AL62/'Item Mapping and Pricing'!$C62)/0.9</f>
        <v>4944.4444444444443</v>
      </c>
      <c r="AM62" s="6">
        <f>('Production forecast'!AM62/'Item Mapping and Pricing'!$C62)/0.9</f>
        <v>0</v>
      </c>
      <c r="AN62" s="6">
        <f>('Production forecast'!AN62/'Item Mapping and Pricing'!$C62)/0.9</f>
        <v>0</v>
      </c>
      <c r="AO62" s="6">
        <f>('Production forecast'!AO62/'Item Mapping and Pricing'!$C62)/0.9</f>
        <v>0</v>
      </c>
      <c r="AP62" s="6">
        <f>('Production forecast'!AP62/'Item Mapping and Pricing'!$C62)/0.9</f>
        <v>0</v>
      </c>
      <c r="AQ62" s="6">
        <f>('Production forecast'!AQ62/'Item Mapping and Pricing'!$C62)/0.9</f>
        <v>4972.2222222222217</v>
      </c>
      <c r="AR62" s="6">
        <f>('Production forecast'!AR62/'Item Mapping and Pricing'!$C62)/0.9</f>
        <v>0</v>
      </c>
      <c r="AS62" s="6">
        <f>('Production forecast'!AS62/'Item Mapping and Pricing'!$C62)/0.9</f>
        <v>0</v>
      </c>
      <c r="AT62" s="6">
        <f>('Production forecast'!AT62/'Item Mapping and Pricing'!$C62)/0.9</f>
        <v>0</v>
      </c>
      <c r="AU62" s="6">
        <f>('Production forecast'!AU62/'Item Mapping and Pricing'!$C62)/0.9</f>
        <v>0</v>
      </c>
      <c r="AV62" s="6">
        <f>('Production forecast'!AV62/'Item Mapping and Pricing'!$C62)/0.9</f>
        <v>6003.3333333333339</v>
      </c>
      <c r="AW62" s="6">
        <f>('Production forecast'!AW62/'Item Mapping and Pricing'!$C62)/0.9</f>
        <v>0</v>
      </c>
      <c r="AX62" s="6">
        <f>('Production forecast'!AX62/'Item Mapping and Pricing'!$C62)/0.9</f>
        <v>0</v>
      </c>
      <c r="AY62" s="6">
        <f>('Production forecast'!AY62/'Item Mapping and Pricing'!$C62)/0.9</f>
        <v>0</v>
      </c>
      <c r="AZ62" s="6">
        <f>('Production forecast'!AZ62/'Item Mapping and Pricing'!$C62)/0.9</f>
        <v>0</v>
      </c>
      <c r="BA62" s="6">
        <f>('Production forecast'!BA62/'Item Mapping and Pricing'!$C62)/0.9</f>
        <v>6003.3333333333339</v>
      </c>
      <c r="BB62" s="6">
        <f>('Production forecast'!BB62/'Item Mapping and Pricing'!$C62)/0.9</f>
        <v>0</v>
      </c>
    </row>
    <row r="63" spans="1:54" x14ac:dyDescent="0.2">
      <c r="A63">
        <v>10084</v>
      </c>
      <c r="B63" s="6">
        <f>('Production forecast'!B63/'Item Mapping and Pricing'!$C63)/0.9</f>
        <v>0</v>
      </c>
      <c r="C63" s="6">
        <f>('Production forecast'!C63/'Item Mapping and Pricing'!$C63)/0.9</f>
        <v>0</v>
      </c>
      <c r="D63" s="6">
        <f>('Production forecast'!D63/'Item Mapping and Pricing'!$C63)/0.9</f>
        <v>5994.4444444444443</v>
      </c>
      <c r="E63" s="6">
        <f>('Production forecast'!E63/'Item Mapping and Pricing'!$C63)/0.9</f>
        <v>0</v>
      </c>
      <c r="F63" s="6">
        <f>('Production forecast'!F63/'Item Mapping and Pricing'!$C63)/0.9</f>
        <v>0</v>
      </c>
      <c r="G63" s="6">
        <f>('Production forecast'!G63/'Item Mapping and Pricing'!$C63)/0.9</f>
        <v>0</v>
      </c>
      <c r="H63" s="6">
        <f>('Production forecast'!H63/'Item Mapping and Pricing'!$C63)/0.9</f>
        <v>0</v>
      </c>
      <c r="I63" s="6">
        <f>('Production forecast'!I63/'Item Mapping and Pricing'!$C63)/0.9</f>
        <v>0</v>
      </c>
      <c r="J63" s="6">
        <f>('Production forecast'!J63/'Item Mapping and Pricing'!$C63)/0.9</f>
        <v>0</v>
      </c>
      <c r="K63" s="6">
        <f>('Production forecast'!K63/'Item Mapping and Pricing'!$C63)/0.9</f>
        <v>0</v>
      </c>
      <c r="L63" s="6">
        <f>('Production forecast'!L63/'Item Mapping and Pricing'!$C63)/0.9</f>
        <v>0</v>
      </c>
      <c r="M63" s="6">
        <f>('Production forecast'!M63/'Item Mapping and Pricing'!$C63)/0.9</f>
        <v>0</v>
      </c>
      <c r="N63" s="6">
        <f>('Production forecast'!N63/'Item Mapping and Pricing'!$C63)/0.9</f>
        <v>0</v>
      </c>
      <c r="O63" s="6">
        <f>('Production forecast'!O63/'Item Mapping and Pricing'!$C63)/0.9</f>
        <v>6722.2222222222217</v>
      </c>
      <c r="P63" s="6">
        <f>('Production forecast'!P63/'Item Mapping and Pricing'!$C63)/0.9</f>
        <v>0</v>
      </c>
      <c r="Q63" s="6">
        <f>('Production forecast'!Q63/'Item Mapping and Pricing'!$C63)/0.9</f>
        <v>0</v>
      </c>
      <c r="R63" s="6">
        <f>('Production forecast'!R63/'Item Mapping and Pricing'!$C63)/0.9</f>
        <v>0</v>
      </c>
      <c r="S63" s="6">
        <f>('Production forecast'!S63/'Item Mapping and Pricing'!$C63)/0.9</f>
        <v>0</v>
      </c>
      <c r="T63" s="6">
        <f>('Production forecast'!T63/'Item Mapping and Pricing'!$C63)/0.9</f>
        <v>0</v>
      </c>
      <c r="U63" s="6">
        <f>('Production forecast'!U63/'Item Mapping and Pricing'!$C63)/0.9</f>
        <v>0</v>
      </c>
      <c r="V63" s="6">
        <f>('Production forecast'!V63/'Item Mapping and Pricing'!$C63)/0.9</f>
        <v>0</v>
      </c>
      <c r="W63" s="6">
        <f>('Production forecast'!W63/'Item Mapping and Pricing'!$C63)/0.9</f>
        <v>0</v>
      </c>
      <c r="X63" s="6">
        <f>('Production forecast'!X63/'Item Mapping and Pricing'!$C63)/0.9</f>
        <v>0</v>
      </c>
      <c r="Y63" s="6">
        <f>('Production forecast'!Y63/'Item Mapping and Pricing'!$C63)/0.9</f>
        <v>0</v>
      </c>
      <c r="Z63" s="6">
        <f>('Production forecast'!Z63/'Item Mapping and Pricing'!$C63)/0.9</f>
        <v>6856.6666666666661</v>
      </c>
      <c r="AA63" s="6">
        <f>('Production forecast'!AA63/'Item Mapping and Pricing'!$C63)/0.9</f>
        <v>0</v>
      </c>
      <c r="AB63" s="6">
        <f>('Production forecast'!AB63/'Item Mapping and Pricing'!$C63)/0.9</f>
        <v>0</v>
      </c>
      <c r="AC63" s="6">
        <f>('Production forecast'!AC63/'Item Mapping and Pricing'!$C63)/0.9</f>
        <v>0</v>
      </c>
      <c r="AD63" s="6">
        <f>('Production forecast'!AD63/'Item Mapping and Pricing'!$C63)/0.9</f>
        <v>0</v>
      </c>
      <c r="AE63" s="6">
        <f>('Production forecast'!AE63/'Item Mapping and Pricing'!$C63)/0.9</f>
        <v>0</v>
      </c>
      <c r="AF63" s="6">
        <f>('Production forecast'!AF63/'Item Mapping and Pricing'!$C63)/0.9</f>
        <v>0</v>
      </c>
      <c r="AG63" s="6">
        <f>('Production forecast'!AG63/'Item Mapping and Pricing'!$C63)/0.9</f>
        <v>0</v>
      </c>
      <c r="AH63" s="6">
        <f>('Production forecast'!AH63/'Item Mapping and Pricing'!$C63)/0.9</f>
        <v>0</v>
      </c>
      <c r="AI63" s="6">
        <f>('Production forecast'!AI63/'Item Mapping and Pricing'!$C63)/0.9</f>
        <v>0</v>
      </c>
      <c r="AJ63" s="6">
        <f>('Production forecast'!AJ63/'Item Mapping and Pricing'!$C63)/0.9</f>
        <v>0</v>
      </c>
      <c r="AK63" s="6">
        <f>('Production forecast'!AK63/'Item Mapping and Pricing'!$C63)/0.9</f>
        <v>6845.833333333333</v>
      </c>
      <c r="AL63" s="6">
        <f>('Production forecast'!AL63/'Item Mapping and Pricing'!$C63)/0.9</f>
        <v>0</v>
      </c>
      <c r="AM63" s="6">
        <f>('Production forecast'!AM63/'Item Mapping and Pricing'!$C63)/0.9</f>
        <v>0</v>
      </c>
      <c r="AN63" s="6">
        <f>('Production forecast'!AN63/'Item Mapping and Pricing'!$C63)/0.9</f>
        <v>0</v>
      </c>
      <c r="AO63" s="6">
        <f>('Production forecast'!AO63/'Item Mapping and Pricing'!$C63)/0.9</f>
        <v>0</v>
      </c>
      <c r="AP63" s="6">
        <f>('Production forecast'!AP63/'Item Mapping and Pricing'!$C63)/0.9</f>
        <v>0</v>
      </c>
      <c r="AQ63" s="6">
        <f>('Production forecast'!AQ63/'Item Mapping and Pricing'!$C63)/0.9</f>
        <v>0</v>
      </c>
      <c r="AR63" s="6">
        <f>('Production forecast'!AR63/'Item Mapping and Pricing'!$C63)/0.9</f>
        <v>0</v>
      </c>
      <c r="AS63" s="6">
        <f>('Production forecast'!AS63/'Item Mapping and Pricing'!$C63)/0.9</f>
        <v>0</v>
      </c>
      <c r="AT63" s="6">
        <f>('Production forecast'!AT63/'Item Mapping and Pricing'!$C63)/0.9</f>
        <v>0</v>
      </c>
      <c r="AU63" s="6">
        <f>('Production forecast'!AU63/'Item Mapping and Pricing'!$C63)/0.9</f>
        <v>0</v>
      </c>
      <c r="AV63" s="6">
        <f>('Production forecast'!AV63/'Item Mapping and Pricing'!$C63)/0.9</f>
        <v>6845.833333333333</v>
      </c>
      <c r="AW63" s="6">
        <f>('Production forecast'!AW63/'Item Mapping and Pricing'!$C63)/0.9</f>
        <v>0</v>
      </c>
      <c r="AX63" s="6">
        <f>('Production forecast'!AX63/'Item Mapping and Pricing'!$C63)/0.9</f>
        <v>0</v>
      </c>
      <c r="AY63" s="6">
        <f>('Production forecast'!AY63/'Item Mapping and Pricing'!$C63)/0.9</f>
        <v>0</v>
      </c>
      <c r="AZ63" s="6">
        <f>('Production forecast'!AZ63/'Item Mapping and Pricing'!$C63)/0.9</f>
        <v>0</v>
      </c>
      <c r="BA63" s="6">
        <f>('Production forecast'!BA63/'Item Mapping and Pricing'!$C63)/0.9</f>
        <v>0</v>
      </c>
      <c r="BB63" s="6">
        <f>('Production forecast'!BB63/'Item Mapping and Pricing'!$C63)/0.9</f>
        <v>0</v>
      </c>
    </row>
    <row r="64" spans="1:54" x14ac:dyDescent="0.2">
      <c r="A64">
        <v>10085</v>
      </c>
      <c r="B64" s="6">
        <f>('Production forecast'!B64/'Item Mapping and Pricing'!$C64)/0.9</f>
        <v>0</v>
      </c>
      <c r="C64" s="6">
        <f>('Production forecast'!C64/'Item Mapping and Pricing'!$C64)/0.9</f>
        <v>0</v>
      </c>
      <c r="D64" s="6">
        <f>('Production forecast'!D64/'Item Mapping and Pricing'!$C64)/0.9</f>
        <v>2232.2222222222222</v>
      </c>
      <c r="E64" s="6">
        <f>('Production forecast'!E64/'Item Mapping and Pricing'!$C64)/0.9</f>
        <v>0</v>
      </c>
      <c r="F64" s="6">
        <f>('Production forecast'!F64/'Item Mapping and Pricing'!$C64)/0.9</f>
        <v>0</v>
      </c>
      <c r="G64" s="6">
        <f>('Production forecast'!G64/'Item Mapping and Pricing'!$C64)/0.9</f>
        <v>3360</v>
      </c>
      <c r="H64" s="6">
        <f>('Production forecast'!H64/'Item Mapping and Pricing'!$C64)/0.9</f>
        <v>0</v>
      </c>
      <c r="I64" s="6">
        <f>('Production forecast'!I64/'Item Mapping and Pricing'!$C64)/0.9</f>
        <v>0</v>
      </c>
      <c r="J64" s="6">
        <f>('Production forecast'!J64/'Item Mapping and Pricing'!$C64)/0.9</f>
        <v>3370</v>
      </c>
      <c r="K64" s="6">
        <f>('Production forecast'!K64/'Item Mapping and Pricing'!$C64)/0.9</f>
        <v>0</v>
      </c>
      <c r="L64" s="6">
        <f>('Production forecast'!L64/'Item Mapping and Pricing'!$C64)/0.9</f>
        <v>0</v>
      </c>
      <c r="M64" s="6">
        <f>('Production forecast'!M64/'Item Mapping and Pricing'!$C64)/0.9</f>
        <v>3380</v>
      </c>
      <c r="N64" s="6">
        <f>('Production forecast'!N64/'Item Mapping and Pricing'!$C64)/0.9</f>
        <v>0</v>
      </c>
      <c r="O64" s="6">
        <f>('Production forecast'!O64/'Item Mapping and Pricing'!$C64)/0.9</f>
        <v>0</v>
      </c>
      <c r="P64" s="6">
        <f>('Production forecast'!P64/'Item Mapping and Pricing'!$C64)/0.9</f>
        <v>3390</v>
      </c>
      <c r="Q64" s="6">
        <f>('Production forecast'!Q64/'Item Mapping and Pricing'!$C64)/0.9</f>
        <v>0</v>
      </c>
      <c r="R64" s="6">
        <f>('Production forecast'!R64/'Item Mapping and Pricing'!$C64)/0.9</f>
        <v>0</v>
      </c>
      <c r="S64" s="6">
        <f>('Production forecast'!S64/'Item Mapping and Pricing'!$C64)/0.9</f>
        <v>3400</v>
      </c>
      <c r="T64" s="6">
        <f>('Production forecast'!T64/'Item Mapping and Pricing'!$C64)/0.9</f>
        <v>0</v>
      </c>
      <c r="U64" s="6">
        <f>('Production forecast'!U64/'Item Mapping and Pricing'!$C64)/0.9</f>
        <v>0</v>
      </c>
      <c r="V64" s="6">
        <f>('Production forecast'!V64/'Item Mapping and Pricing'!$C64)/0.9</f>
        <v>3410</v>
      </c>
      <c r="W64" s="6">
        <f>('Production forecast'!W64/'Item Mapping and Pricing'!$C64)/0.9</f>
        <v>0</v>
      </c>
      <c r="X64" s="6">
        <f>('Production forecast'!X64/'Item Mapping and Pricing'!$C64)/0.9</f>
        <v>0</v>
      </c>
      <c r="Y64" s="6">
        <f>('Production forecast'!Y64/'Item Mapping and Pricing'!$C64)/0.9</f>
        <v>3420</v>
      </c>
      <c r="Z64" s="6">
        <f>('Production forecast'!Z64/'Item Mapping and Pricing'!$C64)/0.9</f>
        <v>0</v>
      </c>
      <c r="AA64" s="6">
        <f>('Production forecast'!AA64/'Item Mapping and Pricing'!$C64)/0.9</f>
        <v>0</v>
      </c>
      <c r="AB64" s="6">
        <f>('Production forecast'!AB64/'Item Mapping and Pricing'!$C64)/0.9</f>
        <v>3429.9999999999995</v>
      </c>
      <c r="AC64" s="6">
        <f>('Production forecast'!AC64/'Item Mapping and Pricing'!$C64)/0.9</f>
        <v>0</v>
      </c>
      <c r="AD64" s="6">
        <f>('Production forecast'!AD64/'Item Mapping and Pricing'!$C64)/0.9</f>
        <v>0</v>
      </c>
      <c r="AE64" s="6">
        <f>('Production forecast'!AE64/'Item Mapping and Pricing'!$C64)/0.9</f>
        <v>3440</v>
      </c>
      <c r="AF64" s="6">
        <f>('Production forecast'!AF64/'Item Mapping and Pricing'!$C64)/0.9</f>
        <v>0</v>
      </c>
      <c r="AG64" s="6">
        <f>('Production forecast'!AG64/'Item Mapping and Pricing'!$C64)/0.9</f>
        <v>0</v>
      </c>
      <c r="AH64" s="6">
        <f>('Production forecast'!AH64/'Item Mapping and Pricing'!$C64)/0.9</f>
        <v>3450</v>
      </c>
      <c r="AI64" s="6">
        <f>('Production forecast'!AI64/'Item Mapping and Pricing'!$C64)/0.9</f>
        <v>0</v>
      </c>
      <c r="AJ64" s="6">
        <f>('Production forecast'!AJ64/'Item Mapping and Pricing'!$C64)/0.9</f>
        <v>0</v>
      </c>
      <c r="AK64" s="6">
        <f>('Production forecast'!AK64/'Item Mapping and Pricing'!$C64)/0.9</f>
        <v>3460.0000000000005</v>
      </c>
      <c r="AL64" s="6">
        <f>('Production forecast'!AL64/'Item Mapping and Pricing'!$C64)/0.9</f>
        <v>0</v>
      </c>
      <c r="AM64" s="6">
        <f>('Production forecast'!AM64/'Item Mapping and Pricing'!$C64)/0.9</f>
        <v>0</v>
      </c>
      <c r="AN64" s="6">
        <f>('Production forecast'!AN64/'Item Mapping and Pricing'!$C64)/0.9</f>
        <v>3470</v>
      </c>
      <c r="AO64" s="6">
        <f>('Production forecast'!AO64/'Item Mapping and Pricing'!$C64)/0.9</f>
        <v>0</v>
      </c>
      <c r="AP64" s="6">
        <f>('Production forecast'!AP64/'Item Mapping and Pricing'!$C64)/0.9</f>
        <v>0</v>
      </c>
      <c r="AQ64" s="6">
        <f>('Production forecast'!AQ64/'Item Mapping and Pricing'!$C64)/0.9</f>
        <v>3480</v>
      </c>
      <c r="AR64" s="6">
        <f>('Production forecast'!AR64/'Item Mapping and Pricing'!$C64)/0.9</f>
        <v>0</v>
      </c>
      <c r="AS64" s="6">
        <f>('Production forecast'!AS64/'Item Mapping and Pricing'!$C64)/0.9</f>
        <v>0</v>
      </c>
      <c r="AT64" s="6">
        <f>('Production forecast'!AT64/'Item Mapping and Pricing'!$C64)/0.9</f>
        <v>3490</v>
      </c>
      <c r="AU64" s="6">
        <f>('Production forecast'!AU64/'Item Mapping and Pricing'!$C64)/0.9</f>
        <v>0</v>
      </c>
      <c r="AV64" s="6">
        <f>('Production forecast'!AV64/'Item Mapping and Pricing'!$C64)/0.9</f>
        <v>0</v>
      </c>
      <c r="AW64" s="6">
        <f>('Production forecast'!AW64/'Item Mapping and Pricing'!$C64)/0.9</f>
        <v>3500</v>
      </c>
      <c r="AX64" s="6">
        <f>('Production forecast'!AX64/'Item Mapping and Pricing'!$C64)/0.9</f>
        <v>0</v>
      </c>
      <c r="AY64" s="6">
        <f>('Production forecast'!AY64/'Item Mapping and Pricing'!$C64)/0.9</f>
        <v>0</v>
      </c>
      <c r="AZ64" s="6">
        <f>('Production forecast'!AZ64/'Item Mapping and Pricing'!$C64)/0.9</f>
        <v>3507.2222222222222</v>
      </c>
      <c r="BA64" s="6">
        <f>('Production forecast'!BA64/'Item Mapping and Pricing'!$C64)/0.9</f>
        <v>0</v>
      </c>
      <c r="BB64" s="6">
        <f>('Production forecast'!BB64/'Item Mapping and Pricing'!$C64)/0.9</f>
        <v>0</v>
      </c>
    </row>
    <row r="65" spans="1:54" x14ac:dyDescent="0.2">
      <c r="A65">
        <v>10086</v>
      </c>
      <c r="B65" s="6">
        <f>('Production forecast'!B65/'Item Mapping and Pricing'!$C65)/0.9</f>
        <v>0</v>
      </c>
      <c r="C65" s="6">
        <f>('Production forecast'!C65/'Item Mapping and Pricing'!$C65)/0.9</f>
        <v>0</v>
      </c>
      <c r="D65" s="6">
        <f>('Production forecast'!D65/'Item Mapping and Pricing'!$C65)/0.9</f>
        <v>3343.333333333333</v>
      </c>
      <c r="E65" s="6">
        <f>('Production forecast'!E65/'Item Mapping and Pricing'!$C65)/0.9</f>
        <v>0</v>
      </c>
      <c r="F65" s="6">
        <f>('Production forecast'!F65/'Item Mapping and Pricing'!$C65)/0.9</f>
        <v>0</v>
      </c>
      <c r="G65" s="6">
        <f>('Production forecast'!G65/'Item Mapping and Pricing'!$C65)/0.9</f>
        <v>5026.666666666667</v>
      </c>
      <c r="H65" s="6">
        <f>('Production forecast'!H65/'Item Mapping and Pricing'!$C65)/0.9</f>
        <v>0</v>
      </c>
      <c r="I65" s="6">
        <f>('Production forecast'!I65/'Item Mapping and Pricing'!$C65)/0.9</f>
        <v>0</v>
      </c>
      <c r="J65" s="6">
        <f>('Production forecast'!J65/'Item Mapping and Pricing'!$C65)/0.9</f>
        <v>5036.666666666667</v>
      </c>
      <c r="K65" s="6">
        <f>('Production forecast'!K65/'Item Mapping and Pricing'!$C65)/0.9</f>
        <v>0</v>
      </c>
      <c r="L65" s="6">
        <f>('Production forecast'!L65/'Item Mapping and Pricing'!$C65)/0.9</f>
        <v>0</v>
      </c>
      <c r="M65" s="6">
        <f>('Production forecast'!M65/'Item Mapping and Pricing'!$C65)/0.9</f>
        <v>5046.666666666667</v>
      </c>
      <c r="N65" s="6">
        <f>('Production forecast'!N65/'Item Mapping and Pricing'!$C65)/0.9</f>
        <v>0</v>
      </c>
      <c r="O65" s="6">
        <f>('Production forecast'!O65/'Item Mapping and Pricing'!$C65)/0.9</f>
        <v>0</v>
      </c>
      <c r="P65" s="6">
        <f>('Production forecast'!P65/'Item Mapping and Pricing'!$C65)/0.9</f>
        <v>5056.666666666667</v>
      </c>
      <c r="Q65" s="6">
        <f>('Production forecast'!Q65/'Item Mapping and Pricing'!$C65)/0.9</f>
        <v>0</v>
      </c>
      <c r="R65" s="6">
        <f>('Production forecast'!R65/'Item Mapping and Pricing'!$C65)/0.9</f>
        <v>0</v>
      </c>
      <c r="S65" s="6">
        <f>('Production forecast'!S65/'Item Mapping and Pricing'!$C65)/0.9</f>
        <v>5066.666666666667</v>
      </c>
      <c r="T65" s="6">
        <f>('Production forecast'!T65/'Item Mapping and Pricing'!$C65)/0.9</f>
        <v>0</v>
      </c>
      <c r="U65" s="6">
        <f>('Production forecast'!U65/'Item Mapping and Pricing'!$C65)/0.9</f>
        <v>0</v>
      </c>
      <c r="V65" s="6">
        <f>('Production forecast'!V65/'Item Mapping and Pricing'!$C65)/0.9</f>
        <v>5076.666666666667</v>
      </c>
      <c r="W65" s="6">
        <f>('Production forecast'!W65/'Item Mapping and Pricing'!$C65)/0.9</f>
        <v>0</v>
      </c>
      <c r="X65" s="6">
        <f>('Production forecast'!X65/'Item Mapping and Pricing'!$C65)/0.9</f>
        <v>0</v>
      </c>
      <c r="Y65" s="6">
        <f>('Production forecast'!Y65/'Item Mapping and Pricing'!$C65)/0.9</f>
        <v>5086.666666666667</v>
      </c>
      <c r="Z65" s="6">
        <f>('Production forecast'!Z65/'Item Mapping and Pricing'!$C65)/0.9</f>
        <v>0</v>
      </c>
      <c r="AA65" s="6">
        <f>('Production forecast'!AA65/'Item Mapping and Pricing'!$C65)/0.9</f>
        <v>0</v>
      </c>
      <c r="AB65" s="6">
        <f>('Production forecast'!AB65/'Item Mapping and Pricing'!$C65)/0.9</f>
        <v>5096.666666666667</v>
      </c>
      <c r="AC65" s="6">
        <f>('Production forecast'!AC65/'Item Mapping and Pricing'!$C65)/0.9</f>
        <v>0</v>
      </c>
      <c r="AD65" s="6">
        <f>('Production forecast'!AD65/'Item Mapping and Pricing'!$C65)/0.9</f>
        <v>0</v>
      </c>
      <c r="AE65" s="6">
        <f>('Production forecast'!AE65/'Item Mapping and Pricing'!$C65)/0.9</f>
        <v>5106.666666666667</v>
      </c>
      <c r="AF65" s="6">
        <f>('Production forecast'!AF65/'Item Mapping and Pricing'!$C65)/0.9</f>
        <v>0</v>
      </c>
      <c r="AG65" s="6">
        <f>('Production forecast'!AG65/'Item Mapping and Pricing'!$C65)/0.9</f>
        <v>0</v>
      </c>
      <c r="AH65" s="6">
        <f>('Production forecast'!AH65/'Item Mapping and Pricing'!$C65)/0.9</f>
        <v>5116.666666666667</v>
      </c>
      <c r="AI65" s="6">
        <f>('Production forecast'!AI65/'Item Mapping and Pricing'!$C65)/0.9</f>
        <v>0</v>
      </c>
      <c r="AJ65" s="6">
        <f>('Production forecast'!AJ65/'Item Mapping and Pricing'!$C65)/0.9</f>
        <v>0</v>
      </c>
      <c r="AK65" s="6">
        <f>('Production forecast'!AK65/'Item Mapping and Pricing'!$C65)/0.9</f>
        <v>5126.666666666667</v>
      </c>
      <c r="AL65" s="6">
        <f>('Production forecast'!AL65/'Item Mapping and Pricing'!$C65)/0.9</f>
        <v>0</v>
      </c>
      <c r="AM65" s="6">
        <f>('Production forecast'!AM65/'Item Mapping and Pricing'!$C65)/0.9</f>
        <v>0</v>
      </c>
      <c r="AN65" s="6">
        <f>('Production forecast'!AN65/'Item Mapping and Pricing'!$C65)/0.9</f>
        <v>5136.666666666667</v>
      </c>
      <c r="AO65" s="6">
        <f>('Production forecast'!AO65/'Item Mapping and Pricing'!$C65)/0.9</f>
        <v>0</v>
      </c>
      <c r="AP65" s="6">
        <f>('Production forecast'!AP65/'Item Mapping and Pricing'!$C65)/0.9</f>
        <v>0</v>
      </c>
      <c r="AQ65" s="6">
        <f>('Production forecast'!AQ65/'Item Mapping and Pricing'!$C65)/0.9</f>
        <v>5146.666666666667</v>
      </c>
      <c r="AR65" s="6">
        <f>('Production forecast'!AR65/'Item Mapping and Pricing'!$C65)/0.9</f>
        <v>0</v>
      </c>
      <c r="AS65" s="6">
        <f>('Production forecast'!AS65/'Item Mapping and Pricing'!$C65)/0.9</f>
        <v>0</v>
      </c>
      <c r="AT65" s="6">
        <f>('Production forecast'!AT65/'Item Mapping and Pricing'!$C65)/0.9</f>
        <v>5156.666666666667</v>
      </c>
      <c r="AU65" s="6">
        <f>('Production forecast'!AU65/'Item Mapping and Pricing'!$C65)/0.9</f>
        <v>0</v>
      </c>
      <c r="AV65" s="6">
        <f>('Production forecast'!AV65/'Item Mapping and Pricing'!$C65)/0.9</f>
        <v>0</v>
      </c>
      <c r="AW65" s="6">
        <f>('Production forecast'!AW65/'Item Mapping and Pricing'!$C65)/0.9</f>
        <v>5166.666666666667</v>
      </c>
      <c r="AX65" s="6">
        <f>('Production forecast'!AX65/'Item Mapping and Pricing'!$C65)/0.9</f>
        <v>0</v>
      </c>
      <c r="AY65" s="6">
        <f>('Production forecast'!AY65/'Item Mapping and Pricing'!$C65)/0.9</f>
        <v>5173.333333333333</v>
      </c>
      <c r="AZ65" s="6">
        <f>('Production forecast'!AZ65/'Item Mapping and Pricing'!$C65)/0.9</f>
        <v>0</v>
      </c>
      <c r="BA65" s="6">
        <f>('Production forecast'!BA65/'Item Mapping and Pricing'!$C65)/0.9</f>
        <v>0</v>
      </c>
      <c r="BB65" s="6">
        <f>('Production forecast'!BB65/'Item Mapping and Pricing'!$C65)/0.9</f>
        <v>5172.7430555555557</v>
      </c>
    </row>
    <row r="66" spans="1:54" x14ac:dyDescent="0.2">
      <c r="A66">
        <v>10087</v>
      </c>
      <c r="B66" s="6">
        <f>('Production forecast'!B66/'Item Mapping and Pricing'!$C66)/0.9</f>
        <v>0</v>
      </c>
      <c r="C66" s="6">
        <f>('Production forecast'!C66/'Item Mapping and Pricing'!$C66)/0.9</f>
        <v>4757.3888888888887</v>
      </c>
      <c r="D66" s="6">
        <f>('Production forecast'!D66/'Item Mapping and Pricing'!$C66)/0.9</f>
        <v>0</v>
      </c>
      <c r="E66" s="6">
        <f>('Production forecast'!E66/'Item Mapping and Pricing'!$C66)/0.9</f>
        <v>7143.9999999999991</v>
      </c>
      <c r="F66" s="6">
        <f>('Production forecast'!F66/'Item Mapping and Pricing'!$C66)/0.9</f>
        <v>0</v>
      </c>
      <c r="G66" s="6">
        <f>('Production forecast'!G66/'Item Mapping and Pricing'!$C66)/0.9</f>
        <v>4765.833333333333</v>
      </c>
      <c r="H66" s="6">
        <f>('Production forecast'!H66/'Item Mapping and Pricing'!$C66)/0.9</f>
        <v>0</v>
      </c>
      <c r="I66" s="6">
        <f>('Production forecast'!I66/'Item Mapping and Pricing'!$C66)/0.9</f>
        <v>4770.0555555555557</v>
      </c>
      <c r="J66" s="6">
        <f>('Production forecast'!J66/'Item Mapping and Pricing'!$C66)/0.9</f>
        <v>0</v>
      </c>
      <c r="K66" s="6">
        <f>('Production forecast'!K66/'Item Mapping and Pricing'!$C66)/0.9</f>
        <v>4774.2777777777774</v>
      </c>
      <c r="L66" s="6">
        <f>('Production forecast'!L66/'Item Mapping and Pricing'!$C66)/0.9</f>
        <v>0</v>
      </c>
      <c r="M66" s="6">
        <f>('Production forecast'!M66/'Item Mapping and Pricing'!$C66)/0.9</f>
        <v>4778.4999999999991</v>
      </c>
      <c r="N66" s="6">
        <f>('Production forecast'!N66/'Item Mapping and Pricing'!$C66)/0.9</f>
        <v>0</v>
      </c>
      <c r="O66" s="6">
        <f>('Production forecast'!O66/'Item Mapping and Pricing'!$C66)/0.9</f>
        <v>4782.7222222222217</v>
      </c>
      <c r="P66" s="6">
        <f>('Production forecast'!P66/'Item Mapping and Pricing'!$C66)/0.9</f>
        <v>0</v>
      </c>
      <c r="Q66" s="6">
        <f>('Production forecast'!Q66/'Item Mapping and Pricing'!$C66)/0.9</f>
        <v>4786.9444444444434</v>
      </c>
      <c r="R66" s="6">
        <f>('Production forecast'!R66/'Item Mapping and Pricing'!$C66)/0.9</f>
        <v>0</v>
      </c>
      <c r="S66" s="6">
        <f>('Production forecast'!S66/'Item Mapping and Pricing'!$C66)/0.9</f>
        <v>4791.166666666667</v>
      </c>
      <c r="T66" s="6">
        <f>('Production forecast'!T66/'Item Mapping and Pricing'!$C66)/0.9</f>
        <v>0</v>
      </c>
      <c r="U66" s="6">
        <f>('Production forecast'!U66/'Item Mapping and Pricing'!$C66)/0.9</f>
        <v>4795.3888888888878</v>
      </c>
      <c r="V66" s="6">
        <f>('Production forecast'!V66/'Item Mapping and Pricing'!$C66)/0.9</f>
        <v>0</v>
      </c>
      <c r="W66" s="6">
        <f>('Production forecast'!W66/'Item Mapping and Pricing'!$C66)/0.9</f>
        <v>4799.6111111111113</v>
      </c>
      <c r="X66" s="6">
        <f>('Production forecast'!X66/'Item Mapping and Pricing'!$C66)/0.9</f>
        <v>0</v>
      </c>
      <c r="Y66" s="6">
        <f>('Production forecast'!Y66/'Item Mapping and Pricing'!$C66)/0.9</f>
        <v>4803.833333333333</v>
      </c>
      <c r="Z66" s="6">
        <f>('Production forecast'!Z66/'Item Mapping and Pricing'!$C66)/0.9</f>
        <v>0</v>
      </c>
      <c r="AA66" s="6">
        <f>('Production forecast'!AA66/'Item Mapping and Pricing'!$C66)/0.9</f>
        <v>4808.0555555555557</v>
      </c>
      <c r="AB66" s="6">
        <f>('Production forecast'!AB66/'Item Mapping and Pricing'!$C66)/0.9</f>
        <v>0</v>
      </c>
      <c r="AC66" s="6">
        <f>('Production forecast'!AC66/'Item Mapping and Pricing'!$C66)/0.9</f>
        <v>4812.2777777777765</v>
      </c>
      <c r="AD66" s="6">
        <f>('Production forecast'!AD66/'Item Mapping and Pricing'!$C66)/0.9</f>
        <v>0</v>
      </c>
      <c r="AE66" s="6">
        <f>('Production forecast'!AE66/'Item Mapping and Pricing'!$C66)/0.9</f>
        <v>4816.4999999999991</v>
      </c>
      <c r="AF66" s="6">
        <f>('Production forecast'!AF66/'Item Mapping and Pricing'!$C66)/0.9</f>
        <v>0</v>
      </c>
      <c r="AG66" s="6">
        <f>('Production forecast'!AG66/'Item Mapping and Pricing'!$C66)/0.9</f>
        <v>4820.7222222222217</v>
      </c>
      <c r="AH66" s="6">
        <f>('Production forecast'!AH66/'Item Mapping and Pricing'!$C66)/0.9</f>
        <v>0</v>
      </c>
      <c r="AI66" s="6">
        <f>('Production forecast'!AI66/'Item Mapping and Pricing'!$C66)/0.9</f>
        <v>4824.9444444444443</v>
      </c>
      <c r="AJ66" s="6">
        <f>('Production forecast'!AJ66/'Item Mapping and Pricing'!$C66)/0.9</f>
        <v>0</v>
      </c>
      <c r="AK66" s="6">
        <f>('Production forecast'!AK66/'Item Mapping and Pricing'!$C66)/0.9</f>
        <v>4829.166666666667</v>
      </c>
      <c r="AL66" s="6">
        <f>('Production forecast'!AL66/'Item Mapping and Pricing'!$C66)/0.9</f>
        <v>0</v>
      </c>
      <c r="AM66" s="6">
        <f>('Production forecast'!AM66/'Item Mapping and Pricing'!$C66)/0.9</f>
        <v>4833.3888888888887</v>
      </c>
      <c r="AN66" s="6">
        <f>('Production forecast'!AN66/'Item Mapping and Pricing'!$C66)/0.9</f>
        <v>0</v>
      </c>
      <c r="AO66" s="6">
        <f>('Production forecast'!AO66/'Item Mapping and Pricing'!$C66)/0.9</f>
        <v>4837.6111111111104</v>
      </c>
      <c r="AP66" s="6">
        <f>('Production forecast'!AP66/'Item Mapping and Pricing'!$C66)/0.9</f>
        <v>0</v>
      </c>
      <c r="AQ66" s="6">
        <f>('Production forecast'!AQ66/'Item Mapping and Pricing'!$C66)/0.9</f>
        <v>4841.833333333333</v>
      </c>
      <c r="AR66" s="6">
        <f>('Production forecast'!AR66/'Item Mapping and Pricing'!$C66)/0.9</f>
        <v>0</v>
      </c>
      <c r="AS66" s="6">
        <f>('Production forecast'!AS66/'Item Mapping and Pricing'!$C66)/0.9</f>
        <v>4846.0555555555557</v>
      </c>
      <c r="AT66" s="6">
        <f>('Production forecast'!AT66/'Item Mapping and Pricing'!$C66)/0.9</f>
        <v>0</v>
      </c>
      <c r="AU66" s="6">
        <f>('Production forecast'!AU66/'Item Mapping and Pricing'!$C66)/0.9</f>
        <v>4850.2777777777774</v>
      </c>
      <c r="AV66" s="6">
        <f>('Production forecast'!AV66/'Item Mapping and Pricing'!$C66)/0.9</f>
        <v>0</v>
      </c>
      <c r="AW66" s="6">
        <f>('Production forecast'!AW66/'Item Mapping and Pricing'!$C66)/0.9</f>
        <v>4854.5</v>
      </c>
      <c r="AX66" s="6">
        <f>('Production forecast'!AX66/'Item Mapping and Pricing'!$C66)/0.9</f>
        <v>0</v>
      </c>
      <c r="AY66" s="6">
        <f>('Production forecast'!AY66/'Item Mapping and Pricing'!$C66)/0.9</f>
        <v>4858.7222222222217</v>
      </c>
      <c r="AZ66" s="6">
        <f>('Production forecast'!AZ66/'Item Mapping and Pricing'!$C66)/0.9</f>
        <v>0</v>
      </c>
      <c r="BA66" s="6">
        <f>('Production forecast'!BA66/'Item Mapping and Pricing'!$C66)/0.9</f>
        <v>4860.3055555555538</v>
      </c>
      <c r="BB66" s="6">
        <f>('Production forecast'!BB66/'Item Mapping and Pricing'!$C66)/0.9</f>
        <v>0</v>
      </c>
    </row>
    <row r="67" spans="1:54" x14ac:dyDescent="0.2">
      <c r="A67">
        <v>10088</v>
      </c>
      <c r="B67" s="6">
        <f>('Production forecast'!B67/'Item Mapping and Pricing'!$C67)/0.9</f>
        <v>0</v>
      </c>
      <c r="C67" s="6">
        <f>('Production forecast'!C67/'Item Mapping and Pricing'!$C67)/0.9</f>
        <v>0</v>
      </c>
      <c r="D67" s="6">
        <f>('Production forecast'!D67/'Item Mapping and Pricing'!$C67)/0.9</f>
        <v>0</v>
      </c>
      <c r="E67" s="6">
        <f>('Production forecast'!E67/'Item Mapping and Pricing'!$C67)/0.9</f>
        <v>9140</v>
      </c>
      <c r="F67" s="6">
        <f>('Production forecast'!F67/'Item Mapping and Pricing'!$C67)/0.9</f>
        <v>0</v>
      </c>
      <c r="G67" s="6">
        <f>('Production forecast'!G67/'Item Mapping and Pricing'!$C67)/0.9</f>
        <v>0</v>
      </c>
      <c r="H67" s="6">
        <f>('Production forecast'!H67/'Item Mapping and Pricing'!$C67)/0.9</f>
        <v>9153.3333333333358</v>
      </c>
      <c r="I67" s="6">
        <f>('Production forecast'!I67/'Item Mapping and Pricing'!$C67)/0.9</f>
        <v>0</v>
      </c>
      <c r="J67" s="6">
        <f>('Production forecast'!J67/'Item Mapping and Pricing'!$C67)/0.9</f>
        <v>0</v>
      </c>
      <c r="K67" s="6">
        <f>('Production forecast'!K67/'Item Mapping and Pricing'!$C67)/0.9</f>
        <v>0</v>
      </c>
      <c r="L67" s="6">
        <f>('Production forecast'!L67/'Item Mapping and Pricing'!$C67)/0.9</f>
        <v>9171.1111111111113</v>
      </c>
      <c r="M67" s="6">
        <f>('Production forecast'!M67/'Item Mapping and Pricing'!$C67)/0.9</f>
        <v>0</v>
      </c>
      <c r="N67" s="6">
        <f>('Production forecast'!N67/'Item Mapping and Pricing'!$C67)/0.9</f>
        <v>0</v>
      </c>
      <c r="O67" s="6">
        <f>('Production forecast'!O67/'Item Mapping and Pricing'!$C67)/0.9</f>
        <v>0</v>
      </c>
      <c r="P67" s="6">
        <f>('Production forecast'!P67/'Item Mapping and Pricing'!$C67)/0.9</f>
        <v>9188.8888888888887</v>
      </c>
      <c r="Q67" s="6">
        <f>('Production forecast'!Q67/'Item Mapping and Pricing'!$C67)/0.9</f>
        <v>0</v>
      </c>
      <c r="R67" s="6">
        <f>('Production forecast'!R67/'Item Mapping and Pricing'!$C67)/0.9</f>
        <v>0</v>
      </c>
      <c r="S67" s="6">
        <f>('Production forecast'!S67/'Item Mapping and Pricing'!$C67)/0.9</f>
        <v>0</v>
      </c>
      <c r="T67" s="6">
        <f>('Production forecast'!T67/'Item Mapping and Pricing'!$C67)/0.9</f>
        <v>9206.6666666666661</v>
      </c>
      <c r="U67" s="6">
        <f>('Production forecast'!U67/'Item Mapping and Pricing'!$C67)/0.9</f>
        <v>0</v>
      </c>
      <c r="V67" s="6">
        <f>('Production forecast'!V67/'Item Mapping and Pricing'!$C67)/0.9</f>
        <v>0</v>
      </c>
      <c r="W67" s="6">
        <f>('Production forecast'!W67/'Item Mapping and Pricing'!$C67)/0.9</f>
        <v>0</v>
      </c>
      <c r="X67" s="6">
        <f>('Production forecast'!X67/'Item Mapping and Pricing'!$C67)/0.9</f>
        <v>9224.4444444444434</v>
      </c>
      <c r="Y67" s="6">
        <f>('Production forecast'!Y67/'Item Mapping and Pricing'!$C67)/0.9</f>
        <v>0</v>
      </c>
      <c r="Z67" s="6">
        <f>('Production forecast'!Z67/'Item Mapping and Pricing'!$C67)/0.9</f>
        <v>0</v>
      </c>
      <c r="AA67" s="6">
        <f>('Production forecast'!AA67/'Item Mapping and Pricing'!$C67)/0.9</f>
        <v>0</v>
      </c>
      <c r="AB67" s="6">
        <f>('Production forecast'!AB67/'Item Mapping and Pricing'!$C67)/0.9</f>
        <v>9242.2222222222226</v>
      </c>
      <c r="AC67" s="6">
        <f>('Production forecast'!AC67/'Item Mapping and Pricing'!$C67)/0.9</f>
        <v>0</v>
      </c>
      <c r="AD67" s="6">
        <f>('Production forecast'!AD67/'Item Mapping and Pricing'!$C67)/0.9</f>
        <v>0</v>
      </c>
      <c r="AE67" s="6">
        <f>('Production forecast'!AE67/'Item Mapping and Pricing'!$C67)/0.9</f>
        <v>0</v>
      </c>
      <c r="AF67" s="6">
        <f>('Production forecast'!AF67/'Item Mapping and Pricing'!$C67)/0.9</f>
        <v>9260</v>
      </c>
      <c r="AG67" s="6">
        <f>('Production forecast'!AG67/'Item Mapping and Pricing'!$C67)/0.9</f>
        <v>0</v>
      </c>
      <c r="AH67" s="6">
        <f>('Production forecast'!AH67/'Item Mapping and Pricing'!$C67)/0.9</f>
        <v>0</v>
      </c>
      <c r="AI67" s="6">
        <f>('Production forecast'!AI67/'Item Mapping and Pricing'!$C67)/0.9</f>
        <v>0</v>
      </c>
      <c r="AJ67" s="6">
        <f>('Production forecast'!AJ67/'Item Mapping and Pricing'!$C67)/0.9</f>
        <v>9277.7777777777792</v>
      </c>
      <c r="AK67" s="6">
        <f>('Production forecast'!AK67/'Item Mapping and Pricing'!$C67)/0.9</f>
        <v>0</v>
      </c>
      <c r="AL67" s="6">
        <f>('Production forecast'!AL67/'Item Mapping and Pricing'!$C67)/0.9</f>
        <v>0</v>
      </c>
      <c r="AM67" s="6">
        <f>('Production forecast'!AM67/'Item Mapping and Pricing'!$C67)/0.9</f>
        <v>0</v>
      </c>
      <c r="AN67" s="6">
        <f>('Production forecast'!AN67/'Item Mapping and Pricing'!$C67)/0.9</f>
        <v>9295.5555555555547</v>
      </c>
      <c r="AO67" s="6">
        <f>('Production forecast'!AO67/'Item Mapping and Pricing'!$C67)/0.9</f>
        <v>0</v>
      </c>
      <c r="AP67" s="6">
        <f>('Production forecast'!AP67/'Item Mapping and Pricing'!$C67)/0.9</f>
        <v>0</v>
      </c>
      <c r="AQ67" s="6">
        <f>('Production forecast'!AQ67/'Item Mapping and Pricing'!$C67)/0.9</f>
        <v>0</v>
      </c>
      <c r="AR67" s="6">
        <f>('Production forecast'!AR67/'Item Mapping and Pricing'!$C67)/0.9</f>
        <v>9313.3333333333303</v>
      </c>
      <c r="AS67" s="6">
        <f>('Production forecast'!AS67/'Item Mapping and Pricing'!$C67)/0.9</f>
        <v>0</v>
      </c>
      <c r="AT67" s="6">
        <f>('Production forecast'!AT67/'Item Mapping and Pricing'!$C67)/0.9</f>
        <v>0</v>
      </c>
      <c r="AU67" s="6">
        <f>('Production forecast'!AU67/'Item Mapping and Pricing'!$C67)/0.9</f>
        <v>0</v>
      </c>
      <c r="AV67" s="6">
        <f>('Production forecast'!AV67/'Item Mapping and Pricing'!$C67)/0.9</f>
        <v>9331.1111111111113</v>
      </c>
      <c r="AW67" s="6">
        <f>('Production forecast'!AW67/'Item Mapping and Pricing'!$C67)/0.9</f>
        <v>0</v>
      </c>
      <c r="AX67" s="6">
        <f>('Production forecast'!AX67/'Item Mapping and Pricing'!$C67)/0.9</f>
        <v>0</v>
      </c>
      <c r="AY67" s="6">
        <f>('Production forecast'!AY67/'Item Mapping and Pricing'!$C67)/0.9</f>
        <v>0</v>
      </c>
      <c r="AZ67" s="6">
        <f>('Production forecast'!AZ67/'Item Mapping and Pricing'!$C67)/0.9</f>
        <v>9342.6388888888887</v>
      </c>
      <c r="BA67" s="6">
        <f>('Production forecast'!BA67/'Item Mapping and Pricing'!$C67)/0.9</f>
        <v>0</v>
      </c>
      <c r="BB67" s="6">
        <f>('Production forecast'!BB67/'Item Mapping and Pricing'!$C67)/0.9</f>
        <v>0</v>
      </c>
    </row>
    <row r="68" spans="1:54" x14ac:dyDescent="0.2">
      <c r="A68">
        <v>10089</v>
      </c>
      <c r="B68" s="6">
        <f>('Production forecast'!B68/'Item Mapping and Pricing'!$C68)/0.9</f>
        <v>0</v>
      </c>
      <c r="C68" s="6">
        <f>('Production forecast'!C68/'Item Mapping and Pricing'!$C68)/0.9</f>
        <v>0</v>
      </c>
      <c r="D68" s="6">
        <f>('Production forecast'!D68/'Item Mapping and Pricing'!$C68)/0.9</f>
        <v>0</v>
      </c>
      <c r="E68" s="6">
        <f>('Production forecast'!E68/'Item Mapping and Pricing'!$C68)/0.9</f>
        <v>9784.4444444444434</v>
      </c>
      <c r="F68" s="6">
        <f>('Production forecast'!F68/'Item Mapping and Pricing'!$C68)/0.9</f>
        <v>0</v>
      </c>
      <c r="G68" s="6">
        <f>('Production forecast'!G68/'Item Mapping and Pricing'!$C68)/0.9</f>
        <v>0</v>
      </c>
      <c r="H68" s="6">
        <f>('Production forecast'!H68/'Item Mapping and Pricing'!$C68)/0.9</f>
        <v>0</v>
      </c>
      <c r="I68" s="6">
        <f>('Production forecast'!I68/'Item Mapping and Pricing'!$C68)/0.9</f>
        <v>0</v>
      </c>
      <c r="J68" s="6">
        <f>('Production forecast'!J68/'Item Mapping and Pricing'!$C68)/0.9</f>
        <v>0</v>
      </c>
      <c r="K68" s="6">
        <f>('Production forecast'!K68/'Item Mapping and Pricing'!$C68)/0.9</f>
        <v>0</v>
      </c>
      <c r="L68" s="6">
        <f>('Production forecast'!L68/'Item Mapping and Pricing'!$C68)/0.9</f>
        <v>9838.8888888888887</v>
      </c>
      <c r="M68" s="6">
        <f>('Production forecast'!M68/'Item Mapping and Pricing'!$C68)/0.9</f>
        <v>0</v>
      </c>
      <c r="N68" s="6">
        <f>('Production forecast'!N68/'Item Mapping and Pricing'!$C68)/0.9</f>
        <v>0</v>
      </c>
      <c r="O68" s="6">
        <f>('Production forecast'!O68/'Item Mapping and Pricing'!$C68)/0.9</f>
        <v>0</v>
      </c>
      <c r="P68" s="6">
        <f>('Production forecast'!P68/'Item Mapping and Pricing'!$C68)/0.9</f>
        <v>0</v>
      </c>
      <c r="Q68" s="6">
        <f>('Production forecast'!Q68/'Item Mapping and Pricing'!$C68)/0.9</f>
        <v>0</v>
      </c>
      <c r="R68" s="6">
        <f>('Production forecast'!R68/'Item Mapping and Pricing'!$C68)/0.9</f>
        <v>0</v>
      </c>
      <c r="S68" s="6">
        <f>('Production forecast'!S68/'Item Mapping and Pricing'!$C68)/0.9</f>
        <v>9893.3333333333303</v>
      </c>
      <c r="T68" s="6">
        <f>('Production forecast'!T68/'Item Mapping and Pricing'!$C68)/0.9</f>
        <v>0</v>
      </c>
      <c r="U68" s="6">
        <f>('Production forecast'!U68/'Item Mapping and Pricing'!$C68)/0.9</f>
        <v>0</v>
      </c>
      <c r="V68" s="6">
        <f>('Production forecast'!V68/'Item Mapping and Pricing'!$C68)/0.9</f>
        <v>0</v>
      </c>
      <c r="W68" s="6">
        <f>('Production forecast'!W68/'Item Mapping and Pricing'!$C68)/0.9</f>
        <v>0</v>
      </c>
      <c r="X68" s="6">
        <f>('Production forecast'!X68/'Item Mapping and Pricing'!$C68)/0.9</f>
        <v>0</v>
      </c>
      <c r="Y68" s="6">
        <f>('Production forecast'!Y68/'Item Mapping and Pricing'!$C68)/0.9</f>
        <v>0</v>
      </c>
      <c r="Z68" s="6">
        <f>('Production forecast'!Z68/'Item Mapping and Pricing'!$C68)/0.9</f>
        <v>9947.7777777777792</v>
      </c>
      <c r="AA68" s="6">
        <f>('Production forecast'!AA68/'Item Mapping and Pricing'!$C68)/0.9</f>
        <v>0</v>
      </c>
      <c r="AB68" s="6">
        <f>('Production forecast'!AB68/'Item Mapping and Pricing'!$C68)/0.9</f>
        <v>0</v>
      </c>
      <c r="AC68" s="6">
        <f>('Production forecast'!AC68/'Item Mapping and Pricing'!$C68)/0.9</f>
        <v>0</v>
      </c>
      <c r="AD68" s="6">
        <f>('Production forecast'!AD68/'Item Mapping and Pricing'!$C68)/0.9</f>
        <v>0</v>
      </c>
      <c r="AE68" s="6">
        <f>('Production forecast'!AE68/'Item Mapping and Pricing'!$C68)/0.9</f>
        <v>0</v>
      </c>
      <c r="AF68" s="6">
        <f>('Production forecast'!AF68/'Item Mapping and Pricing'!$C68)/0.9</f>
        <v>0</v>
      </c>
      <c r="AG68" s="6">
        <f>('Production forecast'!AG68/'Item Mapping and Pricing'!$C68)/0.9</f>
        <v>10002.222222222223</v>
      </c>
      <c r="AH68" s="6">
        <f>('Production forecast'!AH68/'Item Mapping and Pricing'!$C68)/0.9</f>
        <v>0</v>
      </c>
      <c r="AI68" s="6">
        <f>('Production forecast'!AI68/'Item Mapping and Pricing'!$C68)/0.9</f>
        <v>0</v>
      </c>
      <c r="AJ68" s="6">
        <f>('Production forecast'!AJ68/'Item Mapping and Pricing'!$C68)/0.9</f>
        <v>0</v>
      </c>
      <c r="AK68" s="6">
        <f>('Production forecast'!AK68/'Item Mapping and Pricing'!$C68)/0.9</f>
        <v>0</v>
      </c>
      <c r="AL68" s="6">
        <f>('Production forecast'!AL68/'Item Mapping and Pricing'!$C68)/0.9</f>
        <v>0</v>
      </c>
      <c r="AM68" s="6">
        <f>('Production forecast'!AM68/'Item Mapping and Pricing'!$C68)/0.9</f>
        <v>0</v>
      </c>
      <c r="AN68" s="6">
        <f>('Production forecast'!AN68/'Item Mapping and Pricing'!$C68)/0.9</f>
        <v>10056.666666666666</v>
      </c>
      <c r="AO68" s="6">
        <f>('Production forecast'!AO68/'Item Mapping and Pricing'!$C68)/0.9</f>
        <v>0</v>
      </c>
      <c r="AP68" s="6">
        <f>('Production forecast'!AP68/'Item Mapping and Pricing'!$C68)/0.9</f>
        <v>0</v>
      </c>
      <c r="AQ68" s="6">
        <f>('Production forecast'!AQ68/'Item Mapping and Pricing'!$C68)/0.9</f>
        <v>0</v>
      </c>
      <c r="AR68" s="6">
        <f>('Production forecast'!AR68/'Item Mapping and Pricing'!$C68)/0.9</f>
        <v>0</v>
      </c>
      <c r="AS68" s="6">
        <f>('Production forecast'!AS68/'Item Mapping and Pricing'!$C68)/0.9</f>
        <v>0</v>
      </c>
      <c r="AT68" s="6">
        <f>('Production forecast'!AT68/'Item Mapping and Pricing'!$C68)/0.9</f>
        <v>0</v>
      </c>
      <c r="AU68" s="6">
        <f>('Production forecast'!AU68/'Item Mapping and Pricing'!$C68)/0.9</f>
        <v>10111.111111111111</v>
      </c>
      <c r="AV68" s="6">
        <f>('Production forecast'!AV68/'Item Mapping and Pricing'!$C68)/0.9</f>
        <v>0</v>
      </c>
      <c r="AW68" s="6">
        <f>('Production forecast'!AW68/'Item Mapping and Pricing'!$C68)/0.9</f>
        <v>0</v>
      </c>
      <c r="AX68" s="6">
        <f>('Production forecast'!AX68/'Item Mapping and Pricing'!$C68)/0.9</f>
        <v>0</v>
      </c>
      <c r="AY68" s="6">
        <f>('Production forecast'!AY68/'Item Mapping and Pricing'!$C68)/0.9</f>
        <v>0</v>
      </c>
      <c r="AZ68" s="6">
        <f>('Production forecast'!AZ68/'Item Mapping and Pricing'!$C68)/0.9</f>
        <v>0</v>
      </c>
      <c r="BA68" s="6">
        <f>('Production forecast'!BA68/'Item Mapping and Pricing'!$C68)/0.9</f>
        <v>0</v>
      </c>
      <c r="BB68" s="6">
        <f>('Production forecast'!BB68/'Item Mapping and Pricing'!$C68)/0.9</f>
        <v>10111.111111111111</v>
      </c>
    </row>
    <row r="69" spans="1:54" x14ac:dyDescent="0.2">
      <c r="A69">
        <v>10090</v>
      </c>
      <c r="B69" s="6">
        <f>('Production forecast'!B69/'Item Mapping and Pricing'!$C69)/0.9</f>
        <v>0</v>
      </c>
      <c r="C69" s="6">
        <f>('Production forecast'!C69/'Item Mapping and Pricing'!$C69)/0.9</f>
        <v>0</v>
      </c>
      <c r="D69" s="6">
        <f>('Production forecast'!D69/'Item Mapping and Pricing'!$C69)/0.9</f>
        <v>0</v>
      </c>
      <c r="E69" s="6">
        <f>('Production forecast'!E69/'Item Mapping and Pricing'!$C69)/0.9</f>
        <v>0</v>
      </c>
      <c r="F69" s="6">
        <f>('Production forecast'!F69/'Item Mapping and Pricing'!$C69)/0.9</f>
        <v>0</v>
      </c>
      <c r="G69" s="6">
        <f>('Production forecast'!G69/'Item Mapping and Pricing'!$C69)/0.9</f>
        <v>0</v>
      </c>
      <c r="H69" s="6">
        <f>('Production forecast'!H69/'Item Mapping and Pricing'!$C69)/0.9</f>
        <v>0</v>
      </c>
      <c r="I69" s="6">
        <f>('Production forecast'!I69/'Item Mapping and Pricing'!$C69)/0.9</f>
        <v>0</v>
      </c>
      <c r="J69" s="6">
        <f>('Production forecast'!J69/'Item Mapping and Pricing'!$C69)/0.9</f>
        <v>0</v>
      </c>
      <c r="K69" s="6">
        <f>('Production forecast'!K69/'Item Mapping and Pricing'!$C69)/0.9</f>
        <v>5086.666666666667</v>
      </c>
      <c r="L69" s="6">
        <f>('Production forecast'!L69/'Item Mapping and Pricing'!$C69)/0.9</f>
        <v>0</v>
      </c>
      <c r="M69" s="6">
        <f>('Production forecast'!M69/'Item Mapping and Pricing'!$C69)/0.9</f>
        <v>0</v>
      </c>
      <c r="N69" s="6">
        <f>('Production forecast'!N69/'Item Mapping and Pricing'!$C69)/0.9</f>
        <v>0</v>
      </c>
      <c r="O69" s="6">
        <f>('Production forecast'!O69/'Item Mapping and Pricing'!$C69)/0.9</f>
        <v>0</v>
      </c>
      <c r="P69" s="6">
        <f>('Production forecast'!P69/'Item Mapping and Pricing'!$C69)/0.9</f>
        <v>0</v>
      </c>
      <c r="Q69" s="6">
        <f>('Production forecast'!Q69/'Item Mapping and Pricing'!$C69)/0.9</f>
        <v>4396.666666666667</v>
      </c>
      <c r="R69" s="6">
        <f>('Production forecast'!R69/'Item Mapping and Pricing'!$C69)/0.9</f>
        <v>0</v>
      </c>
      <c r="S69" s="6">
        <f>('Production forecast'!S69/'Item Mapping and Pricing'!$C69)/0.9</f>
        <v>0</v>
      </c>
      <c r="T69" s="6">
        <f>('Production forecast'!T69/'Item Mapping and Pricing'!$C69)/0.9</f>
        <v>0</v>
      </c>
      <c r="U69" s="6">
        <f>('Production forecast'!U69/'Item Mapping and Pricing'!$C69)/0.9</f>
        <v>0</v>
      </c>
      <c r="V69" s="6">
        <f>('Production forecast'!V69/'Item Mapping and Pricing'!$C69)/0.9</f>
        <v>0</v>
      </c>
      <c r="W69" s="6">
        <f>('Production forecast'!W69/'Item Mapping and Pricing'!$C69)/0.9</f>
        <v>4436.666666666667</v>
      </c>
      <c r="X69" s="6">
        <f>('Production forecast'!X69/'Item Mapping and Pricing'!$C69)/0.9</f>
        <v>0</v>
      </c>
      <c r="Y69" s="6">
        <f>('Production forecast'!Y69/'Item Mapping and Pricing'!$C69)/0.9</f>
        <v>0</v>
      </c>
      <c r="Z69" s="6">
        <f>('Production forecast'!Z69/'Item Mapping and Pricing'!$C69)/0.9</f>
        <v>0</v>
      </c>
      <c r="AA69" s="6">
        <f>('Production forecast'!AA69/'Item Mapping and Pricing'!$C69)/0.9</f>
        <v>0</v>
      </c>
      <c r="AB69" s="6">
        <f>('Production forecast'!AB69/'Item Mapping and Pricing'!$C69)/0.9</f>
        <v>0</v>
      </c>
      <c r="AC69" s="6">
        <f>('Production forecast'!AC69/'Item Mapping and Pricing'!$C69)/0.9</f>
        <v>4476.666666666667</v>
      </c>
      <c r="AD69" s="6">
        <f>('Production forecast'!AD69/'Item Mapping and Pricing'!$C69)/0.9</f>
        <v>0</v>
      </c>
      <c r="AE69" s="6">
        <f>('Production forecast'!AE69/'Item Mapping and Pricing'!$C69)/0.9</f>
        <v>0</v>
      </c>
      <c r="AF69" s="6">
        <f>('Production forecast'!AF69/'Item Mapping and Pricing'!$C69)/0.9</f>
        <v>0</v>
      </c>
      <c r="AG69" s="6">
        <f>('Production forecast'!AG69/'Item Mapping and Pricing'!$C69)/0.9</f>
        <v>0</v>
      </c>
      <c r="AH69" s="6">
        <f>('Production forecast'!AH69/'Item Mapping and Pricing'!$C69)/0.9</f>
        <v>0</v>
      </c>
      <c r="AI69" s="6">
        <f>('Production forecast'!AI69/'Item Mapping and Pricing'!$C69)/0.9</f>
        <v>4516.666666666667</v>
      </c>
      <c r="AJ69" s="6">
        <f>('Production forecast'!AJ69/'Item Mapping and Pricing'!$C69)/0.9</f>
        <v>0</v>
      </c>
      <c r="AK69" s="6">
        <f>('Production forecast'!AK69/'Item Mapping and Pricing'!$C69)/0.9</f>
        <v>0</v>
      </c>
      <c r="AL69" s="6">
        <f>('Production forecast'!AL69/'Item Mapping and Pricing'!$C69)/0.9</f>
        <v>0</v>
      </c>
      <c r="AM69" s="6">
        <f>('Production forecast'!AM69/'Item Mapping and Pricing'!$C69)/0.9</f>
        <v>0</v>
      </c>
      <c r="AN69" s="6">
        <f>('Production forecast'!AN69/'Item Mapping and Pricing'!$C69)/0.9</f>
        <v>0</v>
      </c>
      <c r="AO69" s="6">
        <f>('Production forecast'!AO69/'Item Mapping and Pricing'!$C69)/0.9</f>
        <v>4556.666666666667</v>
      </c>
      <c r="AP69" s="6">
        <f>('Production forecast'!AP69/'Item Mapping and Pricing'!$C69)/0.9</f>
        <v>0</v>
      </c>
      <c r="AQ69" s="6">
        <f>('Production forecast'!AQ69/'Item Mapping and Pricing'!$C69)/0.9</f>
        <v>0</v>
      </c>
      <c r="AR69" s="6">
        <f>('Production forecast'!AR69/'Item Mapping and Pricing'!$C69)/0.9</f>
        <v>0</v>
      </c>
      <c r="AS69" s="6">
        <f>('Production forecast'!AS69/'Item Mapping and Pricing'!$C69)/0.9</f>
        <v>0</v>
      </c>
      <c r="AT69" s="6">
        <f>('Production forecast'!AT69/'Item Mapping and Pricing'!$C69)/0.9</f>
        <v>0</v>
      </c>
      <c r="AU69" s="6">
        <f>('Production forecast'!AU69/'Item Mapping and Pricing'!$C69)/0.9</f>
        <v>5366.666666666667</v>
      </c>
      <c r="AV69" s="6">
        <f>('Production forecast'!AV69/'Item Mapping and Pricing'!$C69)/0.9</f>
        <v>0</v>
      </c>
      <c r="AW69" s="6">
        <f>('Production forecast'!AW69/'Item Mapping and Pricing'!$C69)/0.9</f>
        <v>0</v>
      </c>
      <c r="AX69" s="6">
        <f>('Production forecast'!AX69/'Item Mapping and Pricing'!$C69)/0.9</f>
        <v>0</v>
      </c>
      <c r="AY69" s="6">
        <f>('Production forecast'!AY69/'Item Mapping and Pricing'!$C69)/0.9</f>
        <v>0</v>
      </c>
      <c r="AZ69" s="6">
        <f>('Production forecast'!AZ69/'Item Mapping and Pricing'!$C69)/0.9</f>
        <v>0</v>
      </c>
      <c r="BA69" s="6">
        <f>('Production forecast'!BA69/'Item Mapping and Pricing'!$C69)/0.9</f>
        <v>5366.666666666667</v>
      </c>
      <c r="BB69" s="6">
        <f>('Production forecast'!BB69/'Item Mapping and Pricing'!$C69)/0.9</f>
        <v>0</v>
      </c>
    </row>
    <row r="70" spans="1:54" x14ac:dyDescent="0.2">
      <c r="A70">
        <v>10091</v>
      </c>
      <c r="B70" s="6">
        <f>('Production forecast'!B70/'Item Mapping and Pricing'!$C70)/0.9</f>
        <v>0</v>
      </c>
      <c r="C70" s="6">
        <f>('Production forecast'!C70/'Item Mapping and Pricing'!$C70)/0.9</f>
        <v>3564.2222222222222</v>
      </c>
      <c r="D70" s="6">
        <f>('Production forecast'!D70/'Item Mapping and Pricing'!$C70)/0.9</f>
        <v>0</v>
      </c>
      <c r="E70" s="6">
        <f>('Production forecast'!E70/'Item Mapping and Pricing'!$C70)/0.9</f>
        <v>0</v>
      </c>
      <c r="F70" s="6">
        <f>('Production forecast'!F70/'Item Mapping and Pricing'!$C70)/0.9</f>
        <v>0</v>
      </c>
      <c r="G70" s="6">
        <f>('Production forecast'!G70/'Item Mapping and Pricing'!$C70)/0.9</f>
        <v>0</v>
      </c>
      <c r="H70" s="6">
        <f>('Production forecast'!H70/'Item Mapping and Pricing'!$C70)/0.9</f>
        <v>3049.8888888888882</v>
      </c>
      <c r="I70" s="6">
        <f>('Production forecast'!I70/'Item Mapping and Pricing'!$C70)/0.9</f>
        <v>0</v>
      </c>
      <c r="J70" s="6">
        <f>('Production forecast'!J70/'Item Mapping and Pricing'!$C70)/0.9</f>
        <v>0</v>
      </c>
      <c r="K70" s="6">
        <f>('Production forecast'!K70/'Item Mapping and Pricing'!$C70)/0.9</f>
        <v>0</v>
      </c>
      <c r="L70" s="6">
        <f>('Production forecast'!L70/'Item Mapping and Pricing'!$C70)/0.9</f>
        <v>0</v>
      </c>
      <c r="M70" s="6">
        <f>('Production forecast'!M70/'Item Mapping and Pricing'!$C70)/0.9</f>
        <v>3344.0555555555557</v>
      </c>
      <c r="N70" s="6">
        <f>('Production forecast'!N70/'Item Mapping and Pricing'!$C70)/0.9</f>
        <v>0</v>
      </c>
      <c r="O70" s="6">
        <f>('Production forecast'!O70/'Item Mapping and Pricing'!$C70)/0.9</f>
        <v>0</v>
      </c>
      <c r="P70" s="6">
        <f>('Production forecast'!P70/'Item Mapping and Pricing'!$C70)/0.9</f>
        <v>0</v>
      </c>
      <c r="Q70" s="6">
        <f>('Production forecast'!Q70/'Item Mapping and Pricing'!$C70)/0.9</f>
        <v>0</v>
      </c>
      <c r="R70" s="6">
        <f>('Production forecast'!R70/'Item Mapping and Pricing'!$C70)/0.9</f>
        <v>3368.7222222222222</v>
      </c>
      <c r="S70" s="6">
        <f>('Production forecast'!S70/'Item Mapping and Pricing'!$C70)/0.9</f>
        <v>0</v>
      </c>
      <c r="T70" s="6">
        <f>('Production forecast'!T70/'Item Mapping and Pricing'!$C70)/0.9</f>
        <v>0</v>
      </c>
      <c r="U70" s="6">
        <f>('Production forecast'!U70/'Item Mapping and Pricing'!$C70)/0.9</f>
        <v>0</v>
      </c>
      <c r="V70" s="6">
        <f>('Production forecast'!V70/'Item Mapping and Pricing'!$C70)/0.9</f>
        <v>0</v>
      </c>
      <c r="W70" s="6">
        <f>('Production forecast'!W70/'Item Mapping and Pricing'!$C70)/0.9</f>
        <v>3116.5000000000005</v>
      </c>
      <c r="X70" s="6">
        <f>('Production forecast'!X70/'Item Mapping and Pricing'!$C70)/0.9</f>
        <v>0</v>
      </c>
      <c r="Y70" s="6">
        <f>('Production forecast'!Y70/'Item Mapping and Pricing'!$C70)/0.9</f>
        <v>0</v>
      </c>
      <c r="Z70" s="6">
        <f>('Production forecast'!Z70/'Item Mapping and Pricing'!$C70)/0.9</f>
        <v>0</v>
      </c>
      <c r="AA70" s="6">
        <f>('Production forecast'!AA70/'Item Mapping and Pricing'!$C70)/0.9</f>
        <v>0</v>
      </c>
      <c r="AB70" s="6">
        <f>('Production forecast'!AB70/'Item Mapping and Pricing'!$C70)/0.9</f>
        <v>3018.4444444444448</v>
      </c>
      <c r="AC70" s="6">
        <f>('Production forecast'!AC70/'Item Mapping and Pricing'!$C70)/0.9</f>
        <v>0</v>
      </c>
      <c r="AD70" s="6">
        <f>('Production forecast'!AD70/'Item Mapping and Pricing'!$C70)/0.9</f>
        <v>0</v>
      </c>
      <c r="AE70" s="6">
        <f>('Production forecast'!AE70/'Item Mapping and Pricing'!$C70)/0.9</f>
        <v>0</v>
      </c>
      <c r="AF70" s="6">
        <f>('Production forecast'!AF70/'Item Mapping and Pricing'!$C70)/0.9</f>
        <v>0</v>
      </c>
      <c r="AG70" s="6">
        <f>('Production forecast'!AG70/'Item Mapping and Pricing'!$C70)/0.9</f>
        <v>3680</v>
      </c>
      <c r="AH70" s="6">
        <f>('Production forecast'!AH70/'Item Mapping and Pricing'!$C70)/0.9</f>
        <v>0</v>
      </c>
      <c r="AI70" s="6">
        <f>('Production forecast'!AI70/'Item Mapping and Pricing'!$C70)/0.9</f>
        <v>0</v>
      </c>
      <c r="AJ70" s="6">
        <f>('Production forecast'!AJ70/'Item Mapping and Pricing'!$C70)/0.9</f>
        <v>0</v>
      </c>
      <c r="AK70" s="6">
        <f>('Production forecast'!AK70/'Item Mapping and Pricing'!$C70)/0.9</f>
        <v>0</v>
      </c>
      <c r="AL70" s="6">
        <f>('Production forecast'!AL70/'Item Mapping and Pricing'!$C70)/0.9</f>
        <v>3464.2777777777774</v>
      </c>
      <c r="AM70" s="6">
        <f>('Production forecast'!AM70/'Item Mapping and Pricing'!$C70)/0.9</f>
        <v>0</v>
      </c>
      <c r="AN70" s="6">
        <f>('Production forecast'!AN70/'Item Mapping and Pricing'!$C70)/0.9</f>
        <v>0</v>
      </c>
      <c r="AO70" s="6">
        <f>('Production forecast'!AO70/'Item Mapping and Pricing'!$C70)/0.9</f>
        <v>0</v>
      </c>
      <c r="AP70" s="6">
        <f>('Production forecast'!AP70/'Item Mapping and Pricing'!$C70)/0.9</f>
        <v>0</v>
      </c>
      <c r="AQ70" s="6">
        <f>('Production forecast'!AQ70/'Item Mapping and Pricing'!$C70)/0.9</f>
        <v>3204.2777777777774</v>
      </c>
      <c r="AR70" s="6">
        <f>('Production forecast'!AR70/'Item Mapping and Pricing'!$C70)/0.9</f>
        <v>0</v>
      </c>
      <c r="AS70" s="6">
        <f>('Production forecast'!AS70/'Item Mapping and Pricing'!$C70)/0.9</f>
        <v>0</v>
      </c>
      <c r="AT70" s="6">
        <f>('Production forecast'!AT70/'Item Mapping and Pricing'!$C70)/0.9</f>
        <v>0</v>
      </c>
      <c r="AU70" s="6">
        <f>('Production forecast'!AU70/'Item Mapping and Pricing'!$C70)/0.9</f>
        <v>0</v>
      </c>
      <c r="AV70" s="6">
        <f>('Production forecast'!AV70/'Item Mapping and Pricing'!$C70)/0.9</f>
        <v>4332.0555555555557</v>
      </c>
      <c r="AW70" s="6">
        <f>('Production forecast'!AW70/'Item Mapping and Pricing'!$C70)/0.9</f>
        <v>0</v>
      </c>
      <c r="AX70" s="6">
        <f>('Production forecast'!AX70/'Item Mapping and Pricing'!$C70)/0.9</f>
        <v>0</v>
      </c>
      <c r="AY70" s="6">
        <f>('Production forecast'!AY70/'Item Mapping and Pricing'!$C70)/0.9</f>
        <v>0</v>
      </c>
      <c r="AZ70" s="6">
        <f>('Production forecast'!AZ70/'Item Mapping and Pricing'!$C70)/0.9</f>
        <v>0</v>
      </c>
      <c r="BA70" s="6">
        <f>('Production forecast'!BA70/'Item Mapping and Pricing'!$C70)/0.9</f>
        <v>4332.0555555555557</v>
      </c>
      <c r="BB70" s="6">
        <f>('Production forecast'!BB70/'Item Mapping and Pricing'!$C70)/0.9</f>
        <v>0</v>
      </c>
    </row>
    <row r="71" spans="1:54" x14ac:dyDescent="0.2">
      <c r="A71">
        <v>10092</v>
      </c>
      <c r="B71" s="6">
        <f>('Production forecast'!B71/'Item Mapping and Pricing'!$C71)/0.9</f>
        <v>0</v>
      </c>
      <c r="C71" s="6">
        <f>('Production forecast'!C71/'Item Mapping and Pricing'!$C71)/0.9</f>
        <v>0</v>
      </c>
      <c r="D71" s="6">
        <f>('Production forecast'!D71/'Item Mapping and Pricing'!$C71)/0.9</f>
        <v>2898.8888888888887</v>
      </c>
      <c r="E71" s="6">
        <f>('Production forecast'!E71/'Item Mapping and Pricing'!$C71)/0.9</f>
        <v>0</v>
      </c>
      <c r="F71" s="6">
        <f>('Production forecast'!F71/'Item Mapping and Pricing'!$C71)/0.9</f>
        <v>0</v>
      </c>
      <c r="G71" s="6">
        <f>('Production forecast'!G71/'Item Mapping and Pricing'!$C71)/0.9</f>
        <v>4360</v>
      </c>
      <c r="H71" s="6">
        <f>('Production forecast'!H71/'Item Mapping and Pricing'!$C71)/0.9</f>
        <v>0</v>
      </c>
      <c r="I71" s="6">
        <f>('Production forecast'!I71/'Item Mapping and Pricing'!$C71)/0.9</f>
        <v>0</v>
      </c>
      <c r="J71" s="6">
        <f>('Production forecast'!J71/'Item Mapping and Pricing'!$C71)/0.9</f>
        <v>4370</v>
      </c>
      <c r="K71" s="6">
        <f>('Production forecast'!K71/'Item Mapping and Pricing'!$C71)/0.9</f>
        <v>0</v>
      </c>
      <c r="L71" s="6">
        <f>('Production forecast'!L71/'Item Mapping and Pricing'!$C71)/0.9</f>
        <v>0</v>
      </c>
      <c r="M71" s="6">
        <f>('Production forecast'!M71/'Item Mapping and Pricing'!$C71)/0.9</f>
        <v>4380</v>
      </c>
      <c r="N71" s="6">
        <f>('Production forecast'!N71/'Item Mapping and Pricing'!$C71)/0.9</f>
        <v>0</v>
      </c>
      <c r="O71" s="6">
        <f>('Production forecast'!O71/'Item Mapping and Pricing'!$C71)/0.9</f>
        <v>0</v>
      </c>
      <c r="P71" s="6">
        <f>('Production forecast'!P71/'Item Mapping and Pricing'!$C71)/0.9</f>
        <v>4390</v>
      </c>
      <c r="Q71" s="6">
        <f>('Production forecast'!Q71/'Item Mapping and Pricing'!$C71)/0.9</f>
        <v>0</v>
      </c>
      <c r="R71" s="6">
        <f>('Production forecast'!R71/'Item Mapping and Pricing'!$C71)/0.9</f>
        <v>0</v>
      </c>
      <c r="S71" s="6">
        <f>('Production forecast'!S71/'Item Mapping and Pricing'!$C71)/0.9</f>
        <v>4400</v>
      </c>
      <c r="T71" s="6">
        <f>('Production forecast'!T71/'Item Mapping and Pricing'!$C71)/0.9</f>
        <v>0</v>
      </c>
      <c r="U71" s="6">
        <f>('Production forecast'!U71/'Item Mapping and Pricing'!$C71)/0.9</f>
        <v>0</v>
      </c>
      <c r="V71" s="6">
        <f>('Production forecast'!V71/'Item Mapping and Pricing'!$C71)/0.9</f>
        <v>4410</v>
      </c>
      <c r="W71" s="6">
        <f>('Production forecast'!W71/'Item Mapping and Pricing'!$C71)/0.9</f>
        <v>0</v>
      </c>
      <c r="X71" s="6">
        <f>('Production forecast'!X71/'Item Mapping and Pricing'!$C71)/0.9</f>
        <v>0</v>
      </c>
      <c r="Y71" s="6">
        <f>('Production forecast'!Y71/'Item Mapping and Pricing'!$C71)/0.9</f>
        <v>4420</v>
      </c>
      <c r="Z71" s="6">
        <f>('Production forecast'!Z71/'Item Mapping and Pricing'!$C71)/0.9</f>
        <v>0</v>
      </c>
      <c r="AA71" s="6">
        <f>('Production forecast'!AA71/'Item Mapping and Pricing'!$C71)/0.9</f>
        <v>0</v>
      </c>
      <c r="AB71" s="6">
        <f>('Production forecast'!AB71/'Item Mapping and Pricing'!$C71)/0.9</f>
        <v>4430</v>
      </c>
      <c r="AC71" s="6">
        <f>('Production forecast'!AC71/'Item Mapping and Pricing'!$C71)/0.9</f>
        <v>0</v>
      </c>
      <c r="AD71" s="6">
        <f>('Production forecast'!AD71/'Item Mapping and Pricing'!$C71)/0.9</f>
        <v>0</v>
      </c>
      <c r="AE71" s="6">
        <f>('Production forecast'!AE71/'Item Mapping and Pricing'!$C71)/0.9</f>
        <v>4440</v>
      </c>
      <c r="AF71" s="6">
        <f>('Production forecast'!AF71/'Item Mapping and Pricing'!$C71)/0.9</f>
        <v>0</v>
      </c>
      <c r="AG71" s="6">
        <f>('Production forecast'!AG71/'Item Mapping and Pricing'!$C71)/0.9</f>
        <v>0</v>
      </c>
      <c r="AH71" s="6">
        <f>('Production forecast'!AH71/'Item Mapping and Pricing'!$C71)/0.9</f>
        <v>4450</v>
      </c>
      <c r="AI71" s="6">
        <f>('Production forecast'!AI71/'Item Mapping and Pricing'!$C71)/0.9</f>
        <v>0</v>
      </c>
      <c r="AJ71" s="6">
        <f>('Production forecast'!AJ71/'Item Mapping and Pricing'!$C71)/0.9</f>
        <v>0</v>
      </c>
      <c r="AK71" s="6">
        <f>('Production forecast'!AK71/'Item Mapping and Pricing'!$C71)/0.9</f>
        <v>4460</v>
      </c>
      <c r="AL71" s="6">
        <f>('Production forecast'!AL71/'Item Mapping and Pricing'!$C71)/0.9</f>
        <v>0</v>
      </c>
      <c r="AM71" s="6">
        <f>('Production forecast'!AM71/'Item Mapping and Pricing'!$C71)/0.9</f>
        <v>0</v>
      </c>
      <c r="AN71" s="6">
        <f>('Production forecast'!AN71/'Item Mapping and Pricing'!$C71)/0.9</f>
        <v>4470</v>
      </c>
      <c r="AO71" s="6">
        <f>('Production forecast'!AO71/'Item Mapping and Pricing'!$C71)/0.9</f>
        <v>0</v>
      </c>
      <c r="AP71" s="6">
        <f>('Production forecast'!AP71/'Item Mapping and Pricing'!$C71)/0.9</f>
        <v>0</v>
      </c>
      <c r="AQ71" s="6">
        <f>('Production forecast'!AQ71/'Item Mapping and Pricing'!$C71)/0.9</f>
        <v>4480</v>
      </c>
      <c r="AR71" s="6">
        <f>('Production forecast'!AR71/'Item Mapping and Pricing'!$C71)/0.9</f>
        <v>0</v>
      </c>
      <c r="AS71" s="6">
        <f>('Production forecast'!AS71/'Item Mapping and Pricing'!$C71)/0.9</f>
        <v>0</v>
      </c>
      <c r="AT71" s="6">
        <f>('Production forecast'!AT71/'Item Mapping and Pricing'!$C71)/0.9</f>
        <v>4490</v>
      </c>
      <c r="AU71" s="6">
        <f>('Production forecast'!AU71/'Item Mapping and Pricing'!$C71)/0.9</f>
        <v>0</v>
      </c>
      <c r="AV71" s="6">
        <f>('Production forecast'!AV71/'Item Mapping and Pricing'!$C71)/0.9</f>
        <v>0</v>
      </c>
      <c r="AW71" s="6">
        <f>('Production forecast'!AW71/'Item Mapping and Pricing'!$C71)/0.9</f>
        <v>4500</v>
      </c>
      <c r="AX71" s="6">
        <f>('Production forecast'!AX71/'Item Mapping and Pricing'!$C71)/0.9</f>
        <v>0</v>
      </c>
      <c r="AY71" s="6">
        <f>('Production forecast'!AY71/'Item Mapping and Pricing'!$C71)/0.9</f>
        <v>0</v>
      </c>
      <c r="AZ71" s="6">
        <f>('Production forecast'!AZ71/'Item Mapping and Pricing'!$C71)/0.9</f>
        <v>4507.2222222222217</v>
      </c>
      <c r="BA71" s="6">
        <f>('Production forecast'!BA71/'Item Mapping and Pricing'!$C71)/0.9</f>
        <v>0</v>
      </c>
      <c r="BB71" s="6">
        <f>('Production forecast'!BB71/'Item Mapping and Pricing'!$C71)/0.9</f>
        <v>0</v>
      </c>
    </row>
    <row r="72" spans="1:54" x14ac:dyDescent="0.2">
      <c r="A72">
        <v>10093</v>
      </c>
      <c r="B72" s="6">
        <f>('Production forecast'!B72/'Item Mapping and Pricing'!$C72)/0.9</f>
        <v>0</v>
      </c>
      <c r="C72" s="6">
        <f>('Production forecast'!C72/'Item Mapping and Pricing'!$C72)/0.9</f>
        <v>0</v>
      </c>
      <c r="D72" s="6">
        <f>('Production forecast'!D72/'Item Mapping and Pricing'!$C72)/0.9</f>
        <v>4512.5</v>
      </c>
      <c r="E72" s="6">
        <f>('Production forecast'!E72/'Item Mapping and Pricing'!$C72)/0.9</f>
        <v>0</v>
      </c>
      <c r="F72" s="6">
        <f>('Production forecast'!F72/'Item Mapping and Pricing'!$C72)/0.9</f>
        <v>0</v>
      </c>
      <c r="G72" s="6">
        <f>('Production forecast'!G72/'Item Mapping and Pricing'!$C72)/0.9</f>
        <v>4520</v>
      </c>
      <c r="H72" s="6">
        <f>('Production forecast'!H72/'Item Mapping and Pricing'!$C72)/0.9</f>
        <v>0</v>
      </c>
      <c r="I72" s="6">
        <f>('Production forecast'!I72/'Item Mapping and Pricing'!$C72)/0.9</f>
        <v>0</v>
      </c>
      <c r="J72" s="6">
        <f>('Production forecast'!J72/'Item Mapping and Pricing'!$C72)/0.9</f>
        <v>4527.5</v>
      </c>
      <c r="K72" s="6">
        <f>('Production forecast'!K72/'Item Mapping and Pricing'!$C72)/0.9</f>
        <v>0</v>
      </c>
      <c r="L72" s="6">
        <f>('Production forecast'!L72/'Item Mapping and Pricing'!$C72)/0.9</f>
        <v>0</v>
      </c>
      <c r="M72" s="6">
        <f>('Production forecast'!M72/'Item Mapping and Pricing'!$C72)/0.9</f>
        <v>4535</v>
      </c>
      <c r="N72" s="6">
        <f>('Production forecast'!N72/'Item Mapping and Pricing'!$C72)/0.9</f>
        <v>0</v>
      </c>
      <c r="O72" s="6">
        <f>('Production forecast'!O72/'Item Mapping and Pricing'!$C72)/0.9</f>
        <v>0</v>
      </c>
      <c r="P72" s="6">
        <f>('Production forecast'!P72/'Item Mapping and Pricing'!$C72)/0.9</f>
        <v>4542.5</v>
      </c>
      <c r="Q72" s="6">
        <f>('Production forecast'!Q72/'Item Mapping and Pricing'!$C72)/0.9</f>
        <v>0</v>
      </c>
      <c r="R72" s="6">
        <f>('Production forecast'!R72/'Item Mapping and Pricing'!$C72)/0.9</f>
        <v>0</v>
      </c>
      <c r="S72" s="6">
        <f>('Production forecast'!S72/'Item Mapping and Pricing'!$C72)/0.9</f>
        <v>4550</v>
      </c>
      <c r="T72" s="6">
        <f>('Production forecast'!T72/'Item Mapping and Pricing'!$C72)/0.9</f>
        <v>0</v>
      </c>
      <c r="U72" s="6">
        <f>('Production forecast'!U72/'Item Mapping and Pricing'!$C72)/0.9</f>
        <v>0</v>
      </c>
      <c r="V72" s="6">
        <f>('Production forecast'!V72/'Item Mapping and Pricing'!$C72)/0.9</f>
        <v>4557.5</v>
      </c>
      <c r="W72" s="6">
        <f>('Production forecast'!W72/'Item Mapping and Pricing'!$C72)/0.9</f>
        <v>0</v>
      </c>
      <c r="X72" s="6">
        <f>('Production forecast'!X72/'Item Mapping and Pricing'!$C72)/0.9</f>
        <v>0</v>
      </c>
      <c r="Y72" s="6">
        <f>('Production forecast'!Y72/'Item Mapping and Pricing'!$C72)/0.9</f>
        <v>4565</v>
      </c>
      <c r="Z72" s="6">
        <f>('Production forecast'!Z72/'Item Mapping and Pricing'!$C72)/0.9</f>
        <v>0</v>
      </c>
      <c r="AA72" s="6">
        <f>('Production forecast'!AA72/'Item Mapping and Pricing'!$C72)/0.9</f>
        <v>0</v>
      </c>
      <c r="AB72" s="6">
        <f>('Production forecast'!AB72/'Item Mapping and Pricing'!$C72)/0.9</f>
        <v>4572.5</v>
      </c>
      <c r="AC72" s="6">
        <f>('Production forecast'!AC72/'Item Mapping and Pricing'!$C72)/0.9</f>
        <v>0</v>
      </c>
      <c r="AD72" s="6">
        <f>('Production forecast'!AD72/'Item Mapping and Pricing'!$C72)/0.9</f>
        <v>0</v>
      </c>
      <c r="AE72" s="6">
        <f>('Production forecast'!AE72/'Item Mapping and Pricing'!$C72)/0.9</f>
        <v>4580</v>
      </c>
      <c r="AF72" s="6">
        <f>('Production forecast'!AF72/'Item Mapping and Pricing'!$C72)/0.9</f>
        <v>0</v>
      </c>
      <c r="AG72" s="6">
        <f>('Production forecast'!AG72/'Item Mapping and Pricing'!$C72)/0.9</f>
        <v>0</v>
      </c>
      <c r="AH72" s="6">
        <f>('Production forecast'!AH72/'Item Mapping and Pricing'!$C72)/0.9</f>
        <v>4587.5</v>
      </c>
      <c r="AI72" s="6">
        <f>('Production forecast'!AI72/'Item Mapping and Pricing'!$C72)/0.9</f>
        <v>0</v>
      </c>
      <c r="AJ72" s="6">
        <f>('Production forecast'!AJ72/'Item Mapping and Pricing'!$C72)/0.9</f>
        <v>0</v>
      </c>
      <c r="AK72" s="6">
        <f>('Production forecast'!AK72/'Item Mapping and Pricing'!$C72)/0.9</f>
        <v>4595</v>
      </c>
      <c r="AL72" s="6">
        <f>('Production forecast'!AL72/'Item Mapping and Pricing'!$C72)/0.9</f>
        <v>0</v>
      </c>
      <c r="AM72" s="6">
        <f>('Production forecast'!AM72/'Item Mapping and Pricing'!$C72)/0.9</f>
        <v>0</v>
      </c>
      <c r="AN72" s="6">
        <f>('Production forecast'!AN72/'Item Mapping and Pricing'!$C72)/0.9</f>
        <v>4602.5</v>
      </c>
      <c r="AO72" s="6">
        <f>('Production forecast'!AO72/'Item Mapping and Pricing'!$C72)/0.9</f>
        <v>0</v>
      </c>
      <c r="AP72" s="6">
        <f>('Production forecast'!AP72/'Item Mapping and Pricing'!$C72)/0.9</f>
        <v>0</v>
      </c>
      <c r="AQ72" s="6">
        <f>('Production forecast'!AQ72/'Item Mapping and Pricing'!$C72)/0.9</f>
        <v>4610</v>
      </c>
      <c r="AR72" s="6">
        <f>('Production forecast'!AR72/'Item Mapping and Pricing'!$C72)/0.9</f>
        <v>0</v>
      </c>
      <c r="AS72" s="6">
        <f>('Production forecast'!AS72/'Item Mapping and Pricing'!$C72)/0.9</f>
        <v>0</v>
      </c>
      <c r="AT72" s="6">
        <f>('Production forecast'!AT72/'Item Mapping and Pricing'!$C72)/0.9</f>
        <v>4617.5</v>
      </c>
      <c r="AU72" s="6">
        <f>('Production forecast'!AU72/'Item Mapping and Pricing'!$C72)/0.9</f>
        <v>0</v>
      </c>
      <c r="AV72" s="6">
        <f>('Production forecast'!AV72/'Item Mapping and Pricing'!$C72)/0.9</f>
        <v>0</v>
      </c>
      <c r="AW72" s="6">
        <f>('Production forecast'!AW72/'Item Mapping and Pricing'!$C72)/0.9</f>
        <v>4625</v>
      </c>
      <c r="AX72" s="6">
        <f>('Production forecast'!AX72/'Item Mapping and Pricing'!$C72)/0.9</f>
        <v>0</v>
      </c>
      <c r="AY72" s="6">
        <f>('Production forecast'!AY72/'Item Mapping and Pricing'!$C72)/0.9</f>
        <v>4630</v>
      </c>
      <c r="AZ72" s="6">
        <f>('Production forecast'!AZ72/'Item Mapping and Pricing'!$C72)/0.9</f>
        <v>0</v>
      </c>
      <c r="BA72" s="6">
        <f>('Production forecast'!BA72/'Item Mapping and Pricing'!$C72)/0.9</f>
        <v>0</v>
      </c>
      <c r="BB72" s="6">
        <f>('Production forecast'!BB72/'Item Mapping and Pricing'!$C72)/0.9</f>
        <v>4629.557291666667</v>
      </c>
    </row>
    <row r="73" spans="1:54" x14ac:dyDescent="0.2">
      <c r="A73">
        <v>10094</v>
      </c>
      <c r="B73" s="6">
        <f>('Production forecast'!B73/'Item Mapping and Pricing'!$C73)/0.9</f>
        <v>0</v>
      </c>
      <c r="C73" s="6">
        <f>('Production forecast'!C73/'Item Mapping and Pricing'!$C73)/0.9</f>
        <v>4510</v>
      </c>
      <c r="D73" s="6">
        <f>('Production forecast'!D73/'Item Mapping and Pricing'!$C73)/0.9</f>
        <v>0</v>
      </c>
      <c r="E73" s="6">
        <f>('Production forecast'!E73/'Item Mapping and Pricing'!$C73)/0.9</f>
        <v>3012.2222222222222</v>
      </c>
      <c r="F73" s="6">
        <f>('Production forecast'!F73/'Item Mapping and Pricing'!$C73)/0.9</f>
        <v>0</v>
      </c>
      <c r="G73" s="6">
        <f>('Production forecast'!G73/'Item Mapping and Pricing'!$C73)/0.9</f>
        <v>3016.6666666666665</v>
      </c>
      <c r="H73" s="6">
        <f>('Production forecast'!H73/'Item Mapping and Pricing'!$C73)/0.9</f>
        <v>0</v>
      </c>
      <c r="I73" s="6">
        <f>('Production forecast'!I73/'Item Mapping and Pricing'!$C73)/0.9</f>
        <v>3021.1111111111109</v>
      </c>
      <c r="J73" s="6">
        <f>('Production forecast'!J73/'Item Mapping and Pricing'!$C73)/0.9</f>
        <v>0</v>
      </c>
      <c r="K73" s="6">
        <f>('Production forecast'!K73/'Item Mapping and Pricing'!$C73)/0.9</f>
        <v>3025.5555555555557</v>
      </c>
      <c r="L73" s="6">
        <f>('Production forecast'!L73/'Item Mapping and Pricing'!$C73)/0.9</f>
        <v>0</v>
      </c>
      <c r="M73" s="6">
        <f>('Production forecast'!M73/'Item Mapping and Pricing'!$C73)/0.9</f>
        <v>3030</v>
      </c>
      <c r="N73" s="6">
        <f>('Production forecast'!N73/'Item Mapping and Pricing'!$C73)/0.9</f>
        <v>0</v>
      </c>
      <c r="O73" s="6">
        <f>('Production forecast'!O73/'Item Mapping and Pricing'!$C73)/0.9</f>
        <v>3034.4444444444443</v>
      </c>
      <c r="P73" s="6">
        <f>('Production forecast'!P73/'Item Mapping and Pricing'!$C73)/0.9</f>
        <v>0</v>
      </c>
      <c r="Q73" s="6">
        <f>('Production forecast'!Q73/'Item Mapping and Pricing'!$C73)/0.9</f>
        <v>3038.8888888888887</v>
      </c>
      <c r="R73" s="6">
        <f>('Production forecast'!R73/'Item Mapping and Pricing'!$C73)/0.9</f>
        <v>0</v>
      </c>
      <c r="S73" s="6">
        <f>('Production forecast'!S73/'Item Mapping and Pricing'!$C73)/0.9</f>
        <v>3043.3333333333335</v>
      </c>
      <c r="T73" s="6">
        <f>('Production forecast'!T73/'Item Mapping and Pricing'!$C73)/0.9</f>
        <v>0</v>
      </c>
      <c r="U73" s="6">
        <f>('Production forecast'!U73/'Item Mapping and Pricing'!$C73)/0.9</f>
        <v>3047.7777777777778</v>
      </c>
      <c r="V73" s="6">
        <f>('Production forecast'!V73/'Item Mapping and Pricing'!$C73)/0.9</f>
        <v>0</v>
      </c>
      <c r="W73" s="6">
        <f>('Production forecast'!W73/'Item Mapping and Pricing'!$C73)/0.9</f>
        <v>3052.2222222222222</v>
      </c>
      <c r="X73" s="6">
        <f>('Production forecast'!X73/'Item Mapping and Pricing'!$C73)/0.9</f>
        <v>0</v>
      </c>
      <c r="Y73" s="6">
        <f>('Production forecast'!Y73/'Item Mapping and Pricing'!$C73)/0.9</f>
        <v>3056.666666666667</v>
      </c>
      <c r="Z73" s="6">
        <f>('Production forecast'!Z73/'Item Mapping and Pricing'!$C73)/0.9</f>
        <v>0</v>
      </c>
      <c r="AA73" s="6">
        <f>('Production forecast'!AA73/'Item Mapping and Pricing'!$C73)/0.9</f>
        <v>3061.1111111111109</v>
      </c>
      <c r="AB73" s="6">
        <f>('Production forecast'!AB73/'Item Mapping and Pricing'!$C73)/0.9</f>
        <v>0</v>
      </c>
      <c r="AC73" s="6">
        <f>('Production forecast'!AC73/'Item Mapping and Pricing'!$C73)/0.9</f>
        <v>3065.5555555555557</v>
      </c>
      <c r="AD73" s="6">
        <f>('Production forecast'!AD73/'Item Mapping and Pricing'!$C73)/0.9</f>
        <v>0</v>
      </c>
      <c r="AE73" s="6">
        <f>('Production forecast'!AE73/'Item Mapping and Pricing'!$C73)/0.9</f>
        <v>3070.0000000000005</v>
      </c>
      <c r="AF73" s="6">
        <f>('Production forecast'!AF73/'Item Mapping and Pricing'!$C73)/0.9</f>
        <v>0</v>
      </c>
      <c r="AG73" s="6">
        <f>('Production forecast'!AG73/'Item Mapping and Pricing'!$C73)/0.9</f>
        <v>3074.4444444444443</v>
      </c>
      <c r="AH73" s="6">
        <f>('Production forecast'!AH73/'Item Mapping and Pricing'!$C73)/0.9</f>
        <v>0</v>
      </c>
      <c r="AI73" s="6">
        <f>('Production forecast'!AI73/'Item Mapping and Pricing'!$C73)/0.9</f>
        <v>3078.8888888888887</v>
      </c>
      <c r="AJ73" s="6">
        <f>('Production forecast'!AJ73/'Item Mapping and Pricing'!$C73)/0.9</f>
        <v>0</v>
      </c>
      <c r="AK73" s="6">
        <f>('Production forecast'!AK73/'Item Mapping and Pricing'!$C73)/0.9</f>
        <v>3083.3333333333326</v>
      </c>
      <c r="AL73" s="6">
        <f>('Production forecast'!AL73/'Item Mapping and Pricing'!$C73)/0.9</f>
        <v>0</v>
      </c>
      <c r="AM73" s="6">
        <f>('Production forecast'!AM73/'Item Mapping and Pricing'!$C73)/0.9</f>
        <v>3087.7777777777778</v>
      </c>
      <c r="AN73" s="6">
        <f>('Production forecast'!AN73/'Item Mapping and Pricing'!$C73)/0.9</f>
        <v>0</v>
      </c>
      <c r="AO73" s="6">
        <f>('Production forecast'!AO73/'Item Mapping and Pricing'!$C73)/0.9</f>
        <v>3092.2222222222222</v>
      </c>
      <c r="AP73" s="6">
        <f>('Production forecast'!AP73/'Item Mapping and Pricing'!$C73)/0.9</f>
        <v>0</v>
      </c>
      <c r="AQ73" s="6">
        <f>('Production forecast'!AQ73/'Item Mapping and Pricing'!$C73)/0.9</f>
        <v>3096.6666666666665</v>
      </c>
      <c r="AR73" s="6">
        <f>('Production forecast'!AR73/'Item Mapping and Pricing'!$C73)/0.9</f>
        <v>0</v>
      </c>
      <c r="AS73" s="6">
        <f>('Production forecast'!AS73/'Item Mapping and Pricing'!$C73)/0.9</f>
        <v>3101.1111111111109</v>
      </c>
      <c r="AT73" s="6">
        <f>('Production forecast'!AT73/'Item Mapping and Pricing'!$C73)/0.9</f>
        <v>0</v>
      </c>
      <c r="AU73" s="6">
        <f>('Production forecast'!AU73/'Item Mapping and Pricing'!$C73)/0.9</f>
        <v>3105.5555555555557</v>
      </c>
      <c r="AV73" s="6">
        <f>('Production forecast'!AV73/'Item Mapping and Pricing'!$C73)/0.9</f>
        <v>0</v>
      </c>
      <c r="AW73" s="6">
        <f>('Production forecast'!AW73/'Item Mapping and Pricing'!$C73)/0.9</f>
        <v>3110</v>
      </c>
      <c r="AX73" s="6">
        <f>('Production forecast'!AX73/'Item Mapping and Pricing'!$C73)/0.9</f>
        <v>0</v>
      </c>
      <c r="AY73" s="6">
        <f>('Production forecast'!AY73/'Item Mapping and Pricing'!$C73)/0.9</f>
        <v>3114.4444444444443</v>
      </c>
      <c r="AZ73" s="6">
        <f>('Production forecast'!AZ73/'Item Mapping and Pricing'!$C73)/0.9</f>
        <v>0</v>
      </c>
      <c r="BA73" s="6">
        <f>('Production forecast'!BA73/'Item Mapping and Pricing'!$C73)/0.9</f>
        <v>3116.1111111111109</v>
      </c>
      <c r="BB73" s="6">
        <f>('Production forecast'!BB73/'Item Mapping and Pricing'!$C73)/0.9</f>
        <v>0</v>
      </c>
    </row>
    <row r="74" spans="1:54" x14ac:dyDescent="0.2">
      <c r="A74">
        <v>10095</v>
      </c>
      <c r="B74" s="6">
        <f>('Production forecast'!B74/'Item Mapping and Pricing'!$C74)/0.9</f>
        <v>0</v>
      </c>
      <c r="C74" s="6">
        <f>('Production forecast'!C74/'Item Mapping and Pricing'!$C74)/0.9</f>
        <v>0</v>
      </c>
      <c r="D74" s="6">
        <f>('Production forecast'!D74/'Item Mapping and Pricing'!$C74)/0.9</f>
        <v>0</v>
      </c>
      <c r="E74" s="6">
        <f>('Production forecast'!E74/'Item Mapping and Pricing'!$C74)/0.9</f>
        <v>6097</v>
      </c>
      <c r="F74" s="6">
        <f>('Production forecast'!F74/'Item Mapping and Pricing'!$C74)/0.9</f>
        <v>0</v>
      </c>
      <c r="G74" s="6">
        <f>('Production forecast'!G74/'Item Mapping and Pricing'!$C74)/0.9</f>
        <v>0</v>
      </c>
      <c r="H74" s="6">
        <f>('Production forecast'!H74/'Item Mapping and Pricing'!$C74)/0.9</f>
        <v>6110.9999999999991</v>
      </c>
      <c r="I74" s="6">
        <f>('Production forecast'!I74/'Item Mapping and Pricing'!$C74)/0.9</f>
        <v>0</v>
      </c>
      <c r="J74" s="6">
        <f>('Production forecast'!J74/'Item Mapping and Pricing'!$C74)/0.9</f>
        <v>0</v>
      </c>
      <c r="K74" s="6">
        <f>('Production forecast'!K74/'Item Mapping and Pricing'!$C74)/0.9</f>
        <v>0</v>
      </c>
      <c r="L74" s="6">
        <f>('Production forecast'!L74/'Item Mapping and Pricing'!$C74)/0.9</f>
        <v>6129.6666666666661</v>
      </c>
      <c r="M74" s="6">
        <f>('Production forecast'!M74/'Item Mapping and Pricing'!$C74)/0.9</f>
        <v>0</v>
      </c>
      <c r="N74" s="6">
        <f>('Production forecast'!N74/'Item Mapping and Pricing'!$C74)/0.9</f>
        <v>0</v>
      </c>
      <c r="O74" s="6">
        <f>('Production forecast'!O74/'Item Mapping and Pricing'!$C74)/0.9</f>
        <v>0</v>
      </c>
      <c r="P74" s="6">
        <f>('Production forecast'!P74/'Item Mapping and Pricing'!$C74)/0.9</f>
        <v>6148.333333333333</v>
      </c>
      <c r="Q74" s="6">
        <f>('Production forecast'!Q74/'Item Mapping and Pricing'!$C74)/0.9</f>
        <v>0</v>
      </c>
      <c r="R74" s="6">
        <f>('Production forecast'!R74/'Item Mapping and Pricing'!$C74)/0.9</f>
        <v>0</v>
      </c>
      <c r="S74" s="6">
        <f>('Production forecast'!S74/'Item Mapping and Pricing'!$C74)/0.9</f>
        <v>0</v>
      </c>
      <c r="T74" s="6">
        <f>('Production forecast'!T74/'Item Mapping and Pricing'!$C74)/0.9</f>
        <v>6166.9999999999991</v>
      </c>
      <c r="U74" s="6">
        <f>('Production forecast'!U74/'Item Mapping and Pricing'!$C74)/0.9</f>
        <v>0</v>
      </c>
      <c r="V74" s="6">
        <f>('Production forecast'!V74/'Item Mapping and Pricing'!$C74)/0.9</f>
        <v>0</v>
      </c>
      <c r="W74" s="6">
        <f>('Production forecast'!W74/'Item Mapping and Pricing'!$C74)/0.9</f>
        <v>0</v>
      </c>
      <c r="X74" s="6">
        <f>('Production forecast'!X74/'Item Mapping and Pricing'!$C74)/0.9</f>
        <v>6185.666666666667</v>
      </c>
      <c r="Y74" s="6">
        <f>('Production forecast'!Y74/'Item Mapping and Pricing'!$C74)/0.9</f>
        <v>0</v>
      </c>
      <c r="Z74" s="6">
        <f>('Production forecast'!Z74/'Item Mapping and Pricing'!$C74)/0.9</f>
        <v>0</v>
      </c>
      <c r="AA74" s="6">
        <f>('Production forecast'!AA74/'Item Mapping and Pricing'!$C74)/0.9</f>
        <v>0</v>
      </c>
      <c r="AB74" s="6">
        <f>('Production forecast'!AB74/'Item Mapping and Pricing'!$C74)/0.9</f>
        <v>6204.333333333333</v>
      </c>
      <c r="AC74" s="6">
        <f>('Production forecast'!AC74/'Item Mapping and Pricing'!$C74)/0.9</f>
        <v>0</v>
      </c>
      <c r="AD74" s="6">
        <f>('Production forecast'!AD74/'Item Mapping and Pricing'!$C74)/0.9</f>
        <v>0</v>
      </c>
      <c r="AE74" s="6">
        <f>('Production forecast'!AE74/'Item Mapping and Pricing'!$C74)/0.9</f>
        <v>0</v>
      </c>
      <c r="AF74" s="6">
        <f>('Production forecast'!AF74/'Item Mapping and Pricing'!$C74)/0.9</f>
        <v>6223</v>
      </c>
      <c r="AG74" s="6">
        <f>('Production forecast'!AG74/'Item Mapping and Pricing'!$C74)/0.9</f>
        <v>0</v>
      </c>
      <c r="AH74" s="6">
        <f>('Production forecast'!AH74/'Item Mapping and Pricing'!$C74)/0.9</f>
        <v>0</v>
      </c>
      <c r="AI74" s="6">
        <f>('Production forecast'!AI74/'Item Mapping and Pricing'!$C74)/0.9</f>
        <v>0</v>
      </c>
      <c r="AJ74" s="6">
        <f>('Production forecast'!AJ74/'Item Mapping and Pricing'!$C74)/0.9</f>
        <v>6241.6666666666652</v>
      </c>
      <c r="AK74" s="6">
        <f>('Production forecast'!AK74/'Item Mapping and Pricing'!$C74)/0.9</f>
        <v>0</v>
      </c>
      <c r="AL74" s="6">
        <f>('Production forecast'!AL74/'Item Mapping and Pricing'!$C74)/0.9</f>
        <v>0</v>
      </c>
      <c r="AM74" s="6">
        <f>('Production forecast'!AM74/'Item Mapping and Pricing'!$C74)/0.9</f>
        <v>0</v>
      </c>
      <c r="AN74" s="6">
        <f>('Production forecast'!AN74/'Item Mapping and Pricing'!$C74)/0.9</f>
        <v>6260.333333333333</v>
      </c>
      <c r="AO74" s="6">
        <f>('Production forecast'!AO74/'Item Mapping and Pricing'!$C74)/0.9</f>
        <v>0</v>
      </c>
      <c r="AP74" s="6">
        <f>('Production forecast'!AP74/'Item Mapping and Pricing'!$C74)/0.9</f>
        <v>0</v>
      </c>
      <c r="AQ74" s="6">
        <f>('Production forecast'!AQ74/'Item Mapping and Pricing'!$C74)/0.9</f>
        <v>0</v>
      </c>
      <c r="AR74" s="6">
        <f>('Production forecast'!AR74/'Item Mapping and Pricing'!$C74)/0.9</f>
        <v>6279</v>
      </c>
      <c r="AS74" s="6">
        <f>('Production forecast'!AS74/'Item Mapping and Pricing'!$C74)/0.9</f>
        <v>0</v>
      </c>
      <c r="AT74" s="6">
        <f>('Production forecast'!AT74/'Item Mapping and Pricing'!$C74)/0.9</f>
        <v>0</v>
      </c>
      <c r="AU74" s="6">
        <f>('Production forecast'!AU74/'Item Mapping and Pricing'!$C74)/0.9</f>
        <v>0</v>
      </c>
      <c r="AV74" s="6">
        <f>('Production forecast'!AV74/'Item Mapping and Pricing'!$C74)/0.9</f>
        <v>6297.6666666666661</v>
      </c>
      <c r="AW74" s="6">
        <f>('Production forecast'!AW74/'Item Mapping and Pricing'!$C74)/0.9</f>
        <v>0</v>
      </c>
      <c r="AX74" s="6">
        <f>('Production forecast'!AX74/'Item Mapping and Pricing'!$C74)/0.9</f>
        <v>0</v>
      </c>
      <c r="AY74" s="6">
        <f>('Production forecast'!AY74/'Item Mapping and Pricing'!$C74)/0.9</f>
        <v>0</v>
      </c>
      <c r="AZ74" s="6">
        <f>('Production forecast'!AZ74/'Item Mapping and Pricing'!$C74)/0.9</f>
        <v>6309.770833333333</v>
      </c>
      <c r="BA74" s="6">
        <f>('Production forecast'!BA74/'Item Mapping and Pricing'!$C74)/0.9</f>
        <v>0</v>
      </c>
      <c r="BB74" s="6">
        <f>('Production forecast'!BB74/'Item Mapping and Pricing'!$C74)/0.9</f>
        <v>0</v>
      </c>
    </row>
    <row r="75" spans="1:54" x14ac:dyDescent="0.2">
      <c r="A75">
        <v>10096</v>
      </c>
      <c r="B75" s="6">
        <f>('Production forecast'!B75/'Item Mapping and Pricing'!$C75)/0.9</f>
        <v>0</v>
      </c>
      <c r="C75" s="6">
        <f>('Production forecast'!C75/'Item Mapping and Pricing'!$C75)/0.9</f>
        <v>0</v>
      </c>
      <c r="D75" s="6">
        <f>('Production forecast'!D75/'Item Mapping and Pricing'!$C75)/0.9</f>
        <v>2121.1111111111109</v>
      </c>
      <c r="E75" s="6">
        <f>('Production forecast'!E75/'Item Mapping and Pricing'!$C75)/0.9</f>
        <v>0</v>
      </c>
      <c r="F75" s="6">
        <f>('Production forecast'!F75/'Item Mapping and Pricing'!$C75)/0.9</f>
        <v>0</v>
      </c>
      <c r="G75" s="6">
        <f>('Production forecast'!G75/'Item Mapping and Pricing'!$C75)/0.9</f>
        <v>3193.333333333333</v>
      </c>
      <c r="H75" s="6">
        <f>('Production forecast'!H75/'Item Mapping and Pricing'!$C75)/0.9</f>
        <v>0</v>
      </c>
      <c r="I75" s="6">
        <f>('Production forecast'!I75/'Item Mapping and Pricing'!$C75)/0.9</f>
        <v>0</v>
      </c>
      <c r="J75" s="6">
        <f>('Production forecast'!J75/'Item Mapping and Pricing'!$C75)/0.9</f>
        <v>3203.333333333333</v>
      </c>
      <c r="K75" s="6">
        <f>('Production forecast'!K75/'Item Mapping and Pricing'!$C75)/0.9</f>
        <v>0</v>
      </c>
      <c r="L75" s="6">
        <f>('Production forecast'!L75/'Item Mapping and Pricing'!$C75)/0.9</f>
        <v>0</v>
      </c>
      <c r="M75" s="6">
        <f>('Production forecast'!M75/'Item Mapping and Pricing'!$C75)/0.9</f>
        <v>3213.333333333333</v>
      </c>
      <c r="N75" s="6">
        <f>('Production forecast'!N75/'Item Mapping and Pricing'!$C75)/0.9</f>
        <v>0</v>
      </c>
      <c r="O75" s="6">
        <f>('Production forecast'!O75/'Item Mapping and Pricing'!$C75)/0.9</f>
        <v>0</v>
      </c>
      <c r="P75" s="6">
        <f>('Production forecast'!P75/'Item Mapping and Pricing'!$C75)/0.9</f>
        <v>3223.333333333333</v>
      </c>
      <c r="Q75" s="6">
        <f>('Production forecast'!Q75/'Item Mapping and Pricing'!$C75)/0.9</f>
        <v>0</v>
      </c>
      <c r="R75" s="6">
        <f>('Production forecast'!R75/'Item Mapping and Pricing'!$C75)/0.9</f>
        <v>0</v>
      </c>
      <c r="S75" s="6">
        <f>('Production forecast'!S75/'Item Mapping and Pricing'!$C75)/0.9</f>
        <v>3233.333333333333</v>
      </c>
      <c r="T75" s="6">
        <f>('Production forecast'!T75/'Item Mapping and Pricing'!$C75)/0.9</f>
        <v>0</v>
      </c>
      <c r="U75" s="6">
        <f>('Production forecast'!U75/'Item Mapping and Pricing'!$C75)/0.9</f>
        <v>0</v>
      </c>
      <c r="V75" s="6">
        <f>('Production forecast'!V75/'Item Mapping and Pricing'!$C75)/0.9</f>
        <v>3243.333333333333</v>
      </c>
      <c r="W75" s="6">
        <f>('Production forecast'!W75/'Item Mapping and Pricing'!$C75)/0.9</f>
        <v>0</v>
      </c>
      <c r="X75" s="6">
        <f>('Production forecast'!X75/'Item Mapping and Pricing'!$C75)/0.9</f>
        <v>0</v>
      </c>
      <c r="Y75" s="6">
        <f>('Production forecast'!Y75/'Item Mapping and Pricing'!$C75)/0.9</f>
        <v>3253.333333333333</v>
      </c>
      <c r="Z75" s="6">
        <f>('Production forecast'!Z75/'Item Mapping and Pricing'!$C75)/0.9</f>
        <v>0</v>
      </c>
      <c r="AA75" s="6">
        <f>('Production forecast'!AA75/'Item Mapping and Pricing'!$C75)/0.9</f>
        <v>0</v>
      </c>
      <c r="AB75" s="6">
        <f>('Production forecast'!AB75/'Item Mapping and Pricing'!$C75)/0.9</f>
        <v>3263.333333333333</v>
      </c>
      <c r="AC75" s="6">
        <f>('Production forecast'!AC75/'Item Mapping and Pricing'!$C75)/0.9</f>
        <v>0</v>
      </c>
      <c r="AD75" s="6">
        <f>('Production forecast'!AD75/'Item Mapping and Pricing'!$C75)/0.9</f>
        <v>0</v>
      </c>
      <c r="AE75" s="6">
        <f>('Production forecast'!AE75/'Item Mapping and Pricing'!$C75)/0.9</f>
        <v>3273.333333333333</v>
      </c>
      <c r="AF75" s="6">
        <f>('Production forecast'!AF75/'Item Mapping and Pricing'!$C75)/0.9</f>
        <v>0</v>
      </c>
      <c r="AG75" s="6">
        <f>('Production forecast'!AG75/'Item Mapping and Pricing'!$C75)/0.9</f>
        <v>0</v>
      </c>
      <c r="AH75" s="6">
        <f>('Production forecast'!AH75/'Item Mapping and Pricing'!$C75)/0.9</f>
        <v>3283.333333333333</v>
      </c>
      <c r="AI75" s="6">
        <f>('Production forecast'!AI75/'Item Mapping and Pricing'!$C75)/0.9</f>
        <v>0</v>
      </c>
      <c r="AJ75" s="6">
        <f>('Production forecast'!AJ75/'Item Mapping and Pricing'!$C75)/0.9</f>
        <v>0</v>
      </c>
      <c r="AK75" s="6">
        <f>('Production forecast'!AK75/'Item Mapping and Pricing'!$C75)/0.9</f>
        <v>3293.333333333333</v>
      </c>
      <c r="AL75" s="6">
        <f>('Production forecast'!AL75/'Item Mapping and Pricing'!$C75)/0.9</f>
        <v>0</v>
      </c>
      <c r="AM75" s="6">
        <f>('Production forecast'!AM75/'Item Mapping and Pricing'!$C75)/0.9</f>
        <v>0</v>
      </c>
      <c r="AN75" s="6">
        <f>('Production forecast'!AN75/'Item Mapping and Pricing'!$C75)/0.9</f>
        <v>3303.333333333333</v>
      </c>
      <c r="AO75" s="6">
        <f>('Production forecast'!AO75/'Item Mapping and Pricing'!$C75)/0.9</f>
        <v>0</v>
      </c>
      <c r="AP75" s="6">
        <f>('Production forecast'!AP75/'Item Mapping and Pricing'!$C75)/0.9</f>
        <v>0</v>
      </c>
      <c r="AQ75" s="6">
        <f>('Production forecast'!AQ75/'Item Mapping and Pricing'!$C75)/0.9</f>
        <v>3313.333333333333</v>
      </c>
      <c r="AR75" s="6">
        <f>('Production forecast'!AR75/'Item Mapping and Pricing'!$C75)/0.9</f>
        <v>0</v>
      </c>
      <c r="AS75" s="6">
        <f>('Production forecast'!AS75/'Item Mapping and Pricing'!$C75)/0.9</f>
        <v>0</v>
      </c>
      <c r="AT75" s="6">
        <f>('Production forecast'!AT75/'Item Mapping and Pricing'!$C75)/0.9</f>
        <v>3323.333333333333</v>
      </c>
      <c r="AU75" s="6">
        <f>('Production forecast'!AU75/'Item Mapping and Pricing'!$C75)/0.9</f>
        <v>0</v>
      </c>
      <c r="AV75" s="6">
        <f>('Production forecast'!AV75/'Item Mapping and Pricing'!$C75)/0.9</f>
        <v>0</v>
      </c>
      <c r="AW75" s="6">
        <f>('Production forecast'!AW75/'Item Mapping and Pricing'!$C75)/0.9</f>
        <v>3333.333333333333</v>
      </c>
      <c r="AX75" s="6">
        <f>('Production forecast'!AX75/'Item Mapping and Pricing'!$C75)/0.9</f>
        <v>0</v>
      </c>
      <c r="AY75" s="6">
        <f>('Production forecast'!AY75/'Item Mapping and Pricing'!$C75)/0.9</f>
        <v>0</v>
      </c>
      <c r="AZ75" s="6">
        <f>('Production forecast'!AZ75/'Item Mapping and Pricing'!$C75)/0.9</f>
        <v>3340.5555555555557</v>
      </c>
      <c r="BA75" s="6">
        <f>('Production forecast'!BA75/'Item Mapping and Pricing'!$C75)/0.9</f>
        <v>0</v>
      </c>
      <c r="BB75" s="6">
        <f>('Production forecast'!BB75/'Item Mapping and Pricing'!$C75)/0.9</f>
        <v>0</v>
      </c>
    </row>
    <row r="76" spans="1:54" x14ac:dyDescent="0.2">
      <c r="A76">
        <v>10097</v>
      </c>
      <c r="B76" s="6">
        <f>('Production forecast'!B76/'Item Mapping and Pricing'!$C76)/0.9</f>
        <v>0</v>
      </c>
      <c r="C76" s="6">
        <f>('Production forecast'!C76/'Item Mapping and Pricing'!$C76)/0.9</f>
        <v>3443.333333333333</v>
      </c>
      <c r="D76" s="6">
        <f>('Production forecast'!D76/'Item Mapping and Pricing'!$C76)/0.9</f>
        <v>0</v>
      </c>
      <c r="E76" s="6">
        <f>('Production forecast'!E76/'Item Mapping and Pricing'!$C76)/0.9</f>
        <v>2301.1111111111109</v>
      </c>
      <c r="F76" s="6">
        <f>('Production forecast'!F76/'Item Mapping and Pricing'!$C76)/0.9</f>
        <v>0</v>
      </c>
      <c r="G76" s="6">
        <f>('Production forecast'!G76/'Item Mapping and Pricing'!$C76)/0.9</f>
        <v>2305.5555555555557</v>
      </c>
      <c r="H76" s="6">
        <f>('Production forecast'!H76/'Item Mapping and Pricing'!$C76)/0.9</f>
        <v>0</v>
      </c>
      <c r="I76" s="6">
        <f>('Production forecast'!I76/'Item Mapping and Pricing'!$C76)/0.9</f>
        <v>2310.0000000000005</v>
      </c>
      <c r="J76" s="6">
        <f>('Production forecast'!J76/'Item Mapping and Pricing'!$C76)/0.9</f>
        <v>0</v>
      </c>
      <c r="K76" s="6">
        <f>('Production forecast'!K76/'Item Mapping and Pricing'!$C76)/0.9</f>
        <v>2314.4444444444443</v>
      </c>
      <c r="L76" s="6">
        <f>('Production forecast'!L76/'Item Mapping and Pricing'!$C76)/0.9</f>
        <v>0</v>
      </c>
      <c r="M76" s="6">
        <f>('Production forecast'!M76/'Item Mapping and Pricing'!$C76)/0.9</f>
        <v>2318.8888888888887</v>
      </c>
      <c r="N76" s="6">
        <f>('Production forecast'!N76/'Item Mapping and Pricing'!$C76)/0.9</f>
        <v>0</v>
      </c>
      <c r="O76" s="6">
        <f>('Production forecast'!O76/'Item Mapping and Pricing'!$C76)/0.9</f>
        <v>2323.3333333333335</v>
      </c>
      <c r="P76" s="6">
        <f>('Production forecast'!P76/'Item Mapping and Pricing'!$C76)/0.9</f>
        <v>0</v>
      </c>
      <c r="Q76" s="6">
        <f>('Production forecast'!Q76/'Item Mapping and Pricing'!$C76)/0.9</f>
        <v>2327.7777777777778</v>
      </c>
      <c r="R76" s="6">
        <f>('Production forecast'!R76/'Item Mapping and Pricing'!$C76)/0.9</f>
        <v>0</v>
      </c>
      <c r="S76" s="6">
        <f>('Production forecast'!S76/'Item Mapping and Pricing'!$C76)/0.9</f>
        <v>2332.2222222222217</v>
      </c>
      <c r="T76" s="6">
        <f>('Production forecast'!T76/'Item Mapping and Pricing'!$C76)/0.9</f>
        <v>0</v>
      </c>
      <c r="U76" s="6">
        <f>('Production forecast'!U76/'Item Mapping and Pricing'!$C76)/0.9</f>
        <v>2336.6666666666665</v>
      </c>
      <c r="V76" s="6">
        <f>('Production forecast'!V76/'Item Mapping and Pricing'!$C76)/0.9</f>
        <v>0</v>
      </c>
      <c r="W76" s="6">
        <f>('Production forecast'!W76/'Item Mapping and Pricing'!$C76)/0.9</f>
        <v>2341.1111111111109</v>
      </c>
      <c r="X76" s="6">
        <f>('Production forecast'!X76/'Item Mapping and Pricing'!$C76)/0.9</f>
        <v>0</v>
      </c>
      <c r="Y76" s="6">
        <f>('Production forecast'!Y76/'Item Mapping and Pricing'!$C76)/0.9</f>
        <v>2345.5555555555557</v>
      </c>
      <c r="Z76" s="6">
        <f>('Production forecast'!Z76/'Item Mapping and Pricing'!$C76)/0.9</f>
        <v>0</v>
      </c>
      <c r="AA76" s="6">
        <f>('Production forecast'!AA76/'Item Mapping and Pricing'!$C76)/0.9</f>
        <v>2350</v>
      </c>
      <c r="AB76" s="6">
        <f>('Production forecast'!AB76/'Item Mapping and Pricing'!$C76)/0.9</f>
        <v>0</v>
      </c>
      <c r="AC76" s="6">
        <f>('Production forecast'!AC76/'Item Mapping and Pricing'!$C76)/0.9</f>
        <v>2354.4444444444439</v>
      </c>
      <c r="AD76" s="6">
        <f>('Production forecast'!AD76/'Item Mapping and Pricing'!$C76)/0.9</f>
        <v>0</v>
      </c>
      <c r="AE76" s="6">
        <f>('Production forecast'!AE76/'Item Mapping and Pricing'!$C76)/0.9</f>
        <v>2358.8888888888887</v>
      </c>
      <c r="AF76" s="6">
        <f>('Production forecast'!AF76/'Item Mapping and Pricing'!$C76)/0.9</f>
        <v>0</v>
      </c>
      <c r="AG76" s="6">
        <f>('Production forecast'!AG76/'Item Mapping and Pricing'!$C76)/0.9</f>
        <v>2363.3333333333335</v>
      </c>
      <c r="AH76" s="6">
        <f>('Production forecast'!AH76/'Item Mapping and Pricing'!$C76)/0.9</f>
        <v>0</v>
      </c>
      <c r="AI76" s="6">
        <f>('Production forecast'!AI76/'Item Mapping and Pricing'!$C76)/0.9</f>
        <v>2367.7777777777778</v>
      </c>
      <c r="AJ76" s="6">
        <f>('Production forecast'!AJ76/'Item Mapping and Pricing'!$C76)/0.9</f>
        <v>0</v>
      </c>
      <c r="AK76" s="6">
        <f>('Production forecast'!AK76/'Item Mapping and Pricing'!$C76)/0.9</f>
        <v>2372.2222222222222</v>
      </c>
      <c r="AL76" s="6">
        <f>('Production forecast'!AL76/'Item Mapping and Pricing'!$C76)/0.9</f>
        <v>0</v>
      </c>
      <c r="AM76" s="6">
        <f>('Production forecast'!AM76/'Item Mapping and Pricing'!$C76)/0.9</f>
        <v>2376.6666666666661</v>
      </c>
      <c r="AN76" s="6">
        <f>('Production forecast'!AN76/'Item Mapping and Pricing'!$C76)/0.9</f>
        <v>0</v>
      </c>
      <c r="AO76" s="6">
        <f>('Production forecast'!AO76/'Item Mapping and Pricing'!$C76)/0.9</f>
        <v>2381.1111111111109</v>
      </c>
      <c r="AP76" s="6">
        <f>('Production forecast'!AP76/'Item Mapping and Pricing'!$C76)/0.9</f>
        <v>0</v>
      </c>
      <c r="AQ76" s="6">
        <f>('Production forecast'!AQ76/'Item Mapping and Pricing'!$C76)/0.9</f>
        <v>2385.5555555555557</v>
      </c>
      <c r="AR76" s="6">
        <f>('Production forecast'!AR76/'Item Mapping and Pricing'!$C76)/0.9</f>
        <v>0</v>
      </c>
      <c r="AS76" s="6">
        <f>('Production forecast'!AS76/'Item Mapping and Pricing'!$C76)/0.9</f>
        <v>2390</v>
      </c>
      <c r="AT76" s="6">
        <f>('Production forecast'!AT76/'Item Mapping and Pricing'!$C76)/0.9</f>
        <v>0</v>
      </c>
      <c r="AU76" s="6">
        <f>('Production forecast'!AU76/'Item Mapping and Pricing'!$C76)/0.9</f>
        <v>2394.4444444444448</v>
      </c>
      <c r="AV76" s="6">
        <f>('Production forecast'!AV76/'Item Mapping and Pricing'!$C76)/0.9</f>
        <v>0</v>
      </c>
      <c r="AW76" s="6">
        <f>('Production forecast'!AW76/'Item Mapping and Pricing'!$C76)/0.9</f>
        <v>2398.8888888888882</v>
      </c>
      <c r="AX76" s="6">
        <f>('Production forecast'!AX76/'Item Mapping and Pricing'!$C76)/0.9</f>
        <v>0</v>
      </c>
      <c r="AY76" s="6">
        <f>('Production forecast'!AY76/'Item Mapping and Pricing'!$C76)/0.9</f>
        <v>2403.3333333333335</v>
      </c>
      <c r="AZ76" s="6">
        <f>('Production forecast'!AZ76/'Item Mapping and Pricing'!$C76)/0.9</f>
        <v>0</v>
      </c>
      <c r="BA76" s="6">
        <f>('Production forecast'!BA76/'Item Mapping and Pricing'!$C76)/0.9</f>
        <v>2405</v>
      </c>
      <c r="BB76" s="6">
        <f>('Production forecast'!BB76/'Item Mapping and Pricing'!$C76)/0.9</f>
        <v>0</v>
      </c>
    </row>
    <row r="77" spans="1:54" x14ac:dyDescent="0.2">
      <c r="A77">
        <v>10098</v>
      </c>
      <c r="B77" s="6">
        <f>('Production forecast'!B77/'Item Mapping and Pricing'!$C77)/0.9</f>
        <v>0</v>
      </c>
      <c r="C77" s="6">
        <f>('Production forecast'!C77/'Item Mapping and Pricing'!$C77)/0.9</f>
        <v>10437.544444444444</v>
      </c>
      <c r="D77" s="6">
        <f>('Production forecast'!D77/'Item Mapping and Pricing'!$C77)/0.9</f>
        <v>0</v>
      </c>
      <c r="E77" s="6">
        <f>('Production forecast'!E77/'Item Mapping and Pricing'!$C77)/0.9</f>
        <v>0</v>
      </c>
      <c r="F77" s="6">
        <f>('Production forecast'!F77/'Item Mapping and Pricing'!$C77)/0.9</f>
        <v>0</v>
      </c>
      <c r="G77" s="6">
        <f>('Production forecast'!G77/'Item Mapping and Pricing'!$C77)/0.9</f>
        <v>0</v>
      </c>
      <c r="H77" s="6">
        <f>('Production forecast'!H77/'Item Mapping and Pricing'!$C77)/0.9</f>
        <v>0</v>
      </c>
      <c r="I77" s="6">
        <f>('Production forecast'!I77/'Item Mapping and Pricing'!$C77)/0.9</f>
        <v>0</v>
      </c>
      <c r="J77" s="6">
        <f>('Production forecast'!J77/'Item Mapping and Pricing'!$C77)/0.9</f>
        <v>10546.161111111111</v>
      </c>
      <c r="K77" s="6">
        <f>('Production forecast'!K77/'Item Mapping and Pricing'!$C77)/0.9</f>
        <v>0</v>
      </c>
      <c r="L77" s="6">
        <f>('Production forecast'!L77/'Item Mapping and Pricing'!$C77)/0.9</f>
        <v>0</v>
      </c>
      <c r="M77" s="6">
        <f>('Production forecast'!M77/'Item Mapping and Pricing'!$C77)/0.9</f>
        <v>0</v>
      </c>
      <c r="N77" s="6">
        <f>('Production forecast'!N77/'Item Mapping and Pricing'!$C77)/0.9</f>
        <v>0</v>
      </c>
      <c r="O77" s="6">
        <f>('Production forecast'!O77/'Item Mapping and Pricing'!$C77)/0.9</f>
        <v>0</v>
      </c>
      <c r="P77" s="6">
        <f>('Production forecast'!P77/'Item Mapping and Pricing'!$C77)/0.9</f>
        <v>0</v>
      </c>
      <c r="Q77" s="6">
        <f>('Production forecast'!Q77/'Item Mapping and Pricing'!$C77)/0.9</f>
        <v>10654.777777777779</v>
      </c>
      <c r="R77" s="6">
        <f>('Production forecast'!R77/'Item Mapping and Pricing'!$C77)/0.9</f>
        <v>0</v>
      </c>
      <c r="S77" s="6">
        <f>('Production forecast'!S77/'Item Mapping and Pricing'!$C77)/0.9</f>
        <v>0</v>
      </c>
      <c r="T77" s="6">
        <f>('Production forecast'!T77/'Item Mapping and Pricing'!$C77)/0.9</f>
        <v>0</v>
      </c>
      <c r="U77" s="6">
        <f>('Production forecast'!U77/'Item Mapping and Pricing'!$C77)/0.9</f>
        <v>0</v>
      </c>
      <c r="V77" s="6">
        <f>('Production forecast'!V77/'Item Mapping and Pricing'!$C77)/0.9</f>
        <v>0</v>
      </c>
      <c r="W77" s="6">
        <f>('Production forecast'!W77/'Item Mapping and Pricing'!$C77)/0.9</f>
        <v>0</v>
      </c>
      <c r="X77" s="6">
        <f>('Production forecast'!X77/'Item Mapping and Pricing'!$C77)/0.9</f>
        <v>10763.394444444446</v>
      </c>
      <c r="Y77" s="6">
        <f>('Production forecast'!Y77/'Item Mapping and Pricing'!$C77)/0.9</f>
        <v>0</v>
      </c>
      <c r="Z77" s="6">
        <f>('Production forecast'!Z77/'Item Mapping and Pricing'!$C77)/0.9</f>
        <v>0</v>
      </c>
      <c r="AA77" s="6">
        <f>('Production forecast'!AA77/'Item Mapping and Pricing'!$C77)/0.9</f>
        <v>0</v>
      </c>
      <c r="AB77" s="6">
        <f>('Production forecast'!AB77/'Item Mapping and Pricing'!$C77)/0.9</f>
        <v>0</v>
      </c>
      <c r="AC77" s="6">
        <f>('Production forecast'!AC77/'Item Mapping and Pricing'!$C77)/0.9</f>
        <v>0</v>
      </c>
      <c r="AD77" s="6">
        <f>('Production forecast'!AD77/'Item Mapping and Pricing'!$C77)/0.9</f>
        <v>0</v>
      </c>
      <c r="AE77" s="6">
        <f>('Production forecast'!AE77/'Item Mapping and Pricing'!$C77)/0.9</f>
        <v>10872.011111111113</v>
      </c>
      <c r="AF77" s="6">
        <f>('Production forecast'!AF77/'Item Mapping and Pricing'!$C77)/0.9</f>
        <v>0</v>
      </c>
      <c r="AG77" s="6">
        <f>('Production forecast'!AG77/'Item Mapping and Pricing'!$C77)/0.9</f>
        <v>0</v>
      </c>
      <c r="AH77" s="6">
        <f>('Production forecast'!AH77/'Item Mapping and Pricing'!$C77)/0.9</f>
        <v>0</v>
      </c>
      <c r="AI77" s="6">
        <f>('Production forecast'!AI77/'Item Mapping and Pricing'!$C77)/0.9</f>
        <v>0</v>
      </c>
      <c r="AJ77" s="6">
        <f>('Production forecast'!AJ77/'Item Mapping and Pricing'!$C77)/0.9</f>
        <v>0</v>
      </c>
      <c r="AK77" s="6">
        <f>('Production forecast'!AK77/'Item Mapping and Pricing'!$C77)/0.9</f>
        <v>0</v>
      </c>
      <c r="AL77" s="6">
        <f>('Production forecast'!AL77/'Item Mapping and Pricing'!$C77)/0.9</f>
        <v>10980.627777777778</v>
      </c>
      <c r="AM77" s="6">
        <f>('Production forecast'!AM77/'Item Mapping and Pricing'!$C77)/0.9</f>
        <v>0</v>
      </c>
      <c r="AN77" s="6">
        <f>('Production forecast'!AN77/'Item Mapping and Pricing'!$C77)/0.9</f>
        <v>0</v>
      </c>
      <c r="AO77" s="6">
        <f>('Production forecast'!AO77/'Item Mapping and Pricing'!$C77)/0.9</f>
        <v>0</v>
      </c>
      <c r="AP77" s="6">
        <f>('Production forecast'!AP77/'Item Mapping and Pricing'!$C77)/0.9</f>
        <v>0</v>
      </c>
      <c r="AQ77" s="6">
        <f>('Production forecast'!AQ77/'Item Mapping and Pricing'!$C77)/0.9</f>
        <v>0</v>
      </c>
      <c r="AR77" s="6">
        <f>('Production forecast'!AR77/'Item Mapping and Pricing'!$C77)/0.9</f>
        <v>0</v>
      </c>
      <c r="AS77" s="6">
        <f>('Production forecast'!AS77/'Item Mapping and Pricing'!$C77)/0.9</f>
        <v>11089.244444444446</v>
      </c>
      <c r="AT77" s="6">
        <f>('Production forecast'!AT77/'Item Mapping and Pricing'!$C77)/0.9</f>
        <v>0</v>
      </c>
      <c r="AU77" s="6">
        <f>('Production forecast'!AU77/'Item Mapping and Pricing'!$C77)/0.9</f>
        <v>0</v>
      </c>
      <c r="AV77" s="6">
        <f>('Production forecast'!AV77/'Item Mapping and Pricing'!$C77)/0.9</f>
        <v>0</v>
      </c>
      <c r="AW77" s="6">
        <f>('Production forecast'!AW77/'Item Mapping and Pricing'!$C77)/0.9</f>
        <v>0</v>
      </c>
      <c r="AX77" s="6">
        <f>('Production forecast'!AX77/'Item Mapping and Pricing'!$C77)/0.9</f>
        <v>0</v>
      </c>
      <c r="AY77" s="6">
        <f>('Production forecast'!AY77/'Item Mapping and Pricing'!$C77)/0.9</f>
        <v>0</v>
      </c>
      <c r="AZ77" s="6">
        <f>('Production forecast'!AZ77/'Item Mapping and Pricing'!$C77)/0.9</f>
        <v>11089.244444444446</v>
      </c>
      <c r="BA77" s="6">
        <f>('Production forecast'!BA77/'Item Mapping and Pricing'!$C77)/0.9</f>
        <v>0</v>
      </c>
      <c r="BB77" s="6">
        <f>('Production forecast'!BB77/'Item Mapping and Pricing'!$C77)/0.9</f>
        <v>0</v>
      </c>
    </row>
    <row r="78" spans="1:54" x14ac:dyDescent="0.2">
      <c r="A78">
        <v>10099</v>
      </c>
      <c r="B78" s="6">
        <f>('Production forecast'!B78/'Item Mapping and Pricing'!$C78)/0.9</f>
        <v>0</v>
      </c>
      <c r="C78" s="6">
        <f>('Production forecast'!C78/'Item Mapping and Pricing'!$C78)/0.9</f>
        <v>0</v>
      </c>
      <c r="D78" s="6">
        <f>('Production forecast'!D78/'Item Mapping and Pricing'!$C78)/0.9</f>
        <v>3066.3367777777776</v>
      </c>
      <c r="E78" s="6">
        <f>('Production forecast'!E78/'Item Mapping and Pricing'!$C78)/0.9</f>
        <v>0</v>
      </c>
      <c r="F78" s="6">
        <f>('Production forecast'!F78/'Item Mapping and Pricing'!$C78)/0.9</f>
        <v>9253.8343333333323</v>
      </c>
      <c r="G78" s="6">
        <f>('Production forecast'!G78/'Item Mapping and Pricing'!$C78)/0.9</f>
        <v>0</v>
      </c>
      <c r="H78" s="6">
        <f>('Production forecast'!H78/'Item Mapping and Pricing'!$C78)/0.9</f>
        <v>0</v>
      </c>
      <c r="I78" s="6">
        <f>('Production forecast'!I78/'Item Mapping and Pricing'!$C78)/0.9</f>
        <v>0</v>
      </c>
      <c r="J78" s="6">
        <f>('Production forecast'!J78/'Item Mapping and Pricing'!$C78)/0.9</f>
        <v>0</v>
      </c>
      <c r="K78" s="6">
        <f>('Production forecast'!K78/'Item Mapping and Pricing'!$C78)/0.9</f>
        <v>0</v>
      </c>
      <c r="L78" s="6">
        <f>('Production forecast'!L78/'Item Mapping and Pricing'!$C78)/0.9</f>
        <v>9336.0703333333331</v>
      </c>
      <c r="M78" s="6">
        <f>('Production forecast'!M78/'Item Mapping and Pricing'!$C78)/0.9</f>
        <v>0</v>
      </c>
      <c r="N78" s="6">
        <f>('Production forecast'!N78/'Item Mapping and Pricing'!$C78)/0.9</f>
        <v>0</v>
      </c>
      <c r="O78" s="6">
        <f>('Production forecast'!O78/'Item Mapping and Pricing'!$C78)/0.9</f>
        <v>0</v>
      </c>
      <c r="P78" s="6">
        <f>('Production forecast'!P78/'Item Mapping and Pricing'!$C78)/0.9</f>
        <v>0</v>
      </c>
      <c r="Q78" s="6">
        <f>('Production forecast'!Q78/'Item Mapping and Pricing'!$C78)/0.9</f>
        <v>0</v>
      </c>
      <c r="R78" s="6">
        <f>('Production forecast'!R78/'Item Mapping and Pricing'!$C78)/0.9</f>
        <v>9418.3063333333321</v>
      </c>
      <c r="S78" s="6">
        <f>('Production forecast'!S78/'Item Mapping and Pricing'!$C78)/0.9</f>
        <v>0</v>
      </c>
      <c r="T78" s="6">
        <f>('Production forecast'!T78/'Item Mapping and Pricing'!$C78)/0.9</f>
        <v>0</v>
      </c>
      <c r="U78" s="6">
        <f>('Production forecast'!U78/'Item Mapping and Pricing'!$C78)/0.9</f>
        <v>0</v>
      </c>
      <c r="V78" s="6">
        <f>('Production forecast'!V78/'Item Mapping and Pricing'!$C78)/0.9</f>
        <v>0</v>
      </c>
      <c r="W78" s="6">
        <f>('Production forecast'!W78/'Item Mapping and Pricing'!$C78)/0.9</f>
        <v>0</v>
      </c>
      <c r="X78" s="6">
        <f>('Production forecast'!X78/'Item Mapping and Pricing'!$C78)/0.9</f>
        <v>9500.542333333331</v>
      </c>
      <c r="Y78" s="6">
        <f>('Production forecast'!Y78/'Item Mapping and Pricing'!$C78)/0.9</f>
        <v>0</v>
      </c>
      <c r="Z78" s="6">
        <f>('Production forecast'!Z78/'Item Mapping and Pricing'!$C78)/0.9</f>
        <v>0</v>
      </c>
      <c r="AA78" s="6">
        <f>('Production forecast'!AA78/'Item Mapping and Pricing'!$C78)/0.9</f>
        <v>0</v>
      </c>
      <c r="AB78" s="6">
        <f>('Production forecast'!AB78/'Item Mapping and Pricing'!$C78)/0.9</f>
        <v>0</v>
      </c>
      <c r="AC78" s="6">
        <f>('Production forecast'!AC78/'Item Mapping and Pricing'!$C78)/0.9</f>
        <v>0</v>
      </c>
      <c r="AD78" s="6">
        <f>('Production forecast'!AD78/'Item Mapping and Pricing'!$C78)/0.9</f>
        <v>9582.7783333333318</v>
      </c>
      <c r="AE78" s="6">
        <f>('Production forecast'!AE78/'Item Mapping and Pricing'!$C78)/0.9</f>
        <v>0</v>
      </c>
      <c r="AF78" s="6">
        <f>('Production forecast'!AF78/'Item Mapping and Pricing'!$C78)/0.9</f>
        <v>0</v>
      </c>
      <c r="AG78" s="6">
        <f>('Production forecast'!AG78/'Item Mapping and Pricing'!$C78)/0.9</f>
        <v>0</v>
      </c>
      <c r="AH78" s="6">
        <f>('Production forecast'!AH78/'Item Mapping and Pricing'!$C78)/0.9</f>
        <v>0</v>
      </c>
      <c r="AI78" s="6">
        <f>('Production forecast'!AI78/'Item Mapping and Pricing'!$C78)/0.9</f>
        <v>0</v>
      </c>
      <c r="AJ78" s="6">
        <f>('Production forecast'!AJ78/'Item Mapping and Pricing'!$C78)/0.9</f>
        <v>9665.0143333333326</v>
      </c>
      <c r="AK78" s="6">
        <f>('Production forecast'!AK78/'Item Mapping and Pricing'!$C78)/0.9</f>
        <v>0</v>
      </c>
      <c r="AL78" s="6">
        <f>('Production forecast'!AL78/'Item Mapping and Pricing'!$C78)/0.9</f>
        <v>0</v>
      </c>
      <c r="AM78" s="6">
        <f>('Production forecast'!AM78/'Item Mapping and Pricing'!$C78)/0.9</f>
        <v>0</v>
      </c>
      <c r="AN78" s="6">
        <f>('Production forecast'!AN78/'Item Mapping and Pricing'!$C78)/0.9</f>
        <v>0</v>
      </c>
      <c r="AO78" s="6">
        <f>('Production forecast'!AO78/'Item Mapping and Pricing'!$C78)/0.9</f>
        <v>0</v>
      </c>
      <c r="AP78" s="6">
        <f>('Production forecast'!AP78/'Item Mapping and Pricing'!$C78)/0.9</f>
        <v>9747.2503333333316</v>
      </c>
      <c r="AQ78" s="6">
        <f>('Production forecast'!AQ78/'Item Mapping and Pricing'!$C78)/0.9</f>
        <v>0</v>
      </c>
      <c r="AR78" s="6">
        <f>('Production forecast'!AR78/'Item Mapping and Pricing'!$C78)/0.9</f>
        <v>0</v>
      </c>
      <c r="AS78" s="6">
        <f>('Production forecast'!AS78/'Item Mapping and Pricing'!$C78)/0.9</f>
        <v>0</v>
      </c>
      <c r="AT78" s="6">
        <f>('Production forecast'!AT78/'Item Mapping and Pricing'!$C78)/0.9</f>
        <v>0</v>
      </c>
      <c r="AU78" s="6">
        <f>('Production forecast'!AU78/'Item Mapping and Pricing'!$C78)/0.9</f>
        <v>0</v>
      </c>
      <c r="AV78" s="6">
        <f>('Production forecast'!AV78/'Item Mapping and Pricing'!$C78)/0.9</f>
        <v>9831.1655555555535</v>
      </c>
      <c r="AW78" s="6">
        <f>('Production forecast'!AW78/'Item Mapping and Pricing'!$C78)/0.9</f>
        <v>0</v>
      </c>
      <c r="AX78" s="6">
        <f>('Production forecast'!AX78/'Item Mapping and Pricing'!$C78)/0.9</f>
        <v>0</v>
      </c>
      <c r="AY78" s="6">
        <f>('Production forecast'!AY78/'Item Mapping and Pricing'!$C78)/0.9</f>
        <v>0</v>
      </c>
      <c r="AZ78" s="6">
        <f>('Production forecast'!AZ78/'Item Mapping and Pricing'!$C78)/0.9</f>
        <v>0</v>
      </c>
      <c r="BA78" s="6">
        <f>('Production forecast'!BA78/'Item Mapping and Pricing'!$C78)/0.9</f>
        <v>0</v>
      </c>
      <c r="BB78" s="6">
        <f>('Production forecast'!BB78/'Item Mapping and Pricing'!$C78)/0.9</f>
        <v>0</v>
      </c>
    </row>
    <row r="79" spans="1:54" x14ac:dyDescent="0.2">
      <c r="A79">
        <v>10100</v>
      </c>
      <c r="B79" s="6">
        <f>('Production forecast'!B79/'Item Mapping and Pricing'!$C79)/0.9</f>
        <v>0</v>
      </c>
      <c r="C79" s="6">
        <f>('Production forecast'!C79/'Item Mapping and Pricing'!$C79)/0.9</f>
        <v>16809.939999999999</v>
      </c>
      <c r="D79" s="6">
        <f>('Production forecast'!D79/'Item Mapping and Pricing'!$C79)/0.9</f>
        <v>0</v>
      </c>
      <c r="E79" s="6">
        <f>('Production forecast'!E79/'Item Mapping and Pricing'!$C79)/0.9</f>
        <v>0</v>
      </c>
      <c r="F79" s="6">
        <f>('Production forecast'!F79/'Item Mapping and Pricing'!$C79)/0.9</f>
        <v>0</v>
      </c>
      <c r="G79" s="6">
        <f>('Production forecast'!G79/'Item Mapping and Pricing'!$C79)/0.9</f>
        <v>0</v>
      </c>
      <c r="H79" s="6">
        <f>('Production forecast'!H79/'Item Mapping and Pricing'!$C79)/0.9</f>
        <v>0</v>
      </c>
      <c r="I79" s="6">
        <f>('Production forecast'!I79/'Item Mapping and Pricing'!$C79)/0.9</f>
        <v>0</v>
      </c>
      <c r="J79" s="6">
        <f>('Production forecast'!J79/'Item Mapping and Pricing'!$C79)/0.9</f>
        <v>16984.87</v>
      </c>
      <c r="K79" s="6">
        <f>('Production forecast'!K79/'Item Mapping and Pricing'!$C79)/0.9</f>
        <v>0</v>
      </c>
      <c r="L79" s="6">
        <f>('Production forecast'!L79/'Item Mapping and Pricing'!$C79)/0.9</f>
        <v>0</v>
      </c>
      <c r="M79" s="6">
        <f>('Production forecast'!M79/'Item Mapping and Pricing'!$C79)/0.9</f>
        <v>0</v>
      </c>
      <c r="N79" s="6">
        <f>('Production forecast'!N79/'Item Mapping and Pricing'!$C79)/0.9</f>
        <v>0</v>
      </c>
      <c r="O79" s="6">
        <f>('Production forecast'!O79/'Item Mapping and Pricing'!$C79)/0.9</f>
        <v>0</v>
      </c>
      <c r="P79" s="6">
        <f>('Production forecast'!P79/'Item Mapping and Pricing'!$C79)/0.9</f>
        <v>0</v>
      </c>
      <c r="Q79" s="6">
        <f>('Production forecast'!Q79/'Item Mapping and Pricing'!$C79)/0.9</f>
        <v>17159.800000000003</v>
      </c>
      <c r="R79" s="6">
        <f>('Production forecast'!R79/'Item Mapping and Pricing'!$C79)/0.9</f>
        <v>0</v>
      </c>
      <c r="S79" s="6">
        <f>('Production forecast'!S79/'Item Mapping and Pricing'!$C79)/0.9</f>
        <v>0</v>
      </c>
      <c r="T79" s="6">
        <f>('Production forecast'!T79/'Item Mapping and Pricing'!$C79)/0.9</f>
        <v>0</v>
      </c>
      <c r="U79" s="6">
        <f>('Production forecast'!U79/'Item Mapping and Pricing'!$C79)/0.9</f>
        <v>0</v>
      </c>
      <c r="V79" s="6">
        <f>('Production forecast'!V79/'Item Mapping and Pricing'!$C79)/0.9</f>
        <v>0</v>
      </c>
      <c r="W79" s="6">
        <f>('Production forecast'!W79/'Item Mapping and Pricing'!$C79)/0.9</f>
        <v>0</v>
      </c>
      <c r="X79" s="6">
        <f>('Production forecast'!X79/'Item Mapping and Pricing'!$C79)/0.9</f>
        <v>17334.730000000003</v>
      </c>
      <c r="Y79" s="6">
        <f>('Production forecast'!Y79/'Item Mapping and Pricing'!$C79)/0.9</f>
        <v>0</v>
      </c>
      <c r="Z79" s="6">
        <f>('Production forecast'!Z79/'Item Mapping and Pricing'!$C79)/0.9</f>
        <v>0</v>
      </c>
      <c r="AA79" s="6">
        <f>('Production forecast'!AA79/'Item Mapping and Pricing'!$C79)/0.9</f>
        <v>0</v>
      </c>
      <c r="AB79" s="6">
        <f>('Production forecast'!AB79/'Item Mapping and Pricing'!$C79)/0.9</f>
        <v>0</v>
      </c>
      <c r="AC79" s="6">
        <f>('Production forecast'!AC79/'Item Mapping and Pricing'!$C79)/0.9</f>
        <v>0</v>
      </c>
      <c r="AD79" s="6">
        <f>('Production forecast'!AD79/'Item Mapping and Pricing'!$C79)/0.9</f>
        <v>0</v>
      </c>
      <c r="AE79" s="6">
        <f>('Production forecast'!AE79/'Item Mapping and Pricing'!$C79)/0.9</f>
        <v>17509.66</v>
      </c>
      <c r="AF79" s="6">
        <f>('Production forecast'!AF79/'Item Mapping and Pricing'!$C79)/0.9</f>
        <v>0</v>
      </c>
      <c r="AG79" s="6">
        <f>('Production forecast'!AG79/'Item Mapping and Pricing'!$C79)/0.9</f>
        <v>0</v>
      </c>
      <c r="AH79" s="6">
        <f>('Production forecast'!AH79/'Item Mapping and Pricing'!$C79)/0.9</f>
        <v>0</v>
      </c>
      <c r="AI79" s="6">
        <f>('Production forecast'!AI79/'Item Mapping and Pricing'!$C79)/0.9</f>
        <v>0</v>
      </c>
      <c r="AJ79" s="6">
        <f>('Production forecast'!AJ79/'Item Mapping and Pricing'!$C79)/0.9</f>
        <v>0</v>
      </c>
      <c r="AK79" s="6">
        <f>('Production forecast'!AK79/'Item Mapping and Pricing'!$C79)/0.9</f>
        <v>0</v>
      </c>
      <c r="AL79" s="6">
        <f>('Production forecast'!AL79/'Item Mapping and Pricing'!$C79)/0.9</f>
        <v>17684.590000000004</v>
      </c>
      <c r="AM79" s="6">
        <f>('Production forecast'!AM79/'Item Mapping and Pricing'!$C79)/0.9</f>
        <v>0</v>
      </c>
      <c r="AN79" s="6">
        <f>('Production forecast'!AN79/'Item Mapping and Pricing'!$C79)/0.9</f>
        <v>0</v>
      </c>
      <c r="AO79" s="6">
        <f>('Production forecast'!AO79/'Item Mapping and Pricing'!$C79)/0.9</f>
        <v>0</v>
      </c>
      <c r="AP79" s="6">
        <f>('Production forecast'!AP79/'Item Mapping and Pricing'!$C79)/0.9</f>
        <v>0</v>
      </c>
      <c r="AQ79" s="6">
        <f>('Production forecast'!AQ79/'Item Mapping and Pricing'!$C79)/0.9</f>
        <v>0</v>
      </c>
      <c r="AR79" s="6">
        <f>('Production forecast'!AR79/'Item Mapping and Pricing'!$C79)/0.9</f>
        <v>0</v>
      </c>
      <c r="AS79" s="6">
        <f>('Production forecast'!AS79/'Item Mapping and Pricing'!$C79)/0.9</f>
        <v>17859.520000000004</v>
      </c>
      <c r="AT79" s="6">
        <f>('Production forecast'!AT79/'Item Mapping and Pricing'!$C79)/0.9</f>
        <v>0</v>
      </c>
      <c r="AU79" s="6">
        <f>('Production forecast'!AU79/'Item Mapping and Pricing'!$C79)/0.9</f>
        <v>0</v>
      </c>
      <c r="AV79" s="6">
        <f>('Production forecast'!AV79/'Item Mapping and Pricing'!$C79)/0.9</f>
        <v>0</v>
      </c>
      <c r="AW79" s="6">
        <f>('Production forecast'!AW79/'Item Mapping and Pricing'!$C79)/0.9</f>
        <v>0</v>
      </c>
      <c r="AX79" s="6">
        <f>('Production forecast'!AX79/'Item Mapping and Pricing'!$C79)/0.9</f>
        <v>0</v>
      </c>
      <c r="AY79" s="6">
        <f>('Production forecast'!AY79/'Item Mapping and Pricing'!$C79)/0.9</f>
        <v>0</v>
      </c>
      <c r="AZ79" s="6">
        <f>('Production forecast'!AZ79/'Item Mapping and Pricing'!$C79)/0.9</f>
        <v>17859.520000000004</v>
      </c>
      <c r="BA79" s="6">
        <f>('Production forecast'!BA79/'Item Mapping and Pricing'!$C79)/0.9</f>
        <v>0</v>
      </c>
      <c r="BB79" s="6">
        <f>('Production forecast'!BB79/'Item Mapping and Pricing'!$C79)/0.9</f>
        <v>0</v>
      </c>
    </row>
    <row r="80" spans="1:54" x14ac:dyDescent="0.2">
      <c r="A80">
        <v>10101</v>
      </c>
      <c r="B80" s="6">
        <f>('Production forecast'!B80/'Item Mapping and Pricing'!$C80)/0.9</f>
        <v>0</v>
      </c>
      <c r="C80" s="6">
        <f>('Production forecast'!C80/'Item Mapping and Pricing'!$C80)/0.9</f>
        <v>0</v>
      </c>
      <c r="D80" s="6">
        <f>('Production forecast'!D80/'Item Mapping and Pricing'!$C80)/0.9</f>
        <v>4639.9988888888884</v>
      </c>
      <c r="E80" s="6">
        <f>('Production forecast'!E80/'Item Mapping and Pricing'!$C80)/0.9</f>
        <v>0</v>
      </c>
      <c r="F80" s="6">
        <f>('Production forecast'!F80/'Item Mapping and Pricing'!$C80)/0.9</f>
        <v>16348.881111111112</v>
      </c>
      <c r="G80" s="6">
        <f>('Production forecast'!G80/'Item Mapping and Pricing'!$C80)/0.9</f>
        <v>0</v>
      </c>
      <c r="H80" s="6">
        <f>('Production forecast'!H80/'Item Mapping and Pricing'!$C80)/0.9</f>
        <v>0</v>
      </c>
      <c r="I80" s="6">
        <f>('Production forecast'!I80/'Item Mapping and Pricing'!$C80)/0.9</f>
        <v>0</v>
      </c>
      <c r="J80" s="6">
        <f>('Production forecast'!J80/'Item Mapping and Pricing'!$C80)/0.9</f>
        <v>0</v>
      </c>
      <c r="K80" s="6">
        <f>('Production forecast'!K80/'Item Mapping and Pricing'!$C80)/0.9</f>
        <v>0</v>
      </c>
      <c r="L80" s="6">
        <f>('Production forecast'!L80/'Item Mapping and Pricing'!$C80)/0.9</f>
        <v>14127.396666666666</v>
      </c>
      <c r="M80" s="6">
        <f>('Production forecast'!M80/'Item Mapping and Pricing'!$C80)/0.9</f>
        <v>0</v>
      </c>
      <c r="N80" s="6">
        <f>('Production forecast'!N80/'Item Mapping and Pricing'!$C80)/0.9</f>
        <v>0</v>
      </c>
      <c r="O80" s="6">
        <f>('Production forecast'!O80/'Item Mapping and Pricing'!$C80)/0.9</f>
        <v>0</v>
      </c>
      <c r="P80" s="6">
        <f>('Production forecast'!P80/'Item Mapping and Pricing'!$C80)/0.9</f>
        <v>0</v>
      </c>
      <c r="Q80" s="6">
        <f>('Production forecast'!Q80/'Item Mapping and Pricing'!$C80)/0.9</f>
        <v>0</v>
      </c>
      <c r="R80" s="6">
        <f>('Production forecast'!R80/'Item Mapping and Pricing'!$C80)/0.9</f>
        <v>14251.836666666666</v>
      </c>
      <c r="S80" s="6">
        <f>('Production forecast'!S80/'Item Mapping and Pricing'!$C80)/0.9</f>
        <v>0</v>
      </c>
      <c r="T80" s="6">
        <f>('Production forecast'!T80/'Item Mapping and Pricing'!$C80)/0.9</f>
        <v>0</v>
      </c>
      <c r="U80" s="6">
        <f>('Production forecast'!U80/'Item Mapping and Pricing'!$C80)/0.9</f>
        <v>0</v>
      </c>
      <c r="V80" s="6">
        <f>('Production forecast'!V80/'Item Mapping and Pricing'!$C80)/0.9</f>
        <v>0</v>
      </c>
      <c r="W80" s="6">
        <f>('Production forecast'!W80/'Item Mapping and Pricing'!$C80)/0.9</f>
        <v>0</v>
      </c>
      <c r="X80" s="6">
        <f>('Production forecast'!X80/'Item Mapping and Pricing'!$C80)/0.9</f>
        <v>14376.276666666665</v>
      </c>
      <c r="Y80" s="6">
        <f>('Production forecast'!Y80/'Item Mapping and Pricing'!$C80)/0.9</f>
        <v>0</v>
      </c>
      <c r="Z80" s="6">
        <f>('Production forecast'!Z80/'Item Mapping and Pricing'!$C80)/0.9</f>
        <v>0</v>
      </c>
      <c r="AA80" s="6">
        <f>('Production forecast'!AA80/'Item Mapping and Pricing'!$C80)/0.9</f>
        <v>0</v>
      </c>
      <c r="AB80" s="6">
        <f>('Production forecast'!AB80/'Item Mapping and Pricing'!$C80)/0.9</f>
        <v>0</v>
      </c>
      <c r="AC80" s="6">
        <f>('Production forecast'!AC80/'Item Mapping and Pricing'!$C80)/0.9</f>
        <v>0</v>
      </c>
      <c r="AD80" s="6">
        <f>('Production forecast'!AD80/'Item Mapping and Pricing'!$C80)/0.9</f>
        <v>14500.716666666669</v>
      </c>
      <c r="AE80" s="6">
        <f>('Production forecast'!AE80/'Item Mapping and Pricing'!$C80)/0.9</f>
        <v>0</v>
      </c>
      <c r="AF80" s="6">
        <f>('Production forecast'!AF80/'Item Mapping and Pricing'!$C80)/0.9</f>
        <v>0</v>
      </c>
      <c r="AG80" s="6">
        <f>('Production forecast'!AG80/'Item Mapping and Pricing'!$C80)/0.9</f>
        <v>0</v>
      </c>
      <c r="AH80" s="6">
        <f>('Production forecast'!AH80/'Item Mapping and Pricing'!$C80)/0.9</f>
        <v>0</v>
      </c>
      <c r="AI80" s="6">
        <f>('Production forecast'!AI80/'Item Mapping and Pricing'!$C80)/0.9</f>
        <v>0</v>
      </c>
      <c r="AJ80" s="6">
        <f>('Production forecast'!AJ80/'Item Mapping and Pricing'!$C80)/0.9</f>
        <v>14625.156666666666</v>
      </c>
      <c r="AK80" s="6">
        <f>('Production forecast'!AK80/'Item Mapping and Pricing'!$C80)/0.9</f>
        <v>0</v>
      </c>
      <c r="AL80" s="6">
        <f>('Production forecast'!AL80/'Item Mapping and Pricing'!$C80)/0.9</f>
        <v>0</v>
      </c>
      <c r="AM80" s="6">
        <f>('Production forecast'!AM80/'Item Mapping and Pricing'!$C80)/0.9</f>
        <v>0</v>
      </c>
      <c r="AN80" s="6">
        <f>('Production forecast'!AN80/'Item Mapping and Pricing'!$C80)/0.9</f>
        <v>0</v>
      </c>
      <c r="AO80" s="6">
        <f>('Production forecast'!AO80/'Item Mapping and Pricing'!$C80)/0.9</f>
        <v>0</v>
      </c>
      <c r="AP80" s="6">
        <f>('Production forecast'!AP80/'Item Mapping and Pricing'!$C80)/0.9</f>
        <v>14749.596666666665</v>
      </c>
      <c r="AQ80" s="6">
        <f>('Production forecast'!AQ80/'Item Mapping and Pricing'!$C80)/0.9</f>
        <v>0</v>
      </c>
      <c r="AR80" s="6">
        <f>('Production forecast'!AR80/'Item Mapping and Pricing'!$C80)/0.9</f>
        <v>0</v>
      </c>
      <c r="AS80" s="6">
        <f>('Production forecast'!AS80/'Item Mapping and Pricing'!$C80)/0.9</f>
        <v>0</v>
      </c>
      <c r="AT80" s="6">
        <f>('Production forecast'!AT80/'Item Mapping and Pricing'!$C80)/0.9</f>
        <v>0</v>
      </c>
      <c r="AU80" s="6">
        <f>('Production forecast'!AU80/'Item Mapping and Pricing'!$C80)/0.9</f>
        <v>0</v>
      </c>
      <c r="AV80" s="6">
        <f>('Production forecast'!AV80/'Item Mapping and Pricing'!$C80)/0.9</f>
        <v>12386.388888888889</v>
      </c>
      <c r="AW80" s="6">
        <f>('Production forecast'!AW80/'Item Mapping and Pricing'!$C80)/0.9</f>
        <v>0</v>
      </c>
      <c r="AX80" s="6">
        <f>('Production forecast'!AX80/'Item Mapping and Pricing'!$C80)/0.9</f>
        <v>0</v>
      </c>
      <c r="AY80" s="6">
        <f>('Production forecast'!AY80/'Item Mapping and Pricing'!$C80)/0.9</f>
        <v>0</v>
      </c>
      <c r="AZ80" s="6">
        <f>('Production forecast'!AZ80/'Item Mapping and Pricing'!$C80)/0.9</f>
        <v>0</v>
      </c>
      <c r="BA80" s="6">
        <f>('Production forecast'!BA80/'Item Mapping and Pricing'!$C80)/0.9</f>
        <v>0</v>
      </c>
      <c r="BB80" s="6">
        <f>('Production forecast'!BB80/'Item Mapping and Pricing'!$C80)/0.9</f>
        <v>0</v>
      </c>
    </row>
    <row r="81" spans="1:54" x14ac:dyDescent="0.2">
      <c r="A81">
        <v>10102</v>
      </c>
      <c r="B81" s="6">
        <f>('Production forecast'!B81/'Item Mapping and Pricing'!$C81)/0.9</f>
        <v>0</v>
      </c>
      <c r="C81" s="6">
        <f>('Production forecast'!C81/'Item Mapping and Pricing'!$C81)/0.9</f>
        <v>8525.0550000000003</v>
      </c>
      <c r="D81" s="6">
        <f>('Production forecast'!D81/'Item Mapping and Pricing'!$C81)/0.9</f>
        <v>0</v>
      </c>
      <c r="E81" s="6">
        <f>('Production forecast'!E81/'Item Mapping and Pricing'!$C81)/0.9</f>
        <v>0</v>
      </c>
      <c r="F81" s="6">
        <f>('Production forecast'!F81/'Item Mapping and Pricing'!$C81)/0.9</f>
        <v>0</v>
      </c>
      <c r="G81" s="6">
        <f>('Production forecast'!G81/'Item Mapping and Pricing'!$C81)/0.9</f>
        <v>0</v>
      </c>
      <c r="H81" s="6">
        <f>('Production forecast'!H81/'Item Mapping and Pricing'!$C81)/0.9</f>
        <v>0</v>
      </c>
      <c r="I81" s="6">
        <f>('Production forecast'!I81/'Item Mapping and Pricing'!$C81)/0.9</f>
        <v>0</v>
      </c>
      <c r="J81" s="6">
        <f>('Production forecast'!J81/'Item Mapping and Pricing'!$C81)/0.9</f>
        <v>8584.3449999999993</v>
      </c>
      <c r="K81" s="6">
        <f>('Production forecast'!K81/'Item Mapping and Pricing'!$C81)/0.9</f>
        <v>0</v>
      </c>
      <c r="L81" s="6">
        <f>('Production forecast'!L81/'Item Mapping and Pricing'!$C81)/0.9</f>
        <v>0</v>
      </c>
      <c r="M81" s="6">
        <f>('Production forecast'!M81/'Item Mapping and Pricing'!$C81)/0.9</f>
        <v>0</v>
      </c>
      <c r="N81" s="6">
        <f>('Production forecast'!N81/'Item Mapping and Pricing'!$C81)/0.9</f>
        <v>0</v>
      </c>
      <c r="O81" s="6">
        <f>('Production forecast'!O81/'Item Mapping and Pricing'!$C81)/0.9</f>
        <v>0</v>
      </c>
      <c r="P81" s="6">
        <f>('Production forecast'!P81/'Item Mapping and Pricing'!$C81)/0.9</f>
        <v>0</v>
      </c>
      <c r="Q81" s="6">
        <f>('Production forecast'!Q81/'Item Mapping and Pricing'!$C81)/0.9</f>
        <v>8643.6350000000002</v>
      </c>
      <c r="R81" s="6">
        <f>('Production forecast'!R81/'Item Mapping and Pricing'!$C81)/0.9</f>
        <v>0</v>
      </c>
      <c r="S81" s="6">
        <f>('Production forecast'!S81/'Item Mapping and Pricing'!$C81)/0.9</f>
        <v>0</v>
      </c>
      <c r="T81" s="6">
        <f>('Production forecast'!T81/'Item Mapping and Pricing'!$C81)/0.9</f>
        <v>0</v>
      </c>
      <c r="U81" s="6">
        <f>('Production forecast'!U81/'Item Mapping and Pricing'!$C81)/0.9</f>
        <v>0</v>
      </c>
      <c r="V81" s="6">
        <f>('Production forecast'!V81/'Item Mapping and Pricing'!$C81)/0.9</f>
        <v>0</v>
      </c>
      <c r="W81" s="6">
        <f>('Production forecast'!W81/'Item Mapping and Pricing'!$C81)/0.9</f>
        <v>0</v>
      </c>
      <c r="X81" s="6">
        <f>('Production forecast'!X81/'Item Mapping and Pricing'!$C81)/0.9</f>
        <v>8702.9250000000011</v>
      </c>
      <c r="Y81" s="6">
        <f>('Production forecast'!Y81/'Item Mapping and Pricing'!$C81)/0.9</f>
        <v>0</v>
      </c>
      <c r="Z81" s="6">
        <f>('Production forecast'!Z81/'Item Mapping and Pricing'!$C81)/0.9</f>
        <v>0</v>
      </c>
      <c r="AA81" s="6">
        <f>('Production forecast'!AA81/'Item Mapping and Pricing'!$C81)/0.9</f>
        <v>0</v>
      </c>
      <c r="AB81" s="6">
        <f>('Production forecast'!AB81/'Item Mapping and Pricing'!$C81)/0.9</f>
        <v>0</v>
      </c>
      <c r="AC81" s="6">
        <f>('Production forecast'!AC81/'Item Mapping and Pricing'!$C81)/0.9</f>
        <v>0</v>
      </c>
      <c r="AD81" s="6">
        <f>('Production forecast'!AD81/'Item Mapping and Pricing'!$C81)/0.9</f>
        <v>0</v>
      </c>
      <c r="AE81" s="6">
        <f>('Production forecast'!AE81/'Item Mapping and Pricing'!$C81)/0.9</f>
        <v>8762.2150000000001</v>
      </c>
      <c r="AF81" s="6">
        <f>('Production forecast'!AF81/'Item Mapping and Pricing'!$C81)/0.9</f>
        <v>0</v>
      </c>
      <c r="AG81" s="6">
        <f>('Production forecast'!AG81/'Item Mapping and Pricing'!$C81)/0.9</f>
        <v>0</v>
      </c>
      <c r="AH81" s="6">
        <f>('Production forecast'!AH81/'Item Mapping and Pricing'!$C81)/0.9</f>
        <v>0</v>
      </c>
      <c r="AI81" s="6">
        <f>('Production forecast'!AI81/'Item Mapping and Pricing'!$C81)/0.9</f>
        <v>0</v>
      </c>
      <c r="AJ81" s="6">
        <f>('Production forecast'!AJ81/'Item Mapping and Pricing'!$C81)/0.9</f>
        <v>0</v>
      </c>
      <c r="AK81" s="6">
        <f>('Production forecast'!AK81/'Item Mapping and Pricing'!$C81)/0.9</f>
        <v>0</v>
      </c>
      <c r="AL81" s="6">
        <f>('Production forecast'!AL81/'Item Mapping and Pricing'!$C81)/0.9</f>
        <v>8821.505000000001</v>
      </c>
      <c r="AM81" s="6">
        <f>('Production forecast'!AM81/'Item Mapping and Pricing'!$C81)/0.9</f>
        <v>0</v>
      </c>
      <c r="AN81" s="6">
        <f>('Production forecast'!AN81/'Item Mapping and Pricing'!$C81)/0.9</f>
        <v>0</v>
      </c>
      <c r="AO81" s="6">
        <f>('Production forecast'!AO81/'Item Mapping and Pricing'!$C81)/0.9</f>
        <v>0</v>
      </c>
      <c r="AP81" s="6">
        <f>('Production forecast'!AP81/'Item Mapping and Pricing'!$C81)/0.9</f>
        <v>0</v>
      </c>
      <c r="AQ81" s="6">
        <f>('Production forecast'!AQ81/'Item Mapping and Pricing'!$C81)/0.9</f>
        <v>0</v>
      </c>
      <c r="AR81" s="6">
        <f>('Production forecast'!AR81/'Item Mapping and Pricing'!$C81)/0.9</f>
        <v>0</v>
      </c>
      <c r="AS81" s="6">
        <f>('Production forecast'!AS81/'Item Mapping and Pricing'!$C81)/0.9</f>
        <v>8880.7950000000019</v>
      </c>
      <c r="AT81" s="6">
        <f>('Production forecast'!AT81/'Item Mapping and Pricing'!$C81)/0.9</f>
        <v>0</v>
      </c>
      <c r="AU81" s="6">
        <f>('Production forecast'!AU81/'Item Mapping and Pricing'!$C81)/0.9</f>
        <v>0</v>
      </c>
      <c r="AV81" s="6">
        <f>('Production forecast'!AV81/'Item Mapping and Pricing'!$C81)/0.9</f>
        <v>0</v>
      </c>
      <c r="AW81" s="6">
        <f>('Production forecast'!AW81/'Item Mapping and Pricing'!$C81)/0.9</f>
        <v>0</v>
      </c>
      <c r="AX81" s="6">
        <f>('Production forecast'!AX81/'Item Mapping and Pricing'!$C81)/0.9</f>
        <v>0</v>
      </c>
      <c r="AY81" s="6">
        <f>('Production forecast'!AY81/'Item Mapping and Pricing'!$C81)/0.9</f>
        <v>0</v>
      </c>
      <c r="AZ81" s="6">
        <f>('Production forecast'!AZ81/'Item Mapping and Pricing'!$C81)/0.9</f>
        <v>8880.7950000000019</v>
      </c>
      <c r="BA81" s="6">
        <f>('Production forecast'!BA81/'Item Mapping and Pricing'!$C81)/0.9</f>
        <v>0</v>
      </c>
      <c r="BB81" s="6">
        <f>('Production forecast'!BB81/'Item Mapping and Pricing'!$C81)/0.9</f>
        <v>0</v>
      </c>
    </row>
    <row r="82" spans="1:54" x14ac:dyDescent="0.2">
      <c r="A82">
        <v>10103</v>
      </c>
      <c r="B82" s="6">
        <f>('Production forecast'!B82/'Item Mapping and Pricing'!$C82)/0.9</f>
        <v>0</v>
      </c>
      <c r="C82" s="6">
        <f>('Production forecast'!C82/'Item Mapping and Pricing'!$C82)/0.9</f>
        <v>0</v>
      </c>
      <c r="D82" s="6">
        <f>('Production forecast'!D82/'Item Mapping and Pricing'!$C82)/0.9</f>
        <v>2543.3199999999997</v>
      </c>
      <c r="E82" s="6">
        <f>('Production forecast'!E82/'Item Mapping and Pricing'!$C82)/0.9</f>
        <v>0</v>
      </c>
      <c r="F82" s="6">
        <f>('Production forecast'!F82/'Item Mapping and Pricing'!$C82)/0.9</f>
        <v>8941.478000000001</v>
      </c>
      <c r="G82" s="6">
        <f>('Production forecast'!G82/'Item Mapping and Pricing'!$C82)/0.9</f>
        <v>0</v>
      </c>
      <c r="H82" s="6">
        <f>('Production forecast'!H82/'Item Mapping and Pricing'!$C82)/0.9</f>
        <v>0</v>
      </c>
      <c r="I82" s="6">
        <f>('Production forecast'!I82/'Item Mapping and Pricing'!$C82)/0.9</f>
        <v>0</v>
      </c>
      <c r="J82" s="6">
        <f>('Production forecast'!J82/'Item Mapping and Pricing'!$C82)/0.9</f>
        <v>0</v>
      </c>
      <c r="K82" s="6">
        <f>('Production forecast'!K82/'Item Mapping and Pricing'!$C82)/0.9</f>
        <v>0</v>
      </c>
      <c r="L82" s="6">
        <f>('Production forecast'!L82/'Item Mapping and Pricing'!$C82)/0.9</f>
        <v>7705.8799999999992</v>
      </c>
      <c r="M82" s="6">
        <f>('Production forecast'!M82/'Item Mapping and Pricing'!$C82)/0.9</f>
        <v>0</v>
      </c>
      <c r="N82" s="6">
        <f>('Production forecast'!N82/'Item Mapping and Pricing'!$C82)/0.9</f>
        <v>0</v>
      </c>
      <c r="O82" s="6">
        <f>('Production forecast'!O82/'Item Mapping and Pricing'!$C82)/0.9</f>
        <v>0</v>
      </c>
      <c r="P82" s="6">
        <f>('Production forecast'!P82/'Item Mapping and Pricing'!$C82)/0.9</f>
        <v>0</v>
      </c>
      <c r="Q82" s="6">
        <f>('Production forecast'!Q82/'Item Mapping and Pricing'!$C82)/0.9</f>
        <v>0</v>
      </c>
      <c r="R82" s="6">
        <f>('Production forecast'!R82/'Item Mapping and Pricing'!$C82)/0.9</f>
        <v>7751.4320000000007</v>
      </c>
      <c r="S82" s="6">
        <f>('Production forecast'!S82/'Item Mapping and Pricing'!$C82)/0.9</f>
        <v>0</v>
      </c>
      <c r="T82" s="6">
        <f>('Production forecast'!T82/'Item Mapping and Pricing'!$C82)/0.9</f>
        <v>0</v>
      </c>
      <c r="U82" s="6">
        <f>('Production forecast'!U82/'Item Mapping and Pricing'!$C82)/0.9</f>
        <v>0</v>
      </c>
      <c r="V82" s="6">
        <f>('Production forecast'!V82/'Item Mapping and Pricing'!$C82)/0.9</f>
        <v>0</v>
      </c>
      <c r="W82" s="6">
        <f>('Production forecast'!W82/'Item Mapping and Pricing'!$C82)/0.9</f>
        <v>0</v>
      </c>
      <c r="X82" s="6">
        <f>('Production forecast'!X82/'Item Mapping and Pricing'!$C82)/0.9</f>
        <v>7796.9840000000013</v>
      </c>
      <c r="Y82" s="6">
        <f>('Production forecast'!Y82/'Item Mapping and Pricing'!$C82)/0.9</f>
        <v>0</v>
      </c>
      <c r="Z82" s="6">
        <f>('Production forecast'!Z82/'Item Mapping and Pricing'!$C82)/0.9</f>
        <v>0</v>
      </c>
      <c r="AA82" s="6">
        <f>('Production forecast'!AA82/'Item Mapping and Pricing'!$C82)/0.9</f>
        <v>0</v>
      </c>
      <c r="AB82" s="6">
        <f>('Production forecast'!AB82/'Item Mapping and Pricing'!$C82)/0.9</f>
        <v>0</v>
      </c>
      <c r="AC82" s="6">
        <f>('Production forecast'!AC82/'Item Mapping and Pricing'!$C82)/0.9</f>
        <v>0</v>
      </c>
      <c r="AD82" s="6">
        <f>('Production forecast'!AD82/'Item Mapping and Pricing'!$C82)/0.9</f>
        <v>7842.536000000001</v>
      </c>
      <c r="AE82" s="6">
        <f>('Production forecast'!AE82/'Item Mapping and Pricing'!$C82)/0.9</f>
        <v>0</v>
      </c>
      <c r="AF82" s="6">
        <f>('Production forecast'!AF82/'Item Mapping and Pricing'!$C82)/0.9</f>
        <v>0</v>
      </c>
      <c r="AG82" s="6">
        <f>('Production forecast'!AG82/'Item Mapping and Pricing'!$C82)/0.9</f>
        <v>0</v>
      </c>
      <c r="AH82" s="6">
        <f>('Production forecast'!AH82/'Item Mapping and Pricing'!$C82)/0.9</f>
        <v>0</v>
      </c>
      <c r="AI82" s="6">
        <f>('Production forecast'!AI82/'Item Mapping and Pricing'!$C82)/0.9</f>
        <v>0</v>
      </c>
      <c r="AJ82" s="6">
        <f>('Production forecast'!AJ82/'Item Mapping and Pricing'!$C82)/0.9</f>
        <v>7888.0879999999997</v>
      </c>
      <c r="AK82" s="6">
        <f>('Production forecast'!AK82/'Item Mapping and Pricing'!$C82)/0.9</f>
        <v>0</v>
      </c>
      <c r="AL82" s="6">
        <f>('Production forecast'!AL82/'Item Mapping and Pricing'!$C82)/0.9</f>
        <v>0</v>
      </c>
      <c r="AM82" s="6">
        <f>('Production forecast'!AM82/'Item Mapping and Pricing'!$C82)/0.9</f>
        <v>0</v>
      </c>
      <c r="AN82" s="6">
        <f>('Production forecast'!AN82/'Item Mapping and Pricing'!$C82)/0.9</f>
        <v>0</v>
      </c>
      <c r="AO82" s="6">
        <f>('Production forecast'!AO82/'Item Mapping and Pricing'!$C82)/0.9</f>
        <v>0</v>
      </c>
      <c r="AP82" s="6">
        <f>('Production forecast'!AP82/'Item Mapping and Pricing'!$C82)/0.9</f>
        <v>7933.6399999999994</v>
      </c>
      <c r="AQ82" s="6">
        <f>('Production forecast'!AQ82/'Item Mapping and Pricing'!$C82)/0.9</f>
        <v>0</v>
      </c>
      <c r="AR82" s="6">
        <f>('Production forecast'!AR82/'Item Mapping and Pricing'!$C82)/0.9</f>
        <v>0</v>
      </c>
      <c r="AS82" s="6">
        <f>('Production forecast'!AS82/'Item Mapping and Pricing'!$C82)/0.9</f>
        <v>0</v>
      </c>
      <c r="AT82" s="6">
        <f>('Production forecast'!AT82/'Item Mapping and Pricing'!$C82)/0.9</f>
        <v>0</v>
      </c>
      <c r="AU82" s="6">
        <f>('Production forecast'!AU82/'Item Mapping and Pricing'!$C82)/0.9</f>
        <v>0</v>
      </c>
      <c r="AV82" s="6">
        <f>('Production forecast'!AV82/'Item Mapping and Pricing'!$C82)/0.9</f>
        <v>7980.5966666666654</v>
      </c>
      <c r="AW82" s="6">
        <f>('Production forecast'!AW82/'Item Mapping and Pricing'!$C82)/0.9</f>
        <v>0</v>
      </c>
      <c r="AX82" s="6">
        <f>('Production forecast'!AX82/'Item Mapping and Pricing'!$C82)/0.9</f>
        <v>0</v>
      </c>
      <c r="AY82" s="6">
        <f>('Production forecast'!AY82/'Item Mapping and Pricing'!$C82)/0.9</f>
        <v>0</v>
      </c>
      <c r="AZ82" s="6">
        <f>('Production forecast'!AZ82/'Item Mapping and Pricing'!$C82)/0.9</f>
        <v>0</v>
      </c>
      <c r="BA82" s="6">
        <f>('Production forecast'!BA82/'Item Mapping and Pricing'!$C82)/0.9</f>
        <v>0</v>
      </c>
      <c r="BB82" s="6">
        <f>('Production forecast'!BB82/'Item Mapping and Pricing'!$C82)/0.9</f>
        <v>0</v>
      </c>
    </row>
    <row r="83" spans="1:54" x14ac:dyDescent="0.2">
      <c r="A83" t="s">
        <v>89</v>
      </c>
      <c r="B83" s="6">
        <f>SUM(B4:B82)</f>
        <v>20822.666666666668</v>
      </c>
      <c r="C83" s="6">
        <f t="shared" ref="C83:BB83" si="0">SUM(C4:C82)</f>
        <v>138679.10553625162</v>
      </c>
      <c r="D83" s="6">
        <f t="shared" si="0"/>
        <v>146642.95517974175</v>
      </c>
      <c r="E83" s="6">
        <f t="shared" si="0"/>
        <v>134862.84330313827</v>
      </c>
      <c r="F83" s="6">
        <f t="shared" si="0"/>
        <v>100005.54257820648</v>
      </c>
      <c r="G83" s="6">
        <f t="shared" si="0"/>
        <v>123260.15769695384</v>
      </c>
      <c r="H83" s="6">
        <f t="shared" si="0"/>
        <v>78549.844995646577</v>
      </c>
      <c r="I83" s="6">
        <f t="shared" si="0"/>
        <v>48537.833333333328</v>
      </c>
      <c r="J83" s="6">
        <f t="shared" si="0"/>
        <v>110531.04</v>
      </c>
      <c r="K83" s="6">
        <f t="shared" si="0"/>
        <v>81107.224394052129</v>
      </c>
      <c r="L83" s="6">
        <f t="shared" si="0"/>
        <v>170943.51922222221</v>
      </c>
      <c r="M83" s="6">
        <f t="shared" si="0"/>
        <v>145716.8544562131</v>
      </c>
      <c r="N83" s="6">
        <f t="shared" si="0"/>
        <v>60283.089820163943</v>
      </c>
      <c r="O83" s="6">
        <f t="shared" si="0"/>
        <v>67854.703703703708</v>
      </c>
      <c r="P83" s="6">
        <f t="shared" si="0"/>
        <v>134765.20833333334</v>
      </c>
      <c r="Q83" s="6">
        <f t="shared" si="0"/>
        <v>146540.44578701805</v>
      </c>
      <c r="R83" s="6">
        <f t="shared" si="0"/>
        <v>66874.741666666669</v>
      </c>
      <c r="S83" s="6">
        <f t="shared" si="0"/>
        <v>156637.69058071586</v>
      </c>
      <c r="T83" s="6">
        <f t="shared" si="0"/>
        <v>68921.20306908834</v>
      </c>
      <c r="U83" s="6">
        <f t="shared" si="0"/>
        <v>60598.171296296299</v>
      </c>
      <c r="V83" s="6">
        <f t="shared" si="0"/>
        <v>83143.582407407404</v>
      </c>
      <c r="W83" s="6">
        <f t="shared" si="0"/>
        <v>128762.5667922936</v>
      </c>
      <c r="X83" s="6">
        <f t="shared" si="0"/>
        <v>116348.63022222223</v>
      </c>
      <c r="Y83" s="6">
        <f t="shared" si="0"/>
        <v>121654.03223399087</v>
      </c>
      <c r="Z83" s="6">
        <f t="shared" si="0"/>
        <v>84084.024030571469</v>
      </c>
      <c r="AA83" s="6">
        <f t="shared" si="0"/>
        <v>46287.944444444445</v>
      </c>
      <c r="AB83" s="6">
        <f t="shared" si="0"/>
        <v>192166.27384259261</v>
      </c>
      <c r="AC83" s="6">
        <f t="shared" si="0"/>
        <v>108763.96730500773</v>
      </c>
      <c r="AD83" s="6">
        <f t="shared" si="0"/>
        <v>67240.475444444441</v>
      </c>
      <c r="AE83" s="6">
        <f t="shared" si="0"/>
        <v>184817.83107658348</v>
      </c>
      <c r="AF83" s="6">
        <f t="shared" si="0"/>
        <v>83001.239657804428</v>
      </c>
      <c r="AG83" s="6">
        <f t="shared" si="0"/>
        <v>92754.865277777761</v>
      </c>
      <c r="AH83" s="6">
        <f t="shared" si="0"/>
        <v>70155.468055555539</v>
      </c>
      <c r="AI83" s="6">
        <f t="shared" si="0"/>
        <v>93825.147697845256</v>
      </c>
      <c r="AJ83" s="6">
        <f t="shared" si="0"/>
        <v>131767.47080555555</v>
      </c>
      <c r="AK83" s="6">
        <f t="shared" si="0"/>
        <v>196661.5951969538</v>
      </c>
      <c r="AL83" s="6">
        <f t="shared" si="0"/>
        <v>92272.707735386415</v>
      </c>
      <c r="AM83" s="6">
        <f t="shared" si="0"/>
        <v>61990.788888888885</v>
      </c>
      <c r="AN83" s="6">
        <f t="shared" si="0"/>
        <v>92063.040509259241</v>
      </c>
      <c r="AO83" s="6">
        <f t="shared" si="0"/>
        <v>91071.357366201511</v>
      </c>
      <c r="AP83" s="6">
        <f t="shared" si="0"/>
        <v>51443.886999999995</v>
      </c>
      <c r="AQ83" s="6">
        <f t="shared" si="0"/>
        <v>139304.19890065756</v>
      </c>
      <c r="AR83" s="6">
        <f t="shared" si="0"/>
        <v>87236.635418121805</v>
      </c>
      <c r="AS83" s="6">
        <f t="shared" si="0"/>
        <v>113685.90487450278</v>
      </c>
      <c r="AT83" s="6">
        <f t="shared" si="0"/>
        <v>83792.008333333331</v>
      </c>
      <c r="AU83" s="6">
        <f t="shared" si="0"/>
        <v>137719.10508591161</v>
      </c>
      <c r="AV83" s="6">
        <f t="shared" si="0"/>
        <v>117962.14740740741</v>
      </c>
      <c r="AW83" s="6">
        <f t="shared" si="0"/>
        <v>129093.65512575697</v>
      </c>
      <c r="AX83" s="6">
        <f t="shared" si="0"/>
        <v>41646.253918960218</v>
      </c>
      <c r="AY83" s="6">
        <f t="shared" si="0"/>
        <v>76800.463888888888</v>
      </c>
      <c r="AZ83" s="6">
        <f t="shared" si="0"/>
        <v>114344.73583333332</v>
      </c>
      <c r="BA83" s="6">
        <f t="shared" si="0"/>
        <v>108557.34027109679</v>
      </c>
      <c r="BB83" s="6">
        <f t="shared" si="0"/>
        <v>92649.722818072725</v>
      </c>
    </row>
    <row r="84" spans="1:54" ht="16" x14ac:dyDescent="0.2">
      <c r="A84" s="16" t="s">
        <v>90</v>
      </c>
      <c r="B84" s="6">
        <f>SUM(B83:H83)</f>
        <v>742823.1159566053</v>
      </c>
      <c r="C84" s="6">
        <f t="shared" ref="C84:BB84" si="1">SUM(C83:I83)</f>
        <v>770538.28262327204</v>
      </c>
      <c r="D84" s="6">
        <f t="shared" si="1"/>
        <v>742390.2170870204</v>
      </c>
      <c r="E84" s="6">
        <f>SUM(E83:K83)</f>
        <v>676854.48630133062</v>
      </c>
      <c r="F84" s="6">
        <f t="shared" si="1"/>
        <v>712935.1622204145</v>
      </c>
      <c r="G84" s="6">
        <f t="shared" si="1"/>
        <v>758646.47409842117</v>
      </c>
      <c r="H84" s="6">
        <f t="shared" si="1"/>
        <v>695669.40622163122</v>
      </c>
      <c r="I84" s="6">
        <f t="shared" si="1"/>
        <v>684974.26492968842</v>
      </c>
      <c r="J84" s="6">
        <f t="shared" si="1"/>
        <v>771201.63992968842</v>
      </c>
      <c r="K84" s="6">
        <f t="shared" si="1"/>
        <v>807211.04571670643</v>
      </c>
      <c r="L84" s="6">
        <f t="shared" si="1"/>
        <v>792978.56298932107</v>
      </c>
      <c r="M84" s="6">
        <f t="shared" si="1"/>
        <v>778672.73434781469</v>
      </c>
      <c r="N84" s="6">
        <f t="shared" si="1"/>
        <v>701877.08296068991</v>
      </c>
      <c r="O84" s="6">
        <f t="shared" si="1"/>
        <v>702192.16443682241</v>
      </c>
      <c r="P84" s="6">
        <f t="shared" si="1"/>
        <v>717481.04314052593</v>
      </c>
      <c r="Q84" s="6">
        <f t="shared" si="1"/>
        <v>711478.40159948624</v>
      </c>
      <c r="R84" s="6">
        <f t="shared" si="1"/>
        <v>681286.58603469038</v>
      </c>
      <c r="S84" s="6">
        <f t="shared" si="1"/>
        <v>736065.87660201453</v>
      </c>
      <c r="T84" s="6">
        <f t="shared" si="1"/>
        <v>663512.21005187021</v>
      </c>
      <c r="U84" s="6">
        <f t="shared" si="1"/>
        <v>640878.95142722642</v>
      </c>
      <c r="V84" s="6">
        <f t="shared" si="1"/>
        <v>772447.05397352262</v>
      </c>
      <c r="W84" s="6">
        <f t="shared" si="1"/>
        <v>798067.43887112301</v>
      </c>
      <c r="X84" s="6">
        <f t="shared" si="1"/>
        <v>736545.34752327378</v>
      </c>
      <c r="Y84" s="6">
        <f t="shared" si="1"/>
        <v>805014.54837763507</v>
      </c>
      <c r="Z84" s="6">
        <f t="shared" si="1"/>
        <v>766361.7558014486</v>
      </c>
      <c r="AA84" s="6">
        <f t="shared" si="1"/>
        <v>775032.5970486548</v>
      </c>
      <c r="AB84" s="6">
        <f t="shared" si="1"/>
        <v>798900.12065976602</v>
      </c>
      <c r="AC84" s="6">
        <f t="shared" si="1"/>
        <v>700558.99451501854</v>
      </c>
      <c r="AD84" s="6">
        <f t="shared" si="1"/>
        <v>723562.4980155665</v>
      </c>
      <c r="AE84" s="6">
        <f t="shared" si="1"/>
        <v>852983.61776807578</v>
      </c>
      <c r="AF84" s="6">
        <f t="shared" si="1"/>
        <v>760438.49442687887</v>
      </c>
      <c r="AG84" s="6">
        <f t="shared" si="1"/>
        <v>739428.04365796316</v>
      </c>
      <c r="AH84" s="6">
        <f t="shared" si="1"/>
        <v>738736.2188894446</v>
      </c>
      <c r="AI84" s="6">
        <f t="shared" si="1"/>
        <v>759652.10820009059</v>
      </c>
      <c r="AJ84" s="6">
        <f t="shared" si="1"/>
        <v>717270.84750224533</v>
      </c>
      <c r="AK84" s="6">
        <f t="shared" si="1"/>
        <v>724807.57559734734</v>
      </c>
      <c r="AL84" s="6">
        <f t="shared" si="1"/>
        <v>615382.61581851542</v>
      </c>
      <c r="AM84" s="6">
        <f t="shared" si="1"/>
        <v>636795.81295763177</v>
      </c>
      <c r="AN84" s="6">
        <f t="shared" si="1"/>
        <v>658597.03240207618</v>
      </c>
      <c r="AO84" s="6">
        <f t="shared" si="1"/>
        <v>704253.09697872854</v>
      </c>
      <c r="AP84" s="6">
        <f t="shared" si="1"/>
        <v>731143.88701993448</v>
      </c>
      <c r="AQ84" s="6">
        <f t="shared" si="1"/>
        <v>808793.65514569147</v>
      </c>
      <c r="AR84" s="6">
        <f t="shared" si="1"/>
        <v>711135.71016399411</v>
      </c>
      <c r="AS84" s="6">
        <f t="shared" si="1"/>
        <v>700699.53863476124</v>
      </c>
      <c r="AT84" s="6">
        <f t="shared" si="1"/>
        <v>701358.36959359178</v>
      </c>
      <c r="AU84" s="6">
        <f t="shared" si="1"/>
        <v>726123.70153135515</v>
      </c>
      <c r="AV84" s="6">
        <f t="shared" si="1"/>
        <v>681054.31926351634</v>
      </c>
      <c r="AW84" s="6">
        <f t="shared" si="1"/>
        <v>563092.17185610894</v>
      </c>
      <c r="AX84" s="6">
        <f t="shared" si="1"/>
        <v>433998.51673035196</v>
      </c>
      <c r="AY84" s="6">
        <f t="shared" si="1"/>
        <v>392352.26281139173</v>
      </c>
      <c r="AZ84" s="6">
        <f t="shared" si="1"/>
        <v>315551.79892250284</v>
      </c>
      <c r="BA84" s="6">
        <f t="shared" si="1"/>
        <v>201207.0630891695</v>
      </c>
      <c r="BB84" s="6">
        <f t="shared" si="1"/>
        <v>92649.722818072725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5011C-323E-D74C-8DA0-84668E313A40}">
  <dimension ref="A1:BN162"/>
  <sheetViews>
    <sheetView zoomScale="240" zoomScaleNormal="240" workbookViewId="0">
      <selection activeCell="B86" sqref="B86"/>
    </sheetView>
  </sheetViews>
  <sheetFormatPr baseColWidth="10" defaultRowHeight="15" x14ac:dyDescent="0.2"/>
  <cols>
    <col min="2" max="2" width="13.1640625" customWidth="1"/>
  </cols>
  <sheetData>
    <row r="1" spans="1:66" x14ac:dyDescent="0.2">
      <c r="A1" s="5" t="s">
        <v>3</v>
      </c>
      <c r="B1" s="9">
        <f>N1-12*7</f>
        <v>43744</v>
      </c>
      <c r="C1" s="9">
        <f>B1+7</f>
        <v>43751</v>
      </c>
      <c r="D1" s="9">
        <f>C1+7</f>
        <v>43758</v>
      </c>
      <c r="E1" s="9">
        <f>D1+7</f>
        <v>43765</v>
      </c>
      <c r="F1" s="9">
        <f>E1+7</f>
        <v>43772</v>
      </c>
      <c r="G1" s="9">
        <f>F1+7</f>
        <v>43779</v>
      </c>
      <c r="H1" s="9">
        <f t="shared" ref="H1:M1" si="0">G1+7</f>
        <v>43786</v>
      </c>
      <c r="I1" s="9">
        <f t="shared" si="0"/>
        <v>43793</v>
      </c>
      <c r="J1" s="9">
        <f t="shared" si="0"/>
        <v>43800</v>
      </c>
      <c r="K1" s="9">
        <f t="shared" si="0"/>
        <v>43807</v>
      </c>
      <c r="L1" s="9">
        <f t="shared" si="0"/>
        <v>43814</v>
      </c>
      <c r="M1" s="9">
        <f t="shared" si="0"/>
        <v>43821</v>
      </c>
      <c r="N1" s="2">
        <v>43828</v>
      </c>
      <c r="O1" s="2">
        <v>43835</v>
      </c>
      <c r="P1" s="2">
        <v>43842</v>
      </c>
      <c r="Q1" s="2">
        <v>43849</v>
      </c>
      <c r="R1" s="2">
        <v>43856</v>
      </c>
      <c r="S1" s="3">
        <v>43863</v>
      </c>
      <c r="T1" s="3">
        <v>43870</v>
      </c>
      <c r="U1" s="3">
        <v>43877</v>
      </c>
      <c r="V1" s="3">
        <v>43884</v>
      </c>
      <c r="W1" s="4">
        <v>43891</v>
      </c>
      <c r="X1" s="4">
        <v>43898</v>
      </c>
      <c r="Y1" s="4">
        <v>43905</v>
      </c>
      <c r="Z1" s="4">
        <v>43912</v>
      </c>
      <c r="AA1" s="4">
        <v>43919</v>
      </c>
      <c r="AB1" s="3">
        <v>43926</v>
      </c>
      <c r="AC1" s="3">
        <v>43933</v>
      </c>
      <c r="AD1" s="3">
        <v>43940</v>
      </c>
      <c r="AE1" s="3">
        <v>43947</v>
      </c>
      <c r="AF1" s="4">
        <v>43954</v>
      </c>
      <c r="AG1" s="4">
        <v>43961</v>
      </c>
      <c r="AH1" s="4">
        <v>43968</v>
      </c>
      <c r="AI1" s="4">
        <v>43975</v>
      </c>
      <c r="AJ1" s="3">
        <v>43982</v>
      </c>
      <c r="AK1" s="3">
        <v>43989</v>
      </c>
      <c r="AL1" s="3">
        <v>43996</v>
      </c>
      <c r="AM1" s="3">
        <v>44003</v>
      </c>
      <c r="AN1" s="3">
        <v>44010</v>
      </c>
      <c r="AO1" s="2">
        <v>44017</v>
      </c>
      <c r="AP1" s="2">
        <v>44024</v>
      </c>
      <c r="AQ1" s="2">
        <v>44031</v>
      </c>
      <c r="AR1" s="2">
        <v>44038</v>
      </c>
      <c r="AS1" s="3">
        <v>44045</v>
      </c>
      <c r="AT1" s="3">
        <v>44052</v>
      </c>
      <c r="AU1" s="3">
        <v>44059</v>
      </c>
      <c r="AV1" s="3">
        <v>44066</v>
      </c>
      <c r="AW1" s="4">
        <v>44073</v>
      </c>
      <c r="AX1" s="4">
        <v>44080</v>
      </c>
      <c r="AY1" s="4">
        <v>44087</v>
      </c>
      <c r="AZ1" s="4">
        <v>44094</v>
      </c>
      <c r="BA1" s="4">
        <v>44101</v>
      </c>
      <c r="BB1" s="3">
        <v>44108</v>
      </c>
      <c r="BC1" s="3">
        <v>44115</v>
      </c>
      <c r="BD1" s="3">
        <v>44122</v>
      </c>
      <c r="BE1" s="3">
        <v>44129</v>
      </c>
      <c r="BF1" s="4">
        <v>44136</v>
      </c>
      <c r="BG1" s="4">
        <v>44143</v>
      </c>
      <c r="BH1" s="4">
        <v>44150</v>
      </c>
      <c r="BI1" s="4">
        <v>44157</v>
      </c>
      <c r="BJ1" s="3">
        <v>44164</v>
      </c>
      <c r="BK1" s="3">
        <v>44171</v>
      </c>
      <c r="BL1" s="3">
        <v>44178</v>
      </c>
      <c r="BM1" s="3">
        <v>44185</v>
      </c>
      <c r="BN1" s="3">
        <v>44192</v>
      </c>
    </row>
    <row r="2" spans="1:66" x14ac:dyDescent="0.2">
      <c r="A2">
        <v>10009</v>
      </c>
      <c r="B2" s="14">
        <v>0</v>
      </c>
      <c r="C2" s="14">
        <v>0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  <c r="J2" s="14">
        <v>0</v>
      </c>
      <c r="K2" s="14">
        <v>0</v>
      </c>
      <c r="L2" s="14">
        <v>0</v>
      </c>
      <c r="M2" s="14">
        <v>0</v>
      </c>
      <c r="N2" s="14">
        <v>0</v>
      </c>
      <c r="O2" s="14">
        <v>0</v>
      </c>
      <c r="P2" s="14">
        <v>0</v>
      </c>
      <c r="Q2" s="14">
        <v>0</v>
      </c>
      <c r="R2" s="14">
        <v>0</v>
      </c>
      <c r="S2" s="14">
        <v>0</v>
      </c>
      <c r="T2" s="14">
        <v>0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14">
        <v>0</v>
      </c>
      <c r="AA2" s="14">
        <v>0</v>
      </c>
      <c r="AB2" s="14">
        <v>0</v>
      </c>
      <c r="AC2" s="14">
        <v>0</v>
      </c>
      <c r="AD2" s="14">
        <v>0</v>
      </c>
      <c r="AE2" s="14">
        <v>0</v>
      </c>
      <c r="AF2" s="14">
        <v>0</v>
      </c>
      <c r="AG2" s="14">
        <v>0</v>
      </c>
      <c r="AH2" s="14">
        <v>0</v>
      </c>
      <c r="AI2" s="14">
        <v>0</v>
      </c>
      <c r="AJ2" s="14">
        <v>0</v>
      </c>
      <c r="AK2" s="14">
        <v>0</v>
      </c>
      <c r="AL2" s="14">
        <v>0</v>
      </c>
      <c r="AM2" s="14">
        <v>0</v>
      </c>
      <c r="AN2" s="14">
        <v>0</v>
      </c>
      <c r="AO2" s="14">
        <v>0</v>
      </c>
      <c r="AP2" s="14">
        <v>0</v>
      </c>
      <c r="AQ2" s="14">
        <v>0</v>
      </c>
      <c r="AR2" s="14">
        <v>0</v>
      </c>
      <c r="AS2" s="14">
        <v>0</v>
      </c>
      <c r="AT2" s="14">
        <v>0</v>
      </c>
      <c r="AU2" s="14">
        <v>0</v>
      </c>
      <c r="AV2" s="14">
        <v>0</v>
      </c>
      <c r="AW2" s="14">
        <v>0</v>
      </c>
      <c r="AX2" s="14">
        <v>0</v>
      </c>
      <c r="AY2" s="14">
        <v>0</v>
      </c>
      <c r="AZ2" s="14">
        <v>0</v>
      </c>
      <c r="BA2" s="14">
        <v>0</v>
      </c>
      <c r="BB2" s="14">
        <v>0</v>
      </c>
      <c r="BC2" s="14">
        <v>0</v>
      </c>
      <c r="BD2" s="14">
        <v>0</v>
      </c>
      <c r="BE2" s="14">
        <v>0</v>
      </c>
      <c r="BF2" s="14">
        <v>0</v>
      </c>
      <c r="BG2" s="14">
        <v>0</v>
      </c>
      <c r="BH2" s="14">
        <v>0</v>
      </c>
      <c r="BI2" s="14">
        <v>0</v>
      </c>
      <c r="BJ2" s="14">
        <v>0</v>
      </c>
      <c r="BK2" s="14">
        <v>0</v>
      </c>
      <c r="BL2" s="14">
        <v>0</v>
      </c>
      <c r="BM2" s="14">
        <v>0</v>
      </c>
      <c r="BN2" s="14">
        <v>0</v>
      </c>
    </row>
    <row r="3" spans="1:66" x14ac:dyDescent="0.2">
      <c r="A3">
        <v>10010</v>
      </c>
      <c r="B3" s="14">
        <v>0</v>
      </c>
      <c r="C3" s="14">
        <v>0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4">
        <v>0</v>
      </c>
      <c r="M3" s="14">
        <v>0</v>
      </c>
      <c r="N3" s="14">
        <v>0</v>
      </c>
      <c r="O3" s="14">
        <v>0</v>
      </c>
      <c r="P3" s="14">
        <v>0</v>
      </c>
      <c r="Q3" s="14">
        <v>0</v>
      </c>
      <c r="R3" s="14">
        <v>0</v>
      </c>
      <c r="S3" s="14">
        <v>0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14">
        <v>0</v>
      </c>
      <c r="AA3" s="14">
        <v>0</v>
      </c>
      <c r="AB3" s="14">
        <v>0</v>
      </c>
      <c r="AC3" s="14">
        <v>0</v>
      </c>
      <c r="AD3" s="14">
        <v>0</v>
      </c>
      <c r="AE3" s="14">
        <v>0</v>
      </c>
      <c r="AF3" s="14">
        <v>0</v>
      </c>
      <c r="AG3" s="14">
        <v>0</v>
      </c>
      <c r="AH3" s="14">
        <v>0</v>
      </c>
      <c r="AI3" s="14">
        <v>0</v>
      </c>
      <c r="AJ3" s="14">
        <v>0</v>
      </c>
      <c r="AK3" s="14">
        <v>0</v>
      </c>
      <c r="AL3" s="14">
        <v>0</v>
      </c>
      <c r="AM3" s="14">
        <v>0</v>
      </c>
      <c r="AN3" s="14">
        <v>0</v>
      </c>
      <c r="AO3" s="14">
        <v>0</v>
      </c>
      <c r="AP3" s="14">
        <v>0</v>
      </c>
      <c r="AQ3" s="14">
        <v>0</v>
      </c>
      <c r="AR3" s="14">
        <v>0</v>
      </c>
      <c r="AS3" s="14">
        <v>0</v>
      </c>
      <c r="AT3" s="14">
        <v>0</v>
      </c>
      <c r="AU3" s="14">
        <v>0</v>
      </c>
      <c r="AV3" s="14">
        <v>0</v>
      </c>
      <c r="AW3" s="14">
        <v>0</v>
      </c>
      <c r="AX3" s="14">
        <v>0</v>
      </c>
      <c r="AY3" s="14">
        <v>0</v>
      </c>
      <c r="AZ3" s="14">
        <v>0</v>
      </c>
      <c r="BA3" s="14">
        <v>0</v>
      </c>
      <c r="BB3" s="14">
        <v>0</v>
      </c>
      <c r="BC3" s="14">
        <v>0</v>
      </c>
      <c r="BD3" s="14">
        <v>0</v>
      </c>
      <c r="BE3" s="14">
        <v>0</v>
      </c>
      <c r="BF3" s="14">
        <v>0</v>
      </c>
      <c r="BG3" s="14">
        <v>0</v>
      </c>
      <c r="BH3" s="14">
        <v>0</v>
      </c>
      <c r="BI3" s="14">
        <v>0</v>
      </c>
      <c r="BJ3" s="14">
        <v>0</v>
      </c>
      <c r="BK3" s="14">
        <v>0</v>
      </c>
      <c r="BL3" s="14">
        <v>0</v>
      </c>
      <c r="BM3" s="14">
        <v>0</v>
      </c>
      <c r="BN3" s="14">
        <v>0</v>
      </c>
    </row>
    <row r="4" spans="1:66" x14ac:dyDescent="0.2">
      <c r="A4">
        <v>10011</v>
      </c>
      <c r="B4" s="14">
        <v>0</v>
      </c>
      <c r="C4" s="14">
        <v>0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14">
        <v>0</v>
      </c>
      <c r="K4" s="14">
        <v>0</v>
      </c>
      <c r="L4" s="14">
        <v>0</v>
      </c>
      <c r="M4" s="14">
        <v>0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0</v>
      </c>
      <c r="AA4" s="14">
        <v>0</v>
      </c>
      <c r="AB4" s="14">
        <v>0</v>
      </c>
      <c r="AC4" s="14">
        <v>0</v>
      </c>
      <c r="AD4" s="14">
        <v>0</v>
      </c>
      <c r="AE4" s="14">
        <v>0</v>
      </c>
      <c r="AF4" s="14">
        <v>0</v>
      </c>
      <c r="AG4" s="14">
        <v>0</v>
      </c>
      <c r="AH4" s="14">
        <v>0</v>
      </c>
      <c r="AI4" s="14">
        <v>0</v>
      </c>
      <c r="AJ4" s="14">
        <v>0</v>
      </c>
      <c r="AK4" s="14">
        <v>0</v>
      </c>
      <c r="AL4" s="14">
        <v>0</v>
      </c>
      <c r="AM4" s="14">
        <v>0</v>
      </c>
      <c r="AN4" s="14">
        <v>0</v>
      </c>
      <c r="AO4" s="14">
        <v>0</v>
      </c>
      <c r="AP4" s="14">
        <v>0</v>
      </c>
      <c r="AQ4" s="14">
        <v>0</v>
      </c>
      <c r="AR4" s="14">
        <v>0</v>
      </c>
      <c r="AS4" s="14">
        <v>0</v>
      </c>
      <c r="AT4" s="14">
        <v>0</v>
      </c>
      <c r="AU4" s="14">
        <v>0</v>
      </c>
      <c r="AV4" s="14">
        <v>0</v>
      </c>
      <c r="AW4" s="14">
        <v>0</v>
      </c>
      <c r="AX4" s="14">
        <v>0</v>
      </c>
      <c r="AY4" s="14">
        <v>0</v>
      </c>
      <c r="AZ4" s="14">
        <v>0</v>
      </c>
      <c r="BA4" s="14">
        <v>0</v>
      </c>
      <c r="BB4" s="14">
        <v>0</v>
      </c>
      <c r="BC4" s="14">
        <v>0</v>
      </c>
      <c r="BD4" s="14">
        <v>0</v>
      </c>
      <c r="BE4" s="14">
        <v>0</v>
      </c>
      <c r="BF4" s="14">
        <v>0</v>
      </c>
      <c r="BG4" s="14">
        <v>0</v>
      </c>
      <c r="BH4" s="14">
        <v>0</v>
      </c>
      <c r="BI4" s="14">
        <v>0</v>
      </c>
      <c r="BJ4" s="14">
        <v>0</v>
      </c>
      <c r="BK4" s="14">
        <v>0</v>
      </c>
      <c r="BL4" s="14">
        <v>0</v>
      </c>
      <c r="BM4" s="14">
        <v>0</v>
      </c>
      <c r="BN4" s="14">
        <v>0</v>
      </c>
    </row>
    <row r="5" spans="1:66" x14ac:dyDescent="0.2">
      <c r="A5">
        <v>10012</v>
      </c>
      <c r="B5" s="14">
        <v>0</v>
      </c>
      <c r="C5" s="14">
        <v>0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4">
        <v>0</v>
      </c>
      <c r="AC5" s="14">
        <v>0</v>
      </c>
      <c r="AD5" s="14">
        <v>0</v>
      </c>
      <c r="AE5" s="14">
        <v>0</v>
      </c>
      <c r="AF5" s="14">
        <v>0</v>
      </c>
      <c r="AG5" s="14">
        <v>0</v>
      </c>
      <c r="AH5" s="14">
        <v>0</v>
      </c>
      <c r="AI5" s="14">
        <v>0</v>
      </c>
      <c r="AJ5" s="14">
        <v>0</v>
      </c>
      <c r="AK5" s="14">
        <v>0</v>
      </c>
      <c r="AL5" s="14">
        <v>0</v>
      </c>
      <c r="AM5" s="14">
        <v>0</v>
      </c>
      <c r="AN5" s="14">
        <v>0</v>
      </c>
      <c r="AO5" s="14">
        <v>0</v>
      </c>
      <c r="AP5" s="14">
        <v>0</v>
      </c>
      <c r="AQ5" s="14">
        <v>0</v>
      </c>
      <c r="AR5" s="14">
        <v>0</v>
      </c>
      <c r="AS5" s="14">
        <v>0</v>
      </c>
      <c r="AT5" s="14">
        <v>0</v>
      </c>
      <c r="AU5" s="14">
        <v>0</v>
      </c>
      <c r="AV5" s="14">
        <v>0</v>
      </c>
      <c r="AW5" s="14">
        <v>0</v>
      </c>
      <c r="AX5" s="14">
        <v>0</v>
      </c>
      <c r="AY5" s="14">
        <v>0</v>
      </c>
      <c r="AZ5" s="14">
        <v>0</v>
      </c>
      <c r="BA5" s="14">
        <v>0</v>
      </c>
      <c r="BB5" s="14">
        <v>0</v>
      </c>
      <c r="BC5" s="14">
        <v>0</v>
      </c>
      <c r="BD5" s="14">
        <v>0</v>
      </c>
      <c r="BE5" s="14">
        <v>0</v>
      </c>
      <c r="BF5" s="14">
        <v>0</v>
      </c>
      <c r="BG5" s="14">
        <v>0</v>
      </c>
      <c r="BH5" s="14">
        <v>0</v>
      </c>
      <c r="BI5" s="14">
        <v>0</v>
      </c>
      <c r="BJ5" s="14">
        <v>0</v>
      </c>
      <c r="BK5" s="14">
        <v>0</v>
      </c>
      <c r="BL5" s="14">
        <v>0</v>
      </c>
      <c r="BM5" s="14">
        <v>0</v>
      </c>
      <c r="BN5" s="14">
        <v>0</v>
      </c>
    </row>
    <row r="6" spans="1:66" x14ac:dyDescent="0.2">
      <c r="A6">
        <v>10013</v>
      </c>
      <c r="B6" s="14">
        <v>0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14">
        <v>0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0</v>
      </c>
      <c r="AI6" s="14">
        <v>0</v>
      </c>
      <c r="AJ6" s="14">
        <v>0</v>
      </c>
      <c r="AK6" s="14">
        <v>0</v>
      </c>
      <c r="AL6" s="14">
        <v>0</v>
      </c>
      <c r="AM6" s="14">
        <v>0</v>
      </c>
      <c r="AN6" s="14">
        <v>0</v>
      </c>
      <c r="AO6" s="14">
        <v>0</v>
      </c>
      <c r="AP6" s="14">
        <v>0</v>
      </c>
      <c r="AQ6" s="14">
        <v>0</v>
      </c>
      <c r="AR6" s="14">
        <v>0</v>
      </c>
      <c r="AS6" s="14">
        <v>0</v>
      </c>
      <c r="AT6" s="14">
        <v>0</v>
      </c>
      <c r="AU6" s="14">
        <v>0</v>
      </c>
      <c r="AV6" s="14">
        <v>0</v>
      </c>
      <c r="AW6" s="14">
        <v>0</v>
      </c>
      <c r="AX6" s="14">
        <v>0</v>
      </c>
      <c r="AY6" s="14">
        <v>0</v>
      </c>
      <c r="AZ6" s="14">
        <v>0</v>
      </c>
      <c r="BA6" s="14">
        <v>0</v>
      </c>
      <c r="BB6" s="14">
        <v>0</v>
      </c>
      <c r="BC6" s="14">
        <v>0</v>
      </c>
      <c r="BD6" s="14">
        <v>0</v>
      </c>
      <c r="BE6" s="14">
        <v>0</v>
      </c>
      <c r="BF6" s="14">
        <v>0</v>
      </c>
      <c r="BG6" s="14">
        <v>0</v>
      </c>
      <c r="BH6" s="14">
        <v>0</v>
      </c>
      <c r="BI6" s="14">
        <v>0</v>
      </c>
      <c r="BJ6" s="14">
        <v>0</v>
      </c>
      <c r="BK6" s="14">
        <v>0</v>
      </c>
      <c r="BL6" s="14">
        <v>0</v>
      </c>
      <c r="BM6" s="14">
        <v>0</v>
      </c>
      <c r="BN6" s="14">
        <v>0</v>
      </c>
    </row>
    <row r="7" spans="1:66" x14ac:dyDescent="0.2">
      <c r="A7">
        <v>10014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  <c r="AB7" s="14">
        <v>0</v>
      </c>
      <c r="AC7" s="14">
        <v>0</v>
      </c>
      <c r="AD7" s="14">
        <v>0</v>
      </c>
      <c r="AE7" s="14">
        <v>0</v>
      </c>
      <c r="AF7" s="14">
        <v>0</v>
      </c>
      <c r="AG7" s="14">
        <v>0</v>
      </c>
      <c r="AH7" s="14">
        <v>0</v>
      </c>
      <c r="AI7" s="14">
        <v>0</v>
      </c>
      <c r="AJ7" s="14">
        <v>0</v>
      </c>
      <c r="AK7" s="14">
        <v>0</v>
      </c>
      <c r="AL7" s="14">
        <v>0</v>
      </c>
      <c r="AM7" s="14">
        <v>0</v>
      </c>
      <c r="AN7" s="14">
        <v>0</v>
      </c>
      <c r="AO7" s="14">
        <v>0</v>
      </c>
      <c r="AP7" s="14">
        <v>0</v>
      </c>
      <c r="AQ7" s="14">
        <v>0</v>
      </c>
      <c r="AR7" s="14">
        <v>0</v>
      </c>
      <c r="AS7" s="14">
        <v>0</v>
      </c>
      <c r="AT7" s="14">
        <v>0</v>
      </c>
      <c r="AU7" s="14">
        <v>0</v>
      </c>
      <c r="AV7" s="14">
        <v>0</v>
      </c>
      <c r="AW7" s="14">
        <v>0</v>
      </c>
      <c r="AX7" s="14">
        <v>0</v>
      </c>
      <c r="AY7" s="14">
        <v>0</v>
      </c>
      <c r="AZ7" s="14">
        <v>0</v>
      </c>
      <c r="BA7" s="14">
        <v>0</v>
      </c>
      <c r="BB7" s="14">
        <v>0</v>
      </c>
      <c r="BC7" s="14">
        <v>0</v>
      </c>
      <c r="BD7" s="14">
        <v>0</v>
      </c>
      <c r="BE7" s="14">
        <v>0</v>
      </c>
      <c r="BF7" s="14">
        <v>0</v>
      </c>
      <c r="BG7" s="14">
        <v>0</v>
      </c>
      <c r="BH7" s="14">
        <v>0</v>
      </c>
      <c r="BI7" s="14">
        <v>0</v>
      </c>
      <c r="BJ7" s="14">
        <v>0</v>
      </c>
      <c r="BK7" s="14">
        <v>0</v>
      </c>
      <c r="BL7" s="14">
        <v>0</v>
      </c>
      <c r="BM7" s="14">
        <v>0</v>
      </c>
      <c r="BN7" s="14">
        <v>0</v>
      </c>
    </row>
    <row r="8" spans="1:66" x14ac:dyDescent="0.2">
      <c r="A8">
        <v>10015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M8" s="14">
        <v>0</v>
      </c>
      <c r="AN8" s="14">
        <v>0</v>
      </c>
      <c r="AO8" s="14">
        <v>0</v>
      </c>
      <c r="AP8" s="14">
        <v>0</v>
      </c>
      <c r="AQ8" s="14">
        <v>0</v>
      </c>
      <c r="AR8" s="14">
        <v>0</v>
      </c>
      <c r="AS8" s="14">
        <v>0</v>
      </c>
      <c r="AT8" s="14">
        <v>0</v>
      </c>
      <c r="AU8" s="14">
        <v>0</v>
      </c>
      <c r="AV8" s="14">
        <v>0</v>
      </c>
      <c r="AW8" s="14">
        <v>0</v>
      </c>
      <c r="AX8" s="14">
        <v>0</v>
      </c>
      <c r="AY8" s="14">
        <v>0</v>
      </c>
      <c r="AZ8" s="14">
        <v>0</v>
      </c>
      <c r="BA8" s="14">
        <v>0</v>
      </c>
      <c r="BB8" s="14">
        <v>0</v>
      </c>
      <c r="BC8" s="14">
        <v>0</v>
      </c>
      <c r="BD8" s="14">
        <v>0</v>
      </c>
      <c r="BE8" s="14">
        <v>0</v>
      </c>
      <c r="BF8" s="14">
        <v>0</v>
      </c>
      <c r="BG8" s="14">
        <v>0</v>
      </c>
      <c r="BH8" s="14">
        <v>0</v>
      </c>
      <c r="BI8" s="14">
        <v>0</v>
      </c>
      <c r="BJ8" s="14">
        <v>0</v>
      </c>
      <c r="BK8" s="14">
        <v>0</v>
      </c>
      <c r="BL8" s="14">
        <v>0</v>
      </c>
      <c r="BM8" s="14">
        <v>0</v>
      </c>
      <c r="BN8" s="14">
        <v>0</v>
      </c>
    </row>
    <row r="9" spans="1:66" x14ac:dyDescent="0.2">
      <c r="A9">
        <v>10016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0</v>
      </c>
      <c r="AI9" s="14">
        <v>0</v>
      </c>
      <c r="AJ9" s="14">
        <v>0</v>
      </c>
      <c r="AK9" s="14">
        <v>0</v>
      </c>
      <c r="AL9" s="14">
        <v>0</v>
      </c>
      <c r="AM9" s="14">
        <v>0</v>
      </c>
      <c r="AN9" s="14">
        <v>0</v>
      </c>
      <c r="AO9" s="14">
        <v>0</v>
      </c>
      <c r="AP9" s="14">
        <v>0</v>
      </c>
      <c r="AQ9" s="14">
        <v>0</v>
      </c>
      <c r="AR9" s="14">
        <v>0</v>
      </c>
      <c r="AS9" s="14">
        <v>0</v>
      </c>
      <c r="AT9" s="14">
        <v>0</v>
      </c>
      <c r="AU9" s="14">
        <v>0</v>
      </c>
      <c r="AV9" s="14">
        <v>0</v>
      </c>
      <c r="AW9" s="14">
        <v>0</v>
      </c>
      <c r="AX9" s="14">
        <v>0</v>
      </c>
      <c r="AY9" s="14">
        <v>0</v>
      </c>
      <c r="AZ9" s="14">
        <v>0</v>
      </c>
      <c r="BA9" s="14">
        <v>0</v>
      </c>
      <c r="BB9" s="14">
        <v>0</v>
      </c>
      <c r="BC9" s="14">
        <v>0</v>
      </c>
      <c r="BD9" s="14">
        <v>0</v>
      </c>
      <c r="BE9" s="14">
        <v>0</v>
      </c>
      <c r="BF9" s="14">
        <v>0</v>
      </c>
      <c r="BG9" s="14">
        <v>0</v>
      </c>
      <c r="BH9" s="14">
        <v>0</v>
      </c>
      <c r="BI9" s="14">
        <v>0</v>
      </c>
      <c r="BJ9" s="14">
        <v>0</v>
      </c>
      <c r="BK9" s="14">
        <v>0</v>
      </c>
      <c r="BL9" s="14">
        <v>0</v>
      </c>
      <c r="BM9" s="14">
        <v>0</v>
      </c>
      <c r="BN9" s="14">
        <v>0</v>
      </c>
    </row>
    <row r="10" spans="1:66" x14ac:dyDescent="0.2">
      <c r="A10">
        <v>10017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0</v>
      </c>
      <c r="AI10" s="14">
        <v>0</v>
      </c>
      <c r="AJ10" s="14">
        <v>0</v>
      </c>
      <c r="AK10" s="14">
        <v>0</v>
      </c>
      <c r="AL10" s="14">
        <v>0</v>
      </c>
      <c r="AM10" s="14">
        <v>0</v>
      </c>
      <c r="AN10" s="14">
        <v>0</v>
      </c>
      <c r="AO10" s="14">
        <v>0</v>
      </c>
      <c r="AP10" s="14">
        <v>0</v>
      </c>
      <c r="AQ10" s="14">
        <v>0</v>
      </c>
      <c r="AR10" s="14">
        <v>0</v>
      </c>
      <c r="AS10" s="14">
        <v>0</v>
      </c>
      <c r="AT10" s="14">
        <v>0</v>
      </c>
      <c r="AU10" s="14">
        <v>0</v>
      </c>
      <c r="AV10" s="14">
        <v>0</v>
      </c>
      <c r="AW10" s="14">
        <v>0</v>
      </c>
      <c r="AX10" s="14">
        <v>0</v>
      </c>
      <c r="AY10" s="14">
        <v>0</v>
      </c>
      <c r="AZ10" s="14">
        <v>0</v>
      </c>
      <c r="BA10" s="14">
        <v>0</v>
      </c>
      <c r="BB10" s="14">
        <v>0</v>
      </c>
      <c r="BC10" s="14">
        <v>0</v>
      </c>
      <c r="BD10" s="14">
        <v>0</v>
      </c>
      <c r="BE10" s="14">
        <v>0</v>
      </c>
      <c r="BF10" s="14">
        <v>0</v>
      </c>
      <c r="BG10" s="14">
        <v>0</v>
      </c>
      <c r="BH10" s="14">
        <v>0</v>
      </c>
      <c r="BI10" s="14">
        <v>0</v>
      </c>
      <c r="BJ10" s="14">
        <v>0</v>
      </c>
      <c r="BK10" s="14">
        <v>0</v>
      </c>
      <c r="BL10" s="14">
        <v>0</v>
      </c>
      <c r="BM10" s="14">
        <v>0</v>
      </c>
      <c r="BN10" s="14">
        <v>0</v>
      </c>
    </row>
    <row r="11" spans="1:66" x14ac:dyDescent="0.2">
      <c r="A11">
        <v>10018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14">
        <v>0</v>
      </c>
      <c r="AW11" s="14">
        <v>0</v>
      </c>
      <c r="AX11" s="14">
        <v>0</v>
      </c>
      <c r="AY11" s="14">
        <v>0</v>
      </c>
      <c r="AZ11" s="14">
        <v>0</v>
      </c>
      <c r="BA11" s="14">
        <v>0</v>
      </c>
      <c r="BB11" s="14">
        <v>0</v>
      </c>
      <c r="BC11" s="14">
        <v>0</v>
      </c>
      <c r="BD11" s="14">
        <v>0</v>
      </c>
      <c r="BE11" s="14">
        <v>0</v>
      </c>
      <c r="BF11" s="14">
        <v>0</v>
      </c>
      <c r="BG11" s="14">
        <v>0</v>
      </c>
      <c r="BH11" s="14">
        <v>0</v>
      </c>
      <c r="BI11" s="14">
        <v>0</v>
      </c>
      <c r="BJ11" s="14">
        <v>0</v>
      </c>
      <c r="BK11" s="14">
        <v>0</v>
      </c>
      <c r="BL11" s="14">
        <v>0</v>
      </c>
      <c r="BM11" s="14">
        <v>0</v>
      </c>
      <c r="BN11" s="14">
        <v>0</v>
      </c>
    </row>
    <row r="12" spans="1:66" x14ac:dyDescent="0.2">
      <c r="A12">
        <v>10019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v>0</v>
      </c>
      <c r="AP12" s="14">
        <v>0</v>
      </c>
      <c r="AQ12" s="14">
        <v>0</v>
      </c>
      <c r="AR12" s="14">
        <v>0</v>
      </c>
      <c r="AS12" s="14">
        <v>0</v>
      </c>
      <c r="AT12" s="14">
        <v>0</v>
      </c>
      <c r="AU12" s="14">
        <v>0</v>
      </c>
      <c r="AV12" s="14">
        <v>0</v>
      </c>
      <c r="AW12" s="14">
        <v>0</v>
      </c>
      <c r="AX12" s="14">
        <v>0</v>
      </c>
      <c r="AY12" s="14">
        <v>0</v>
      </c>
      <c r="AZ12" s="14">
        <v>0</v>
      </c>
      <c r="BA12" s="14">
        <v>0</v>
      </c>
      <c r="BB12" s="14">
        <v>0</v>
      </c>
      <c r="BC12" s="14">
        <v>0</v>
      </c>
      <c r="BD12" s="14">
        <v>0</v>
      </c>
      <c r="BE12" s="14">
        <v>0</v>
      </c>
      <c r="BF12" s="14">
        <v>0</v>
      </c>
      <c r="BG12" s="14">
        <v>0</v>
      </c>
      <c r="BH12" s="14">
        <v>0</v>
      </c>
      <c r="BI12" s="14">
        <v>0</v>
      </c>
      <c r="BJ12" s="14">
        <v>0</v>
      </c>
      <c r="BK12" s="14">
        <v>0</v>
      </c>
      <c r="BL12" s="14">
        <v>0</v>
      </c>
      <c r="BM12" s="14">
        <v>0</v>
      </c>
      <c r="BN12" s="14">
        <v>0</v>
      </c>
    </row>
    <row r="13" spans="1:66" x14ac:dyDescent="0.2">
      <c r="A13">
        <v>10020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  <c r="AC13" s="14">
        <v>0</v>
      </c>
      <c r="AD13" s="14">
        <v>0</v>
      </c>
      <c r="AE13" s="14">
        <v>0</v>
      </c>
      <c r="AF13" s="14">
        <v>0</v>
      </c>
      <c r="AG13" s="14">
        <v>0</v>
      </c>
      <c r="AH13" s="14">
        <v>0</v>
      </c>
      <c r="AI13" s="14">
        <v>0</v>
      </c>
      <c r="AJ13" s="14">
        <v>0</v>
      </c>
      <c r="AK13" s="14">
        <v>0</v>
      </c>
      <c r="AL13" s="14">
        <v>0</v>
      </c>
      <c r="AM13" s="14">
        <v>0</v>
      </c>
      <c r="AN13" s="14">
        <v>0</v>
      </c>
      <c r="AO13" s="14">
        <v>0</v>
      </c>
      <c r="AP13" s="14">
        <v>0</v>
      </c>
      <c r="AQ13" s="14">
        <v>0</v>
      </c>
      <c r="AR13" s="14">
        <v>0</v>
      </c>
      <c r="AS13" s="14">
        <v>0</v>
      </c>
      <c r="AT13" s="14">
        <v>0</v>
      </c>
      <c r="AU13" s="14">
        <v>0</v>
      </c>
      <c r="AV13" s="14">
        <v>0</v>
      </c>
      <c r="AW13" s="14">
        <v>0</v>
      </c>
      <c r="AX13" s="14">
        <v>0</v>
      </c>
      <c r="AY13" s="14">
        <v>0</v>
      </c>
      <c r="AZ13" s="14">
        <v>0</v>
      </c>
      <c r="BA13" s="14">
        <v>0</v>
      </c>
      <c r="BB13" s="14">
        <v>0</v>
      </c>
      <c r="BC13" s="14">
        <v>0</v>
      </c>
      <c r="BD13" s="14">
        <v>0</v>
      </c>
      <c r="BE13" s="14">
        <v>0</v>
      </c>
      <c r="BF13" s="14">
        <v>0</v>
      </c>
      <c r="BG13" s="14">
        <v>0</v>
      </c>
      <c r="BH13" s="14">
        <v>0</v>
      </c>
      <c r="BI13" s="14">
        <v>0</v>
      </c>
      <c r="BJ13" s="14">
        <v>0</v>
      </c>
      <c r="BK13" s="14">
        <v>0</v>
      </c>
      <c r="BL13" s="14">
        <v>0</v>
      </c>
      <c r="BM13" s="14">
        <v>0</v>
      </c>
      <c r="BN13" s="14">
        <v>0</v>
      </c>
    </row>
    <row r="14" spans="1:66" x14ac:dyDescent="0.2">
      <c r="A14">
        <v>10021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14">
        <v>0</v>
      </c>
      <c r="AL14" s="14">
        <v>0</v>
      </c>
      <c r="AM14" s="14">
        <v>0</v>
      </c>
      <c r="AN14" s="14">
        <v>0</v>
      </c>
      <c r="AO14" s="14">
        <v>0</v>
      </c>
      <c r="AP14" s="14">
        <v>0</v>
      </c>
      <c r="AQ14" s="14">
        <v>0</v>
      </c>
      <c r="AR14" s="14">
        <v>0</v>
      </c>
      <c r="AS14" s="14">
        <v>0</v>
      </c>
      <c r="AT14" s="14">
        <v>0</v>
      </c>
      <c r="AU14" s="14">
        <v>0</v>
      </c>
      <c r="AV14" s="14">
        <v>0</v>
      </c>
      <c r="AW14" s="14">
        <v>0</v>
      </c>
      <c r="AX14" s="14">
        <v>0</v>
      </c>
      <c r="AY14" s="14">
        <v>0</v>
      </c>
      <c r="AZ14" s="14">
        <v>0</v>
      </c>
      <c r="BA14" s="14">
        <v>0</v>
      </c>
      <c r="BB14" s="14">
        <v>0</v>
      </c>
      <c r="BC14" s="14">
        <v>0</v>
      </c>
      <c r="BD14" s="14">
        <v>0</v>
      </c>
      <c r="BE14" s="14">
        <v>0</v>
      </c>
      <c r="BF14" s="14">
        <v>0</v>
      </c>
      <c r="BG14" s="14">
        <v>0</v>
      </c>
      <c r="BH14" s="14">
        <v>0</v>
      </c>
      <c r="BI14" s="14">
        <v>0</v>
      </c>
      <c r="BJ14" s="14">
        <v>0</v>
      </c>
      <c r="BK14" s="14">
        <v>0</v>
      </c>
      <c r="BL14" s="14">
        <v>0</v>
      </c>
      <c r="BM14" s="14">
        <v>0</v>
      </c>
      <c r="BN14" s="14">
        <v>0</v>
      </c>
    </row>
    <row r="15" spans="1:66" x14ac:dyDescent="0.2">
      <c r="A15">
        <v>10022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0</v>
      </c>
      <c r="AI15" s="14">
        <v>0</v>
      </c>
      <c r="AJ15" s="14">
        <v>0</v>
      </c>
      <c r="AK15" s="14">
        <v>0</v>
      </c>
      <c r="AL15" s="14">
        <v>0</v>
      </c>
      <c r="AM15" s="14">
        <v>0</v>
      </c>
      <c r="AN15" s="14">
        <v>0</v>
      </c>
      <c r="AO15" s="14">
        <v>0</v>
      </c>
      <c r="AP15" s="14">
        <v>0</v>
      </c>
      <c r="AQ15" s="14">
        <v>0</v>
      </c>
      <c r="AR15" s="14">
        <v>0</v>
      </c>
      <c r="AS15" s="14">
        <v>0</v>
      </c>
      <c r="AT15" s="14">
        <v>0</v>
      </c>
      <c r="AU15" s="14">
        <v>0</v>
      </c>
      <c r="AV15" s="14">
        <v>0</v>
      </c>
      <c r="AW15" s="14">
        <v>0</v>
      </c>
      <c r="AX15" s="14">
        <v>0</v>
      </c>
      <c r="AY15" s="14">
        <v>0</v>
      </c>
      <c r="AZ15" s="14">
        <v>0</v>
      </c>
      <c r="BA15" s="14">
        <v>0</v>
      </c>
      <c r="BB15" s="14">
        <v>0</v>
      </c>
      <c r="BC15" s="14">
        <v>0</v>
      </c>
      <c r="BD15" s="14">
        <v>0</v>
      </c>
      <c r="BE15" s="14">
        <v>0</v>
      </c>
      <c r="BF15" s="14">
        <v>0</v>
      </c>
      <c r="BG15" s="14">
        <v>0</v>
      </c>
      <c r="BH15" s="14">
        <v>0</v>
      </c>
      <c r="BI15" s="14">
        <v>0</v>
      </c>
      <c r="BJ15" s="14">
        <v>0</v>
      </c>
      <c r="BK15" s="14">
        <v>0</v>
      </c>
      <c r="BL15" s="14">
        <v>0</v>
      </c>
      <c r="BM15" s="14">
        <v>0</v>
      </c>
      <c r="BN15" s="14">
        <v>0</v>
      </c>
    </row>
    <row r="16" spans="1:66" x14ac:dyDescent="0.2">
      <c r="A16">
        <v>10023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0</v>
      </c>
      <c r="AK16" s="14">
        <v>0</v>
      </c>
      <c r="AL16" s="14">
        <v>0</v>
      </c>
      <c r="AM16" s="14">
        <v>0</v>
      </c>
      <c r="AN16" s="14">
        <v>0</v>
      </c>
      <c r="AO16" s="14">
        <v>0</v>
      </c>
      <c r="AP16" s="14">
        <v>0</v>
      </c>
      <c r="AQ16" s="14">
        <v>0</v>
      </c>
      <c r="AR16" s="14">
        <v>0</v>
      </c>
      <c r="AS16" s="14">
        <v>0</v>
      </c>
      <c r="AT16" s="14">
        <v>0</v>
      </c>
      <c r="AU16" s="14">
        <v>0</v>
      </c>
      <c r="AV16" s="14">
        <v>0</v>
      </c>
      <c r="AW16" s="14">
        <v>0</v>
      </c>
      <c r="AX16" s="14">
        <v>0</v>
      </c>
      <c r="AY16" s="14">
        <v>0</v>
      </c>
      <c r="AZ16" s="14">
        <v>0</v>
      </c>
      <c r="BA16" s="14">
        <v>0</v>
      </c>
      <c r="BB16" s="14">
        <v>0</v>
      </c>
      <c r="BC16" s="14">
        <v>0</v>
      </c>
      <c r="BD16" s="14">
        <v>0</v>
      </c>
      <c r="BE16" s="14">
        <v>0</v>
      </c>
      <c r="BF16" s="14">
        <v>0</v>
      </c>
      <c r="BG16" s="14">
        <v>0</v>
      </c>
      <c r="BH16" s="14">
        <v>0</v>
      </c>
      <c r="BI16" s="14">
        <v>0</v>
      </c>
      <c r="BJ16" s="14">
        <v>0</v>
      </c>
      <c r="BK16" s="14">
        <v>0</v>
      </c>
      <c r="BL16" s="14">
        <v>0</v>
      </c>
      <c r="BM16" s="14">
        <v>0</v>
      </c>
      <c r="BN16" s="14">
        <v>0</v>
      </c>
    </row>
    <row r="17" spans="1:66" x14ac:dyDescent="0.2">
      <c r="A17">
        <v>10024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0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 s="14">
        <v>0</v>
      </c>
      <c r="AC17" s="14">
        <v>0</v>
      </c>
      <c r="AD17" s="14">
        <v>0</v>
      </c>
      <c r="AE17" s="14">
        <v>0</v>
      </c>
      <c r="AF17" s="14">
        <v>0</v>
      </c>
      <c r="AG17" s="14">
        <v>0</v>
      </c>
      <c r="AH17" s="14">
        <v>0</v>
      </c>
      <c r="AI17" s="14">
        <v>0</v>
      </c>
      <c r="AJ17" s="14">
        <v>0</v>
      </c>
      <c r="AK17" s="14">
        <v>0</v>
      </c>
      <c r="AL17" s="14">
        <v>0</v>
      </c>
      <c r="AM17" s="14">
        <v>0</v>
      </c>
      <c r="AN17" s="14">
        <v>0</v>
      </c>
      <c r="AO17" s="14">
        <v>0</v>
      </c>
      <c r="AP17" s="14">
        <v>0</v>
      </c>
      <c r="AQ17" s="14">
        <v>0</v>
      </c>
      <c r="AR17" s="14">
        <v>0</v>
      </c>
      <c r="AS17" s="14">
        <v>0</v>
      </c>
      <c r="AT17" s="14">
        <v>0</v>
      </c>
      <c r="AU17" s="14">
        <v>0</v>
      </c>
      <c r="AV17" s="14">
        <v>0</v>
      </c>
      <c r="AW17" s="14">
        <v>0</v>
      </c>
      <c r="AX17" s="14">
        <v>0</v>
      </c>
      <c r="AY17" s="14">
        <v>0</v>
      </c>
      <c r="AZ17" s="14">
        <v>0</v>
      </c>
      <c r="BA17" s="14">
        <v>0</v>
      </c>
      <c r="BB17" s="14">
        <v>0</v>
      </c>
      <c r="BC17" s="14">
        <v>0</v>
      </c>
      <c r="BD17" s="14">
        <v>0</v>
      </c>
      <c r="BE17" s="14">
        <v>0</v>
      </c>
      <c r="BF17" s="14">
        <v>0</v>
      </c>
      <c r="BG17" s="14">
        <v>0</v>
      </c>
      <c r="BH17" s="14">
        <v>0</v>
      </c>
      <c r="BI17" s="14">
        <v>0</v>
      </c>
      <c r="BJ17" s="14">
        <v>0</v>
      </c>
      <c r="BK17" s="14">
        <v>0</v>
      </c>
      <c r="BL17" s="14">
        <v>0</v>
      </c>
      <c r="BM17" s="14">
        <v>0</v>
      </c>
      <c r="BN17" s="14">
        <v>0</v>
      </c>
    </row>
    <row r="18" spans="1:66" x14ac:dyDescent="0.2">
      <c r="A18">
        <v>10025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14">
        <v>0</v>
      </c>
      <c r="AL18" s="14">
        <v>0</v>
      </c>
      <c r="AM18" s="14">
        <v>0</v>
      </c>
      <c r="AN18" s="14">
        <v>0</v>
      </c>
      <c r="AO18" s="14">
        <v>0</v>
      </c>
      <c r="AP18" s="14">
        <v>0</v>
      </c>
      <c r="AQ18" s="14">
        <v>0</v>
      </c>
      <c r="AR18" s="14">
        <v>0</v>
      </c>
      <c r="AS18" s="14">
        <v>0</v>
      </c>
      <c r="AT18" s="14">
        <v>0</v>
      </c>
      <c r="AU18" s="14">
        <v>0</v>
      </c>
      <c r="AV18" s="14">
        <v>0</v>
      </c>
      <c r="AW18" s="14">
        <v>0</v>
      </c>
      <c r="AX18" s="14">
        <v>0</v>
      </c>
      <c r="AY18" s="14">
        <v>0</v>
      </c>
      <c r="AZ18" s="14">
        <v>0</v>
      </c>
      <c r="BA18" s="14">
        <v>0</v>
      </c>
      <c r="BB18" s="14">
        <v>0</v>
      </c>
      <c r="BC18" s="14">
        <v>0</v>
      </c>
      <c r="BD18" s="14">
        <v>0</v>
      </c>
      <c r="BE18" s="14">
        <v>0</v>
      </c>
      <c r="BF18" s="14">
        <v>0</v>
      </c>
      <c r="BG18" s="14">
        <v>0</v>
      </c>
      <c r="BH18" s="14">
        <v>0</v>
      </c>
      <c r="BI18" s="14">
        <v>0</v>
      </c>
      <c r="BJ18" s="14">
        <v>0</v>
      </c>
      <c r="BK18" s="14">
        <v>0</v>
      </c>
      <c r="BL18" s="14">
        <v>0</v>
      </c>
      <c r="BM18" s="14">
        <v>0</v>
      </c>
      <c r="BN18" s="14">
        <v>0</v>
      </c>
    </row>
    <row r="19" spans="1:66" x14ac:dyDescent="0.2">
      <c r="A19">
        <v>10026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0</v>
      </c>
      <c r="AN19" s="14">
        <v>0</v>
      </c>
      <c r="AO19" s="14">
        <v>0</v>
      </c>
      <c r="AP19" s="14">
        <v>0</v>
      </c>
      <c r="AQ19" s="14">
        <v>0</v>
      </c>
      <c r="AR19" s="14">
        <v>0</v>
      </c>
      <c r="AS19" s="14">
        <v>0</v>
      </c>
      <c r="AT19" s="14">
        <v>0</v>
      </c>
      <c r="AU19" s="14">
        <v>0</v>
      </c>
      <c r="AV19" s="14">
        <v>0</v>
      </c>
      <c r="AW19" s="14">
        <v>0</v>
      </c>
      <c r="AX19" s="14">
        <v>0</v>
      </c>
      <c r="AY19" s="14">
        <v>0</v>
      </c>
      <c r="AZ19" s="14">
        <v>0</v>
      </c>
      <c r="BA19" s="14">
        <v>0</v>
      </c>
      <c r="BB19" s="14">
        <v>0</v>
      </c>
      <c r="BC19" s="14">
        <v>0</v>
      </c>
      <c r="BD19" s="14">
        <v>0</v>
      </c>
      <c r="BE19" s="14">
        <v>0</v>
      </c>
      <c r="BF19" s="14">
        <v>0</v>
      </c>
      <c r="BG19" s="14">
        <v>0</v>
      </c>
      <c r="BH19" s="14">
        <v>0</v>
      </c>
      <c r="BI19" s="14">
        <v>0</v>
      </c>
      <c r="BJ19" s="14">
        <v>0</v>
      </c>
      <c r="BK19" s="14">
        <v>0</v>
      </c>
      <c r="BL19" s="14">
        <v>0</v>
      </c>
      <c r="BM19" s="14">
        <v>0</v>
      </c>
      <c r="BN19" s="14">
        <v>0</v>
      </c>
    </row>
    <row r="20" spans="1:66" x14ac:dyDescent="0.2">
      <c r="A20">
        <v>10027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v>0</v>
      </c>
      <c r="AP20" s="14">
        <v>0</v>
      </c>
      <c r="AQ20" s="14">
        <v>0</v>
      </c>
      <c r="AR20" s="14">
        <v>0</v>
      </c>
      <c r="AS20" s="14">
        <v>0</v>
      </c>
      <c r="AT20" s="14">
        <v>0</v>
      </c>
      <c r="AU20" s="14">
        <v>0</v>
      </c>
      <c r="AV20" s="14">
        <v>0</v>
      </c>
      <c r="AW20" s="14">
        <v>0</v>
      </c>
      <c r="AX20" s="14">
        <v>0</v>
      </c>
      <c r="AY20" s="14">
        <v>0</v>
      </c>
      <c r="AZ20" s="14">
        <v>0</v>
      </c>
      <c r="BA20" s="14">
        <v>0</v>
      </c>
      <c r="BB20" s="14">
        <v>0</v>
      </c>
      <c r="BC20" s="14">
        <v>0</v>
      </c>
      <c r="BD20" s="14">
        <v>0</v>
      </c>
      <c r="BE20" s="14">
        <v>0</v>
      </c>
      <c r="BF20" s="14">
        <v>0</v>
      </c>
      <c r="BG20" s="14">
        <v>0</v>
      </c>
      <c r="BH20" s="14">
        <v>0</v>
      </c>
      <c r="BI20" s="14">
        <v>0</v>
      </c>
      <c r="BJ20" s="14">
        <v>0</v>
      </c>
      <c r="BK20" s="14">
        <v>0</v>
      </c>
      <c r="BL20" s="14">
        <v>0</v>
      </c>
      <c r="BM20" s="14">
        <v>0</v>
      </c>
      <c r="BN20" s="14">
        <v>0</v>
      </c>
    </row>
    <row r="21" spans="1:66" x14ac:dyDescent="0.2">
      <c r="A21">
        <v>10028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0</v>
      </c>
      <c r="AJ21" s="14">
        <v>0</v>
      </c>
      <c r="AK21" s="14">
        <v>0</v>
      </c>
      <c r="AL21" s="14">
        <v>0</v>
      </c>
      <c r="AM21" s="14">
        <v>0</v>
      </c>
      <c r="AN21" s="14">
        <v>0</v>
      </c>
      <c r="AO21" s="14">
        <v>0</v>
      </c>
      <c r="AP21" s="14">
        <v>0</v>
      </c>
      <c r="AQ21" s="14">
        <v>0</v>
      </c>
      <c r="AR21" s="14">
        <v>0</v>
      </c>
      <c r="AS21" s="14">
        <v>0</v>
      </c>
      <c r="AT21" s="14">
        <v>0</v>
      </c>
      <c r="AU21" s="14">
        <v>0</v>
      </c>
      <c r="AV21" s="14">
        <v>0</v>
      </c>
      <c r="AW21" s="14">
        <v>0</v>
      </c>
      <c r="AX21" s="14">
        <v>0</v>
      </c>
      <c r="AY21" s="14">
        <v>0</v>
      </c>
      <c r="AZ21" s="14">
        <v>0</v>
      </c>
      <c r="BA21" s="14">
        <v>0</v>
      </c>
      <c r="BB21" s="14">
        <v>0</v>
      </c>
      <c r="BC21" s="14">
        <v>0</v>
      </c>
      <c r="BD21" s="14">
        <v>0</v>
      </c>
      <c r="BE21" s="14">
        <v>0</v>
      </c>
      <c r="BF21" s="14">
        <v>0</v>
      </c>
      <c r="BG21" s="14">
        <v>0</v>
      </c>
      <c r="BH21" s="14">
        <v>0</v>
      </c>
      <c r="BI21" s="14">
        <v>0</v>
      </c>
      <c r="BJ21" s="14">
        <v>0</v>
      </c>
      <c r="BK21" s="14">
        <v>0</v>
      </c>
      <c r="BL21" s="14">
        <v>0</v>
      </c>
      <c r="BM21" s="14">
        <v>0</v>
      </c>
      <c r="BN21" s="14">
        <v>0</v>
      </c>
    </row>
    <row r="22" spans="1:66" x14ac:dyDescent="0.2">
      <c r="A22">
        <v>10029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v>0</v>
      </c>
      <c r="AP22" s="14">
        <v>0</v>
      </c>
      <c r="AQ22" s="14">
        <v>0</v>
      </c>
      <c r="AR22" s="14">
        <v>0</v>
      </c>
      <c r="AS22" s="14">
        <v>0</v>
      </c>
      <c r="AT22" s="14">
        <v>0</v>
      </c>
      <c r="AU22" s="14">
        <v>0</v>
      </c>
      <c r="AV22" s="14">
        <v>0</v>
      </c>
      <c r="AW22" s="14">
        <v>0</v>
      </c>
      <c r="AX22" s="14">
        <v>0</v>
      </c>
      <c r="AY22" s="14">
        <v>0</v>
      </c>
      <c r="AZ22" s="14">
        <v>0</v>
      </c>
      <c r="BA22" s="14">
        <v>0</v>
      </c>
      <c r="BB22" s="14">
        <v>0</v>
      </c>
      <c r="BC22" s="14">
        <v>0</v>
      </c>
      <c r="BD22" s="14">
        <v>0</v>
      </c>
      <c r="BE22" s="14">
        <v>0</v>
      </c>
      <c r="BF22" s="14">
        <v>0</v>
      </c>
      <c r="BG22" s="14">
        <v>0</v>
      </c>
      <c r="BH22" s="14">
        <v>0</v>
      </c>
      <c r="BI22" s="14">
        <v>0</v>
      </c>
      <c r="BJ22" s="14">
        <v>0</v>
      </c>
      <c r="BK22" s="14">
        <v>0</v>
      </c>
      <c r="BL22" s="14">
        <v>0</v>
      </c>
      <c r="BM22" s="14">
        <v>0</v>
      </c>
      <c r="BN22" s="14">
        <v>0</v>
      </c>
    </row>
    <row r="23" spans="1:66" x14ac:dyDescent="0.2">
      <c r="A23">
        <v>10030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v>0</v>
      </c>
      <c r="AP23" s="14">
        <v>0</v>
      </c>
      <c r="AQ23" s="14">
        <v>0</v>
      </c>
      <c r="AR23" s="14">
        <v>0</v>
      </c>
      <c r="AS23" s="14">
        <v>0</v>
      </c>
      <c r="AT23" s="14">
        <v>0</v>
      </c>
      <c r="AU23" s="14">
        <v>0</v>
      </c>
      <c r="AV23" s="14">
        <v>0</v>
      </c>
      <c r="AW23" s="14">
        <v>0</v>
      </c>
      <c r="AX23" s="14">
        <v>0</v>
      </c>
      <c r="AY23" s="14">
        <v>0</v>
      </c>
      <c r="AZ23" s="14">
        <v>0</v>
      </c>
      <c r="BA23" s="14">
        <v>0</v>
      </c>
      <c r="BB23" s="14">
        <v>0</v>
      </c>
      <c r="BC23" s="14">
        <v>0</v>
      </c>
      <c r="BD23" s="14">
        <v>0</v>
      </c>
      <c r="BE23" s="14">
        <v>0</v>
      </c>
      <c r="BF23" s="14">
        <v>0</v>
      </c>
      <c r="BG23" s="14">
        <v>0</v>
      </c>
      <c r="BH23" s="14">
        <v>0</v>
      </c>
      <c r="BI23" s="14">
        <v>0</v>
      </c>
      <c r="BJ23" s="14">
        <v>0</v>
      </c>
      <c r="BK23" s="14">
        <v>0</v>
      </c>
      <c r="BL23" s="14">
        <v>0</v>
      </c>
      <c r="BM23" s="14">
        <v>0</v>
      </c>
      <c r="BN23" s="14">
        <v>0</v>
      </c>
    </row>
    <row r="24" spans="1:66" x14ac:dyDescent="0.2">
      <c r="A24">
        <v>10031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v>0</v>
      </c>
      <c r="AP24" s="14">
        <v>0</v>
      </c>
      <c r="AQ24" s="14">
        <v>0</v>
      </c>
      <c r="AR24" s="14">
        <v>0</v>
      </c>
      <c r="AS24" s="14">
        <v>0</v>
      </c>
      <c r="AT24" s="14">
        <v>0</v>
      </c>
      <c r="AU24" s="14">
        <v>0</v>
      </c>
      <c r="AV24" s="14">
        <v>0</v>
      </c>
      <c r="AW24" s="14">
        <v>0</v>
      </c>
      <c r="AX24" s="14">
        <v>0</v>
      </c>
      <c r="AY24" s="14">
        <v>0</v>
      </c>
      <c r="AZ24" s="14">
        <v>0</v>
      </c>
      <c r="BA24" s="14">
        <v>0</v>
      </c>
      <c r="BB24" s="14">
        <v>0</v>
      </c>
      <c r="BC24" s="14">
        <v>0</v>
      </c>
      <c r="BD24" s="14">
        <v>0</v>
      </c>
      <c r="BE24" s="14">
        <v>0</v>
      </c>
      <c r="BF24" s="14">
        <v>0</v>
      </c>
      <c r="BG24" s="14">
        <v>0</v>
      </c>
      <c r="BH24" s="14">
        <v>0</v>
      </c>
      <c r="BI24" s="14">
        <v>0</v>
      </c>
      <c r="BJ24" s="14">
        <v>0</v>
      </c>
      <c r="BK24" s="14">
        <v>0</v>
      </c>
      <c r="BL24" s="14">
        <v>0</v>
      </c>
      <c r="BM24" s="14">
        <v>0</v>
      </c>
      <c r="BN24" s="14">
        <v>0</v>
      </c>
    </row>
    <row r="25" spans="1:66" x14ac:dyDescent="0.2">
      <c r="A25">
        <v>10032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>
        <v>0</v>
      </c>
      <c r="AH25" s="14">
        <v>0</v>
      </c>
      <c r="AI25" s="14">
        <v>0</v>
      </c>
      <c r="AJ25" s="14">
        <v>0</v>
      </c>
      <c r="AK25" s="14">
        <v>0</v>
      </c>
      <c r="AL25" s="14">
        <v>0</v>
      </c>
      <c r="AM25" s="14">
        <v>0</v>
      </c>
      <c r="AN25" s="14">
        <v>0</v>
      </c>
      <c r="AO25" s="14">
        <v>0</v>
      </c>
      <c r="AP25" s="14">
        <v>0</v>
      </c>
      <c r="AQ25" s="14">
        <v>0</v>
      </c>
      <c r="AR25" s="14">
        <v>0</v>
      </c>
      <c r="AS25" s="14">
        <v>0</v>
      </c>
      <c r="AT25" s="14">
        <v>0</v>
      </c>
      <c r="AU25" s="14">
        <v>0</v>
      </c>
      <c r="AV25" s="14">
        <v>0</v>
      </c>
      <c r="AW25" s="14">
        <v>0</v>
      </c>
      <c r="AX25" s="14">
        <v>0</v>
      </c>
      <c r="AY25" s="14">
        <v>0</v>
      </c>
      <c r="AZ25" s="14">
        <v>0</v>
      </c>
      <c r="BA25" s="14">
        <v>0</v>
      </c>
      <c r="BB25" s="14">
        <v>0</v>
      </c>
      <c r="BC25" s="14">
        <v>0</v>
      </c>
      <c r="BD25" s="14">
        <v>0</v>
      </c>
      <c r="BE25" s="14">
        <v>0</v>
      </c>
      <c r="BF25" s="14">
        <v>0</v>
      </c>
      <c r="BG25" s="14">
        <v>0</v>
      </c>
      <c r="BH25" s="14">
        <v>0</v>
      </c>
      <c r="BI25" s="14">
        <v>0</v>
      </c>
      <c r="BJ25" s="14">
        <v>0</v>
      </c>
      <c r="BK25" s="14">
        <v>0</v>
      </c>
      <c r="BL25" s="14">
        <v>0</v>
      </c>
      <c r="BM25" s="14">
        <v>0</v>
      </c>
      <c r="BN25" s="14">
        <v>0</v>
      </c>
    </row>
    <row r="26" spans="1:66" x14ac:dyDescent="0.2">
      <c r="A26">
        <v>10033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>
        <v>0</v>
      </c>
      <c r="AJ26" s="14">
        <v>0</v>
      </c>
      <c r="AK26" s="14">
        <v>0</v>
      </c>
      <c r="AL26" s="14">
        <v>0</v>
      </c>
      <c r="AM26" s="14">
        <v>0</v>
      </c>
      <c r="AN26" s="14">
        <v>0</v>
      </c>
      <c r="AO26" s="14">
        <v>0</v>
      </c>
      <c r="AP26" s="14">
        <v>0</v>
      </c>
      <c r="AQ26" s="14">
        <v>0</v>
      </c>
      <c r="AR26" s="14">
        <v>0</v>
      </c>
      <c r="AS26" s="14">
        <v>0</v>
      </c>
      <c r="AT26" s="14">
        <v>0</v>
      </c>
      <c r="AU26" s="14">
        <v>0</v>
      </c>
      <c r="AV26" s="14">
        <v>0</v>
      </c>
      <c r="AW26" s="14">
        <v>0</v>
      </c>
      <c r="AX26" s="14">
        <v>0</v>
      </c>
      <c r="AY26" s="14">
        <v>0</v>
      </c>
      <c r="AZ26" s="14">
        <v>0</v>
      </c>
      <c r="BA26" s="14">
        <v>0</v>
      </c>
      <c r="BB26" s="14">
        <v>0</v>
      </c>
      <c r="BC26" s="14">
        <v>0</v>
      </c>
      <c r="BD26" s="14">
        <v>0</v>
      </c>
      <c r="BE26" s="14">
        <v>0</v>
      </c>
      <c r="BF26" s="14">
        <v>0</v>
      </c>
      <c r="BG26" s="14">
        <v>0</v>
      </c>
      <c r="BH26" s="14">
        <v>0</v>
      </c>
      <c r="BI26" s="14">
        <v>0</v>
      </c>
      <c r="BJ26" s="14">
        <v>0</v>
      </c>
      <c r="BK26" s="14">
        <v>0</v>
      </c>
      <c r="BL26" s="14">
        <v>0</v>
      </c>
      <c r="BM26" s="14">
        <v>0</v>
      </c>
      <c r="BN26" s="14">
        <v>0</v>
      </c>
    </row>
    <row r="27" spans="1:66" x14ac:dyDescent="0.2">
      <c r="A27">
        <v>10034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>
        <v>0</v>
      </c>
      <c r="AH27" s="14">
        <v>0</v>
      </c>
      <c r="AI27" s="14">
        <v>0</v>
      </c>
      <c r="AJ27" s="14">
        <v>0</v>
      </c>
      <c r="AK27" s="14">
        <v>0</v>
      </c>
      <c r="AL27" s="14">
        <v>0</v>
      </c>
      <c r="AM27" s="14">
        <v>0</v>
      </c>
      <c r="AN27" s="14">
        <v>0</v>
      </c>
      <c r="AO27" s="14">
        <v>0</v>
      </c>
      <c r="AP27" s="14">
        <v>0</v>
      </c>
      <c r="AQ27" s="14">
        <v>0</v>
      </c>
      <c r="AR27" s="14">
        <v>0</v>
      </c>
      <c r="AS27" s="14">
        <v>0</v>
      </c>
      <c r="AT27" s="14">
        <v>0</v>
      </c>
      <c r="AU27" s="14">
        <v>0</v>
      </c>
      <c r="AV27" s="14">
        <v>0</v>
      </c>
      <c r="AW27" s="14">
        <v>0</v>
      </c>
      <c r="AX27" s="14">
        <v>0</v>
      </c>
      <c r="AY27" s="14">
        <v>0</v>
      </c>
      <c r="AZ27" s="14">
        <v>0</v>
      </c>
      <c r="BA27" s="14">
        <v>0</v>
      </c>
      <c r="BB27" s="14">
        <v>0</v>
      </c>
      <c r="BC27" s="14">
        <v>0</v>
      </c>
      <c r="BD27" s="14">
        <v>0</v>
      </c>
      <c r="BE27" s="14">
        <v>0</v>
      </c>
      <c r="BF27" s="14">
        <v>0</v>
      </c>
      <c r="BG27" s="14">
        <v>0</v>
      </c>
      <c r="BH27" s="14">
        <v>0</v>
      </c>
      <c r="BI27" s="14">
        <v>0</v>
      </c>
      <c r="BJ27" s="14">
        <v>0</v>
      </c>
      <c r="BK27" s="14">
        <v>0</v>
      </c>
      <c r="BL27" s="14">
        <v>0</v>
      </c>
      <c r="BM27" s="14">
        <v>0</v>
      </c>
      <c r="BN27" s="14">
        <v>0</v>
      </c>
    </row>
    <row r="28" spans="1:66" x14ac:dyDescent="0.2">
      <c r="A28">
        <v>10035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M28" s="14">
        <v>0</v>
      </c>
      <c r="AN28" s="14">
        <v>0</v>
      </c>
      <c r="AO28" s="14">
        <v>0</v>
      </c>
      <c r="AP28" s="14">
        <v>0</v>
      </c>
      <c r="AQ28" s="14">
        <v>0</v>
      </c>
      <c r="AR28" s="14">
        <v>0</v>
      </c>
      <c r="AS28" s="14">
        <v>0</v>
      </c>
      <c r="AT28" s="14">
        <v>0</v>
      </c>
      <c r="AU28" s="14">
        <v>0</v>
      </c>
      <c r="AV28" s="14">
        <v>0</v>
      </c>
      <c r="AW28" s="14">
        <v>0</v>
      </c>
      <c r="AX28" s="14">
        <v>0</v>
      </c>
      <c r="AY28" s="14">
        <v>0</v>
      </c>
      <c r="AZ28" s="14">
        <v>0</v>
      </c>
      <c r="BA28" s="14">
        <v>0</v>
      </c>
      <c r="BB28" s="14">
        <v>0</v>
      </c>
      <c r="BC28" s="14">
        <v>0</v>
      </c>
      <c r="BD28" s="14">
        <v>0</v>
      </c>
      <c r="BE28" s="14">
        <v>0</v>
      </c>
      <c r="BF28" s="14">
        <v>0</v>
      </c>
      <c r="BG28" s="14">
        <v>0</v>
      </c>
      <c r="BH28" s="14">
        <v>0</v>
      </c>
      <c r="BI28" s="14">
        <v>0</v>
      </c>
      <c r="BJ28" s="14">
        <v>0</v>
      </c>
      <c r="BK28" s="14">
        <v>0</v>
      </c>
      <c r="BL28" s="14">
        <v>0</v>
      </c>
      <c r="BM28" s="14">
        <v>0</v>
      </c>
      <c r="BN28" s="14">
        <v>0</v>
      </c>
    </row>
    <row r="29" spans="1:66" x14ac:dyDescent="0.2">
      <c r="A29">
        <v>10036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  <c r="AJ29" s="14">
        <v>0</v>
      </c>
      <c r="AK29" s="14">
        <v>0</v>
      </c>
      <c r="AL29" s="14">
        <v>0</v>
      </c>
      <c r="AM29" s="14">
        <v>0</v>
      </c>
      <c r="AN29" s="14">
        <v>0</v>
      </c>
      <c r="AO29" s="14">
        <v>0</v>
      </c>
      <c r="AP29" s="14">
        <v>0</v>
      </c>
      <c r="AQ29" s="14">
        <v>0</v>
      </c>
      <c r="AR29" s="14">
        <v>0</v>
      </c>
      <c r="AS29" s="14">
        <v>0</v>
      </c>
      <c r="AT29" s="14">
        <v>0</v>
      </c>
      <c r="AU29" s="14">
        <v>0</v>
      </c>
      <c r="AV29" s="14">
        <v>0</v>
      </c>
      <c r="AW29" s="14">
        <v>0</v>
      </c>
      <c r="AX29" s="14">
        <v>0</v>
      </c>
      <c r="AY29" s="14">
        <v>0</v>
      </c>
      <c r="AZ29" s="14">
        <v>0</v>
      </c>
      <c r="BA29" s="14">
        <v>0</v>
      </c>
      <c r="BB29" s="14">
        <v>0</v>
      </c>
      <c r="BC29" s="14">
        <v>0</v>
      </c>
      <c r="BD29" s="14">
        <v>0</v>
      </c>
      <c r="BE29" s="14">
        <v>0</v>
      </c>
      <c r="BF29" s="14">
        <v>0</v>
      </c>
      <c r="BG29" s="14">
        <v>0</v>
      </c>
      <c r="BH29" s="14">
        <v>0</v>
      </c>
      <c r="BI29" s="14">
        <v>0</v>
      </c>
      <c r="BJ29" s="14">
        <v>0</v>
      </c>
      <c r="BK29" s="14">
        <v>0</v>
      </c>
      <c r="BL29" s="14">
        <v>0</v>
      </c>
      <c r="BM29" s="14">
        <v>0</v>
      </c>
      <c r="BN29" s="14">
        <v>0</v>
      </c>
    </row>
    <row r="30" spans="1:66" x14ac:dyDescent="0.2">
      <c r="A30">
        <v>10037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M30" s="14">
        <v>0</v>
      </c>
      <c r="AN30" s="14">
        <v>0</v>
      </c>
      <c r="AO30" s="14">
        <v>0</v>
      </c>
      <c r="AP30" s="14">
        <v>0</v>
      </c>
      <c r="AQ30" s="14">
        <v>0</v>
      </c>
      <c r="AR30" s="14">
        <v>0</v>
      </c>
      <c r="AS30" s="14">
        <v>0</v>
      </c>
      <c r="AT30" s="14">
        <v>0</v>
      </c>
      <c r="AU30" s="14">
        <v>0</v>
      </c>
      <c r="AV30" s="14">
        <v>0</v>
      </c>
      <c r="AW30" s="14">
        <v>0</v>
      </c>
      <c r="AX30" s="14">
        <v>0</v>
      </c>
      <c r="AY30" s="14">
        <v>0</v>
      </c>
      <c r="AZ30" s="14">
        <v>0</v>
      </c>
      <c r="BA30" s="14">
        <v>0</v>
      </c>
      <c r="BB30" s="14">
        <v>0</v>
      </c>
      <c r="BC30" s="14">
        <v>0</v>
      </c>
      <c r="BD30" s="14">
        <v>0</v>
      </c>
      <c r="BE30" s="14">
        <v>0</v>
      </c>
      <c r="BF30" s="14">
        <v>0</v>
      </c>
      <c r="BG30" s="14">
        <v>0</v>
      </c>
      <c r="BH30" s="14">
        <v>0</v>
      </c>
      <c r="BI30" s="14">
        <v>0</v>
      </c>
      <c r="BJ30" s="14">
        <v>0</v>
      </c>
      <c r="BK30" s="14">
        <v>0</v>
      </c>
      <c r="BL30" s="14">
        <v>0</v>
      </c>
      <c r="BM30" s="14">
        <v>0</v>
      </c>
      <c r="BN30" s="14">
        <v>0</v>
      </c>
    </row>
    <row r="31" spans="1:66" x14ac:dyDescent="0.2">
      <c r="A31">
        <v>10038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  <c r="AK31" s="14">
        <v>0</v>
      </c>
      <c r="AL31" s="14">
        <v>0</v>
      </c>
      <c r="AM31" s="14">
        <v>0</v>
      </c>
      <c r="AN31" s="14">
        <v>0</v>
      </c>
      <c r="AO31" s="14">
        <v>0</v>
      </c>
      <c r="AP31" s="14">
        <v>0</v>
      </c>
      <c r="AQ31" s="14">
        <v>0</v>
      </c>
      <c r="AR31" s="14">
        <v>0</v>
      </c>
      <c r="AS31" s="14">
        <v>0</v>
      </c>
      <c r="AT31" s="14">
        <v>0</v>
      </c>
      <c r="AU31" s="14">
        <v>0</v>
      </c>
      <c r="AV31" s="14">
        <v>0</v>
      </c>
      <c r="AW31" s="14">
        <v>0</v>
      </c>
      <c r="AX31" s="14">
        <v>0</v>
      </c>
      <c r="AY31" s="14">
        <v>0</v>
      </c>
      <c r="AZ31" s="14">
        <v>0</v>
      </c>
      <c r="BA31" s="14">
        <v>0</v>
      </c>
      <c r="BB31" s="14">
        <v>0</v>
      </c>
      <c r="BC31" s="14">
        <v>0</v>
      </c>
      <c r="BD31" s="14">
        <v>0</v>
      </c>
      <c r="BE31" s="14">
        <v>0</v>
      </c>
      <c r="BF31" s="14">
        <v>0</v>
      </c>
      <c r="BG31" s="14">
        <v>0</v>
      </c>
      <c r="BH31" s="14">
        <v>0</v>
      </c>
      <c r="BI31" s="14">
        <v>0</v>
      </c>
      <c r="BJ31" s="14">
        <v>0</v>
      </c>
      <c r="BK31" s="14">
        <v>0</v>
      </c>
      <c r="BL31" s="14">
        <v>0</v>
      </c>
      <c r="BM31" s="14">
        <v>0</v>
      </c>
      <c r="BN31" s="14">
        <v>0</v>
      </c>
    </row>
    <row r="32" spans="1:66" x14ac:dyDescent="0.2">
      <c r="A32">
        <v>10039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  <c r="AJ32" s="14">
        <v>0</v>
      </c>
      <c r="AK32" s="14">
        <v>0</v>
      </c>
      <c r="AL32" s="14">
        <v>0</v>
      </c>
      <c r="AM32" s="14">
        <v>0</v>
      </c>
      <c r="AN32" s="14">
        <v>0</v>
      </c>
      <c r="AO32" s="14">
        <v>0</v>
      </c>
      <c r="AP32" s="14">
        <v>0</v>
      </c>
      <c r="AQ32" s="14">
        <v>0</v>
      </c>
      <c r="AR32" s="14">
        <v>0</v>
      </c>
      <c r="AS32" s="14">
        <v>0</v>
      </c>
      <c r="AT32" s="14">
        <v>0</v>
      </c>
      <c r="AU32" s="14">
        <v>0</v>
      </c>
      <c r="AV32" s="14">
        <v>0</v>
      </c>
      <c r="AW32" s="14">
        <v>0</v>
      </c>
      <c r="AX32" s="14">
        <v>0</v>
      </c>
      <c r="AY32" s="14">
        <v>0</v>
      </c>
      <c r="AZ32" s="14">
        <v>0</v>
      </c>
      <c r="BA32" s="14">
        <v>0</v>
      </c>
      <c r="BB32" s="14">
        <v>0</v>
      </c>
      <c r="BC32" s="14">
        <v>0</v>
      </c>
      <c r="BD32" s="14">
        <v>0</v>
      </c>
      <c r="BE32" s="14">
        <v>0</v>
      </c>
      <c r="BF32" s="14">
        <v>0</v>
      </c>
      <c r="BG32" s="14">
        <v>0</v>
      </c>
      <c r="BH32" s="14">
        <v>0</v>
      </c>
      <c r="BI32" s="14">
        <v>0</v>
      </c>
      <c r="BJ32" s="14">
        <v>0</v>
      </c>
      <c r="BK32" s="14">
        <v>0</v>
      </c>
      <c r="BL32" s="14">
        <v>0</v>
      </c>
      <c r="BM32" s="14">
        <v>0</v>
      </c>
      <c r="BN32" s="14">
        <v>0</v>
      </c>
    </row>
    <row r="33" spans="1:66" x14ac:dyDescent="0.2">
      <c r="A33">
        <v>10040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14">
        <v>0</v>
      </c>
      <c r="AH33" s="14">
        <v>0</v>
      </c>
      <c r="AI33" s="14">
        <v>0</v>
      </c>
      <c r="AJ33" s="14">
        <v>0</v>
      </c>
      <c r="AK33" s="14">
        <v>0</v>
      </c>
      <c r="AL33" s="14">
        <v>0</v>
      </c>
      <c r="AM33" s="14">
        <v>0</v>
      </c>
      <c r="AN33" s="14">
        <v>0</v>
      </c>
      <c r="AO33" s="14">
        <v>0</v>
      </c>
      <c r="AP33" s="14">
        <v>0</v>
      </c>
      <c r="AQ33" s="14">
        <v>0</v>
      </c>
      <c r="AR33" s="14">
        <v>0</v>
      </c>
      <c r="AS33" s="14">
        <v>0</v>
      </c>
      <c r="AT33" s="14">
        <v>0</v>
      </c>
      <c r="AU33" s="14">
        <v>0</v>
      </c>
      <c r="AV33" s="14">
        <v>0</v>
      </c>
      <c r="AW33" s="14">
        <v>0</v>
      </c>
      <c r="AX33" s="14">
        <v>0</v>
      </c>
      <c r="AY33" s="14">
        <v>0</v>
      </c>
      <c r="AZ33" s="14">
        <v>0</v>
      </c>
      <c r="BA33" s="14">
        <v>0</v>
      </c>
      <c r="BB33" s="14">
        <v>0</v>
      </c>
      <c r="BC33" s="14">
        <v>0</v>
      </c>
      <c r="BD33" s="14">
        <v>0</v>
      </c>
      <c r="BE33" s="14">
        <v>0</v>
      </c>
      <c r="BF33" s="14">
        <v>0</v>
      </c>
      <c r="BG33" s="14">
        <v>0</v>
      </c>
      <c r="BH33" s="14">
        <v>0</v>
      </c>
      <c r="BI33" s="14">
        <v>0</v>
      </c>
      <c r="BJ33" s="14">
        <v>0</v>
      </c>
      <c r="BK33" s="14">
        <v>0</v>
      </c>
      <c r="BL33" s="14">
        <v>0</v>
      </c>
      <c r="BM33" s="14">
        <v>0</v>
      </c>
      <c r="BN33" s="14">
        <v>0</v>
      </c>
    </row>
    <row r="34" spans="1:66" x14ac:dyDescent="0.2">
      <c r="A34">
        <v>10041</v>
      </c>
      <c r="B34" s="14">
        <v>0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  <c r="AJ34" s="14">
        <v>0</v>
      </c>
      <c r="AK34" s="14">
        <v>0</v>
      </c>
      <c r="AL34" s="14">
        <v>0</v>
      </c>
      <c r="AM34" s="14">
        <v>0</v>
      </c>
      <c r="AN34" s="14">
        <v>0</v>
      </c>
      <c r="AO34" s="14">
        <v>0</v>
      </c>
      <c r="AP34" s="14">
        <v>0</v>
      </c>
      <c r="AQ34" s="14">
        <v>0</v>
      </c>
      <c r="AR34" s="14">
        <v>0</v>
      </c>
      <c r="AS34" s="14">
        <v>0</v>
      </c>
      <c r="AT34" s="14">
        <v>0</v>
      </c>
      <c r="AU34" s="14">
        <v>0</v>
      </c>
      <c r="AV34" s="14">
        <v>0</v>
      </c>
      <c r="AW34" s="14">
        <v>0</v>
      </c>
      <c r="AX34" s="14">
        <v>0</v>
      </c>
      <c r="AY34" s="14">
        <v>0</v>
      </c>
      <c r="AZ34" s="14">
        <v>0</v>
      </c>
      <c r="BA34" s="14">
        <v>0</v>
      </c>
      <c r="BB34" s="14">
        <v>0</v>
      </c>
      <c r="BC34" s="14">
        <v>0</v>
      </c>
      <c r="BD34" s="14">
        <v>0</v>
      </c>
      <c r="BE34" s="14">
        <v>0</v>
      </c>
      <c r="BF34" s="14">
        <v>0</v>
      </c>
      <c r="BG34" s="14">
        <v>0</v>
      </c>
      <c r="BH34" s="14">
        <v>0</v>
      </c>
      <c r="BI34" s="14">
        <v>0</v>
      </c>
      <c r="BJ34" s="14">
        <v>0</v>
      </c>
      <c r="BK34" s="14">
        <v>0</v>
      </c>
      <c r="BL34" s="14">
        <v>0</v>
      </c>
      <c r="BM34" s="14">
        <v>0</v>
      </c>
      <c r="BN34" s="14">
        <v>0</v>
      </c>
    </row>
    <row r="35" spans="1:66" x14ac:dyDescent="0.2">
      <c r="A35">
        <v>10042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 s="14">
        <v>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>
        <v>0</v>
      </c>
      <c r="AI35" s="14">
        <v>0</v>
      </c>
      <c r="AJ35" s="14">
        <v>0</v>
      </c>
      <c r="AK35" s="14">
        <v>0</v>
      </c>
      <c r="AL35" s="14">
        <v>0</v>
      </c>
      <c r="AM35" s="14">
        <v>0</v>
      </c>
      <c r="AN35" s="14">
        <v>0</v>
      </c>
      <c r="AO35" s="14">
        <v>0</v>
      </c>
      <c r="AP35" s="14">
        <v>0</v>
      </c>
      <c r="AQ35" s="14">
        <v>0</v>
      </c>
      <c r="AR35" s="14">
        <v>0</v>
      </c>
      <c r="AS35" s="14">
        <v>0</v>
      </c>
      <c r="AT35" s="14">
        <v>0</v>
      </c>
      <c r="AU35" s="14">
        <v>0</v>
      </c>
      <c r="AV35" s="14">
        <v>0</v>
      </c>
      <c r="AW35" s="14">
        <v>0</v>
      </c>
      <c r="AX35" s="14">
        <v>0</v>
      </c>
      <c r="AY35" s="14">
        <v>0</v>
      </c>
      <c r="AZ35" s="14">
        <v>0</v>
      </c>
      <c r="BA35" s="14">
        <v>0</v>
      </c>
      <c r="BB35" s="14">
        <v>0</v>
      </c>
      <c r="BC35" s="14">
        <v>0</v>
      </c>
      <c r="BD35" s="14">
        <v>0</v>
      </c>
      <c r="BE35" s="14">
        <v>0</v>
      </c>
      <c r="BF35" s="14">
        <v>0</v>
      </c>
      <c r="BG35" s="14">
        <v>0</v>
      </c>
      <c r="BH35" s="14">
        <v>0</v>
      </c>
      <c r="BI35" s="14">
        <v>0</v>
      </c>
      <c r="BJ35" s="14">
        <v>0</v>
      </c>
      <c r="BK35" s="14">
        <v>0</v>
      </c>
      <c r="BL35" s="14">
        <v>0</v>
      </c>
      <c r="BM35" s="14">
        <v>0</v>
      </c>
      <c r="BN35" s="14">
        <v>0</v>
      </c>
    </row>
    <row r="36" spans="1:66" x14ac:dyDescent="0.2">
      <c r="A36">
        <v>10043</v>
      </c>
      <c r="B36" s="14">
        <v>0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  <c r="AK36" s="14">
        <v>0</v>
      </c>
      <c r="AL36" s="14">
        <v>0</v>
      </c>
      <c r="AM36" s="14">
        <v>0</v>
      </c>
      <c r="AN36" s="14">
        <v>0</v>
      </c>
      <c r="AO36" s="14">
        <v>0</v>
      </c>
      <c r="AP36" s="14">
        <v>0</v>
      </c>
      <c r="AQ36" s="14">
        <v>0</v>
      </c>
      <c r="AR36" s="14">
        <v>0</v>
      </c>
      <c r="AS36" s="14">
        <v>0</v>
      </c>
      <c r="AT36" s="14">
        <v>0</v>
      </c>
      <c r="AU36" s="14">
        <v>0</v>
      </c>
      <c r="AV36" s="14">
        <v>0</v>
      </c>
      <c r="AW36" s="14">
        <v>0</v>
      </c>
      <c r="AX36" s="14">
        <v>0</v>
      </c>
      <c r="AY36" s="14">
        <v>0</v>
      </c>
      <c r="AZ36" s="14">
        <v>0</v>
      </c>
      <c r="BA36" s="14">
        <v>0</v>
      </c>
      <c r="BB36" s="14">
        <v>0</v>
      </c>
      <c r="BC36" s="14">
        <v>0</v>
      </c>
      <c r="BD36" s="14">
        <v>0</v>
      </c>
      <c r="BE36" s="14">
        <v>0</v>
      </c>
      <c r="BF36" s="14">
        <v>0</v>
      </c>
      <c r="BG36" s="14">
        <v>0</v>
      </c>
      <c r="BH36" s="14">
        <v>0</v>
      </c>
      <c r="BI36" s="14">
        <v>0</v>
      </c>
      <c r="BJ36" s="14">
        <v>0</v>
      </c>
      <c r="BK36" s="14">
        <v>0</v>
      </c>
      <c r="BL36" s="14">
        <v>0</v>
      </c>
      <c r="BM36" s="14">
        <v>0</v>
      </c>
      <c r="BN36" s="14">
        <v>0</v>
      </c>
    </row>
    <row r="37" spans="1:66" x14ac:dyDescent="0.2">
      <c r="A37">
        <v>10044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0</v>
      </c>
      <c r="Q37" s="14">
        <v>0</v>
      </c>
      <c r="R37" s="14">
        <v>0</v>
      </c>
      <c r="S37" s="14">
        <v>0</v>
      </c>
      <c r="T37" s="14">
        <v>0</v>
      </c>
      <c r="U37" s="14">
        <v>0</v>
      </c>
      <c r="V37" s="14">
        <v>0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  <c r="AF37" s="14">
        <v>0</v>
      </c>
      <c r="AG37" s="14">
        <v>0</v>
      </c>
      <c r="AH37" s="14">
        <v>0</v>
      </c>
      <c r="AI37" s="14">
        <v>0</v>
      </c>
      <c r="AJ37" s="14">
        <v>0</v>
      </c>
      <c r="AK37" s="14">
        <v>0</v>
      </c>
      <c r="AL37" s="14">
        <v>0</v>
      </c>
      <c r="AM37" s="14">
        <v>0</v>
      </c>
      <c r="AN37" s="14">
        <v>0</v>
      </c>
      <c r="AO37" s="14">
        <v>0</v>
      </c>
      <c r="AP37" s="14">
        <v>0</v>
      </c>
      <c r="AQ37" s="14">
        <v>0</v>
      </c>
      <c r="AR37" s="14">
        <v>0</v>
      </c>
      <c r="AS37" s="14">
        <v>0</v>
      </c>
      <c r="AT37" s="14">
        <v>0</v>
      </c>
      <c r="AU37" s="14">
        <v>0</v>
      </c>
      <c r="AV37" s="14">
        <v>0</v>
      </c>
      <c r="AW37" s="14">
        <v>0</v>
      </c>
      <c r="AX37" s="14">
        <v>0</v>
      </c>
      <c r="AY37" s="14">
        <v>0</v>
      </c>
      <c r="AZ37" s="14">
        <v>0</v>
      </c>
      <c r="BA37" s="14">
        <v>0</v>
      </c>
      <c r="BB37" s="14">
        <v>0</v>
      </c>
      <c r="BC37" s="14">
        <v>0</v>
      </c>
      <c r="BD37" s="14">
        <v>0</v>
      </c>
      <c r="BE37" s="14">
        <v>0</v>
      </c>
      <c r="BF37" s="14">
        <v>0</v>
      </c>
      <c r="BG37" s="14">
        <v>0</v>
      </c>
      <c r="BH37" s="14">
        <v>0</v>
      </c>
      <c r="BI37" s="14">
        <v>0</v>
      </c>
      <c r="BJ37" s="14">
        <v>0</v>
      </c>
      <c r="BK37" s="14">
        <v>0</v>
      </c>
      <c r="BL37" s="14">
        <v>0</v>
      </c>
      <c r="BM37" s="14">
        <v>0</v>
      </c>
      <c r="BN37" s="14">
        <v>0</v>
      </c>
    </row>
    <row r="38" spans="1:66" x14ac:dyDescent="0.2">
      <c r="A38">
        <v>10061</v>
      </c>
      <c r="B38" s="14">
        <v>0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4">
        <v>0</v>
      </c>
      <c r="Q38" s="14">
        <v>0</v>
      </c>
      <c r="R38" s="14">
        <v>0</v>
      </c>
      <c r="S38" s="14">
        <v>0</v>
      </c>
      <c r="T38" s="14">
        <v>0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>
        <v>0</v>
      </c>
      <c r="AD38" s="14">
        <v>0</v>
      </c>
      <c r="AE38" s="14">
        <v>0</v>
      </c>
      <c r="AF38" s="14">
        <v>0</v>
      </c>
      <c r="AG38" s="14">
        <v>0</v>
      </c>
      <c r="AH38" s="14">
        <v>0</v>
      </c>
      <c r="AI38" s="14">
        <v>0</v>
      </c>
      <c r="AJ38" s="14">
        <v>0</v>
      </c>
      <c r="AK38" s="14">
        <v>0</v>
      </c>
      <c r="AL38" s="14">
        <v>0</v>
      </c>
      <c r="AM38" s="14">
        <v>0</v>
      </c>
      <c r="AN38" s="14">
        <v>0</v>
      </c>
      <c r="AO38" s="14">
        <v>0</v>
      </c>
      <c r="AP38" s="14">
        <v>0</v>
      </c>
      <c r="AQ38" s="14">
        <v>0</v>
      </c>
      <c r="AR38" s="14">
        <v>0</v>
      </c>
      <c r="AS38" s="14">
        <v>0</v>
      </c>
      <c r="AT38" s="14">
        <v>0</v>
      </c>
      <c r="AU38" s="14">
        <v>0</v>
      </c>
      <c r="AV38" s="14">
        <v>0</v>
      </c>
      <c r="AW38" s="14">
        <v>0</v>
      </c>
      <c r="AX38" s="14">
        <v>0</v>
      </c>
      <c r="AY38" s="14">
        <v>0</v>
      </c>
      <c r="AZ38" s="14">
        <v>0</v>
      </c>
      <c r="BA38" s="14">
        <v>0</v>
      </c>
      <c r="BB38" s="14">
        <v>0</v>
      </c>
      <c r="BC38" s="14">
        <v>0</v>
      </c>
      <c r="BD38" s="14">
        <v>0</v>
      </c>
      <c r="BE38" s="14">
        <v>0</v>
      </c>
      <c r="BF38" s="14">
        <v>0</v>
      </c>
      <c r="BG38" s="14">
        <v>0</v>
      </c>
      <c r="BH38" s="14">
        <v>0</v>
      </c>
      <c r="BI38" s="14">
        <v>0</v>
      </c>
      <c r="BJ38" s="14">
        <v>0</v>
      </c>
      <c r="BK38" s="14">
        <v>0</v>
      </c>
      <c r="BL38" s="14">
        <v>0</v>
      </c>
      <c r="BM38" s="14">
        <v>0</v>
      </c>
      <c r="BN38" s="14">
        <v>0</v>
      </c>
    </row>
    <row r="39" spans="1:66" x14ac:dyDescent="0.2">
      <c r="A39">
        <v>10062</v>
      </c>
      <c r="B39" s="14">
        <v>0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14">
        <v>0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>
        <v>0</v>
      </c>
      <c r="AA39" s="14">
        <v>0</v>
      </c>
      <c r="AB39" s="14">
        <v>0</v>
      </c>
      <c r="AC39" s="14">
        <v>0</v>
      </c>
      <c r="AD39" s="14">
        <v>0</v>
      </c>
      <c r="AE39" s="14">
        <v>0</v>
      </c>
      <c r="AF39" s="14">
        <v>0</v>
      </c>
      <c r="AG39" s="14">
        <v>0</v>
      </c>
      <c r="AH39" s="14">
        <v>0</v>
      </c>
      <c r="AI39" s="14">
        <v>0</v>
      </c>
      <c r="AJ39" s="14">
        <v>0</v>
      </c>
      <c r="AK39" s="14">
        <v>0</v>
      </c>
      <c r="AL39" s="14">
        <v>0</v>
      </c>
      <c r="AM39" s="14">
        <v>0</v>
      </c>
      <c r="AN39" s="14">
        <v>0</v>
      </c>
      <c r="AO39" s="14">
        <v>0</v>
      </c>
      <c r="AP39" s="14">
        <v>0</v>
      </c>
      <c r="AQ39" s="14">
        <v>0</v>
      </c>
      <c r="AR39" s="14">
        <v>0</v>
      </c>
      <c r="AS39" s="14">
        <v>0</v>
      </c>
      <c r="AT39" s="14">
        <v>0</v>
      </c>
      <c r="AU39" s="14">
        <v>0</v>
      </c>
      <c r="AV39" s="14">
        <v>0</v>
      </c>
      <c r="AW39" s="14">
        <v>0</v>
      </c>
      <c r="AX39" s="14">
        <v>0</v>
      </c>
      <c r="AY39" s="14">
        <v>0</v>
      </c>
      <c r="AZ39" s="14">
        <v>0</v>
      </c>
      <c r="BA39" s="14">
        <v>0</v>
      </c>
      <c r="BB39" s="14">
        <v>0</v>
      </c>
      <c r="BC39" s="14">
        <v>0</v>
      </c>
      <c r="BD39" s="14">
        <v>0</v>
      </c>
      <c r="BE39" s="14">
        <v>0</v>
      </c>
      <c r="BF39" s="14">
        <v>0</v>
      </c>
      <c r="BG39" s="14">
        <v>0</v>
      </c>
      <c r="BH39" s="14">
        <v>0</v>
      </c>
      <c r="BI39" s="14">
        <v>0</v>
      </c>
      <c r="BJ39" s="14">
        <v>0</v>
      </c>
      <c r="BK39" s="14">
        <v>0</v>
      </c>
      <c r="BL39" s="14">
        <v>0</v>
      </c>
      <c r="BM39" s="14">
        <v>0</v>
      </c>
      <c r="BN39" s="14">
        <v>0</v>
      </c>
    </row>
    <row r="40" spans="1:66" x14ac:dyDescent="0.2">
      <c r="A40">
        <v>10063</v>
      </c>
      <c r="B40" s="14">
        <v>0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0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  <c r="AJ40" s="14">
        <v>0</v>
      </c>
      <c r="AK40" s="14">
        <v>0</v>
      </c>
      <c r="AL40" s="14">
        <v>0</v>
      </c>
      <c r="AM40" s="14">
        <v>0</v>
      </c>
      <c r="AN40" s="14">
        <v>0</v>
      </c>
      <c r="AO40" s="14">
        <v>0</v>
      </c>
      <c r="AP40" s="14">
        <v>0</v>
      </c>
      <c r="AQ40" s="14">
        <v>0</v>
      </c>
      <c r="AR40" s="14">
        <v>0</v>
      </c>
      <c r="AS40" s="14">
        <v>0</v>
      </c>
      <c r="AT40" s="14">
        <v>0</v>
      </c>
      <c r="AU40" s="14">
        <v>0</v>
      </c>
      <c r="AV40" s="14">
        <v>0</v>
      </c>
      <c r="AW40" s="14">
        <v>0</v>
      </c>
      <c r="AX40" s="14">
        <v>0</v>
      </c>
      <c r="AY40" s="14">
        <v>0</v>
      </c>
      <c r="AZ40" s="14">
        <v>0</v>
      </c>
      <c r="BA40" s="14">
        <v>0</v>
      </c>
      <c r="BB40" s="14">
        <v>0</v>
      </c>
      <c r="BC40" s="14">
        <v>0</v>
      </c>
      <c r="BD40" s="14">
        <v>0</v>
      </c>
      <c r="BE40" s="14">
        <v>0</v>
      </c>
      <c r="BF40" s="14">
        <v>0</v>
      </c>
      <c r="BG40" s="14">
        <v>0</v>
      </c>
      <c r="BH40" s="14">
        <v>0</v>
      </c>
      <c r="BI40" s="14">
        <v>0</v>
      </c>
      <c r="BJ40" s="14">
        <v>0</v>
      </c>
      <c r="BK40" s="14">
        <v>0</v>
      </c>
      <c r="BL40" s="14">
        <v>0</v>
      </c>
      <c r="BM40" s="14">
        <v>0</v>
      </c>
      <c r="BN40" s="14">
        <v>0</v>
      </c>
    </row>
    <row r="41" spans="1:66" x14ac:dyDescent="0.2">
      <c r="A41">
        <v>10064</v>
      </c>
      <c r="B41" s="14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  <c r="V41" s="14">
        <v>0</v>
      </c>
      <c r="W41" s="14">
        <v>0</v>
      </c>
      <c r="X41" s="14">
        <v>0</v>
      </c>
      <c r="Y41" s="14">
        <v>0</v>
      </c>
      <c r="Z41" s="14">
        <v>0</v>
      </c>
      <c r="AA41" s="14">
        <v>0</v>
      </c>
      <c r="AB41" s="14">
        <v>0</v>
      </c>
      <c r="AC41" s="14">
        <v>0</v>
      </c>
      <c r="AD41" s="14">
        <v>0</v>
      </c>
      <c r="AE41" s="14">
        <v>0</v>
      </c>
      <c r="AF41" s="14">
        <v>0</v>
      </c>
      <c r="AG41" s="14">
        <v>0</v>
      </c>
      <c r="AH41" s="14">
        <v>0</v>
      </c>
      <c r="AI41" s="14">
        <v>0</v>
      </c>
      <c r="AJ41" s="14">
        <v>0</v>
      </c>
      <c r="AK41" s="14">
        <v>0</v>
      </c>
      <c r="AL41" s="14">
        <v>0</v>
      </c>
      <c r="AM41" s="14">
        <v>0</v>
      </c>
      <c r="AN41" s="14">
        <v>0</v>
      </c>
      <c r="AO41" s="14">
        <v>0</v>
      </c>
      <c r="AP41" s="14">
        <v>0</v>
      </c>
      <c r="AQ41" s="14">
        <v>0</v>
      </c>
      <c r="AR41" s="14">
        <v>0</v>
      </c>
      <c r="AS41" s="14">
        <v>0</v>
      </c>
      <c r="AT41" s="14">
        <v>0</v>
      </c>
      <c r="AU41" s="14">
        <v>0</v>
      </c>
      <c r="AV41" s="14">
        <v>0</v>
      </c>
      <c r="AW41" s="14">
        <v>0</v>
      </c>
      <c r="AX41" s="14">
        <v>0</v>
      </c>
      <c r="AY41" s="14">
        <v>0</v>
      </c>
      <c r="AZ41" s="14">
        <v>0</v>
      </c>
      <c r="BA41" s="14">
        <v>0</v>
      </c>
      <c r="BB41" s="14">
        <v>0</v>
      </c>
      <c r="BC41" s="14">
        <v>0</v>
      </c>
      <c r="BD41" s="14">
        <v>0</v>
      </c>
      <c r="BE41" s="14">
        <v>0</v>
      </c>
      <c r="BF41" s="14">
        <v>0</v>
      </c>
      <c r="BG41" s="14">
        <v>0</v>
      </c>
      <c r="BH41" s="14">
        <v>0</v>
      </c>
      <c r="BI41" s="14">
        <v>0</v>
      </c>
      <c r="BJ41" s="14">
        <v>0</v>
      </c>
      <c r="BK41" s="14">
        <v>0</v>
      </c>
      <c r="BL41" s="14">
        <v>0</v>
      </c>
      <c r="BM41" s="14">
        <v>0</v>
      </c>
      <c r="BN41" s="14">
        <v>0</v>
      </c>
    </row>
    <row r="42" spans="1:66" x14ac:dyDescent="0.2">
      <c r="A42">
        <v>10065</v>
      </c>
      <c r="B42" s="14">
        <v>0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0</v>
      </c>
      <c r="R42" s="14">
        <v>0</v>
      </c>
      <c r="S42" s="14">
        <v>0</v>
      </c>
      <c r="T42" s="14">
        <v>0</v>
      </c>
      <c r="U42" s="14">
        <v>0</v>
      </c>
      <c r="V42" s="14">
        <v>0</v>
      </c>
      <c r="W42" s="14">
        <v>0</v>
      </c>
      <c r="X42" s="14">
        <v>0</v>
      </c>
      <c r="Y42" s="14">
        <v>0</v>
      </c>
      <c r="Z42" s="14">
        <v>0</v>
      </c>
      <c r="AA42" s="14">
        <v>0</v>
      </c>
      <c r="AB42" s="14">
        <v>0</v>
      </c>
      <c r="AC42" s="14">
        <v>0</v>
      </c>
      <c r="AD42" s="14">
        <v>0</v>
      </c>
      <c r="AE42" s="14">
        <v>0</v>
      </c>
      <c r="AF42" s="14">
        <v>0</v>
      </c>
      <c r="AG42" s="14">
        <v>0</v>
      </c>
      <c r="AH42" s="14">
        <v>0</v>
      </c>
      <c r="AI42" s="14">
        <v>0</v>
      </c>
      <c r="AJ42" s="14">
        <v>0</v>
      </c>
      <c r="AK42" s="14">
        <v>0</v>
      </c>
      <c r="AL42" s="14">
        <v>0</v>
      </c>
      <c r="AM42" s="14">
        <v>0</v>
      </c>
      <c r="AN42" s="14">
        <v>0</v>
      </c>
      <c r="AO42" s="14">
        <v>0</v>
      </c>
      <c r="AP42" s="14">
        <v>0</v>
      </c>
      <c r="AQ42" s="14">
        <v>0</v>
      </c>
      <c r="AR42" s="14">
        <v>0</v>
      </c>
      <c r="AS42" s="14">
        <v>0</v>
      </c>
      <c r="AT42" s="14">
        <v>0</v>
      </c>
      <c r="AU42" s="14">
        <v>0</v>
      </c>
      <c r="AV42" s="14">
        <v>0</v>
      </c>
      <c r="AW42" s="14">
        <v>0</v>
      </c>
      <c r="AX42" s="14">
        <v>0</v>
      </c>
      <c r="AY42" s="14">
        <v>0</v>
      </c>
      <c r="AZ42" s="14">
        <v>0</v>
      </c>
      <c r="BA42" s="14">
        <v>0</v>
      </c>
      <c r="BB42" s="14">
        <v>0</v>
      </c>
      <c r="BC42" s="14">
        <v>0</v>
      </c>
      <c r="BD42" s="14">
        <v>0</v>
      </c>
      <c r="BE42" s="14">
        <v>0</v>
      </c>
      <c r="BF42" s="14">
        <v>0</v>
      </c>
      <c r="BG42" s="14">
        <v>0</v>
      </c>
      <c r="BH42" s="14">
        <v>0</v>
      </c>
      <c r="BI42" s="14">
        <v>0</v>
      </c>
      <c r="BJ42" s="14">
        <v>0</v>
      </c>
      <c r="BK42" s="14">
        <v>0</v>
      </c>
      <c r="BL42" s="14">
        <v>0</v>
      </c>
      <c r="BM42" s="14">
        <v>0</v>
      </c>
      <c r="BN42" s="14">
        <v>0</v>
      </c>
    </row>
    <row r="43" spans="1:66" x14ac:dyDescent="0.2">
      <c r="A43">
        <v>10066</v>
      </c>
      <c r="B43" s="14">
        <v>0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0</v>
      </c>
      <c r="R43" s="14">
        <v>0</v>
      </c>
      <c r="S43" s="14">
        <v>0</v>
      </c>
      <c r="T43" s="14">
        <v>0</v>
      </c>
      <c r="U43" s="14">
        <v>0</v>
      </c>
      <c r="V43" s="14">
        <v>0</v>
      </c>
      <c r="W43" s="14">
        <v>0</v>
      </c>
      <c r="X43" s="14">
        <v>0</v>
      </c>
      <c r="Y43" s="14">
        <v>0</v>
      </c>
      <c r="Z43" s="14">
        <v>0</v>
      </c>
      <c r="AA43" s="14">
        <v>0</v>
      </c>
      <c r="AB43" s="14">
        <v>0</v>
      </c>
      <c r="AC43" s="14">
        <v>0</v>
      </c>
      <c r="AD43" s="14">
        <v>0</v>
      </c>
      <c r="AE43" s="14">
        <v>0</v>
      </c>
      <c r="AF43" s="14">
        <v>0</v>
      </c>
      <c r="AG43" s="14">
        <v>0</v>
      </c>
      <c r="AH43" s="14">
        <v>0</v>
      </c>
      <c r="AI43" s="14">
        <v>0</v>
      </c>
      <c r="AJ43" s="14">
        <v>0</v>
      </c>
      <c r="AK43" s="14">
        <v>0</v>
      </c>
      <c r="AL43" s="14">
        <v>0</v>
      </c>
      <c r="AM43" s="14">
        <v>0</v>
      </c>
      <c r="AN43" s="14">
        <v>0</v>
      </c>
      <c r="AO43" s="14">
        <v>0</v>
      </c>
      <c r="AP43" s="14">
        <v>0</v>
      </c>
      <c r="AQ43" s="14">
        <v>0</v>
      </c>
      <c r="AR43" s="14">
        <v>0</v>
      </c>
      <c r="AS43" s="14">
        <v>0</v>
      </c>
      <c r="AT43" s="14">
        <v>0</v>
      </c>
      <c r="AU43" s="14">
        <v>0</v>
      </c>
      <c r="AV43" s="14">
        <v>0</v>
      </c>
      <c r="AW43" s="14">
        <v>0</v>
      </c>
      <c r="AX43" s="14">
        <v>0</v>
      </c>
      <c r="AY43" s="14">
        <v>0</v>
      </c>
      <c r="AZ43" s="14">
        <v>0</v>
      </c>
      <c r="BA43" s="14">
        <v>0</v>
      </c>
      <c r="BB43" s="14">
        <v>0</v>
      </c>
      <c r="BC43" s="14">
        <v>0</v>
      </c>
      <c r="BD43" s="14">
        <v>0</v>
      </c>
      <c r="BE43" s="14">
        <v>0</v>
      </c>
      <c r="BF43" s="14">
        <v>0</v>
      </c>
      <c r="BG43" s="14">
        <v>0</v>
      </c>
      <c r="BH43" s="14">
        <v>0</v>
      </c>
      <c r="BI43" s="14">
        <v>0</v>
      </c>
      <c r="BJ43" s="14">
        <v>0</v>
      </c>
      <c r="BK43" s="14">
        <v>0</v>
      </c>
      <c r="BL43" s="14">
        <v>0</v>
      </c>
      <c r="BM43" s="14">
        <v>0</v>
      </c>
      <c r="BN43" s="14">
        <v>0</v>
      </c>
    </row>
    <row r="44" spans="1:66" x14ac:dyDescent="0.2">
      <c r="A44">
        <v>10067</v>
      </c>
      <c r="B44" s="14">
        <v>0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4">
        <v>0</v>
      </c>
      <c r="W44" s="14">
        <v>0</v>
      </c>
      <c r="X44" s="14">
        <v>0</v>
      </c>
      <c r="Y44" s="14">
        <v>0</v>
      </c>
      <c r="Z44" s="14">
        <v>0</v>
      </c>
      <c r="AA44" s="14">
        <v>0</v>
      </c>
      <c r="AB44" s="14">
        <v>0</v>
      </c>
      <c r="AC44" s="14">
        <v>0</v>
      </c>
      <c r="AD44" s="14">
        <v>0</v>
      </c>
      <c r="AE44" s="14">
        <v>0</v>
      </c>
      <c r="AF44" s="14">
        <v>0</v>
      </c>
      <c r="AG44" s="14">
        <v>0</v>
      </c>
      <c r="AH44" s="14">
        <v>0</v>
      </c>
      <c r="AI44" s="14">
        <v>0</v>
      </c>
      <c r="AJ44" s="14">
        <v>0</v>
      </c>
      <c r="AK44" s="14">
        <v>0</v>
      </c>
      <c r="AL44" s="14">
        <v>0</v>
      </c>
      <c r="AM44" s="14">
        <v>0</v>
      </c>
      <c r="AN44" s="14">
        <v>0</v>
      </c>
      <c r="AO44" s="14">
        <v>0</v>
      </c>
      <c r="AP44" s="14">
        <v>0</v>
      </c>
      <c r="AQ44" s="14">
        <v>0</v>
      </c>
      <c r="AR44" s="14">
        <v>0</v>
      </c>
      <c r="AS44" s="14">
        <v>0</v>
      </c>
      <c r="AT44" s="14">
        <v>0</v>
      </c>
      <c r="AU44" s="14">
        <v>0</v>
      </c>
      <c r="AV44" s="14">
        <v>0</v>
      </c>
      <c r="AW44" s="14">
        <v>0</v>
      </c>
      <c r="AX44" s="14">
        <v>0</v>
      </c>
      <c r="AY44" s="14">
        <v>0</v>
      </c>
      <c r="AZ44" s="14">
        <v>0</v>
      </c>
      <c r="BA44" s="14">
        <v>0</v>
      </c>
      <c r="BB44" s="14">
        <v>0</v>
      </c>
      <c r="BC44" s="14">
        <v>0</v>
      </c>
      <c r="BD44" s="14">
        <v>0</v>
      </c>
      <c r="BE44" s="14">
        <v>0</v>
      </c>
      <c r="BF44" s="14">
        <v>0</v>
      </c>
      <c r="BG44" s="14">
        <v>0</v>
      </c>
      <c r="BH44" s="14">
        <v>0</v>
      </c>
      <c r="BI44" s="14">
        <v>0</v>
      </c>
      <c r="BJ44" s="14">
        <v>0</v>
      </c>
      <c r="BK44" s="14">
        <v>0</v>
      </c>
      <c r="BL44" s="14">
        <v>0</v>
      </c>
      <c r="BM44" s="14">
        <v>0</v>
      </c>
      <c r="BN44" s="14">
        <v>0</v>
      </c>
    </row>
    <row r="45" spans="1:66" x14ac:dyDescent="0.2">
      <c r="A45">
        <v>10068</v>
      </c>
      <c r="B45" s="14">
        <v>0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14">
        <v>0</v>
      </c>
      <c r="AH45" s="14">
        <v>0</v>
      </c>
      <c r="AI45" s="14">
        <v>0</v>
      </c>
      <c r="AJ45" s="14">
        <v>0</v>
      </c>
      <c r="AK45" s="14">
        <v>0</v>
      </c>
      <c r="AL45" s="14">
        <v>0</v>
      </c>
      <c r="AM45" s="14">
        <v>0</v>
      </c>
      <c r="AN45" s="14">
        <v>0</v>
      </c>
      <c r="AO45" s="14">
        <v>0</v>
      </c>
      <c r="AP45" s="14">
        <v>0</v>
      </c>
      <c r="AQ45" s="14">
        <v>0</v>
      </c>
      <c r="AR45" s="14">
        <v>0</v>
      </c>
      <c r="AS45" s="14">
        <v>0</v>
      </c>
      <c r="AT45" s="14">
        <v>0</v>
      </c>
      <c r="AU45" s="14">
        <v>0</v>
      </c>
      <c r="AV45" s="14">
        <v>0</v>
      </c>
      <c r="AW45" s="14">
        <v>0</v>
      </c>
      <c r="AX45" s="14">
        <v>0</v>
      </c>
      <c r="AY45" s="14">
        <v>0</v>
      </c>
      <c r="AZ45" s="14">
        <v>0</v>
      </c>
      <c r="BA45" s="14">
        <v>0</v>
      </c>
      <c r="BB45" s="14">
        <v>0</v>
      </c>
      <c r="BC45" s="14">
        <v>0</v>
      </c>
      <c r="BD45" s="14">
        <v>0</v>
      </c>
      <c r="BE45" s="14">
        <v>0</v>
      </c>
      <c r="BF45" s="14">
        <v>0</v>
      </c>
      <c r="BG45" s="14">
        <v>0</v>
      </c>
      <c r="BH45" s="14">
        <v>0</v>
      </c>
      <c r="BI45" s="14">
        <v>0</v>
      </c>
      <c r="BJ45" s="14">
        <v>0</v>
      </c>
      <c r="BK45" s="14">
        <v>0</v>
      </c>
      <c r="BL45" s="14">
        <v>0</v>
      </c>
      <c r="BM45" s="14">
        <v>0</v>
      </c>
      <c r="BN45" s="14">
        <v>0</v>
      </c>
    </row>
    <row r="46" spans="1:66" x14ac:dyDescent="0.2">
      <c r="A46">
        <v>10069</v>
      </c>
      <c r="B46" s="14">
        <v>0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0</v>
      </c>
      <c r="AN46" s="14">
        <v>0</v>
      </c>
      <c r="AO46" s="14">
        <v>0</v>
      </c>
      <c r="AP46" s="14">
        <v>0</v>
      </c>
      <c r="AQ46" s="14">
        <v>0</v>
      </c>
      <c r="AR46" s="14">
        <v>0</v>
      </c>
      <c r="AS46" s="14">
        <v>0</v>
      </c>
      <c r="AT46" s="14">
        <v>0</v>
      </c>
      <c r="AU46" s="14">
        <v>0</v>
      </c>
      <c r="AV46" s="14">
        <v>0</v>
      </c>
      <c r="AW46" s="14">
        <v>0</v>
      </c>
      <c r="AX46" s="14">
        <v>0</v>
      </c>
      <c r="AY46" s="14">
        <v>0</v>
      </c>
      <c r="AZ46" s="14">
        <v>0</v>
      </c>
      <c r="BA46" s="14">
        <v>0</v>
      </c>
      <c r="BB46" s="14">
        <v>0</v>
      </c>
      <c r="BC46" s="14">
        <v>0</v>
      </c>
      <c r="BD46" s="14">
        <v>0</v>
      </c>
      <c r="BE46" s="14">
        <v>0</v>
      </c>
      <c r="BF46" s="14">
        <v>0</v>
      </c>
      <c r="BG46" s="14">
        <v>0</v>
      </c>
      <c r="BH46" s="14">
        <v>0</v>
      </c>
      <c r="BI46" s="14">
        <v>0</v>
      </c>
      <c r="BJ46" s="14">
        <v>0</v>
      </c>
      <c r="BK46" s="14">
        <v>0</v>
      </c>
      <c r="BL46" s="14">
        <v>0</v>
      </c>
      <c r="BM46" s="14">
        <v>0</v>
      </c>
      <c r="BN46" s="14">
        <v>0</v>
      </c>
    </row>
    <row r="47" spans="1:66" x14ac:dyDescent="0.2">
      <c r="A47">
        <v>10070</v>
      </c>
      <c r="B47" s="14">
        <v>0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v>0</v>
      </c>
      <c r="AO47" s="14">
        <v>0</v>
      </c>
      <c r="AP47" s="14">
        <v>0</v>
      </c>
      <c r="AQ47" s="14">
        <v>0</v>
      </c>
      <c r="AR47" s="14">
        <v>0</v>
      </c>
      <c r="AS47" s="14">
        <v>0</v>
      </c>
      <c r="AT47" s="14">
        <v>0</v>
      </c>
      <c r="AU47" s="14">
        <v>0</v>
      </c>
      <c r="AV47" s="14">
        <v>0</v>
      </c>
      <c r="AW47" s="14">
        <v>0</v>
      </c>
      <c r="AX47" s="14">
        <v>0</v>
      </c>
      <c r="AY47" s="14">
        <v>0</v>
      </c>
      <c r="AZ47" s="14">
        <v>0</v>
      </c>
      <c r="BA47" s="14">
        <v>0</v>
      </c>
      <c r="BB47" s="14">
        <v>0</v>
      </c>
      <c r="BC47" s="14">
        <v>0</v>
      </c>
      <c r="BD47" s="14">
        <v>0</v>
      </c>
      <c r="BE47" s="14">
        <v>0</v>
      </c>
      <c r="BF47" s="14">
        <v>0</v>
      </c>
      <c r="BG47" s="14">
        <v>0</v>
      </c>
      <c r="BH47" s="14">
        <v>0</v>
      </c>
      <c r="BI47" s="14">
        <v>0</v>
      </c>
      <c r="BJ47" s="14">
        <v>0</v>
      </c>
      <c r="BK47" s="14">
        <v>0</v>
      </c>
      <c r="BL47" s="14">
        <v>0</v>
      </c>
      <c r="BM47" s="14">
        <v>0</v>
      </c>
      <c r="BN47" s="14">
        <v>0</v>
      </c>
    </row>
    <row r="48" spans="1:66" x14ac:dyDescent="0.2">
      <c r="A48">
        <v>10071</v>
      </c>
      <c r="B48" s="14">
        <v>0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4">
        <v>0</v>
      </c>
      <c r="U48" s="14">
        <v>0</v>
      </c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  <c r="AM48" s="14">
        <v>0</v>
      </c>
      <c r="AN48" s="14">
        <v>0</v>
      </c>
      <c r="AO48" s="14">
        <v>0</v>
      </c>
      <c r="AP48" s="14">
        <v>0</v>
      </c>
      <c r="AQ48" s="14">
        <v>0</v>
      </c>
      <c r="AR48" s="14">
        <v>0</v>
      </c>
      <c r="AS48" s="14">
        <v>0</v>
      </c>
      <c r="AT48" s="14">
        <v>0</v>
      </c>
      <c r="AU48" s="14">
        <v>0</v>
      </c>
      <c r="AV48" s="14">
        <v>0</v>
      </c>
      <c r="AW48" s="14">
        <v>0</v>
      </c>
      <c r="AX48" s="14">
        <v>0</v>
      </c>
      <c r="AY48" s="14">
        <v>0</v>
      </c>
      <c r="AZ48" s="14">
        <v>0</v>
      </c>
      <c r="BA48" s="14">
        <v>0</v>
      </c>
      <c r="BB48" s="14">
        <v>0</v>
      </c>
      <c r="BC48" s="14">
        <v>0</v>
      </c>
      <c r="BD48" s="14">
        <v>0</v>
      </c>
      <c r="BE48" s="14">
        <v>0</v>
      </c>
      <c r="BF48" s="14">
        <v>0</v>
      </c>
      <c r="BG48" s="14">
        <v>0</v>
      </c>
      <c r="BH48" s="14">
        <v>0</v>
      </c>
      <c r="BI48" s="14">
        <v>0</v>
      </c>
      <c r="BJ48" s="14">
        <v>0</v>
      </c>
      <c r="BK48" s="14">
        <v>0</v>
      </c>
      <c r="BL48" s="14">
        <v>0</v>
      </c>
      <c r="BM48" s="14">
        <v>0</v>
      </c>
      <c r="BN48" s="14">
        <v>0</v>
      </c>
    </row>
    <row r="49" spans="1:66" x14ac:dyDescent="0.2">
      <c r="A49">
        <v>10072</v>
      </c>
      <c r="B49" s="14">
        <v>0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X49" s="14">
        <v>0</v>
      </c>
      <c r="Y49" s="14">
        <v>0</v>
      </c>
      <c r="Z49" s="14">
        <v>0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4">
        <v>0</v>
      </c>
      <c r="AL49" s="14">
        <v>0</v>
      </c>
      <c r="AM49" s="14">
        <v>0</v>
      </c>
      <c r="AN49" s="14">
        <v>0</v>
      </c>
      <c r="AO49" s="14">
        <v>0</v>
      </c>
      <c r="AP49" s="14">
        <v>0</v>
      </c>
      <c r="AQ49" s="14">
        <v>0</v>
      </c>
      <c r="AR49" s="14">
        <v>0</v>
      </c>
      <c r="AS49" s="14">
        <v>0</v>
      </c>
      <c r="AT49" s="14">
        <v>0</v>
      </c>
      <c r="AU49" s="14">
        <v>0</v>
      </c>
      <c r="AV49" s="14">
        <v>0</v>
      </c>
      <c r="AW49" s="14">
        <v>0</v>
      </c>
      <c r="AX49" s="14">
        <v>0</v>
      </c>
      <c r="AY49" s="14">
        <v>0</v>
      </c>
      <c r="AZ49" s="14">
        <v>0</v>
      </c>
      <c r="BA49" s="14">
        <v>0</v>
      </c>
      <c r="BB49" s="14">
        <v>0</v>
      </c>
      <c r="BC49" s="14">
        <v>0</v>
      </c>
      <c r="BD49" s="14">
        <v>0</v>
      </c>
      <c r="BE49" s="14">
        <v>0</v>
      </c>
      <c r="BF49" s="14">
        <v>0</v>
      </c>
      <c r="BG49" s="14">
        <v>0</v>
      </c>
      <c r="BH49" s="14">
        <v>0</v>
      </c>
      <c r="BI49" s="14">
        <v>0</v>
      </c>
      <c r="BJ49" s="14">
        <v>0</v>
      </c>
      <c r="BK49" s="14">
        <v>0</v>
      </c>
      <c r="BL49" s="14">
        <v>0</v>
      </c>
      <c r="BM49" s="14">
        <v>0</v>
      </c>
      <c r="BN49" s="14">
        <v>0</v>
      </c>
    </row>
    <row r="50" spans="1:66" x14ac:dyDescent="0.2">
      <c r="A50">
        <v>10073</v>
      </c>
      <c r="B50" s="14">
        <v>0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4">
        <v>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>
        <v>0</v>
      </c>
      <c r="AG50" s="14">
        <v>0</v>
      </c>
      <c r="AH50" s="14">
        <v>0</v>
      </c>
      <c r="AI50" s="14">
        <v>0</v>
      </c>
      <c r="AJ50" s="14">
        <v>0</v>
      </c>
      <c r="AK50" s="14">
        <v>0</v>
      </c>
      <c r="AL50" s="14">
        <v>0</v>
      </c>
      <c r="AM50" s="14">
        <v>0</v>
      </c>
      <c r="AN50" s="14">
        <v>0</v>
      </c>
      <c r="AO50" s="14">
        <v>0</v>
      </c>
      <c r="AP50" s="14">
        <v>0</v>
      </c>
      <c r="AQ50" s="14">
        <v>0</v>
      </c>
      <c r="AR50" s="14">
        <v>0</v>
      </c>
      <c r="AS50" s="14">
        <v>0</v>
      </c>
      <c r="AT50" s="14">
        <v>0</v>
      </c>
      <c r="AU50" s="14">
        <v>0</v>
      </c>
      <c r="AV50" s="14">
        <v>0</v>
      </c>
      <c r="AW50" s="14">
        <v>0</v>
      </c>
      <c r="AX50" s="14">
        <v>0</v>
      </c>
      <c r="AY50" s="14">
        <v>0</v>
      </c>
      <c r="AZ50" s="14">
        <v>0</v>
      </c>
      <c r="BA50" s="14">
        <v>0</v>
      </c>
      <c r="BB50" s="14">
        <v>0</v>
      </c>
      <c r="BC50" s="14">
        <v>0</v>
      </c>
      <c r="BD50" s="14">
        <v>0</v>
      </c>
      <c r="BE50" s="14">
        <v>0</v>
      </c>
      <c r="BF50" s="14">
        <v>0</v>
      </c>
      <c r="BG50" s="14">
        <v>0</v>
      </c>
      <c r="BH50" s="14">
        <v>0</v>
      </c>
      <c r="BI50" s="14">
        <v>0</v>
      </c>
      <c r="BJ50" s="14">
        <v>0</v>
      </c>
      <c r="BK50" s="14">
        <v>0</v>
      </c>
      <c r="BL50" s="14">
        <v>0</v>
      </c>
      <c r="BM50" s="14">
        <v>0</v>
      </c>
      <c r="BN50" s="14">
        <v>0</v>
      </c>
    </row>
    <row r="51" spans="1:66" x14ac:dyDescent="0.2">
      <c r="A51">
        <v>10074</v>
      </c>
      <c r="B51" s="14">
        <v>0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4">
        <v>0</v>
      </c>
      <c r="Q51" s="14">
        <v>0</v>
      </c>
      <c r="R51" s="14">
        <v>0</v>
      </c>
      <c r="S51" s="14">
        <v>0</v>
      </c>
      <c r="T51" s="14">
        <v>0</v>
      </c>
      <c r="U51" s="14">
        <v>0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14">
        <v>0</v>
      </c>
      <c r="AC51" s="14">
        <v>0</v>
      </c>
      <c r="AD51" s="14">
        <v>0</v>
      </c>
      <c r="AE51" s="14">
        <v>0</v>
      </c>
      <c r="AF51" s="14">
        <v>0</v>
      </c>
      <c r="AG51" s="14">
        <v>0</v>
      </c>
      <c r="AH51" s="14">
        <v>0</v>
      </c>
      <c r="AI51" s="14">
        <v>0</v>
      </c>
      <c r="AJ51" s="14">
        <v>0</v>
      </c>
      <c r="AK51" s="14">
        <v>0</v>
      </c>
      <c r="AL51" s="14">
        <v>0</v>
      </c>
      <c r="AM51" s="14">
        <v>0</v>
      </c>
      <c r="AN51" s="14">
        <v>0</v>
      </c>
      <c r="AO51" s="14">
        <v>0</v>
      </c>
      <c r="AP51" s="14">
        <v>0</v>
      </c>
      <c r="AQ51" s="14">
        <v>0</v>
      </c>
      <c r="AR51" s="14">
        <v>0</v>
      </c>
      <c r="AS51" s="14">
        <v>0</v>
      </c>
      <c r="AT51" s="14">
        <v>0</v>
      </c>
      <c r="AU51" s="14">
        <v>0</v>
      </c>
      <c r="AV51" s="14">
        <v>0</v>
      </c>
      <c r="AW51" s="14">
        <v>0</v>
      </c>
      <c r="AX51" s="14">
        <v>0</v>
      </c>
      <c r="AY51" s="14">
        <v>0</v>
      </c>
      <c r="AZ51" s="14">
        <v>0</v>
      </c>
      <c r="BA51" s="14">
        <v>0</v>
      </c>
      <c r="BB51" s="14">
        <v>0</v>
      </c>
      <c r="BC51" s="14">
        <v>0</v>
      </c>
      <c r="BD51" s="14">
        <v>0</v>
      </c>
      <c r="BE51" s="14">
        <v>0</v>
      </c>
      <c r="BF51" s="14">
        <v>0</v>
      </c>
      <c r="BG51" s="14">
        <v>0</v>
      </c>
      <c r="BH51" s="14">
        <v>0</v>
      </c>
      <c r="BI51" s="14">
        <v>0</v>
      </c>
      <c r="BJ51" s="14">
        <v>0</v>
      </c>
      <c r="BK51" s="14">
        <v>0</v>
      </c>
      <c r="BL51" s="14">
        <v>0</v>
      </c>
      <c r="BM51" s="14">
        <v>0</v>
      </c>
      <c r="BN51" s="14">
        <v>0</v>
      </c>
    </row>
    <row r="52" spans="1:66" x14ac:dyDescent="0.2">
      <c r="A52">
        <v>10075</v>
      </c>
      <c r="B52" s="14">
        <v>0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0</v>
      </c>
      <c r="Q52" s="14">
        <v>0</v>
      </c>
      <c r="R52" s="14">
        <v>0</v>
      </c>
      <c r="S52" s="14">
        <v>0</v>
      </c>
      <c r="T52" s="14">
        <v>0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  <c r="AG52" s="14">
        <v>0</v>
      </c>
      <c r="AH52" s="14">
        <v>0</v>
      </c>
      <c r="AI52" s="14">
        <v>0</v>
      </c>
      <c r="AJ52" s="14">
        <v>0</v>
      </c>
      <c r="AK52" s="14">
        <v>0</v>
      </c>
      <c r="AL52" s="14">
        <v>0</v>
      </c>
      <c r="AM52" s="14">
        <v>0</v>
      </c>
      <c r="AN52" s="14">
        <v>0</v>
      </c>
      <c r="AO52" s="14">
        <v>0</v>
      </c>
      <c r="AP52" s="14">
        <v>0</v>
      </c>
      <c r="AQ52" s="14">
        <v>0</v>
      </c>
      <c r="AR52" s="14">
        <v>0</v>
      </c>
      <c r="AS52" s="14">
        <v>0</v>
      </c>
      <c r="AT52" s="14">
        <v>0</v>
      </c>
      <c r="AU52" s="14">
        <v>0</v>
      </c>
      <c r="AV52" s="14">
        <v>0</v>
      </c>
      <c r="AW52" s="14">
        <v>0</v>
      </c>
      <c r="AX52" s="14">
        <v>0</v>
      </c>
      <c r="AY52" s="14">
        <v>0</v>
      </c>
      <c r="AZ52" s="14">
        <v>0</v>
      </c>
      <c r="BA52" s="14">
        <v>0</v>
      </c>
      <c r="BB52" s="14">
        <v>0</v>
      </c>
      <c r="BC52" s="14">
        <v>0</v>
      </c>
      <c r="BD52" s="14">
        <v>0</v>
      </c>
      <c r="BE52" s="14">
        <v>0</v>
      </c>
      <c r="BF52" s="14">
        <v>0</v>
      </c>
      <c r="BG52" s="14">
        <v>0</v>
      </c>
      <c r="BH52" s="14">
        <v>0</v>
      </c>
      <c r="BI52" s="14">
        <v>0</v>
      </c>
      <c r="BJ52" s="14">
        <v>0</v>
      </c>
      <c r="BK52" s="14">
        <v>0</v>
      </c>
      <c r="BL52" s="14">
        <v>0</v>
      </c>
      <c r="BM52" s="14">
        <v>0</v>
      </c>
      <c r="BN52" s="14">
        <v>0</v>
      </c>
    </row>
    <row r="53" spans="1:66" x14ac:dyDescent="0.2">
      <c r="A53">
        <v>10076</v>
      </c>
      <c r="B53" s="14">
        <v>0</v>
      </c>
      <c r="C53" s="14">
        <v>0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  <c r="AG53" s="14">
        <v>0</v>
      </c>
      <c r="AH53" s="14">
        <v>0</v>
      </c>
      <c r="AI53" s="14">
        <v>0</v>
      </c>
      <c r="AJ53" s="14">
        <v>0</v>
      </c>
      <c r="AK53" s="14">
        <v>0</v>
      </c>
      <c r="AL53" s="14">
        <v>0</v>
      </c>
      <c r="AM53" s="14">
        <v>0</v>
      </c>
      <c r="AN53" s="14">
        <v>0</v>
      </c>
      <c r="AO53" s="14">
        <v>0</v>
      </c>
      <c r="AP53" s="14">
        <v>0</v>
      </c>
      <c r="AQ53" s="14">
        <v>0</v>
      </c>
      <c r="AR53" s="14">
        <v>0</v>
      </c>
      <c r="AS53" s="14">
        <v>0</v>
      </c>
      <c r="AT53" s="14">
        <v>0</v>
      </c>
      <c r="AU53" s="14">
        <v>0</v>
      </c>
      <c r="AV53" s="14">
        <v>0</v>
      </c>
      <c r="AW53" s="14">
        <v>0</v>
      </c>
      <c r="AX53" s="14">
        <v>0</v>
      </c>
      <c r="AY53" s="14">
        <v>0</v>
      </c>
      <c r="AZ53" s="14">
        <v>0</v>
      </c>
      <c r="BA53" s="14">
        <v>0</v>
      </c>
      <c r="BB53" s="14">
        <v>0</v>
      </c>
      <c r="BC53" s="14">
        <v>0</v>
      </c>
      <c r="BD53" s="14">
        <v>0</v>
      </c>
      <c r="BE53" s="14">
        <v>0</v>
      </c>
      <c r="BF53" s="14">
        <v>0</v>
      </c>
      <c r="BG53" s="14">
        <v>0</v>
      </c>
      <c r="BH53" s="14">
        <v>0</v>
      </c>
      <c r="BI53" s="14">
        <v>0</v>
      </c>
      <c r="BJ53" s="14">
        <v>0</v>
      </c>
      <c r="BK53" s="14">
        <v>0</v>
      </c>
      <c r="BL53" s="14">
        <v>0</v>
      </c>
      <c r="BM53" s="14">
        <v>0</v>
      </c>
      <c r="BN53" s="14">
        <v>0</v>
      </c>
    </row>
    <row r="54" spans="1:66" x14ac:dyDescent="0.2">
      <c r="A54">
        <v>10077</v>
      </c>
      <c r="B54" s="14">
        <v>0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0</v>
      </c>
      <c r="Q54" s="14">
        <v>0</v>
      </c>
      <c r="R54" s="14">
        <v>0</v>
      </c>
      <c r="S54" s="14">
        <v>0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>
        <v>0</v>
      </c>
      <c r="AG54" s="14">
        <v>0</v>
      </c>
      <c r="AH54" s="14">
        <v>0</v>
      </c>
      <c r="AI54" s="14">
        <v>0</v>
      </c>
      <c r="AJ54" s="14">
        <v>0</v>
      </c>
      <c r="AK54" s="14">
        <v>0</v>
      </c>
      <c r="AL54" s="14">
        <v>0</v>
      </c>
      <c r="AM54" s="14">
        <v>0</v>
      </c>
      <c r="AN54" s="14">
        <v>0</v>
      </c>
      <c r="AO54" s="14">
        <v>0</v>
      </c>
      <c r="AP54" s="14">
        <v>0</v>
      </c>
      <c r="AQ54" s="14">
        <v>0</v>
      </c>
      <c r="AR54" s="14">
        <v>0</v>
      </c>
      <c r="AS54" s="14">
        <v>0</v>
      </c>
      <c r="AT54" s="14">
        <v>0</v>
      </c>
      <c r="AU54" s="14">
        <v>0</v>
      </c>
      <c r="AV54" s="14">
        <v>0</v>
      </c>
      <c r="AW54" s="14">
        <v>0</v>
      </c>
      <c r="AX54" s="14">
        <v>0</v>
      </c>
      <c r="AY54" s="14">
        <v>0</v>
      </c>
      <c r="AZ54" s="14">
        <v>0</v>
      </c>
      <c r="BA54" s="14">
        <v>0</v>
      </c>
      <c r="BB54" s="14">
        <v>0</v>
      </c>
      <c r="BC54" s="14">
        <v>0</v>
      </c>
      <c r="BD54" s="14">
        <v>0</v>
      </c>
      <c r="BE54" s="14">
        <v>0</v>
      </c>
      <c r="BF54" s="14">
        <v>0</v>
      </c>
      <c r="BG54" s="14">
        <v>0</v>
      </c>
      <c r="BH54" s="14">
        <v>0</v>
      </c>
      <c r="BI54" s="14">
        <v>0</v>
      </c>
      <c r="BJ54" s="14">
        <v>0</v>
      </c>
      <c r="BK54" s="14">
        <v>0</v>
      </c>
      <c r="BL54" s="14">
        <v>0</v>
      </c>
      <c r="BM54" s="14">
        <v>0</v>
      </c>
      <c r="BN54" s="14">
        <v>0</v>
      </c>
    </row>
    <row r="55" spans="1:66" x14ac:dyDescent="0.2">
      <c r="A55">
        <v>10078</v>
      </c>
      <c r="B55" s="14">
        <v>0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>
        <v>0</v>
      </c>
      <c r="AG55" s="14">
        <v>0</v>
      </c>
      <c r="AH55" s="14">
        <v>0</v>
      </c>
      <c r="AI55" s="14">
        <v>0</v>
      </c>
      <c r="AJ55" s="14">
        <v>0</v>
      </c>
      <c r="AK55" s="14">
        <v>0</v>
      </c>
      <c r="AL55" s="14">
        <v>0</v>
      </c>
      <c r="AM55" s="14">
        <v>0</v>
      </c>
      <c r="AN55" s="14">
        <v>0</v>
      </c>
      <c r="AO55" s="14">
        <v>0</v>
      </c>
      <c r="AP55" s="14">
        <v>0</v>
      </c>
      <c r="AQ55" s="14">
        <v>0</v>
      </c>
      <c r="AR55" s="14">
        <v>0</v>
      </c>
      <c r="AS55" s="14">
        <v>0</v>
      </c>
      <c r="AT55" s="14">
        <v>0</v>
      </c>
      <c r="AU55" s="14">
        <v>0</v>
      </c>
      <c r="AV55" s="14">
        <v>0</v>
      </c>
      <c r="AW55" s="14">
        <v>0</v>
      </c>
      <c r="AX55" s="14">
        <v>0</v>
      </c>
      <c r="AY55" s="14">
        <v>0</v>
      </c>
      <c r="AZ55" s="14">
        <v>0</v>
      </c>
      <c r="BA55" s="14">
        <v>0</v>
      </c>
      <c r="BB55" s="14">
        <v>0</v>
      </c>
      <c r="BC55" s="14">
        <v>0</v>
      </c>
      <c r="BD55" s="14">
        <v>0</v>
      </c>
      <c r="BE55" s="14">
        <v>0</v>
      </c>
      <c r="BF55" s="14">
        <v>0</v>
      </c>
      <c r="BG55" s="14">
        <v>0</v>
      </c>
      <c r="BH55" s="14">
        <v>0</v>
      </c>
      <c r="BI55" s="14">
        <v>0</v>
      </c>
      <c r="BJ55" s="14">
        <v>0</v>
      </c>
      <c r="BK55" s="14">
        <v>0</v>
      </c>
      <c r="BL55" s="14">
        <v>0</v>
      </c>
      <c r="BM55" s="14">
        <v>0</v>
      </c>
      <c r="BN55" s="14">
        <v>0</v>
      </c>
    </row>
    <row r="56" spans="1:66" x14ac:dyDescent="0.2">
      <c r="A56">
        <v>10079</v>
      </c>
      <c r="B56" s="14">
        <v>0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  <c r="AG56" s="14">
        <v>0</v>
      </c>
      <c r="AH56" s="14">
        <v>0</v>
      </c>
      <c r="AI56" s="14">
        <v>0</v>
      </c>
      <c r="AJ56" s="14">
        <v>0</v>
      </c>
      <c r="AK56" s="14">
        <v>0</v>
      </c>
      <c r="AL56" s="14">
        <v>0</v>
      </c>
      <c r="AM56" s="14">
        <v>0</v>
      </c>
      <c r="AN56" s="14">
        <v>0</v>
      </c>
      <c r="AO56" s="14">
        <v>0</v>
      </c>
      <c r="AP56" s="14">
        <v>0</v>
      </c>
      <c r="AQ56" s="14">
        <v>0</v>
      </c>
      <c r="AR56" s="14">
        <v>0</v>
      </c>
      <c r="AS56" s="14">
        <v>0</v>
      </c>
      <c r="AT56" s="14">
        <v>0</v>
      </c>
      <c r="AU56" s="14">
        <v>0</v>
      </c>
      <c r="AV56" s="14">
        <v>0</v>
      </c>
      <c r="AW56" s="14">
        <v>0</v>
      </c>
      <c r="AX56" s="14">
        <v>0</v>
      </c>
      <c r="AY56" s="14">
        <v>0</v>
      </c>
      <c r="AZ56" s="14">
        <v>0</v>
      </c>
      <c r="BA56" s="14">
        <v>0</v>
      </c>
      <c r="BB56" s="14">
        <v>0</v>
      </c>
      <c r="BC56" s="14">
        <v>0</v>
      </c>
      <c r="BD56" s="14">
        <v>0</v>
      </c>
      <c r="BE56" s="14">
        <v>0</v>
      </c>
      <c r="BF56" s="14">
        <v>0</v>
      </c>
      <c r="BG56" s="14">
        <v>0</v>
      </c>
      <c r="BH56" s="14">
        <v>0</v>
      </c>
      <c r="BI56" s="14">
        <v>0</v>
      </c>
      <c r="BJ56" s="14">
        <v>0</v>
      </c>
      <c r="BK56" s="14">
        <v>0</v>
      </c>
      <c r="BL56" s="14">
        <v>0</v>
      </c>
      <c r="BM56" s="14">
        <v>0</v>
      </c>
      <c r="BN56" s="14">
        <v>0</v>
      </c>
    </row>
    <row r="57" spans="1:66" x14ac:dyDescent="0.2">
      <c r="A57">
        <v>10080</v>
      </c>
      <c r="B57" s="14">
        <v>0</v>
      </c>
      <c r="C57" s="14">
        <v>0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4">
        <v>0</v>
      </c>
      <c r="Q57" s="14">
        <v>0</v>
      </c>
      <c r="R57" s="14">
        <v>0</v>
      </c>
      <c r="S57" s="14">
        <v>0</v>
      </c>
      <c r="T57" s="14">
        <v>0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0</v>
      </c>
      <c r="AC57" s="14">
        <v>0</v>
      </c>
      <c r="AD57" s="14">
        <v>0</v>
      </c>
      <c r="AE57" s="14">
        <v>0</v>
      </c>
      <c r="AF57" s="14">
        <v>0</v>
      </c>
      <c r="AG57" s="14">
        <v>0</v>
      </c>
      <c r="AH57" s="14">
        <v>0</v>
      </c>
      <c r="AI57" s="14">
        <v>0</v>
      </c>
      <c r="AJ57" s="14">
        <v>0</v>
      </c>
      <c r="AK57" s="14">
        <v>0</v>
      </c>
      <c r="AL57" s="14">
        <v>0</v>
      </c>
      <c r="AM57" s="14">
        <v>0</v>
      </c>
      <c r="AN57" s="14">
        <v>0</v>
      </c>
      <c r="AO57" s="14">
        <v>0</v>
      </c>
      <c r="AP57" s="14">
        <v>0</v>
      </c>
      <c r="AQ57" s="14">
        <v>0</v>
      </c>
      <c r="AR57" s="14">
        <v>0</v>
      </c>
      <c r="AS57" s="14">
        <v>0</v>
      </c>
      <c r="AT57" s="14">
        <v>0</v>
      </c>
      <c r="AU57" s="14">
        <v>0</v>
      </c>
      <c r="AV57" s="14">
        <v>0</v>
      </c>
      <c r="AW57" s="14">
        <v>0</v>
      </c>
      <c r="AX57" s="14">
        <v>0</v>
      </c>
      <c r="AY57" s="14">
        <v>0</v>
      </c>
      <c r="AZ57" s="14">
        <v>0</v>
      </c>
      <c r="BA57" s="14">
        <v>0</v>
      </c>
      <c r="BB57" s="14">
        <v>0</v>
      </c>
      <c r="BC57" s="14">
        <v>0</v>
      </c>
      <c r="BD57" s="14">
        <v>0</v>
      </c>
      <c r="BE57" s="14">
        <v>0</v>
      </c>
      <c r="BF57" s="14">
        <v>0</v>
      </c>
      <c r="BG57" s="14">
        <v>0</v>
      </c>
      <c r="BH57" s="14">
        <v>0</v>
      </c>
      <c r="BI57" s="14">
        <v>0</v>
      </c>
      <c r="BJ57" s="14">
        <v>0</v>
      </c>
      <c r="BK57" s="14">
        <v>0</v>
      </c>
      <c r="BL57" s="14">
        <v>0</v>
      </c>
      <c r="BM57" s="14">
        <v>0</v>
      </c>
      <c r="BN57" s="14">
        <v>0</v>
      </c>
    </row>
    <row r="58" spans="1:66" x14ac:dyDescent="0.2">
      <c r="A58">
        <v>10081</v>
      </c>
      <c r="B58" s="14">
        <v>0</v>
      </c>
      <c r="C58" s="14">
        <v>0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  <c r="K58" s="14">
        <v>0</v>
      </c>
      <c r="L58" s="14">
        <v>0</v>
      </c>
      <c r="M58" s="14">
        <v>0</v>
      </c>
      <c r="N58" s="14">
        <v>0</v>
      </c>
      <c r="O58" s="14">
        <v>0</v>
      </c>
      <c r="P58" s="14">
        <v>0</v>
      </c>
      <c r="Q58" s="14">
        <v>0</v>
      </c>
      <c r="R58" s="14">
        <v>0</v>
      </c>
      <c r="S58" s="14">
        <v>0</v>
      </c>
      <c r="T58" s="14">
        <v>0</v>
      </c>
      <c r="U58" s="14">
        <v>0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>
        <v>0</v>
      </c>
      <c r="AF58" s="14">
        <v>0</v>
      </c>
      <c r="AG58" s="14">
        <v>0</v>
      </c>
      <c r="AH58" s="14">
        <v>0</v>
      </c>
      <c r="AI58" s="14">
        <v>0</v>
      </c>
      <c r="AJ58" s="14">
        <v>0</v>
      </c>
      <c r="AK58" s="14">
        <v>0</v>
      </c>
      <c r="AL58" s="14">
        <v>0</v>
      </c>
      <c r="AM58" s="14">
        <v>0</v>
      </c>
      <c r="AN58" s="14">
        <v>0</v>
      </c>
      <c r="AO58" s="14">
        <v>0</v>
      </c>
      <c r="AP58" s="14">
        <v>0</v>
      </c>
      <c r="AQ58" s="14">
        <v>0</v>
      </c>
      <c r="AR58" s="14">
        <v>0</v>
      </c>
      <c r="AS58" s="14">
        <v>0</v>
      </c>
      <c r="AT58" s="14">
        <v>0</v>
      </c>
      <c r="AU58" s="14">
        <v>0</v>
      </c>
      <c r="AV58" s="14">
        <v>0</v>
      </c>
      <c r="AW58" s="14">
        <v>0</v>
      </c>
      <c r="AX58" s="14">
        <v>0</v>
      </c>
      <c r="AY58" s="14">
        <v>0</v>
      </c>
      <c r="AZ58" s="14">
        <v>0</v>
      </c>
      <c r="BA58" s="14">
        <v>0</v>
      </c>
      <c r="BB58" s="14">
        <v>0</v>
      </c>
      <c r="BC58" s="14">
        <v>0</v>
      </c>
      <c r="BD58" s="14">
        <v>0</v>
      </c>
      <c r="BE58" s="14">
        <v>0</v>
      </c>
      <c r="BF58" s="14">
        <v>0</v>
      </c>
      <c r="BG58" s="14">
        <v>0</v>
      </c>
      <c r="BH58" s="14">
        <v>0</v>
      </c>
      <c r="BI58" s="14">
        <v>0</v>
      </c>
      <c r="BJ58" s="14">
        <v>0</v>
      </c>
      <c r="BK58" s="14">
        <v>0</v>
      </c>
      <c r="BL58" s="14">
        <v>0</v>
      </c>
      <c r="BM58" s="14">
        <v>0</v>
      </c>
      <c r="BN58" s="14">
        <v>0</v>
      </c>
    </row>
    <row r="59" spans="1:66" x14ac:dyDescent="0.2">
      <c r="A59">
        <v>10082</v>
      </c>
      <c r="B59" s="14">
        <v>0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0</v>
      </c>
      <c r="R59" s="14">
        <v>0</v>
      </c>
      <c r="S59" s="14">
        <v>0</v>
      </c>
      <c r="T59" s="14">
        <v>0</v>
      </c>
      <c r="U59" s="14">
        <v>0</v>
      </c>
      <c r="V59" s="14">
        <v>0</v>
      </c>
      <c r="W59" s="14">
        <v>0</v>
      </c>
      <c r="X59" s="14">
        <v>0</v>
      </c>
      <c r="Y59" s="14">
        <v>0</v>
      </c>
      <c r="Z59" s="14">
        <v>0</v>
      </c>
      <c r="AA59" s="14">
        <v>0</v>
      </c>
      <c r="AB59" s="14">
        <v>0</v>
      </c>
      <c r="AC59" s="14">
        <v>0</v>
      </c>
      <c r="AD59" s="14">
        <v>0</v>
      </c>
      <c r="AE59" s="14">
        <v>0</v>
      </c>
      <c r="AF59" s="14">
        <v>0</v>
      </c>
      <c r="AG59" s="14">
        <v>0</v>
      </c>
      <c r="AH59" s="14">
        <v>0</v>
      </c>
      <c r="AI59" s="14">
        <v>0</v>
      </c>
      <c r="AJ59" s="14">
        <v>0</v>
      </c>
      <c r="AK59" s="14">
        <v>0</v>
      </c>
      <c r="AL59" s="14">
        <v>0</v>
      </c>
      <c r="AM59" s="14">
        <v>0</v>
      </c>
      <c r="AN59" s="14">
        <v>0</v>
      </c>
      <c r="AO59" s="14">
        <v>0</v>
      </c>
      <c r="AP59" s="14">
        <v>0</v>
      </c>
      <c r="AQ59" s="14">
        <v>0</v>
      </c>
      <c r="AR59" s="14">
        <v>0</v>
      </c>
      <c r="AS59" s="14">
        <v>0</v>
      </c>
      <c r="AT59" s="14">
        <v>0</v>
      </c>
      <c r="AU59" s="14">
        <v>0</v>
      </c>
      <c r="AV59" s="14">
        <v>0</v>
      </c>
      <c r="AW59" s="14">
        <v>0</v>
      </c>
      <c r="AX59" s="14">
        <v>0</v>
      </c>
      <c r="AY59" s="14">
        <v>0</v>
      </c>
      <c r="AZ59" s="14">
        <v>0</v>
      </c>
      <c r="BA59" s="14">
        <v>0</v>
      </c>
      <c r="BB59" s="14">
        <v>0</v>
      </c>
      <c r="BC59" s="14">
        <v>0</v>
      </c>
      <c r="BD59" s="14">
        <v>0</v>
      </c>
      <c r="BE59" s="14">
        <v>0</v>
      </c>
      <c r="BF59" s="14">
        <v>0</v>
      </c>
      <c r="BG59" s="14">
        <v>0</v>
      </c>
      <c r="BH59" s="14">
        <v>0</v>
      </c>
      <c r="BI59" s="14">
        <v>0</v>
      </c>
      <c r="BJ59" s="14">
        <v>0</v>
      </c>
      <c r="BK59" s="14">
        <v>0</v>
      </c>
      <c r="BL59" s="14">
        <v>0</v>
      </c>
      <c r="BM59" s="14">
        <v>0</v>
      </c>
      <c r="BN59" s="14">
        <v>0</v>
      </c>
    </row>
    <row r="60" spans="1:66" x14ac:dyDescent="0.2">
      <c r="A60">
        <v>10083</v>
      </c>
      <c r="B60" s="14">
        <v>0</v>
      </c>
      <c r="C60" s="14">
        <v>0</v>
      </c>
      <c r="D60" s="14">
        <v>0</v>
      </c>
      <c r="E60" s="14">
        <v>0</v>
      </c>
      <c r="F60" s="14">
        <v>0</v>
      </c>
      <c r="G60" s="14">
        <v>0</v>
      </c>
      <c r="H60" s="14">
        <v>0</v>
      </c>
      <c r="I60" s="14">
        <v>0</v>
      </c>
      <c r="J60" s="14">
        <v>0</v>
      </c>
      <c r="K60" s="14">
        <v>0</v>
      </c>
      <c r="L60" s="14">
        <v>0</v>
      </c>
      <c r="M60" s="14">
        <v>0</v>
      </c>
      <c r="N60" s="14">
        <v>0</v>
      </c>
      <c r="O60" s="14">
        <v>0</v>
      </c>
      <c r="P60" s="14">
        <v>0</v>
      </c>
      <c r="Q60" s="14">
        <v>0</v>
      </c>
      <c r="R60" s="14">
        <v>0</v>
      </c>
      <c r="S60" s="14">
        <v>0</v>
      </c>
      <c r="T60" s="14">
        <v>0</v>
      </c>
      <c r="U60" s="14">
        <v>0</v>
      </c>
      <c r="V60" s="14">
        <v>0</v>
      </c>
      <c r="W60" s="14">
        <v>0</v>
      </c>
      <c r="X60" s="14">
        <v>0</v>
      </c>
      <c r="Y60" s="14">
        <v>0</v>
      </c>
      <c r="Z60" s="14">
        <v>0</v>
      </c>
      <c r="AA60" s="14">
        <v>0</v>
      </c>
      <c r="AB60" s="14">
        <v>0</v>
      </c>
      <c r="AC60" s="14">
        <v>0</v>
      </c>
      <c r="AD60" s="14">
        <v>0</v>
      </c>
      <c r="AE60" s="14">
        <v>0</v>
      </c>
      <c r="AF60" s="14">
        <v>0</v>
      </c>
      <c r="AG60" s="14">
        <v>0</v>
      </c>
      <c r="AH60" s="14">
        <v>0</v>
      </c>
      <c r="AI60" s="14">
        <v>0</v>
      </c>
      <c r="AJ60" s="14">
        <v>0</v>
      </c>
      <c r="AK60" s="14">
        <v>0</v>
      </c>
      <c r="AL60" s="14">
        <v>0</v>
      </c>
      <c r="AM60" s="14">
        <v>0</v>
      </c>
      <c r="AN60" s="14">
        <v>0</v>
      </c>
      <c r="AO60" s="14">
        <v>0</v>
      </c>
      <c r="AP60" s="14">
        <v>0</v>
      </c>
      <c r="AQ60" s="14">
        <v>0</v>
      </c>
      <c r="AR60" s="14">
        <v>0</v>
      </c>
      <c r="AS60" s="14">
        <v>0</v>
      </c>
      <c r="AT60" s="14">
        <v>0</v>
      </c>
      <c r="AU60" s="14">
        <v>0</v>
      </c>
      <c r="AV60" s="14">
        <v>0</v>
      </c>
      <c r="AW60" s="14">
        <v>0</v>
      </c>
      <c r="AX60" s="14">
        <v>0</v>
      </c>
      <c r="AY60" s="14">
        <v>0</v>
      </c>
      <c r="AZ60" s="14">
        <v>0</v>
      </c>
      <c r="BA60" s="14">
        <v>0</v>
      </c>
      <c r="BB60" s="14">
        <v>0</v>
      </c>
      <c r="BC60" s="14">
        <v>0</v>
      </c>
      <c r="BD60" s="14">
        <v>0</v>
      </c>
      <c r="BE60" s="14">
        <v>0</v>
      </c>
      <c r="BF60" s="14">
        <v>0</v>
      </c>
      <c r="BG60" s="14">
        <v>0</v>
      </c>
      <c r="BH60" s="14">
        <v>0</v>
      </c>
      <c r="BI60" s="14">
        <v>0</v>
      </c>
      <c r="BJ60" s="14">
        <v>0</v>
      </c>
      <c r="BK60" s="14">
        <v>0</v>
      </c>
      <c r="BL60" s="14">
        <v>0</v>
      </c>
      <c r="BM60" s="14">
        <v>0</v>
      </c>
      <c r="BN60" s="14">
        <v>0</v>
      </c>
    </row>
    <row r="61" spans="1:66" x14ac:dyDescent="0.2">
      <c r="A61">
        <v>10084</v>
      </c>
      <c r="B61" s="14">
        <v>0</v>
      </c>
      <c r="C61" s="14">
        <v>0</v>
      </c>
      <c r="D61" s="14">
        <v>0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14">
        <v>0</v>
      </c>
      <c r="K61" s="14">
        <v>0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0</v>
      </c>
      <c r="R61" s="14">
        <v>0</v>
      </c>
      <c r="S61" s="14">
        <v>0</v>
      </c>
      <c r="T61" s="14">
        <v>0</v>
      </c>
      <c r="U61" s="14">
        <v>0</v>
      </c>
      <c r="V61" s="14">
        <v>0</v>
      </c>
      <c r="W61" s="14">
        <v>0</v>
      </c>
      <c r="X61" s="14">
        <v>0</v>
      </c>
      <c r="Y61" s="14">
        <v>0</v>
      </c>
      <c r="Z61" s="14">
        <v>0</v>
      </c>
      <c r="AA61" s="14">
        <v>0</v>
      </c>
      <c r="AB61" s="14">
        <v>0</v>
      </c>
      <c r="AC61" s="14">
        <v>0</v>
      </c>
      <c r="AD61" s="14">
        <v>0</v>
      </c>
      <c r="AE61" s="14">
        <v>0</v>
      </c>
      <c r="AF61" s="14">
        <v>0</v>
      </c>
      <c r="AG61" s="14">
        <v>0</v>
      </c>
      <c r="AH61" s="14">
        <v>0</v>
      </c>
      <c r="AI61" s="14">
        <v>0</v>
      </c>
      <c r="AJ61" s="14">
        <v>0</v>
      </c>
      <c r="AK61" s="14">
        <v>0</v>
      </c>
      <c r="AL61" s="14">
        <v>0</v>
      </c>
      <c r="AM61" s="14">
        <v>0</v>
      </c>
      <c r="AN61" s="14">
        <v>0</v>
      </c>
      <c r="AO61" s="14">
        <v>0</v>
      </c>
      <c r="AP61" s="14">
        <v>0</v>
      </c>
      <c r="AQ61" s="14">
        <v>0</v>
      </c>
      <c r="AR61" s="14">
        <v>0</v>
      </c>
      <c r="AS61" s="14">
        <v>0</v>
      </c>
      <c r="AT61" s="14">
        <v>0</v>
      </c>
      <c r="AU61" s="14">
        <v>0</v>
      </c>
      <c r="AV61" s="14">
        <v>0</v>
      </c>
      <c r="AW61" s="14">
        <v>0</v>
      </c>
      <c r="AX61" s="14">
        <v>0</v>
      </c>
      <c r="AY61" s="14">
        <v>0</v>
      </c>
      <c r="AZ61" s="14">
        <v>0</v>
      </c>
      <c r="BA61" s="14">
        <v>0</v>
      </c>
      <c r="BB61" s="14">
        <v>0</v>
      </c>
      <c r="BC61" s="14">
        <v>0</v>
      </c>
      <c r="BD61" s="14">
        <v>0</v>
      </c>
      <c r="BE61" s="14">
        <v>0</v>
      </c>
      <c r="BF61" s="14">
        <v>0</v>
      </c>
      <c r="BG61" s="14">
        <v>0</v>
      </c>
      <c r="BH61" s="14">
        <v>0</v>
      </c>
      <c r="BI61" s="14">
        <v>0</v>
      </c>
      <c r="BJ61" s="14">
        <v>0</v>
      </c>
      <c r="BK61" s="14">
        <v>0</v>
      </c>
      <c r="BL61" s="14">
        <v>0</v>
      </c>
      <c r="BM61" s="14">
        <v>0</v>
      </c>
      <c r="BN61" s="14">
        <v>0</v>
      </c>
    </row>
    <row r="62" spans="1:66" x14ac:dyDescent="0.2">
      <c r="A62">
        <v>10085</v>
      </c>
      <c r="B62" s="14">
        <v>0</v>
      </c>
      <c r="C62" s="14">
        <v>0</v>
      </c>
      <c r="D62" s="14">
        <v>0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  <c r="K62" s="14">
        <v>0</v>
      </c>
      <c r="L62" s="14">
        <v>0</v>
      </c>
      <c r="M62" s="14">
        <v>0</v>
      </c>
      <c r="N62" s="14">
        <v>0</v>
      </c>
      <c r="O62" s="14">
        <v>0</v>
      </c>
      <c r="P62" s="14">
        <v>0</v>
      </c>
      <c r="Q62" s="14">
        <v>0</v>
      </c>
      <c r="R62" s="14">
        <v>0</v>
      </c>
      <c r="S62" s="14">
        <v>0</v>
      </c>
      <c r="T62" s="14">
        <v>0</v>
      </c>
      <c r="U62" s="14">
        <v>0</v>
      </c>
      <c r="V62" s="14">
        <v>0</v>
      </c>
      <c r="W62" s="14">
        <v>0</v>
      </c>
      <c r="X62" s="14">
        <v>0</v>
      </c>
      <c r="Y62" s="14">
        <v>0</v>
      </c>
      <c r="Z62" s="14">
        <v>0</v>
      </c>
      <c r="AA62" s="14">
        <v>0</v>
      </c>
      <c r="AB62" s="14">
        <v>0</v>
      </c>
      <c r="AC62" s="14">
        <v>0</v>
      </c>
      <c r="AD62" s="14">
        <v>0</v>
      </c>
      <c r="AE62" s="14">
        <v>0</v>
      </c>
      <c r="AF62" s="14">
        <v>0</v>
      </c>
      <c r="AG62" s="14">
        <v>0</v>
      </c>
      <c r="AH62" s="14">
        <v>0</v>
      </c>
      <c r="AI62" s="14">
        <v>0</v>
      </c>
      <c r="AJ62" s="14">
        <v>0</v>
      </c>
      <c r="AK62" s="14">
        <v>0</v>
      </c>
      <c r="AL62" s="14">
        <v>0</v>
      </c>
      <c r="AM62" s="14">
        <v>0</v>
      </c>
      <c r="AN62" s="14">
        <v>0</v>
      </c>
      <c r="AO62" s="14">
        <v>0</v>
      </c>
      <c r="AP62" s="14">
        <v>0</v>
      </c>
      <c r="AQ62" s="14">
        <v>0</v>
      </c>
      <c r="AR62" s="14">
        <v>0</v>
      </c>
      <c r="AS62" s="14">
        <v>0</v>
      </c>
      <c r="AT62" s="14">
        <v>0</v>
      </c>
      <c r="AU62" s="14">
        <v>0</v>
      </c>
      <c r="AV62" s="14">
        <v>0</v>
      </c>
      <c r="AW62" s="14">
        <v>0</v>
      </c>
      <c r="AX62" s="14">
        <v>0</v>
      </c>
      <c r="AY62" s="14">
        <v>0</v>
      </c>
      <c r="AZ62" s="14">
        <v>0</v>
      </c>
      <c r="BA62" s="14">
        <v>0</v>
      </c>
      <c r="BB62" s="14">
        <v>0</v>
      </c>
      <c r="BC62" s="14">
        <v>0</v>
      </c>
      <c r="BD62" s="14">
        <v>0</v>
      </c>
      <c r="BE62" s="14">
        <v>0</v>
      </c>
      <c r="BF62" s="14">
        <v>0</v>
      </c>
      <c r="BG62" s="14">
        <v>0</v>
      </c>
      <c r="BH62" s="14">
        <v>0</v>
      </c>
      <c r="BI62" s="14">
        <v>0</v>
      </c>
      <c r="BJ62" s="14">
        <v>0</v>
      </c>
      <c r="BK62" s="14">
        <v>0</v>
      </c>
      <c r="BL62" s="14">
        <v>0</v>
      </c>
      <c r="BM62" s="14">
        <v>0</v>
      </c>
      <c r="BN62" s="14">
        <v>0</v>
      </c>
    </row>
    <row r="63" spans="1:66" x14ac:dyDescent="0.2">
      <c r="A63">
        <v>10086</v>
      </c>
      <c r="B63" s="14">
        <v>0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  <c r="K63" s="14">
        <v>0</v>
      </c>
      <c r="L63" s="14">
        <v>0</v>
      </c>
      <c r="M63" s="14">
        <v>0</v>
      </c>
      <c r="N63" s="14">
        <v>0</v>
      </c>
      <c r="O63" s="14">
        <v>0</v>
      </c>
      <c r="P63" s="14">
        <v>0</v>
      </c>
      <c r="Q63" s="14">
        <v>0</v>
      </c>
      <c r="R63" s="14">
        <v>0</v>
      </c>
      <c r="S63" s="14">
        <v>0</v>
      </c>
      <c r="T63" s="14">
        <v>0</v>
      </c>
      <c r="U63" s="14">
        <v>0</v>
      </c>
      <c r="V63" s="14">
        <v>0</v>
      </c>
      <c r="W63" s="14">
        <v>0</v>
      </c>
      <c r="X63" s="14">
        <v>0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0</v>
      </c>
      <c r="AE63" s="14">
        <v>0</v>
      </c>
      <c r="AF63" s="14">
        <v>0</v>
      </c>
      <c r="AG63" s="14">
        <v>0</v>
      </c>
      <c r="AH63" s="14">
        <v>0</v>
      </c>
      <c r="AI63" s="14">
        <v>0</v>
      </c>
      <c r="AJ63" s="14">
        <v>0</v>
      </c>
      <c r="AK63" s="14">
        <v>0</v>
      </c>
      <c r="AL63" s="14">
        <v>0</v>
      </c>
      <c r="AM63" s="14">
        <v>0</v>
      </c>
      <c r="AN63" s="14">
        <v>0</v>
      </c>
      <c r="AO63" s="14">
        <v>0</v>
      </c>
      <c r="AP63" s="14">
        <v>0</v>
      </c>
      <c r="AQ63" s="14">
        <v>0</v>
      </c>
      <c r="AR63" s="14">
        <v>0</v>
      </c>
      <c r="AS63" s="14">
        <v>0</v>
      </c>
      <c r="AT63" s="14">
        <v>0</v>
      </c>
      <c r="AU63" s="14">
        <v>0</v>
      </c>
      <c r="AV63" s="14">
        <v>0</v>
      </c>
      <c r="AW63" s="14">
        <v>0</v>
      </c>
      <c r="AX63" s="14">
        <v>0</v>
      </c>
      <c r="AY63" s="14">
        <v>0</v>
      </c>
      <c r="AZ63" s="14">
        <v>0</v>
      </c>
      <c r="BA63" s="14">
        <v>0</v>
      </c>
      <c r="BB63" s="14">
        <v>0</v>
      </c>
      <c r="BC63" s="14">
        <v>0</v>
      </c>
      <c r="BD63" s="14">
        <v>0</v>
      </c>
      <c r="BE63" s="14">
        <v>0</v>
      </c>
      <c r="BF63" s="14">
        <v>0</v>
      </c>
      <c r="BG63" s="14">
        <v>0</v>
      </c>
      <c r="BH63" s="14">
        <v>0</v>
      </c>
      <c r="BI63" s="14">
        <v>0</v>
      </c>
      <c r="BJ63" s="14">
        <v>0</v>
      </c>
      <c r="BK63" s="14">
        <v>0</v>
      </c>
      <c r="BL63" s="14">
        <v>0</v>
      </c>
      <c r="BM63" s="14">
        <v>0</v>
      </c>
      <c r="BN63" s="14">
        <v>0</v>
      </c>
    </row>
    <row r="64" spans="1:66" x14ac:dyDescent="0.2">
      <c r="A64">
        <v>10087</v>
      </c>
      <c r="B64" s="14">
        <v>0</v>
      </c>
      <c r="C64" s="14">
        <v>0</v>
      </c>
      <c r="D64" s="14">
        <v>0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14">
        <v>0</v>
      </c>
      <c r="K64" s="14">
        <v>0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0</v>
      </c>
      <c r="R64" s="14">
        <v>0</v>
      </c>
      <c r="S64" s="14">
        <v>0</v>
      </c>
      <c r="T64" s="14">
        <v>0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  <c r="AG64" s="14">
        <v>0</v>
      </c>
      <c r="AH64" s="14">
        <v>0</v>
      </c>
      <c r="AI64" s="14">
        <v>0</v>
      </c>
      <c r="AJ64" s="14">
        <v>0</v>
      </c>
      <c r="AK64" s="14">
        <v>0</v>
      </c>
      <c r="AL64" s="14">
        <v>0</v>
      </c>
      <c r="AM64" s="14">
        <v>0</v>
      </c>
      <c r="AN64" s="14">
        <v>0</v>
      </c>
      <c r="AO64" s="14">
        <v>0</v>
      </c>
      <c r="AP64" s="14">
        <v>0</v>
      </c>
      <c r="AQ64" s="14">
        <v>0</v>
      </c>
      <c r="AR64" s="14">
        <v>0</v>
      </c>
      <c r="AS64" s="14">
        <v>0</v>
      </c>
      <c r="AT64" s="14">
        <v>0</v>
      </c>
      <c r="AU64" s="14">
        <v>0</v>
      </c>
      <c r="AV64" s="14">
        <v>0</v>
      </c>
      <c r="AW64" s="14">
        <v>0</v>
      </c>
      <c r="AX64" s="14">
        <v>0</v>
      </c>
      <c r="AY64" s="14">
        <v>0</v>
      </c>
      <c r="AZ64" s="14">
        <v>0</v>
      </c>
      <c r="BA64" s="14">
        <v>0</v>
      </c>
      <c r="BB64" s="14">
        <v>0</v>
      </c>
      <c r="BC64" s="14">
        <v>0</v>
      </c>
      <c r="BD64" s="14">
        <v>0</v>
      </c>
      <c r="BE64" s="14">
        <v>0</v>
      </c>
      <c r="BF64" s="14">
        <v>0</v>
      </c>
      <c r="BG64" s="14">
        <v>0</v>
      </c>
      <c r="BH64" s="14">
        <v>0</v>
      </c>
      <c r="BI64" s="14">
        <v>0</v>
      </c>
      <c r="BJ64" s="14">
        <v>0</v>
      </c>
      <c r="BK64" s="14">
        <v>0</v>
      </c>
      <c r="BL64" s="14">
        <v>0</v>
      </c>
      <c r="BM64" s="14">
        <v>0</v>
      </c>
      <c r="BN64" s="14">
        <v>0</v>
      </c>
    </row>
    <row r="65" spans="1:66" x14ac:dyDescent="0.2">
      <c r="A65">
        <v>10088</v>
      </c>
      <c r="B65" s="14">
        <v>0</v>
      </c>
      <c r="C65" s="14">
        <v>0</v>
      </c>
      <c r="D65" s="14">
        <v>0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14">
        <v>0</v>
      </c>
      <c r="K65" s="14">
        <v>0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0</v>
      </c>
      <c r="R65" s="14">
        <v>0</v>
      </c>
      <c r="S65" s="14">
        <v>0</v>
      </c>
      <c r="T65" s="14">
        <v>0</v>
      </c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>
        <v>0</v>
      </c>
      <c r="AG65" s="14">
        <v>0</v>
      </c>
      <c r="AH65" s="14">
        <v>0</v>
      </c>
      <c r="AI65" s="14">
        <v>0</v>
      </c>
      <c r="AJ65" s="14">
        <v>0</v>
      </c>
      <c r="AK65" s="14">
        <v>0</v>
      </c>
      <c r="AL65" s="14">
        <v>0</v>
      </c>
      <c r="AM65" s="14">
        <v>0</v>
      </c>
      <c r="AN65" s="14">
        <v>0</v>
      </c>
      <c r="AO65" s="14">
        <v>0</v>
      </c>
      <c r="AP65" s="14">
        <v>0</v>
      </c>
      <c r="AQ65" s="14">
        <v>0</v>
      </c>
      <c r="AR65" s="14">
        <v>0</v>
      </c>
      <c r="AS65" s="14">
        <v>0</v>
      </c>
      <c r="AT65" s="14">
        <v>0</v>
      </c>
      <c r="AU65" s="14">
        <v>0</v>
      </c>
      <c r="AV65" s="14">
        <v>0</v>
      </c>
      <c r="AW65" s="14">
        <v>0</v>
      </c>
      <c r="AX65" s="14">
        <v>0</v>
      </c>
      <c r="AY65" s="14">
        <v>0</v>
      </c>
      <c r="AZ65" s="14">
        <v>0</v>
      </c>
      <c r="BA65" s="14">
        <v>0</v>
      </c>
      <c r="BB65" s="14">
        <v>0</v>
      </c>
      <c r="BC65" s="14">
        <v>0</v>
      </c>
      <c r="BD65" s="14">
        <v>0</v>
      </c>
      <c r="BE65" s="14">
        <v>0</v>
      </c>
      <c r="BF65" s="14">
        <v>0</v>
      </c>
      <c r="BG65" s="14">
        <v>0</v>
      </c>
      <c r="BH65" s="14">
        <v>0</v>
      </c>
      <c r="BI65" s="14">
        <v>0</v>
      </c>
      <c r="BJ65" s="14">
        <v>0</v>
      </c>
      <c r="BK65" s="14">
        <v>0</v>
      </c>
      <c r="BL65" s="14">
        <v>0</v>
      </c>
      <c r="BM65" s="14">
        <v>0</v>
      </c>
      <c r="BN65" s="14">
        <v>0</v>
      </c>
    </row>
    <row r="66" spans="1:66" x14ac:dyDescent="0.2">
      <c r="A66">
        <v>10089</v>
      </c>
      <c r="B66" s="14">
        <v>0</v>
      </c>
      <c r="C66" s="14">
        <v>0</v>
      </c>
      <c r="D66" s="14">
        <v>0</v>
      </c>
      <c r="E66" s="14">
        <v>0</v>
      </c>
      <c r="F66" s="14">
        <v>0</v>
      </c>
      <c r="G66" s="14">
        <v>0</v>
      </c>
      <c r="H66" s="14">
        <v>0</v>
      </c>
      <c r="I66" s="14">
        <v>0</v>
      </c>
      <c r="J66" s="14">
        <v>0</v>
      </c>
      <c r="K66" s="14">
        <v>0</v>
      </c>
      <c r="L66" s="14">
        <v>0</v>
      </c>
      <c r="M66" s="14">
        <v>0</v>
      </c>
      <c r="N66" s="14">
        <v>0</v>
      </c>
      <c r="O66" s="14">
        <v>0</v>
      </c>
      <c r="P66" s="14">
        <v>0</v>
      </c>
      <c r="Q66" s="14">
        <v>0</v>
      </c>
      <c r="R66" s="14">
        <v>0</v>
      </c>
      <c r="S66" s="14">
        <v>0</v>
      </c>
      <c r="T66" s="14">
        <v>0</v>
      </c>
      <c r="U66" s="14">
        <v>0</v>
      </c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>
        <v>0</v>
      </c>
      <c r="AG66" s="14">
        <v>0</v>
      </c>
      <c r="AH66" s="14">
        <v>0</v>
      </c>
      <c r="AI66" s="14">
        <v>0</v>
      </c>
      <c r="AJ66" s="14">
        <v>0</v>
      </c>
      <c r="AK66" s="14">
        <v>0</v>
      </c>
      <c r="AL66" s="14">
        <v>0</v>
      </c>
      <c r="AM66" s="14">
        <v>0</v>
      </c>
      <c r="AN66" s="14">
        <v>0</v>
      </c>
      <c r="AO66" s="14">
        <v>0</v>
      </c>
      <c r="AP66" s="14">
        <v>0</v>
      </c>
      <c r="AQ66" s="14">
        <v>0</v>
      </c>
      <c r="AR66" s="14">
        <v>0</v>
      </c>
      <c r="AS66" s="14">
        <v>0</v>
      </c>
      <c r="AT66" s="14">
        <v>0</v>
      </c>
      <c r="AU66" s="14">
        <v>0</v>
      </c>
      <c r="AV66" s="14">
        <v>0</v>
      </c>
      <c r="AW66" s="14">
        <v>0</v>
      </c>
      <c r="AX66" s="14">
        <v>0</v>
      </c>
      <c r="AY66" s="14">
        <v>0</v>
      </c>
      <c r="AZ66" s="14">
        <v>0</v>
      </c>
      <c r="BA66" s="14">
        <v>0</v>
      </c>
      <c r="BB66" s="14">
        <v>0</v>
      </c>
      <c r="BC66" s="14">
        <v>0</v>
      </c>
      <c r="BD66" s="14">
        <v>0</v>
      </c>
      <c r="BE66" s="14">
        <v>0</v>
      </c>
      <c r="BF66" s="14">
        <v>0</v>
      </c>
      <c r="BG66" s="14">
        <v>0</v>
      </c>
      <c r="BH66" s="14">
        <v>0</v>
      </c>
      <c r="BI66" s="14">
        <v>0</v>
      </c>
      <c r="BJ66" s="14">
        <v>0</v>
      </c>
      <c r="BK66" s="14">
        <v>0</v>
      </c>
      <c r="BL66" s="14">
        <v>0</v>
      </c>
      <c r="BM66" s="14">
        <v>0</v>
      </c>
      <c r="BN66" s="14">
        <v>0</v>
      </c>
    </row>
    <row r="67" spans="1:66" x14ac:dyDescent="0.2">
      <c r="A67">
        <v>10090</v>
      </c>
      <c r="B67" s="14">
        <v>0</v>
      </c>
      <c r="C67" s="14">
        <v>0</v>
      </c>
      <c r="D67" s="14">
        <v>0</v>
      </c>
      <c r="E67" s="14">
        <v>0</v>
      </c>
      <c r="F67" s="14">
        <v>0</v>
      </c>
      <c r="G67" s="14">
        <v>0</v>
      </c>
      <c r="H67" s="14">
        <v>0</v>
      </c>
      <c r="I67" s="14">
        <v>0</v>
      </c>
      <c r="J67" s="14">
        <v>0</v>
      </c>
      <c r="K67" s="14">
        <v>0</v>
      </c>
      <c r="L67" s="14">
        <v>0</v>
      </c>
      <c r="M67" s="14">
        <v>0</v>
      </c>
      <c r="N67" s="14">
        <v>0</v>
      </c>
      <c r="O67" s="14">
        <v>0</v>
      </c>
      <c r="P67" s="14">
        <v>0</v>
      </c>
      <c r="Q67" s="14">
        <v>0</v>
      </c>
      <c r="R67" s="14">
        <v>0</v>
      </c>
      <c r="S67" s="14">
        <v>0</v>
      </c>
      <c r="T67" s="14">
        <v>0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  <c r="AG67" s="14">
        <v>0</v>
      </c>
      <c r="AH67" s="14">
        <v>0</v>
      </c>
      <c r="AI67" s="14">
        <v>0</v>
      </c>
      <c r="AJ67" s="14">
        <v>0</v>
      </c>
      <c r="AK67" s="14">
        <v>0</v>
      </c>
      <c r="AL67" s="14">
        <v>0</v>
      </c>
      <c r="AM67" s="14">
        <v>0</v>
      </c>
      <c r="AN67" s="14">
        <v>0</v>
      </c>
      <c r="AO67" s="14">
        <v>0</v>
      </c>
      <c r="AP67" s="14">
        <v>0</v>
      </c>
      <c r="AQ67" s="14">
        <v>0</v>
      </c>
      <c r="AR67" s="14">
        <v>0</v>
      </c>
      <c r="AS67" s="14">
        <v>0</v>
      </c>
      <c r="AT67" s="14">
        <v>0</v>
      </c>
      <c r="AU67" s="14">
        <v>0</v>
      </c>
      <c r="AV67" s="14">
        <v>0</v>
      </c>
      <c r="AW67" s="14">
        <v>0</v>
      </c>
      <c r="AX67" s="14">
        <v>0</v>
      </c>
      <c r="AY67" s="14">
        <v>0</v>
      </c>
      <c r="AZ67" s="14">
        <v>0</v>
      </c>
      <c r="BA67" s="14">
        <v>0</v>
      </c>
      <c r="BB67" s="14">
        <v>0</v>
      </c>
      <c r="BC67" s="14">
        <v>0</v>
      </c>
      <c r="BD67" s="14">
        <v>0</v>
      </c>
      <c r="BE67" s="14">
        <v>0</v>
      </c>
      <c r="BF67" s="14">
        <v>0</v>
      </c>
      <c r="BG67" s="14">
        <v>0</v>
      </c>
      <c r="BH67" s="14">
        <v>0</v>
      </c>
      <c r="BI67" s="14">
        <v>0</v>
      </c>
      <c r="BJ67" s="14">
        <v>0</v>
      </c>
      <c r="BK67" s="14">
        <v>0</v>
      </c>
      <c r="BL67" s="14">
        <v>0</v>
      </c>
      <c r="BM67" s="14">
        <v>0</v>
      </c>
      <c r="BN67" s="14">
        <v>0</v>
      </c>
    </row>
    <row r="68" spans="1:66" x14ac:dyDescent="0.2">
      <c r="A68">
        <v>10091</v>
      </c>
      <c r="B68" s="14">
        <v>0</v>
      </c>
      <c r="C68" s="14">
        <v>0</v>
      </c>
      <c r="D68" s="14">
        <v>0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14">
        <v>0</v>
      </c>
      <c r="K68" s="14">
        <v>0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0</v>
      </c>
      <c r="R68" s="14">
        <v>0</v>
      </c>
      <c r="S68" s="14">
        <v>0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  <c r="AG68" s="14">
        <v>0</v>
      </c>
      <c r="AH68" s="14">
        <v>0</v>
      </c>
      <c r="AI68" s="14">
        <v>0</v>
      </c>
      <c r="AJ68" s="14">
        <v>0</v>
      </c>
      <c r="AK68" s="14">
        <v>0</v>
      </c>
      <c r="AL68" s="14">
        <v>0</v>
      </c>
      <c r="AM68" s="14">
        <v>0</v>
      </c>
      <c r="AN68" s="14">
        <v>0</v>
      </c>
      <c r="AO68" s="14">
        <v>0</v>
      </c>
      <c r="AP68" s="14">
        <v>0</v>
      </c>
      <c r="AQ68" s="14">
        <v>0</v>
      </c>
      <c r="AR68" s="14">
        <v>0</v>
      </c>
      <c r="AS68" s="14">
        <v>0</v>
      </c>
      <c r="AT68" s="14">
        <v>0</v>
      </c>
      <c r="AU68" s="14">
        <v>0</v>
      </c>
      <c r="AV68" s="14">
        <v>0</v>
      </c>
      <c r="AW68" s="14">
        <v>0</v>
      </c>
      <c r="AX68" s="14">
        <v>0</v>
      </c>
      <c r="AY68" s="14">
        <v>0</v>
      </c>
      <c r="AZ68" s="14">
        <v>0</v>
      </c>
      <c r="BA68" s="14">
        <v>0</v>
      </c>
      <c r="BB68" s="14">
        <v>0</v>
      </c>
      <c r="BC68" s="14">
        <v>0</v>
      </c>
      <c r="BD68" s="14">
        <v>0</v>
      </c>
      <c r="BE68" s="14">
        <v>0</v>
      </c>
      <c r="BF68" s="14">
        <v>0</v>
      </c>
      <c r="BG68" s="14">
        <v>0</v>
      </c>
      <c r="BH68" s="14">
        <v>0</v>
      </c>
      <c r="BI68" s="14">
        <v>0</v>
      </c>
      <c r="BJ68" s="14">
        <v>0</v>
      </c>
      <c r="BK68" s="14">
        <v>0</v>
      </c>
      <c r="BL68" s="14">
        <v>0</v>
      </c>
      <c r="BM68" s="14">
        <v>0</v>
      </c>
      <c r="BN68" s="14">
        <v>0</v>
      </c>
    </row>
    <row r="69" spans="1:66" x14ac:dyDescent="0.2">
      <c r="A69">
        <v>10092</v>
      </c>
      <c r="B69" s="14">
        <v>0</v>
      </c>
      <c r="C69" s="14">
        <v>0</v>
      </c>
      <c r="D69" s="14">
        <v>0</v>
      </c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14">
        <v>0</v>
      </c>
      <c r="K69" s="14">
        <v>0</v>
      </c>
      <c r="L69" s="14">
        <v>0</v>
      </c>
      <c r="M69" s="14">
        <v>0</v>
      </c>
      <c r="N69" s="14">
        <v>0</v>
      </c>
      <c r="O69" s="14">
        <v>0</v>
      </c>
      <c r="P69" s="14">
        <v>0</v>
      </c>
      <c r="Q69" s="14">
        <v>0</v>
      </c>
      <c r="R69" s="14">
        <v>0</v>
      </c>
      <c r="S69" s="14">
        <v>0</v>
      </c>
      <c r="T69" s="14">
        <v>0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>
        <v>0</v>
      </c>
      <c r="AG69" s="14">
        <v>0</v>
      </c>
      <c r="AH69" s="14">
        <v>0</v>
      </c>
      <c r="AI69" s="14">
        <v>0</v>
      </c>
      <c r="AJ69" s="14">
        <v>0</v>
      </c>
      <c r="AK69" s="14">
        <v>0</v>
      </c>
      <c r="AL69" s="14">
        <v>0</v>
      </c>
      <c r="AM69" s="14">
        <v>0</v>
      </c>
      <c r="AN69" s="14">
        <v>0</v>
      </c>
      <c r="AO69" s="14">
        <v>0</v>
      </c>
      <c r="AP69" s="14">
        <v>0</v>
      </c>
      <c r="AQ69" s="14">
        <v>0</v>
      </c>
      <c r="AR69" s="14">
        <v>0</v>
      </c>
      <c r="AS69" s="14">
        <v>0</v>
      </c>
      <c r="AT69" s="14">
        <v>0</v>
      </c>
      <c r="AU69" s="14">
        <v>0</v>
      </c>
      <c r="AV69" s="14">
        <v>0</v>
      </c>
      <c r="AW69" s="14">
        <v>0</v>
      </c>
      <c r="AX69" s="14">
        <v>0</v>
      </c>
      <c r="AY69" s="14">
        <v>0</v>
      </c>
      <c r="AZ69" s="14">
        <v>0</v>
      </c>
      <c r="BA69" s="14">
        <v>0</v>
      </c>
      <c r="BB69" s="14">
        <v>0</v>
      </c>
      <c r="BC69" s="14">
        <v>0</v>
      </c>
      <c r="BD69" s="14">
        <v>0</v>
      </c>
      <c r="BE69" s="14">
        <v>0</v>
      </c>
      <c r="BF69" s="14">
        <v>0</v>
      </c>
      <c r="BG69" s="14">
        <v>0</v>
      </c>
      <c r="BH69" s="14">
        <v>0</v>
      </c>
      <c r="BI69" s="14">
        <v>0</v>
      </c>
      <c r="BJ69" s="14">
        <v>0</v>
      </c>
      <c r="BK69" s="14">
        <v>0</v>
      </c>
      <c r="BL69" s="14">
        <v>0</v>
      </c>
      <c r="BM69" s="14">
        <v>0</v>
      </c>
      <c r="BN69" s="14">
        <v>0</v>
      </c>
    </row>
    <row r="70" spans="1:66" x14ac:dyDescent="0.2">
      <c r="A70">
        <v>10093</v>
      </c>
      <c r="B70" s="14">
        <v>0</v>
      </c>
      <c r="C70" s="14">
        <v>0</v>
      </c>
      <c r="D70" s="14">
        <v>0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  <c r="L70" s="14">
        <v>0</v>
      </c>
      <c r="M70" s="14">
        <v>0</v>
      </c>
      <c r="N70" s="14">
        <v>0</v>
      </c>
      <c r="O70" s="14">
        <v>0</v>
      </c>
      <c r="P70" s="14">
        <v>0</v>
      </c>
      <c r="Q70" s="14">
        <v>0</v>
      </c>
      <c r="R70" s="14">
        <v>0</v>
      </c>
      <c r="S70" s="14">
        <v>0</v>
      </c>
      <c r="T70" s="14">
        <v>0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  <c r="AG70" s="14">
        <v>0</v>
      </c>
      <c r="AH70" s="14">
        <v>0</v>
      </c>
      <c r="AI70" s="14">
        <v>0</v>
      </c>
      <c r="AJ70" s="14">
        <v>0</v>
      </c>
      <c r="AK70" s="14">
        <v>0</v>
      </c>
      <c r="AL70" s="14">
        <v>0</v>
      </c>
      <c r="AM70" s="14">
        <v>0</v>
      </c>
      <c r="AN70" s="14">
        <v>0</v>
      </c>
      <c r="AO70" s="14">
        <v>0</v>
      </c>
      <c r="AP70" s="14">
        <v>0</v>
      </c>
      <c r="AQ70" s="14">
        <v>0</v>
      </c>
      <c r="AR70" s="14">
        <v>0</v>
      </c>
      <c r="AS70" s="14">
        <v>0</v>
      </c>
      <c r="AT70" s="14">
        <v>0</v>
      </c>
      <c r="AU70" s="14">
        <v>0</v>
      </c>
      <c r="AV70" s="14">
        <v>0</v>
      </c>
      <c r="AW70" s="14">
        <v>0</v>
      </c>
      <c r="AX70" s="14">
        <v>0</v>
      </c>
      <c r="AY70" s="14">
        <v>0</v>
      </c>
      <c r="AZ70" s="14">
        <v>0</v>
      </c>
      <c r="BA70" s="14">
        <v>0</v>
      </c>
      <c r="BB70" s="14">
        <v>0</v>
      </c>
      <c r="BC70" s="14">
        <v>0</v>
      </c>
      <c r="BD70" s="14">
        <v>0</v>
      </c>
      <c r="BE70" s="14">
        <v>0</v>
      </c>
      <c r="BF70" s="14">
        <v>0</v>
      </c>
      <c r="BG70" s="14">
        <v>0</v>
      </c>
      <c r="BH70" s="14">
        <v>0</v>
      </c>
      <c r="BI70" s="14">
        <v>0</v>
      </c>
      <c r="BJ70" s="14">
        <v>0</v>
      </c>
      <c r="BK70" s="14">
        <v>0</v>
      </c>
      <c r="BL70" s="14">
        <v>0</v>
      </c>
      <c r="BM70" s="14">
        <v>0</v>
      </c>
      <c r="BN70" s="14">
        <v>0</v>
      </c>
    </row>
    <row r="71" spans="1:66" x14ac:dyDescent="0.2">
      <c r="A71">
        <v>10094</v>
      </c>
      <c r="B71" s="14">
        <v>0</v>
      </c>
      <c r="C71" s="14">
        <v>0</v>
      </c>
      <c r="D71" s="14">
        <v>0</v>
      </c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14">
        <v>0</v>
      </c>
      <c r="K71" s="14">
        <v>0</v>
      </c>
      <c r="L71" s="14">
        <v>0</v>
      </c>
      <c r="M71" s="14">
        <v>0</v>
      </c>
      <c r="N71" s="14">
        <v>0</v>
      </c>
      <c r="O71" s="14">
        <v>0</v>
      </c>
      <c r="P71" s="14">
        <v>0</v>
      </c>
      <c r="Q71" s="14">
        <v>0</v>
      </c>
      <c r="R71" s="14">
        <v>0</v>
      </c>
      <c r="S71" s="14">
        <v>0</v>
      </c>
      <c r="T71" s="14">
        <v>0</v>
      </c>
      <c r="U71" s="14">
        <v>0</v>
      </c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>
        <v>0</v>
      </c>
      <c r="AG71" s="14">
        <v>0</v>
      </c>
      <c r="AH71" s="14">
        <v>0</v>
      </c>
      <c r="AI71" s="14">
        <v>0</v>
      </c>
      <c r="AJ71" s="14">
        <v>0</v>
      </c>
      <c r="AK71" s="14">
        <v>0</v>
      </c>
      <c r="AL71" s="14">
        <v>0</v>
      </c>
      <c r="AM71" s="14">
        <v>0</v>
      </c>
      <c r="AN71" s="14">
        <v>0</v>
      </c>
      <c r="AO71" s="14">
        <v>0</v>
      </c>
      <c r="AP71" s="14">
        <v>0</v>
      </c>
      <c r="AQ71" s="14">
        <v>0</v>
      </c>
      <c r="AR71" s="14">
        <v>0</v>
      </c>
      <c r="AS71" s="14">
        <v>0</v>
      </c>
      <c r="AT71" s="14">
        <v>0</v>
      </c>
      <c r="AU71" s="14">
        <v>0</v>
      </c>
      <c r="AV71" s="14">
        <v>0</v>
      </c>
      <c r="AW71" s="14">
        <v>0</v>
      </c>
      <c r="AX71" s="14">
        <v>0</v>
      </c>
      <c r="AY71" s="14">
        <v>0</v>
      </c>
      <c r="AZ71" s="14">
        <v>0</v>
      </c>
      <c r="BA71" s="14">
        <v>0</v>
      </c>
      <c r="BB71" s="14">
        <v>0</v>
      </c>
      <c r="BC71" s="14">
        <v>0</v>
      </c>
      <c r="BD71" s="14">
        <v>0</v>
      </c>
      <c r="BE71" s="14">
        <v>0</v>
      </c>
      <c r="BF71" s="14">
        <v>0</v>
      </c>
      <c r="BG71" s="14">
        <v>0</v>
      </c>
      <c r="BH71" s="14">
        <v>0</v>
      </c>
      <c r="BI71" s="14">
        <v>0</v>
      </c>
      <c r="BJ71" s="14">
        <v>0</v>
      </c>
      <c r="BK71" s="14">
        <v>0</v>
      </c>
      <c r="BL71" s="14">
        <v>0</v>
      </c>
      <c r="BM71" s="14">
        <v>0</v>
      </c>
      <c r="BN71" s="14">
        <v>0</v>
      </c>
    </row>
    <row r="72" spans="1:66" x14ac:dyDescent="0.2">
      <c r="A72">
        <v>10095</v>
      </c>
      <c r="B72" s="14">
        <v>0</v>
      </c>
      <c r="C72" s="14">
        <v>0</v>
      </c>
      <c r="D72" s="14">
        <v>0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14">
        <v>0</v>
      </c>
      <c r="K72" s="14">
        <v>0</v>
      </c>
      <c r="L72" s="14">
        <v>0</v>
      </c>
      <c r="M72" s="14">
        <v>0</v>
      </c>
      <c r="N72" s="14">
        <v>0</v>
      </c>
      <c r="O72" s="14">
        <v>0</v>
      </c>
      <c r="P72" s="14">
        <v>0</v>
      </c>
      <c r="Q72" s="14">
        <v>0</v>
      </c>
      <c r="R72" s="14">
        <v>0</v>
      </c>
      <c r="S72" s="14">
        <v>0</v>
      </c>
      <c r="T72" s="14">
        <v>0</v>
      </c>
      <c r="U72" s="14">
        <v>0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>
        <v>0</v>
      </c>
      <c r="AH72" s="14">
        <v>0</v>
      </c>
      <c r="AI72" s="14">
        <v>0</v>
      </c>
      <c r="AJ72" s="14">
        <v>0</v>
      </c>
      <c r="AK72" s="14">
        <v>0</v>
      </c>
      <c r="AL72" s="14">
        <v>0</v>
      </c>
      <c r="AM72" s="14">
        <v>0</v>
      </c>
      <c r="AN72" s="14">
        <v>0</v>
      </c>
      <c r="AO72" s="14">
        <v>0</v>
      </c>
      <c r="AP72" s="14">
        <v>0</v>
      </c>
      <c r="AQ72" s="14">
        <v>0</v>
      </c>
      <c r="AR72" s="14">
        <v>0</v>
      </c>
      <c r="AS72" s="14">
        <v>0</v>
      </c>
      <c r="AT72" s="14">
        <v>0</v>
      </c>
      <c r="AU72" s="14">
        <v>0</v>
      </c>
      <c r="AV72" s="14">
        <v>0</v>
      </c>
      <c r="AW72" s="14">
        <v>0</v>
      </c>
      <c r="AX72" s="14">
        <v>0</v>
      </c>
      <c r="AY72" s="14">
        <v>0</v>
      </c>
      <c r="AZ72" s="14">
        <v>0</v>
      </c>
      <c r="BA72" s="14">
        <v>0</v>
      </c>
      <c r="BB72" s="14">
        <v>0</v>
      </c>
      <c r="BC72" s="14">
        <v>0</v>
      </c>
      <c r="BD72" s="14">
        <v>0</v>
      </c>
      <c r="BE72" s="14">
        <v>0</v>
      </c>
      <c r="BF72" s="14">
        <v>0</v>
      </c>
      <c r="BG72" s="14">
        <v>0</v>
      </c>
      <c r="BH72" s="14">
        <v>0</v>
      </c>
      <c r="BI72" s="14">
        <v>0</v>
      </c>
      <c r="BJ72" s="14">
        <v>0</v>
      </c>
      <c r="BK72" s="14">
        <v>0</v>
      </c>
      <c r="BL72" s="14">
        <v>0</v>
      </c>
      <c r="BM72" s="14">
        <v>0</v>
      </c>
      <c r="BN72" s="14">
        <v>0</v>
      </c>
    </row>
    <row r="73" spans="1:66" x14ac:dyDescent="0.2">
      <c r="A73">
        <v>10096</v>
      </c>
      <c r="B73" s="14">
        <v>0</v>
      </c>
      <c r="C73" s="14">
        <v>0</v>
      </c>
      <c r="D73" s="14">
        <v>0</v>
      </c>
      <c r="E73" s="14">
        <v>0</v>
      </c>
      <c r="F73" s="14">
        <v>0</v>
      </c>
      <c r="G73" s="14">
        <v>0</v>
      </c>
      <c r="H73" s="14">
        <v>0</v>
      </c>
      <c r="I73" s="14">
        <v>0</v>
      </c>
      <c r="J73" s="14">
        <v>0</v>
      </c>
      <c r="K73" s="14">
        <v>0</v>
      </c>
      <c r="L73" s="14">
        <v>0</v>
      </c>
      <c r="M73" s="14">
        <v>0</v>
      </c>
      <c r="N73" s="14">
        <v>0</v>
      </c>
      <c r="O73" s="14">
        <v>0</v>
      </c>
      <c r="P73" s="14">
        <v>0</v>
      </c>
      <c r="Q73" s="14">
        <v>0</v>
      </c>
      <c r="R73" s="14">
        <v>0</v>
      </c>
      <c r="S73" s="14">
        <v>0</v>
      </c>
      <c r="T73" s="14">
        <v>0</v>
      </c>
      <c r="U73" s="14">
        <v>0</v>
      </c>
      <c r="V73" s="14">
        <v>0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  <c r="AG73" s="14">
        <v>0</v>
      </c>
      <c r="AH73" s="14">
        <v>0</v>
      </c>
      <c r="AI73" s="14">
        <v>0</v>
      </c>
      <c r="AJ73" s="14">
        <v>0</v>
      </c>
      <c r="AK73" s="14">
        <v>0</v>
      </c>
      <c r="AL73" s="14">
        <v>0</v>
      </c>
      <c r="AM73" s="14">
        <v>0</v>
      </c>
      <c r="AN73" s="14">
        <v>0</v>
      </c>
      <c r="AO73" s="14">
        <v>0</v>
      </c>
      <c r="AP73" s="14">
        <v>0</v>
      </c>
      <c r="AQ73" s="14">
        <v>0</v>
      </c>
      <c r="AR73" s="14">
        <v>0</v>
      </c>
      <c r="AS73" s="14">
        <v>0</v>
      </c>
      <c r="AT73" s="14">
        <v>0</v>
      </c>
      <c r="AU73" s="14">
        <v>0</v>
      </c>
      <c r="AV73" s="14">
        <v>0</v>
      </c>
      <c r="AW73" s="14">
        <v>0</v>
      </c>
      <c r="AX73" s="14">
        <v>0</v>
      </c>
      <c r="AY73" s="14">
        <v>0</v>
      </c>
      <c r="AZ73" s="14">
        <v>0</v>
      </c>
      <c r="BA73" s="14">
        <v>0</v>
      </c>
      <c r="BB73" s="14">
        <v>0</v>
      </c>
      <c r="BC73" s="14">
        <v>0</v>
      </c>
      <c r="BD73" s="14">
        <v>0</v>
      </c>
      <c r="BE73" s="14">
        <v>0</v>
      </c>
      <c r="BF73" s="14">
        <v>0</v>
      </c>
      <c r="BG73" s="14">
        <v>0</v>
      </c>
      <c r="BH73" s="14">
        <v>0</v>
      </c>
      <c r="BI73" s="14">
        <v>0</v>
      </c>
      <c r="BJ73" s="14">
        <v>0</v>
      </c>
      <c r="BK73" s="14">
        <v>0</v>
      </c>
      <c r="BL73" s="14">
        <v>0</v>
      </c>
      <c r="BM73" s="14">
        <v>0</v>
      </c>
      <c r="BN73" s="14">
        <v>0</v>
      </c>
    </row>
    <row r="74" spans="1:66" x14ac:dyDescent="0.2">
      <c r="A74">
        <v>10097</v>
      </c>
      <c r="B74" s="14">
        <v>0</v>
      </c>
      <c r="C74" s="14">
        <v>0</v>
      </c>
      <c r="D74" s="14">
        <v>0</v>
      </c>
      <c r="E74" s="14">
        <v>0</v>
      </c>
      <c r="F74" s="14">
        <v>0</v>
      </c>
      <c r="G74" s="14">
        <v>0</v>
      </c>
      <c r="H74" s="14">
        <v>0</v>
      </c>
      <c r="I74" s="14">
        <v>0</v>
      </c>
      <c r="J74" s="14">
        <v>0</v>
      </c>
      <c r="K74" s="14">
        <v>0</v>
      </c>
      <c r="L74" s="14">
        <v>0</v>
      </c>
      <c r="M74" s="14">
        <v>0</v>
      </c>
      <c r="N74" s="14">
        <v>0</v>
      </c>
      <c r="O74" s="14">
        <v>0</v>
      </c>
      <c r="P74" s="14">
        <v>0</v>
      </c>
      <c r="Q74" s="14">
        <v>0</v>
      </c>
      <c r="R74" s="14">
        <v>0</v>
      </c>
      <c r="S74" s="14">
        <v>0</v>
      </c>
      <c r="T74" s="14">
        <v>0</v>
      </c>
      <c r="U74" s="14">
        <v>0</v>
      </c>
      <c r="V74" s="14">
        <v>0</v>
      </c>
      <c r="W74" s="14">
        <v>0</v>
      </c>
      <c r="X74" s="14">
        <v>0</v>
      </c>
      <c r="Y74" s="14">
        <v>0</v>
      </c>
      <c r="Z74" s="14">
        <v>0</v>
      </c>
      <c r="AA74" s="14">
        <v>0</v>
      </c>
      <c r="AB74" s="14">
        <v>0</v>
      </c>
      <c r="AC74" s="14">
        <v>0</v>
      </c>
      <c r="AD74" s="14">
        <v>0</v>
      </c>
      <c r="AE74" s="14">
        <v>0</v>
      </c>
      <c r="AF74" s="14">
        <v>0</v>
      </c>
      <c r="AG74" s="14">
        <v>0</v>
      </c>
      <c r="AH74" s="14">
        <v>0</v>
      </c>
      <c r="AI74" s="14">
        <v>0</v>
      </c>
      <c r="AJ74" s="14">
        <v>0</v>
      </c>
      <c r="AK74" s="14">
        <v>0</v>
      </c>
      <c r="AL74" s="14">
        <v>0</v>
      </c>
      <c r="AM74" s="14">
        <v>0</v>
      </c>
      <c r="AN74" s="14">
        <v>0</v>
      </c>
      <c r="AO74" s="14">
        <v>0</v>
      </c>
      <c r="AP74" s="14">
        <v>0</v>
      </c>
      <c r="AQ74" s="14">
        <v>0</v>
      </c>
      <c r="AR74" s="14">
        <v>0</v>
      </c>
      <c r="AS74" s="14">
        <v>0</v>
      </c>
      <c r="AT74" s="14">
        <v>0</v>
      </c>
      <c r="AU74" s="14">
        <v>0</v>
      </c>
      <c r="AV74" s="14">
        <v>0</v>
      </c>
      <c r="AW74" s="14">
        <v>0</v>
      </c>
      <c r="AX74" s="14">
        <v>0</v>
      </c>
      <c r="AY74" s="14">
        <v>0</v>
      </c>
      <c r="AZ74" s="14">
        <v>0</v>
      </c>
      <c r="BA74" s="14">
        <v>0</v>
      </c>
      <c r="BB74" s="14">
        <v>0</v>
      </c>
      <c r="BC74" s="14">
        <v>0</v>
      </c>
      <c r="BD74" s="14">
        <v>0</v>
      </c>
      <c r="BE74" s="14">
        <v>0</v>
      </c>
      <c r="BF74" s="14">
        <v>0</v>
      </c>
      <c r="BG74" s="14">
        <v>0</v>
      </c>
      <c r="BH74" s="14">
        <v>0</v>
      </c>
      <c r="BI74" s="14">
        <v>0</v>
      </c>
      <c r="BJ74" s="14">
        <v>0</v>
      </c>
      <c r="BK74" s="14">
        <v>0</v>
      </c>
      <c r="BL74" s="14">
        <v>0</v>
      </c>
      <c r="BM74" s="14">
        <v>0</v>
      </c>
      <c r="BN74" s="14">
        <v>0</v>
      </c>
    </row>
    <row r="75" spans="1:66" x14ac:dyDescent="0.2">
      <c r="A75">
        <v>10098</v>
      </c>
      <c r="B75" s="14">
        <v>0</v>
      </c>
      <c r="C75" s="14">
        <v>0</v>
      </c>
      <c r="D75" s="14">
        <v>0</v>
      </c>
      <c r="E75" s="14">
        <v>0</v>
      </c>
      <c r="F75" s="14">
        <v>0</v>
      </c>
      <c r="G75" s="14">
        <v>0</v>
      </c>
      <c r="H75" s="14">
        <v>0</v>
      </c>
      <c r="I75" s="14">
        <v>0</v>
      </c>
      <c r="J75" s="14">
        <v>0</v>
      </c>
      <c r="K75" s="14">
        <v>0</v>
      </c>
      <c r="L75" s="14">
        <v>0</v>
      </c>
      <c r="M75" s="14">
        <v>0</v>
      </c>
      <c r="N75" s="14">
        <v>0</v>
      </c>
      <c r="O75" s="14">
        <v>0</v>
      </c>
      <c r="P75" s="14">
        <v>0</v>
      </c>
      <c r="Q75" s="14">
        <v>0</v>
      </c>
      <c r="R75" s="14">
        <v>0</v>
      </c>
      <c r="S75" s="14">
        <v>0</v>
      </c>
      <c r="T75" s="14">
        <v>0</v>
      </c>
      <c r="U75" s="14">
        <v>0</v>
      </c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>
        <v>0</v>
      </c>
      <c r="AG75" s="14">
        <v>0</v>
      </c>
      <c r="AH75" s="14">
        <v>0</v>
      </c>
      <c r="AI75" s="14">
        <v>0</v>
      </c>
      <c r="AJ75" s="14">
        <v>0</v>
      </c>
      <c r="AK75" s="14">
        <v>0</v>
      </c>
      <c r="AL75" s="14">
        <v>0</v>
      </c>
      <c r="AM75" s="14">
        <v>0</v>
      </c>
      <c r="AN75" s="14">
        <v>0</v>
      </c>
      <c r="AO75" s="14">
        <v>0</v>
      </c>
      <c r="AP75" s="14">
        <v>0</v>
      </c>
      <c r="AQ75" s="14">
        <v>0</v>
      </c>
      <c r="AR75" s="14">
        <v>0</v>
      </c>
      <c r="AS75" s="14">
        <v>0</v>
      </c>
      <c r="AT75" s="14">
        <v>0</v>
      </c>
      <c r="AU75" s="14">
        <v>0</v>
      </c>
      <c r="AV75" s="14">
        <v>0</v>
      </c>
      <c r="AW75" s="14">
        <v>0</v>
      </c>
      <c r="AX75" s="14">
        <v>0</v>
      </c>
      <c r="AY75" s="14">
        <v>0</v>
      </c>
      <c r="AZ75" s="14">
        <v>0</v>
      </c>
      <c r="BA75" s="14">
        <v>0</v>
      </c>
      <c r="BB75" s="14">
        <v>0</v>
      </c>
      <c r="BC75" s="14">
        <v>0</v>
      </c>
      <c r="BD75" s="14">
        <v>0</v>
      </c>
      <c r="BE75" s="14">
        <v>0</v>
      </c>
      <c r="BF75" s="14">
        <v>0</v>
      </c>
      <c r="BG75" s="14">
        <v>0</v>
      </c>
      <c r="BH75" s="14">
        <v>0</v>
      </c>
      <c r="BI75" s="14">
        <v>0</v>
      </c>
      <c r="BJ75" s="14">
        <v>0</v>
      </c>
      <c r="BK75" s="14">
        <v>0</v>
      </c>
      <c r="BL75" s="14">
        <v>0</v>
      </c>
      <c r="BM75" s="14">
        <v>0</v>
      </c>
      <c r="BN75" s="14">
        <v>0</v>
      </c>
    </row>
    <row r="76" spans="1:66" x14ac:dyDescent="0.2">
      <c r="A76">
        <v>10099</v>
      </c>
      <c r="B76" s="14">
        <v>0</v>
      </c>
      <c r="C76" s="14">
        <v>0</v>
      </c>
      <c r="D76" s="14">
        <v>0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  <c r="K76" s="14">
        <v>0</v>
      </c>
      <c r="L76" s="14">
        <v>0</v>
      </c>
      <c r="M76" s="14">
        <v>0</v>
      </c>
      <c r="N76" s="14">
        <v>0</v>
      </c>
      <c r="O76" s="14">
        <v>0</v>
      </c>
      <c r="P76" s="14">
        <v>0</v>
      </c>
      <c r="Q76" s="14">
        <v>0</v>
      </c>
      <c r="R76" s="14">
        <v>0</v>
      </c>
      <c r="S76" s="14">
        <v>0</v>
      </c>
      <c r="T76" s="14">
        <v>0</v>
      </c>
      <c r="U76" s="14">
        <v>0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>
        <v>0</v>
      </c>
      <c r="AG76" s="14">
        <v>0</v>
      </c>
      <c r="AH76" s="14">
        <v>0</v>
      </c>
      <c r="AI76" s="14">
        <v>0</v>
      </c>
      <c r="AJ76" s="14">
        <v>0</v>
      </c>
      <c r="AK76" s="14">
        <v>0</v>
      </c>
      <c r="AL76" s="14">
        <v>0</v>
      </c>
      <c r="AM76" s="14">
        <v>0</v>
      </c>
      <c r="AN76" s="14">
        <v>0</v>
      </c>
      <c r="AO76" s="14">
        <v>0</v>
      </c>
      <c r="AP76" s="14">
        <v>0</v>
      </c>
      <c r="AQ76" s="14">
        <v>0</v>
      </c>
      <c r="AR76" s="14">
        <v>0</v>
      </c>
      <c r="AS76" s="14">
        <v>0</v>
      </c>
      <c r="AT76" s="14">
        <v>0</v>
      </c>
      <c r="AU76" s="14">
        <v>0</v>
      </c>
      <c r="AV76" s="14">
        <v>0</v>
      </c>
      <c r="AW76" s="14">
        <v>0</v>
      </c>
      <c r="AX76" s="14">
        <v>0</v>
      </c>
      <c r="AY76" s="14">
        <v>0</v>
      </c>
      <c r="AZ76" s="14">
        <v>0</v>
      </c>
      <c r="BA76" s="14">
        <v>0</v>
      </c>
      <c r="BB76" s="14">
        <v>0</v>
      </c>
      <c r="BC76" s="14">
        <v>0</v>
      </c>
      <c r="BD76" s="14">
        <v>0</v>
      </c>
      <c r="BE76" s="14">
        <v>0</v>
      </c>
      <c r="BF76" s="14">
        <v>0</v>
      </c>
      <c r="BG76" s="14">
        <v>0</v>
      </c>
      <c r="BH76" s="14">
        <v>0</v>
      </c>
      <c r="BI76" s="14">
        <v>0</v>
      </c>
      <c r="BJ76" s="14">
        <v>0</v>
      </c>
      <c r="BK76" s="14">
        <v>0</v>
      </c>
      <c r="BL76" s="14">
        <v>0</v>
      </c>
      <c r="BM76" s="14">
        <v>0</v>
      </c>
      <c r="BN76" s="14">
        <v>0</v>
      </c>
    </row>
    <row r="77" spans="1:66" x14ac:dyDescent="0.2">
      <c r="A77">
        <v>10100</v>
      </c>
      <c r="B77" s="14">
        <v>0</v>
      </c>
      <c r="C77" s="14">
        <v>0</v>
      </c>
      <c r="D77" s="14">
        <v>0</v>
      </c>
      <c r="E77" s="14">
        <v>0</v>
      </c>
      <c r="F77" s="14">
        <v>0</v>
      </c>
      <c r="G77" s="14">
        <v>0</v>
      </c>
      <c r="H77" s="14">
        <v>0</v>
      </c>
      <c r="I77" s="14">
        <v>0</v>
      </c>
      <c r="J77" s="14">
        <v>0</v>
      </c>
      <c r="K77" s="14">
        <v>0</v>
      </c>
      <c r="L77" s="14">
        <v>0</v>
      </c>
      <c r="M77" s="14">
        <v>0</v>
      </c>
      <c r="N77" s="14">
        <v>0</v>
      </c>
      <c r="O77" s="14">
        <v>0</v>
      </c>
      <c r="P77" s="14">
        <v>0</v>
      </c>
      <c r="Q77" s="14">
        <v>0</v>
      </c>
      <c r="R77" s="14">
        <v>0</v>
      </c>
      <c r="S77" s="14">
        <v>0</v>
      </c>
      <c r="T77" s="14">
        <v>0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0</v>
      </c>
      <c r="AF77" s="14">
        <v>0</v>
      </c>
      <c r="AG77" s="14">
        <v>0</v>
      </c>
      <c r="AH77" s="14">
        <v>0</v>
      </c>
      <c r="AI77" s="14">
        <v>0</v>
      </c>
      <c r="AJ77" s="14">
        <v>0</v>
      </c>
      <c r="AK77" s="14">
        <v>0</v>
      </c>
      <c r="AL77" s="14">
        <v>0</v>
      </c>
      <c r="AM77" s="14">
        <v>0</v>
      </c>
      <c r="AN77" s="14">
        <v>0</v>
      </c>
      <c r="AO77" s="14">
        <v>0</v>
      </c>
      <c r="AP77" s="14">
        <v>0</v>
      </c>
      <c r="AQ77" s="14">
        <v>0</v>
      </c>
      <c r="AR77" s="14">
        <v>0</v>
      </c>
      <c r="AS77" s="14">
        <v>0</v>
      </c>
      <c r="AT77" s="14">
        <v>0</v>
      </c>
      <c r="AU77" s="14">
        <v>0</v>
      </c>
      <c r="AV77" s="14">
        <v>0</v>
      </c>
      <c r="AW77" s="14">
        <v>0</v>
      </c>
      <c r="AX77" s="14">
        <v>0</v>
      </c>
      <c r="AY77" s="14">
        <v>0</v>
      </c>
      <c r="AZ77" s="14">
        <v>0</v>
      </c>
      <c r="BA77" s="14">
        <v>0</v>
      </c>
      <c r="BB77" s="14">
        <v>0</v>
      </c>
      <c r="BC77" s="14">
        <v>0</v>
      </c>
      <c r="BD77" s="14">
        <v>0</v>
      </c>
      <c r="BE77" s="14">
        <v>0</v>
      </c>
      <c r="BF77" s="14">
        <v>0</v>
      </c>
      <c r="BG77" s="14">
        <v>0</v>
      </c>
      <c r="BH77" s="14">
        <v>0</v>
      </c>
      <c r="BI77" s="14">
        <v>0</v>
      </c>
      <c r="BJ77" s="14">
        <v>0</v>
      </c>
      <c r="BK77" s="14">
        <v>0</v>
      </c>
      <c r="BL77" s="14">
        <v>0</v>
      </c>
      <c r="BM77" s="14">
        <v>0</v>
      </c>
      <c r="BN77" s="14">
        <v>0</v>
      </c>
    </row>
    <row r="78" spans="1:66" x14ac:dyDescent="0.2">
      <c r="A78">
        <v>10101</v>
      </c>
      <c r="B78" s="14">
        <v>0</v>
      </c>
      <c r="C78" s="14">
        <v>0</v>
      </c>
      <c r="D78" s="14">
        <v>0</v>
      </c>
      <c r="E78" s="14">
        <v>0</v>
      </c>
      <c r="F78" s="14">
        <v>0</v>
      </c>
      <c r="G78" s="14">
        <v>0</v>
      </c>
      <c r="H78" s="14">
        <v>0</v>
      </c>
      <c r="I78" s="14">
        <v>0</v>
      </c>
      <c r="J78" s="14">
        <v>0</v>
      </c>
      <c r="K78" s="14">
        <v>0</v>
      </c>
      <c r="L78" s="14">
        <v>0</v>
      </c>
      <c r="M78" s="14">
        <v>0</v>
      </c>
      <c r="N78" s="14">
        <v>0</v>
      </c>
      <c r="O78" s="14">
        <v>0</v>
      </c>
      <c r="P78" s="14">
        <v>0</v>
      </c>
      <c r="Q78" s="14">
        <v>0</v>
      </c>
      <c r="R78" s="14">
        <v>0</v>
      </c>
      <c r="S78" s="14">
        <v>0</v>
      </c>
      <c r="T78" s="14">
        <v>0</v>
      </c>
      <c r="U78" s="14">
        <v>0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  <c r="AG78" s="14">
        <v>0</v>
      </c>
      <c r="AH78" s="14">
        <v>0</v>
      </c>
      <c r="AI78" s="14">
        <v>0</v>
      </c>
      <c r="AJ78" s="14">
        <v>0</v>
      </c>
      <c r="AK78" s="14">
        <v>0</v>
      </c>
      <c r="AL78" s="14">
        <v>0</v>
      </c>
      <c r="AM78" s="14">
        <v>0</v>
      </c>
      <c r="AN78" s="14">
        <v>0</v>
      </c>
      <c r="AO78" s="14">
        <v>0</v>
      </c>
      <c r="AP78" s="14">
        <v>0</v>
      </c>
      <c r="AQ78" s="14">
        <v>0</v>
      </c>
      <c r="AR78" s="14">
        <v>0</v>
      </c>
      <c r="AS78" s="14">
        <v>0</v>
      </c>
      <c r="AT78" s="14">
        <v>0</v>
      </c>
      <c r="AU78" s="14">
        <v>0</v>
      </c>
      <c r="AV78" s="14">
        <v>0</v>
      </c>
      <c r="AW78" s="14">
        <v>0</v>
      </c>
      <c r="AX78" s="14">
        <v>0</v>
      </c>
      <c r="AY78" s="14">
        <v>0</v>
      </c>
      <c r="AZ78" s="14">
        <v>0</v>
      </c>
      <c r="BA78" s="14">
        <v>0</v>
      </c>
      <c r="BB78" s="14">
        <v>0</v>
      </c>
      <c r="BC78" s="14">
        <v>0</v>
      </c>
      <c r="BD78" s="14">
        <v>0</v>
      </c>
      <c r="BE78" s="14">
        <v>0</v>
      </c>
      <c r="BF78" s="14">
        <v>0</v>
      </c>
      <c r="BG78" s="14">
        <v>0</v>
      </c>
      <c r="BH78" s="14">
        <v>0</v>
      </c>
      <c r="BI78" s="14">
        <v>0</v>
      </c>
      <c r="BJ78" s="14">
        <v>0</v>
      </c>
      <c r="BK78" s="14">
        <v>0</v>
      </c>
      <c r="BL78" s="14">
        <v>0</v>
      </c>
      <c r="BM78" s="14">
        <v>0</v>
      </c>
      <c r="BN78" s="14">
        <v>0</v>
      </c>
    </row>
    <row r="79" spans="1:66" x14ac:dyDescent="0.2">
      <c r="A79">
        <v>10102</v>
      </c>
      <c r="B79" s="14">
        <v>0</v>
      </c>
      <c r="C79" s="14">
        <v>0</v>
      </c>
      <c r="D79" s="14">
        <v>0</v>
      </c>
      <c r="E79" s="14">
        <v>0</v>
      </c>
      <c r="F79" s="14">
        <v>0</v>
      </c>
      <c r="G79" s="14">
        <v>0</v>
      </c>
      <c r="H79" s="14">
        <v>0</v>
      </c>
      <c r="I79" s="14">
        <v>0</v>
      </c>
      <c r="J79" s="14">
        <v>0</v>
      </c>
      <c r="K79" s="14">
        <v>0</v>
      </c>
      <c r="L79" s="14">
        <v>0</v>
      </c>
      <c r="M79" s="14">
        <v>0</v>
      </c>
      <c r="N79" s="14">
        <v>0</v>
      </c>
      <c r="O79" s="14">
        <v>0</v>
      </c>
      <c r="P79" s="14">
        <v>0</v>
      </c>
      <c r="Q79" s="14">
        <v>0</v>
      </c>
      <c r="R79" s="14">
        <v>0</v>
      </c>
      <c r="S79" s="14">
        <v>0</v>
      </c>
      <c r="T79" s="14">
        <v>0</v>
      </c>
      <c r="U79" s="14">
        <v>0</v>
      </c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  <c r="AG79" s="14">
        <v>0</v>
      </c>
      <c r="AH79" s="14">
        <v>0</v>
      </c>
      <c r="AI79" s="14">
        <v>0</v>
      </c>
      <c r="AJ79" s="14">
        <v>0</v>
      </c>
      <c r="AK79" s="14">
        <v>0</v>
      </c>
      <c r="AL79" s="14">
        <v>0</v>
      </c>
      <c r="AM79" s="14">
        <v>0</v>
      </c>
      <c r="AN79" s="14">
        <v>0</v>
      </c>
      <c r="AO79" s="14">
        <v>0</v>
      </c>
      <c r="AP79" s="14">
        <v>0</v>
      </c>
      <c r="AQ79" s="14">
        <v>0</v>
      </c>
      <c r="AR79" s="14">
        <v>0</v>
      </c>
      <c r="AS79" s="14">
        <v>0</v>
      </c>
      <c r="AT79" s="14">
        <v>0</v>
      </c>
      <c r="AU79" s="14">
        <v>0</v>
      </c>
      <c r="AV79" s="14">
        <v>0</v>
      </c>
      <c r="AW79" s="14">
        <v>0</v>
      </c>
      <c r="AX79" s="14">
        <v>0</v>
      </c>
      <c r="AY79" s="14">
        <v>0</v>
      </c>
      <c r="AZ79" s="14">
        <v>0</v>
      </c>
      <c r="BA79" s="14">
        <v>0</v>
      </c>
      <c r="BB79" s="14">
        <v>0</v>
      </c>
      <c r="BC79" s="14">
        <v>0</v>
      </c>
      <c r="BD79" s="14">
        <v>0</v>
      </c>
      <c r="BE79" s="14">
        <v>0</v>
      </c>
      <c r="BF79" s="14">
        <v>0</v>
      </c>
      <c r="BG79" s="14">
        <v>0</v>
      </c>
      <c r="BH79" s="14">
        <v>0</v>
      </c>
      <c r="BI79" s="14">
        <v>0</v>
      </c>
      <c r="BJ79" s="14">
        <v>0</v>
      </c>
      <c r="BK79" s="14">
        <v>0</v>
      </c>
      <c r="BL79" s="14">
        <v>0</v>
      </c>
      <c r="BM79" s="14">
        <v>0</v>
      </c>
      <c r="BN79" s="14">
        <v>0</v>
      </c>
    </row>
    <row r="80" spans="1:66" x14ac:dyDescent="0.2">
      <c r="A80">
        <v>10103</v>
      </c>
      <c r="B80" s="14">
        <v>0</v>
      </c>
      <c r="C80" s="14">
        <v>0</v>
      </c>
      <c r="D80" s="14">
        <v>0</v>
      </c>
      <c r="E80" s="14">
        <v>0</v>
      </c>
      <c r="F80" s="14">
        <v>0</v>
      </c>
      <c r="G80" s="14">
        <v>0</v>
      </c>
      <c r="H80" s="14">
        <v>0</v>
      </c>
      <c r="I80" s="14">
        <v>0</v>
      </c>
      <c r="J80" s="14">
        <v>0</v>
      </c>
      <c r="K80" s="14">
        <v>0</v>
      </c>
      <c r="L80" s="14">
        <v>0</v>
      </c>
      <c r="M80" s="14">
        <v>0</v>
      </c>
      <c r="N80" s="14">
        <v>0</v>
      </c>
      <c r="O80" s="14">
        <v>0</v>
      </c>
      <c r="P80" s="14">
        <v>0</v>
      </c>
      <c r="Q80" s="14">
        <v>0</v>
      </c>
      <c r="R80" s="14">
        <v>0</v>
      </c>
      <c r="S80" s="14">
        <v>0</v>
      </c>
      <c r="T80" s="14">
        <v>0</v>
      </c>
      <c r="U80" s="14">
        <v>0</v>
      </c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>
        <v>0</v>
      </c>
      <c r="AH80" s="14">
        <v>0</v>
      </c>
      <c r="AI80" s="14">
        <v>0</v>
      </c>
      <c r="AJ80" s="14">
        <v>0</v>
      </c>
      <c r="AK80" s="14">
        <v>0</v>
      </c>
      <c r="AL80" s="14">
        <v>0</v>
      </c>
      <c r="AM80" s="14">
        <v>0</v>
      </c>
      <c r="AN80" s="14">
        <v>0</v>
      </c>
      <c r="AO80" s="14">
        <v>0</v>
      </c>
      <c r="AP80" s="14">
        <v>0</v>
      </c>
      <c r="AQ80" s="14">
        <v>0</v>
      </c>
      <c r="AR80" s="14">
        <v>0</v>
      </c>
      <c r="AS80" s="14">
        <v>0</v>
      </c>
      <c r="AT80" s="14">
        <v>0</v>
      </c>
      <c r="AU80" s="14">
        <v>0</v>
      </c>
      <c r="AV80" s="14">
        <v>0</v>
      </c>
      <c r="AW80" s="14">
        <v>0</v>
      </c>
      <c r="AX80" s="14">
        <v>0</v>
      </c>
      <c r="AY80" s="14">
        <v>0</v>
      </c>
      <c r="AZ80" s="14">
        <v>0</v>
      </c>
      <c r="BA80" s="14">
        <v>0</v>
      </c>
      <c r="BB80" s="14">
        <v>0</v>
      </c>
      <c r="BC80" s="14">
        <v>0</v>
      </c>
      <c r="BD80" s="14">
        <v>0</v>
      </c>
      <c r="BE80" s="14">
        <v>0</v>
      </c>
      <c r="BF80" s="14">
        <v>0</v>
      </c>
      <c r="BG80" s="14">
        <v>0</v>
      </c>
      <c r="BH80" s="14">
        <v>0</v>
      </c>
      <c r="BI80" s="14">
        <v>0</v>
      </c>
      <c r="BJ80" s="14">
        <v>0</v>
      </c>
      <c r="BK80" s="14">
        <v>0</v>
      </c>
      <c r="BL80" s="14">
        <v>0</v>
      </c>
      <c r="BM80" s="14">
        <v>0</v>
      </c>
      <c r="BN80" s="14">
        <v>0</v>
      </c>
    </row>
    <row r="82" spans="1:66" x14ac:dyDescent="0.2">
      <c r="A82" s="5" t="s">
        <v>91</v>
      </c>
    </row>
    <row r="83" spans="1:66" x14ac:dyDescent="0.2">
      <c r="A83" s="19" t="s">
        <v>3</v>
      </c>
      <c r="B83" s="20">
        <f>B1</f>
        <v>43744</v>
      </c>
      <c r="C83" s="20">
        <f t="shared" ref="C83:BN83" si="1">C1</f>
        <v>43751</v>
      </c>
      <c r="D83" s="20">
        <f t="shared" si="1"/>
        <v>43758</v>
      </c>
      <c r="E83" s="20">
        <f t="shared" si="1"/>
        <v>43765</v>
      </c>
      <c r="F83" s="20">
        <f t="shared" si="1"/>
        <v>43772</v>
      </c>
      <c r="G83" s="20">
        <f t="shared" si="1"/>
        <v>43779</v>
      </c>
      <c r="H83" s="20">
        <f t="shared" si="1"/>
        <v>43786</v>
      </c>
      <c r="I83" s="20">
        <f t="shared" si="1"/>
        <v>43793</v>
      </c>
      <c r="J83" s="20">
        <f t="shared" si="1"/>
        <v>43800</v>
      </c>
      <c r="K83" s="20">
        <f t="shared" si="1"/>
        <v>43807</v>
      </c>
      <c r="L83" s="20">
        <f t="shared" si="1"/>
        <v>43814</v>
      </c>
      <c r="M83" s="20">
        <f t="shared" si="1"/>
        <v>43821</v>
      </c>
      <c r="N83" s="20">
        <f t="shared" si="1"/>
        <v>43828</v>
      </c>
      <c r="O83" s="20">
        <f t="shared" si="1"/>
        <v>43835</v>
      </c>
      <c r="P83" s="20">
        <f t="shared" si="1"/>
        <v>43842</v>
      </c>
      <c r="Q83" s="20">
        <f t="shared" si="1"/>
        <v>43849</v>
      </c>
      <c r="R83" s="20">
        <f t="shared" si="1"/>
        <v>43856</v>
      </c>
      <c r="S83" s="20">
        <f t="shared" si="1"/>
        <v>43863</v>
      </c>
      <c r="T83" s="20">
        <f t="shared" si="1"/>
        <v>43870</v>
      </c>
      <c r="U83" s="20">
        <f t="shared" si="1"/>
        <v>43877</v>
      </c>
      <c r="V83" s="20">
        <f t="shared" si="1"/>
        <v>43884</v>
      </c>
      <c r="W83" s="20">
        <f t="shared" si="1"/>
        <v>43891</v>
      </c>
      <c r="X83" s="20">
        <f t="shared" si="1"/>
        <v>43898</v>
      </c>
      <c r="Y83" s="20">
        <f t="shared" si="1"/>
        <v>43905</v>
      </c>
      <c r="Z83" s="20">
        <f t="shared" si="1"/>
        <v>43912</v>
      </c>
      <c r="AA83" s="20">
        <f t="shared" si="1"/>
        <v>43919</v>
      </c>
      <c r="AB83" s="20">
        <f t="shared" si="1"/>
        <v>43926</v>
      </c>
      <c r="AC83" s="20">
        <f t="shared" si="1"/>
        <v>43933</v>
      </c>
      <c r="AD83" s="20">
        <f t="shared" si="1"/>
        <v>43940</v>
      </c>
      <c r="AE83" s="20">
        <f t="shared" si="1"/>
        <v>43947</v>
      </c>
      <c r="AF83" s="20">
        <f t="shared" si="1"/>
        <v>43954</v>
      </c>
      <c r="AG83" s="20">
        <f t="shared" si="1"/>
        <v>43961</v>
      </c>
      <c r="AH83" s="20">
        <f t="shared" si="1"/>
        <v>43968</v>
      </c>
      <c r="AI83" s="20">
        <f t="shared" si="1"/>
        <v>43975</v>
      </c>
      <c r="AJ83" s="20">
        <f t="shared" si="1"/>
        <v>43982</v>
      </c>
      <c r="AK83" s="20">
        <f t="shared" si="1"/>
        <v>43989</v>
      </c>
      <c r="AL83" s="20">
        <f t="shared" si="1"/>
        <v>43996</v>
      </c>
      <c r="AM83" s="20">
        <f t="shared" si="1"/>
        <v>44003</v>
      </c>
      <c r="AN83" s="20">
        <f t="shared" si="1"/>
        <v>44010</v>
      </c>
      <c r="AO83" s="20">
        <f t="shared" si="1"/>
        <v>44017</v>
      </c>
      <c r="AP83" s="20">
        <f t="shared" si="1"/>
        <v>44024</v>
      </c>
      <c r="AQ83" s="20">
        <f t="shared" si="1"/>
        <v>44031</v>
      </c>
      <c r="AR83" s="20">
        <f t="shared" si="1"/>
        <v>44038</v>
      </c>
      <c r="AS83" s="20">
        <f t="shared" si="1"/>
        <v>44045</v>
      </c>
      <c r="AT83" s="20">
        <f t="shared" si="1"/>
        <v>44052</v>
      </c>
      <c r="AU83" s="20">
        <f t="shared" si="1"/>
        <v>44059</v>
      </c>
      <c r="AV83" s="20">
        <f t="shared" si="1"/>
        <v>44066</v>
      </c>
      <c r="AW83" s="20">
        <f t="shared" si="1"/>
        <v>44073</v>
      </c>
      <c r="AX83" s="20">
        <f t="shared" si="1"/>
        <v>44080</v>
      </c>
      <c r="AY83" s="20">
        <f t="shared" si="1"/>
        <v>44087</v>
      </c>
      <c r="AZ83" s="20">
        <f t="shared" si="1"/>
        <v>44094</v>
      </c>
      <c r="BA83" s="20">
        <f t="shared" si="1"/>
        <v>44101</v>
      </c>
      <c r="BB83" s="20">
        <f t="shared" si="1"/>
        <v>44108</v>
      </c>
      <c r="BC83" s="20">
        <f t="shared" si="1"/>
        <v>44115</v>
      </c>
      <c r="BD83" s="20">
        <f t="shared" si="1"/>
        <v>44122</v>
      </c>
      <c r="BE83" s="20">
        <f t="shared" si="1"/>
        <v>44129</v>
      </c>
      <c r="BF83" s="20">
        <f t="shared" si="1"/>
        <v>44136</v>
      </c>
      <c r="BG83" s="20">
        <f t="shared" si="1"/>
        <v>44143</v>
      </c>
      <c r="BH83" s="20">
        <f t="shared" si="1"/>
        <v>44150</v>
      </c>
      <c r="BI83" s="20">
        <f t="shared" si="1"/>
        <v>44157</v>
      </c>
      <c r="BJ83" s="20">
        <f t="shared" si="1"/>
        <v>44164</v>
      </c>
      <c r="BK83" s="20">
        <f t="shared" si="1"/>
        <v>44171</v>
      </c>
      <c r="BL83" s="20">
        <f t="shared" si="1"/>
        <v>44178</v>
      </c>
      <c r="BM83" s="20">
        <f t="shared" si="1"/>
        <v>44185</v>
      </c>
      <c r="BN83" s="20">
        <f t="shared" si="1"/>
        <v>44192</v>
      </c>
    </row>
    <row r="84" spans="1:66" x14ac:dyDescent="0.2">
      <c r="A84" s="21">
        <f>A2</f>
        <v>10009</v>
      </c>
      <c r="B84" s="22" t="str">
        <f>IF(AND(B2&gt;0,B2&lt;'[1]Item Mapping and Pricing'!$E75),"yes","")</f>
        <v/>
      </c>
      <c r="C84" s="22" t="str">
        <f>IF(AND(C2&gt;0,C2&lt;'[1]Item Mapping and Pricing'!$E75),"yes","")</f>
        <v/>
      </c>
      <c r="D84" s="22" t="str">
        <f>IF(AND(D2&gt;0,D2&lt;'[1]Item Mapping and Pricing'!$E75),"yes","")</f>
        <v/>
      </c>
      <c r="E84" s="22" t="str">
        <f>IF(AND(E2&gt;0,E2&lt;'[1]Item Mapping and Pricing'!$E75),"yes","")</f>
        <v/>
      </c>
      <c r="F84" s="22" t="str">
        <f>IF(AND(F2&gt;0,F2&lt;'[1]Item Mapping and Pricing'!$E75),"yes","")</f>
        <v/>
      </c>
      <c r="G84" s="22" t="str">
        <f>IF(AND(G2&gt;0,G2&lt;'[1]Item Mapping and Pricing'!$E75),"yes","")</f>
        <v/>
      </c>
      <c r="H84" s="22" t="str">
        <f>IF(AND(H2&gt;0,H2&lt;'[1]Item Mapping and Pricing'!$E75),"yes","")</f>
        <v/>
      </c>
      <c r="I84" s="22" t="str">
        <f>IF(AND(I2&gt;0,I2&lt;'[1]Item Mapping and Pricing'!$E75),"yes","")</f>
        <v/>
      </c>
      <c r="J84" s="22" t="str">
        <f>IF(AND(J2&gt;0,J2&lt;'[1]Item Mapping and Pricing'!$E75),"yes","")</f>
        <v/>
      </c>
      <c r="K84" s="22" t="str">
        <f>IF(AND(K2&gt;0,K2&lt;'[1]Item Mapping and Pricing'!$E75),"yes","")</f>
        <v/>
      </c>
      <c r="L84" s="22" t="str">
        <f>IF(AND(L2&gt;0,L2&lt;'[1]Item Mapping and Pricing'!$E75),"yes","")</f>
        <v/>
      </c>
      <c r="M84" s="22" t="str">
        <f>IF(AND(M2&gt;0,M2&lt;'[1]Item Mapping and Pricing'!$E75),"yes","")</f>
        <v/>
      </c>
      <c r="N84" s="22" t="str">
        <f>IF(AND(N2&gt;0,N2&lt;'[1]Item Mapping and Pricing'!$E75),"yes","")</f>
        <v/>
      </c>
      <c r="O84" s="22" t="str">
        <f>IF(AND(O2&gt;0,O2&lt;'[1]Item Mapping and Pricing'!$E75),"yes","")</f>
        <v/>
      </c>
      <c r="P84" s="22" t="str">
        <f>IF(AND(P2&gt;0,P2&lt;'[1]Item Mapping and Pricing'!$E75),"yes","")</f>
        <v/>
      </c>
      <c r="Q84" s="22" t="str">
        <f>IF(AND(Q2&gt;0,Q2&lt;'[1]Item Mapping and Pricing'!$E75),"yes","")</f>
        <v/>
      </c>
      <c r="R84" s="22" t="str">
        <f>IF(AND(R2&gt;0,R2&lt;'[1]Item Mapping and Pricing'!$E75),"yes","")</f>
        <v/>
      </c>
      <c r="S84" s="22" t="str">
        <f>IF(AND(S2&gt;0,S2&lt;'[1]Item Mapping and Pricing'!$E75),"yes","")</f>
        <v/>
      </c>
      <c r="T84" s="22" t="str">
        <f>IF(AND(T2&gt;0,T2&lt;'[1]Item Mapping and Pricing'!$E75),"yes","")</f>
        <v/>
      </c>
      <c r="U84" s="22" t="str">
        <f>IF(AND(U2&gt;0,U2&lt;'[1]Item Mapping and Pricing'!$E75),"yes","")</f>
        <v/>
      </c>
      <c r="V84" s="22" t="str">
        <f>IF(AND(V2&gt;0,V2&lt;'[1]Item Mapping and Pricing'!$E75),"yes","")</f>
        <v/>
      </c>
      <c r="W84" s="22" t="str">
        <f>IF(AND(W2&gt;0,W2&lt;'[1]Item Mapping and Pricing'!$E75),"yes","")</f>
        <v/>
      </c>
      <c r="X84" s="22" t="str">
        <f>IF(AND(X2&gt;0,X2&lt;'[1]Item Mapping and Pricing'!$E75),"yes","")</f>
        <v/>
      </c>
      <c r="Y84" s="22" t="str">
        <f>IF(AND(Y2&gt;0,Y2&lt;'[1]Item Mapping and Pricing'!$E75),"yes","")</f>
        <v/>
      </c>
      <c r="Z84" s="22" t="str">
        <f>IF(AND(Z2&gt;0,Z2&lt;'[1]Item Mapping and Pricing'!$E75),"yes","")</f>
        <v/>
      </c>
      <c r="AA84" s="22" t="str">
        <f>IF(AND(AA2&gt;0,AA2&lt;'[1]Item Mapping and Pricing'!$E75),"yes","")</f>
        <v/>
      </c>
      <c r="AB84" s="22" t="str">
        <f>IF(AND(AB2&gt;0,AB2&lt;'[1]Item Mapping and Pricing'!$E75),"yes","")</f>
        <v/>
      </c>
      <c r="AC84" s="22" t="str">
        <f>IF(AND(AC2&gt;0,AC2&lt;'[1]Item Mapping and Pricing'!$E75),"yes","")</f>
        <v/>
      </c>
      <c r="AD84" s="22" t="str">
        <f>IF(AND(AD2&gt;0,AD2&lt;'[1]Item Mapping and Pricing'!$E75),"yes","")</f>
        <v/>
      </c>
      <c r="AE84" s="22" t="str">
        <f>IF(AND(AE2&gt;0,AE2&lt;'[1]Item Mapping and Pricing'!$E75),"yes","")</f>
        <v/>
      </c>
      <c r="AF84" s="22" t="str">
        <f>IF(AND(AF2&gt;0,AF2&lt;'[1]Item Mapping and Pricing'!$E75),"yes","")</f>
        <v/>
      </c>
      <c r="AG84" s="22" t="str">
        <f>IF(AND(AG2&gt;0,AG2&lt;'[1]Item Mapping and Pricing'!$E75),"yes","")</f>
        <v/>
      </c>
      <c r="AH84" s="22" t="str">
        <f>IF(AND(AH2&gt;0,AH2&lt;'[1]Item Mapping and Pricing'!$E75),"yes","")</f>
        <v/>
      </c>
      <c r="AI84" s="22" t="str">
        <f>IF(AND(AI2&gt;0,AI2&lt;'[1]Item Mapping and Pricing'!$E75),"yes","")</f>
        <v/>
      </c>
      <c r="AJ84" s="22" t="str">
        <f>IF(AND(AJ2&gt;0,AJ2&lt;'[1]Item Mapping and Pricing'!$E75),"yes","")</f>
        <v/>
      </c>
      <c r="AK84" s="22" t="str">
        <f>IF(AND(AK2&gt;0,AK2&lt;'[1]Item Mapping and Pricing'!$E75),"yes","")</f>
        <v/>
      </c>
      <c r="AL84" s="22" t="str">
        <f>IF(AND(AL2&gt;0,AL2&lt;'[1]Item Mapping and Pricing'!$E75),"yes","")</f>
        <v/>
      </c>
      <c r="AM84" s="22" t="str">
        <f>IF(AND(AM2&gt;0,AM2&lt;'[1]Item Mapping and Pricing'!$E75),"yes","")</f>
        <v/>
      </c>
      <c r="AN84" s="22" t="str">
        <f>IF(AND(AN2&gt;0,AN2&lt;'[1]Item Mapping and Pricing'!$E75),"yes","")</f>
        <v/>
      </c>
      <c r="AO84" s="22" t="str">
        <f>IF(AND(AO2&gt;0,AO2&lt;'[1]Item Mapping and Pricing'!$E75),"yes","")</f>
        <v/>
      </c>
      <c r="AP84" s="22" t="str">
        <f>IF(AND(AP2&gt;0,AP2&lt;'[1]Item Mapping and Pricing'!$E75),"yes","")</f>
        <v/>
      </c>
      <c r="AQ84" s="22" t="str">
        <f>IF(AND(AQ2&gt;0,AQ2&lt;'[1]Item Mapping and Pricing'!$E75),"yes","")</f>
        <v/>
      </c>
      <c r="AR84" s="22" t="str">
        <f>IF(AND(AR2&gt;0,AR2&lt;'[1]Item Mapping and Pricing'!$E75),"yes","")</f>
        <v/>
      </c>
      <c r="AS84" s="22" t="str">
        <f>IF(AND(AS2&gt;0,AS2&lt;'[1]Item Mapping and Pricing'!$E75),"yes","")</f>
        <v/>
      </c>
      <c r="AT84" s="22" t="str">
        <f>IF(AND(AT2&gt;0,AT2&lt;'[1]Item Mapping and Pricing'!$E75),"yes","")</f>
        <v/>
      </c>
      <c r="AU84" s="22" t="str">
        <f>IF(AND(AU2&gt;0,AU2&lt;'[1]Item Mapping and Pricing'!$E75),"yes","")</f>
        <v/>
      </c>
      <c r="AV84" s="22" t="str">
        <f>IF(AND(AV2&gt;0,AV2&lt;'[1]Item Mapping and Pricing'!$E75),"yes","")</f>
        <v/>
      </c>
      <c r="AW84" s="22" t="str">
        <f>IF(AND(AW2&gt;0,AW2&lt;'[1]Item Mapping and Pricing'!$E75),"yes","")</f>
        <v/>
      </c>
      <c r="AX84" s="22" t="str">
        <f>IF(AND(AX2&gt;0,AX2&lt;'[1]Item Mapping and Pricing'!$E75),"yes","")</f>
        <v/>
      </c>
      <c r="AY84" s="22" t="str">
        <f>IF(AND(AY2&gt;0,AY2&lt;'[1]Item Mapping and Pricing'!$E75),"yes","")</f>
        <v/>
      </c>
      <c r="AZ84" s="22" t="str">
        <f>IF(AND(AZ2&gt;0,AZ2&lt;'[1]Item Mapping and Pricing'!$E75),"yes","")</f>
        <v/>
      </c>
      <c r="BA84" s="22" t="str">
        <f>IF(AND(BA2&gt;0,BA2&lt;'[1]Item Mapping and Pricing'!$E75),"yes","")</f>
        <v/>
      </c>
      <c r="BB84" s="22" t="str">
        <f>IF(AND(BB2&gt;0,BB2&lt;'[1]Item Mapping and Pricing'!$E75),"yes","")</f>
        <v/>
      </c>
      <c r="BC84" s="22" t="str">
        <f>IF(AND(BC2&gt;0,BC2&lt;'[1]Item Mapping and Pricing'!$E75),"yes","")</f>
        <v/>
      </c>
      <c r="BD84" s="22" t="str">
        <f>IF(AND(BD2&gt;0,BD2&lt;'[1]Item Mapping and Pricing'!$E75),"yes","")</f>
        <v/>
      </c>
      <c r="BE84" s="22" t="str">
        <f>IF(AND(BE2&gt;0,BE2&lt;'[1]Item Mapping and Pricing'!$E75),"yes","")</f>
        <v/>
      </c>
      <c r="BF84" s="22" t="str">
        <f>IF(AND(BF2&gt;0,BF2&lt;'[1]Item Mapping and Pricing'!$E75),"yes","")</f>
        <v/>
      </c>
      <c r="BG84" s="22" t="str">
        <f>IF(AND(BG2&gt;0,BG2&lt;'[1]Item Mapping and Pricing'!$E75),"yes","")</f>
        <v/>
      </c>
      <c r="BH84" s="22" t="str">
        <f>IF(AND(BH2&gt;0,BH2&lt;'[1]Item Mapping and Pricing'!$E75),"yes","")</f>
        <v/>
      </c>
      <c r="BI84" s="22" t="str">
        <f>IF(AND(BI2&gt;0,BI2&lt;'[1]Item Mapping and Pricing'!$E75),"yes","")</f>
        <v/>
      </c>
      <c r="BJ84" s="22" t="str">
        <f>IF(AND(BJ2&gt;0,BJ2&lt;'[1]Item Mapping and Pricing'!$E75),"yes","")</f>
        <v/>
      </c>
      <c r="BK84" s="22" t="str">
        <f>IF(AND(BK2&gt;0,BK2&lt;'[1]Item Mapping and Pricing'!$E75),"yes","")</f>
        <v/>
      </c>
      <c r="BL84" s="22" t="str">
        <f>IF(AND(BL2&gt;0,BL2&lt;'[1]Item Mapping and Pricing'!$E75),"yes","")</f>
        <v/>
      </c>
      <c r="BM84" s="22" t="str">
        <f>IF(AND(BM2&gt;0,BM2&lt;'[1]Item Mapping and Pricing'!$E75),"yes","")</f>
        <v/>
      </c>
      <c r="BN84" s="22" t="str">
        <f>IF(AND(BN2&gt;0,BN2&lt;'[1]Item Mapping and Pricing'!$E75),"yes","")</f>
        <v/>
      </c>
    </row>
    <row r="85" spans="1:66" x14ac:dyDescent="0.2">
      <c r="A85" s="21">
        <f t="shared" ref="A85:A148" si="2">A3</f>
        <v>10010</v>
      </c>
      <c r="B85" s="22" t="str">
        <f>IF(AND(B3&gt;0,B3&lt;'[1]Item Mapping and Pricing'!$E76),"yes","")</f>
        <v/>
      </c>
      <c r="C85" s="22" t="str">
        <f>IF(AND(C3&gt;0,C3&lt;'[1]Item Mapping and Pricing'!$E76),"yes","")</f>
        <v/>
      </c>
      <c r="D85" s="22" t="str">
        <f>IF(AND(D3&gt;0,D3&lt;'[1]Item Mapping and Pricing'!$E76),"yes","")</f>
        <v/>
      </c>
      <c r="E85" s="22" t="str">
        <f>IF(AND(E3&gt;0,E3&lt;'[1]Item Mapping and Pricing'!$E76),"yes","")</f>
        <v/>
      </c>
      <c r="F85" s="22" t="str">
        <f>IF(AND(F3&gt;0,F3&lt;'[1]Item Mapping and Pricing'!$E76),"yes","")</f>
        <v/>
      </c>
      <c r="G85" s="22" t="str">
        <f>IF(AND(G3&gt;0,G3&lt;'[1]Item Mapping and Pricing'!$E76),"yes","")</f>
        <v/>
      </c>
      <c r="H85" s="22" t="str">
        <f>IF(AND(H3&gt;0,H3&lt;'[1]Item Mapping and Pricing'!$E76),"yes","")</f>
        <v/>
      </c>
      <c r="I85" s="22" t="str">
        <f>IF(AND(I3&gt;0,I3&lt;'[1]Item Mapping and Pricing'!$E76),"yes","")</f>
        <v/>
      </c>
      <c r="J85" s="22" t="str">
        <f>IF(AND(J3&gt;0,J3&lt;'[1]Item Mapping and Pricing'!$E76),"yes","")</f>
        <v/>
      </c>
      <c r="K85" s="22" t="str">
        <f>IF(AND(K3&gt;0,K3&lt;'[1]Item Mapping and Pricing'!$E76),"yes","")</f>
        <v/>
      </c>
      <c r="L85" s="22" t="str">
        <f>IF(AND(L3&gt;0,L3&lt;'[1]Item Mapping and Pricing'!$E76),"yes","")</f>
        <v/>
      </c>
      <c r="M85" s="22" t="str">
        <f>IF(AND(M3&gt;0,M3&lt;'[1]Item Mapping and Pricing'!$E76),"yes","")</f>
        <v/>
      </c>
      <c r="N85" s="22" t="str">
        <f>IF(AND(N3&gt;0,N3&lt;'[1]Item Mapping and Pricing'!$E76),"yes","")</f>
        <v/>
      </c>
      <c r="O85" s="22" t="str">
        <f>IF(AND(O3&gt;0,O3&lt;'[1]Item Mapping and Pricing'!$E76),"yes","")</f>
        <v/>
      </c>
      <c r="P85" s="22" t="str">
        <f>IF(AND(P3&gt;0,P3&lt;'[1]Item Mapping and Pricing'!$E76),"yes","")</f>
        <v/>
      </c>
      <c r="Q85" s="22" t="str">
        <f>IF(AND(Q3&gt;0,Q3&lt;'[1]Item Mapping and Pricing'!$E76),"yes","")</f>
        <v/>
      </c>
      <c r="R85" s="22" t="str">
        <f>IF(AND(R3&gt;0,R3&lt;'[1]Item Mapping and Pricing'!$E76),"yes","")</f>
        <v/>
      </c>
      <c r="S85" s="22" t="str">
        <f>IF(AND(S3&gt;0,S3&lt;'[1]Item Mapping and Pricing'!$E76),"yes","")</f>
        <v/>
      </c>
      <c r="T85" s="22" t="str">
        <f>IF(AND(T3&gt;0,T3&lt;'[1]Item Mapping and Pricing'!$E76),"yes","")</f>
        <v/>
      </c>
      <c r="U85" s="22" t="str">
        <f>IF(AND(U3&gt;0,U3&lt;'[1]Item Mapping and Pricing'!$E76),"yes","")</f>
        <v/>
      </c>
      <c r="V85" s="22" t="str">
        <f>IF(AND(V3&gt;0,V3&lt;'[1]Item Mapping and Pricing'!$E76),"yes","")</f>
        <v/>
      </c>
      <c r="W85" s="22" t="str">
        <f>IF(AND(W3&gt;0,W3&lt;'[1]Item Mapping and Pricing'!$E76),"yes","")</f>
        <v/>
      </c>
      <c r="X85" s="22" t="str">
        <f>IF(AND(X3&gt;0,X3&lt;'[1]Item Mapping and Pricing'!$E76),"yes","")</f>
        <v/>
      </c>
      <c r="Y85" s="22" t="str">
        <f>IF(AND(Y3&gt;0,Y3&lt;'[1]Item Mapping and Pricing'!$E76),"yes","")</f>
        <v/>
      </c>
      <c r="Z85" s="22" t="str">
        <f>IF(AND(Z3&gt;0,Z3&lt;'[1]Item Mapping and Pricing'!$E76),"yes","")</f>
        <v/>
      </c>
      <c r="AA85" s="22" t="str">
        <f>IF(AND(AA3&gt;0,AA3&lt;'[1]Item Mapping and Pricing'!$E76),"yes","")</f>
        <v/>
      </c>
      <c r="AB85" s="22" t="str">
        <f>IF(AND(AB3&gt;0,AB3&lt;'[1]Item Mapping and Pricing'!$E76),"yes","")</f>
        <v/>
      </c>
      <c r="AC85" s="22" t="str">
        <f>IF(AND(AC3&gt;0,AC3&lt;'[1]Item Mapping and Pricing'!$E76),"yes","")</f>
        <v/>
      </c>
      <c r="AD85" s="22" t="str">
        <f>IF(AND(AD3&gt;0,AD3&lt;'[1]Item Mapping and Pricing'!$E76),"yes","")</f>
        <v/>
      </c>
      <c r="AE85" s="22" t="str">
        <f>IF(AND(AE3&gt;0,AE3&lt;'[1]Item Mapping and Pricing'!$E76),"yes","")</f>
        <v/>
      </c>
      <c r="AF85" s="22" t="str">
        <f>IF(AND(AF3&gt;0,AF3&lt;'[1]Item Mapping and Pricing'!$E76),"yes","")</f>
        <v/>
      </c>
      <c r="AG85" s="22" t="str">
        <f>IF(AND(AG3&gt;0,AG3&lt;'[1]Item Mapping and Pricing'!$E76),"yes","")</f>
        <v/>
      </c>
      <c r="AH85" s="22" t="str">
        <f>IF(AND(AH3&gt;0,AH3&lt;'[1]Item Mapping and Pricing'!$E76),"yes","")</f>
        <v/>
      </c>
      <c r="AI85" s="22" t="str">
        <f>IF(AND(AI3&gt;0,AI3&lt;'[1]Item Mapping and Pricing'!$E76),"yes","")</f>
        <v/>
      </c>
      <c r="AJ85" s="22" t="str">
        <f>IF(AND(AJ3&gt;0,AJ3&lt;'[1]Item Mapping and Pricing'!$E76),"yes","")</f>
        <v/>
      </c>
      <c r="AK85" s="22" t="str">
        <f>IF(AND(AK3&gt;0,AK3&lt;'[1]Item Mapping and Pricing'!$E76),"yes","")</f>
        <v/>
      </c>
      <c r="AL85" s="22" t="str">
        <f>IF(AND(AL3&gt;0,AL3&lt;'[1]Item Mapping and Pricing'!$E76),"yes","")</f>
        <v/>
      </c>
      <c r="AM85" s="22" t="str">
        <f>IF(AND(AM3&gt;0,AM3&lt;'[1]Item Mapping and Pricing'!$E76),"yes","")</f>
        <v/>
      </c>
      <c r="AN85" s="22" t="str">
        <f>IF(AND(AN3&gt;0,AN3&lt;'[1]Item Mapping and Pricing'!$E76),"yes","")</f>
        <v/>
      </c>
      <c r="AO85" s="22" t="str">
        <f>IF(AND(AO3&gt;0,AO3&lt;'[1]Item Mapping and Pricing'!$E76),"yes","")</f>
        <v/>
      </c>
      <c r="AP85" s="22" t="str">
        <f>IF(AND(AP3&gt;0,AP3&lt;'[1]Item Mapping and Pricing'!$E76),"yes","")</f>
        <v/>
      </c>
      <c r="AQ85" s="22" t="str">
        <f>IF(AND(AQ3&gt;0,AQ3&lt;'[1]Item Mapping and Pricing'!$E76),"yes","")</f>
        <v/>
      </c>
      <c r="AR85" s="22" t="str">
        <f>IF(AND(AR3&gt;0,AR3&lt;'[1]Item Mapping and Pricing'!$E76),"yes","")</f>
        <v/>
      </c>
      <c r="AS85" s="22" t="str">
        <f>IF(AND(AS3&gt;0,AS3&lt;'[1]Item Mapping and Pricing'!$E76),"yes","")</f>
        <v/>
      </c>
      <c r="AT85" s="22" t="str">
        <f>IF(AND(AT3&gt;0,AT3&lt;'[1]Item Mapping and Pricing'!$E76),"yes","")</f>
        <v/>
      </c>
      <c r="AU85" s="22" t="str">
        <f>IF(AND(AU3&gt;0,AU3&lt;'[1]Item Mapping and Pricing'!$E76),"yes","")</f>
        <v/>
      </c>
      <c r="AV85" s="22" t="str">
        <f>IF(AND(AV3&gt;0,AV3&lt;'[1]Item Mapping and Pricing'!$E76),"yes","")</f>
        <v/>
      </c>
      <c r="AW85" s="22" t="str">
        <f>IF(AND(AW3&gt;0,AW3&lt;'[1]Item Mapping and Pricing'!$E76),"yes","")</f>
        <v/>
      </c>
      <c r="AX85" s="22" t="str">
        <f>IF(AND(AX3&gt;0,AX3&lt;'[1]Item Mapping and Pricing'!$E76),"yes","")</f>
        <v/>
      </c>
      <c r="AY85" s="22" t="str">
        <f>IF(AND(AY3&gt;0,AY3&lt;'[1]Item Mapping and Pricing'!$E76),"yes","")</f>
        <v/>
      </c>
      <c r="AZ85" s="22" t="str">
        <f>IF(AND(AZ3&gt;0,AZ3&lt;'[1]Item Mapping and Pricing'!$E76),"yes","")</f>
        <v/>
      </c>
      <c r="BA85" s="22" t="str">
        <f>IF(AND(BA3&gt;0,BA3&lt;'[1]Item Mapping and Pricing'!$E76),"yes","")</f>
        <v/>
      </c>
      <c r="BB85" s="22" t="str">
        <f>IF(AND(BB3&gt;0,BB3&lt;'[1]Item Mapping and Pricing'!$E76),"yes","")</f>
        <v/>
      </c>
      <c r="BC85" s="22" t="str">
        <f>IF(AND(BC3&gt;0,BC3&lt;'[1]Item Mapping and Pricing'!$E76),"yes","")</f>
        <v/>
      </c>
      <c r="BD85" s="22" t="str">
        <f>IF(AND(BD3&gt;0,BD3&lt;'[1]Item Mapping and Pricing'!$E76),"yes","")</f>
        <v/>
      </c>
      <c r="BE85" s="22" t="str">
        <f>IF(AND(BE3&gt;0,BE3&lt;'[1]Item Mapping and Pricing'!$E76),"yes","")</f>
        <v/>
      </c>
      <c r="BF85" s="22" t="str">
        <f>IF(AND(BF3&gt;0,BF3&lt;'[1]Item Mapping and Pricing'!$E76),"yes","")</f>
        <v/>
      </c>
      <c r="BG85" s="22" t="str">
        <f>IF(AND(BG3&gt;0,BG3&lt;'[1]Item Mapping and Pricing'!$E76),"yes","")</f>
        <v/>
      </c>
      <c r="BH85" s="22" t="str">
        <f>IF(AND(BH3&gt;0,BH3&lt;'[1]Item Mapping and Pricing'!$E76),"yes","")</f>
        <v/>
      </c>
      <c r="BI85" s="22" t="str">
        <f>IF(AND(BI3&gt;0,BI3&lt;'[1]Item Mapping and Pricing'!$E76),"yes","")</f>
        <v/>
      </c>
      <c r="BJ85" s="22" t="str">
        <f>IF(AND(BJ3&gt;0,BJ3&lt;'[1]Item Mapping and Pricing'!$E76),"yes","")</f>
        <v/>
      </c>
      <c r="BK85" s="22" t="str">
        <f>IF(AND(BK3&gt;0,BK3&lt;'[1]Item Mapping and Pricing'!$E76),"yes","")</f>
        <v/>
      </c>
      <c r="BL85" s="22" t="str">
        <f>IF(AND(BL3&gt;0,BL3&lt;'[1]Item Mapping and Pricing'!$E76),"yes","")</f>
        <v/>
      </c>
      <c r="BM85" s="22" t="str">
        <f>IF(AND(BM3&gt;0,BM3&lt;'[1]Item Mapping and Pricing'!$E76),"yes","")</f>
        <v/>
      </c>
      <c r="BN85" s="22" t="str">
        <f>IF(AND(BN3&gt;0,BN3&lt;'[1]Item Mapping and Pricing'!$E76),"yes","")</f>
        <v/>
      </c>
    </row>
    <row r="86" spans="1:66" x14ac:dyDescent="0.2">
      <c r="A86" s="21">
        <f t="shared" si="2"/>
        <v>10011</v>
      </c>
      <c r="B86" s="22" t="str">
        <f>IF(AND(B4&gt;0,B4&lt;'[1]Item Mapping and Pricing'!$E77),"yes","")</f>
        <v/>
      </c>
      <c r="C86" s="22" t="str">
        <f>IF(AND(C4&gt;0,C4&lt;'[1]Item Mapping and Pricing'!$E77),"yes","")</f>
        <v/>
      </c>
      <c r="D86" s="22" t="str">
        <f>IF(AND(D4&gt;0,D4&lt;'[1]Item Mapping and Pricing'!$E77),"yes","")</f>
        <v/>
      </c>
      <c r="E86" s="22" t="str">
        <f>IF(AND(E4&gt;0,E4&lt;'[1]Item Mapping and Pricing'!$E77),"yes","")</f>
        <v/>
      </c>
      <c r="F86" s="22" t="str">
        <f>IF(AND(F4&gt;0,F4&lt;'[1]Item Mapping and Pricing'!$E77),"yes","")</f>
        <v/>
      </c>
      <c r="G86" s="22" t="str">
        <f>IF(AND(G4&gt;0,G4&lt;'[1]Item Mapping and Pricing'!$E77),"yes","")</f>
        <v/>
      </c>
      <c r="H86" s="22" t="str">
        <f>IF(AND(H4&gt;0,H4&lt;'[1]Item Mapping and Pricing'!$E77),"yes","")</f>
        <v/>
      </c>
      <c r="I86" s="22" t="str">
        <f>IF(AND(I4&gt;0,I4&lt;'[1]Item Mapping and Pricing'!$E77),"yes","")</f>
        <v/>
      </c>
      <c r="J86" s="22" t="str">
        <f>IF(AND(J4&gt;0,J4&lt;'[1]Item Mapping and Pricing'!$E77),"yes","")</f>
        <v/>
      </c>
      <c r="K86" s="22" t="str">
        <f>IF(AND(K4&gt;0,K4&lt;'[1]Item Mapping and Pricing'!$E77),"yes","")</f>
        <v/>
      </c>
      <c r="L86" s="22" t="str">
        <f>IF(AND(L4&gt;0,L4&lt;'[1]Item Mapping and Pricing'!$E77),"yes","")</f>
        <v/>
      </c>
      <c r="M86" s="22" t="str">
        <f>IF(AND(M4&gt;0,M4&lt;'[1]Item Mapping and Pricing'!$E77),"yes","")</f>
        <v/>
      </c>
      <c r="N86" s="22" t="str">
        <f>IF(AND(N4&gt;0,N4&lt;'[1]Item Mapping and Pricing'!$E77),"yes","")</f>
        <v/>
      </c>
      <c r="O86" s="22" t="str">
        <f>IF(AND(O4&gt;0,O4&lt;'[1]Item Mapping and Pricing'!$E77),"yes","")</f>
        <v/>
      </c>
      <c r="P86" s="22" t="str">
        <f>IF(AND(P4&gt;0,P4&lt;'[1]Item Mapping and Pricing'!$E77),"yes","")</f>
        <v/>
      </c>
      <c r="Q86" s="22" t="str">
        <f>IF(AND(Q4&gt;0,Q4&lt;'[1]Item Mapping and Pricing'!$E77),"yes","")</f>
        <v/>
      </c>
      <c r="R86" s="22" t="str">
        <f>IF(AND(R4&gt;0,R4&lt;'[1]Item Mapping and Pricing'!$E77),"yes","")</f>
        <v/>
      </c>
      <c r="S86" s="22" t="str">
        <f>IF(AND(S4&gt;0,S4&lt;'[1]Item Mapping and Pricing'!$E77),"yes","")</f>
        <v/>
      </c>
      <c r="T86" s="22" t="str">
        <f>IF(AND(T4&gt;0,T4&lt;'[1]Item Mapping and Pricing'!$E77),"yes","")</f>
        <v/>
      </c>
      <c r="U86" s="22" t="str">
        <f>IF(AND(U4&gt;0,U4&lt;'[1]Item Mapping and Pricing'!$E77),"yes","")</f>
        <v/>
      </c>
      <c r="V86" s="22" t="str">
        <f>IF(AND(V4&gt;0,V4&lt;'[1]Item Mapping and Pricing'!$E77),"yes","")</f>
        <v/>
      </c>
      <c r="W86" s="22" t="str">
        <f>IF(AND(W4&gt;0,W4&lt;'[1]Item Mapping and Pricing'!$E77),"yes","")</f>
        <v/>
      </c>
      <c r="X86" s="22" t="str">
        <f>IF(AND(X4&gt;0,X4&lt;'[1]Item Mapping and Pricing'!$E77),"yes","")</f>
        <v/>
      </c>
      <c r="Y86" s="22" t="str">
        <f>IF(AND(Y4&gt;0,Y4&lt;'[1]Item Mapping and Pricing'!$E77),"yes","")</f>
        <v/>
      </c>
      <c r="Z86" s="22" t="str">
        <f>IF(AND(Z4&gt;0,Z4&lt;'[1]Item Mapping and Pricing'!$E77),"yes","")</f>
        <v/>
      </c>
      <c r="AA86" s="22" t="str">
        <f>IF(AND(AA4&gt;0,AA4&lt;'[1]Item Mapping and Pricing'!$E77),"yes","")</f>
        <v/>
      </c>
      <c r="AB86" s="22" t="str">
        <f>IF(AND(AB4&gt;0,AB4&lt;'[1]Item Mapping and Pricing'!$E77),"yes","")</f>
        <v/>
      </c>
      <c r="AC86" s="22" t="str">
        <f>IF(AND(AC4&gt;0,AC4&lt;'[1]Item Mapping and Pricing'!$E77),"yes","")</f>
        <v/>
      </c>
      <c r="AD86" s="22" t="str">
        <f>IF(AND(AD4&gt;0,AD4&lt;'[1]Item Mapping and Pricing'!$E77),"yes","")</f>
        <v/>
      </c>
      <c r="AE86" s="22" t="str">
        <f>IF(AND(AE4&gt;0,AE4&lt;'[1]Item Mapping and Pricing'!$E77),"yes","")</f>
        <v/>
      </c>
      <c r="AF86" s="22" t="str">
        <f>IF(AND(AF4&gt;0,AF4&lt;'[1]Item Mapping and Pricing'!$E77),"yes","")</f>
        <v/>
      </c>
      <c r="AG86" s="22" t="str">
        <f>IF(AND(AG4&gt;0,AG4&lt;'[1]Item Mapping and Pricing'!$E77),"yes","")</f>
        <v/>
      </c>
      <c r="AH86" s="22" t="str">
        <f>IF(AND(AH4&gt;0,AH4&lt;'[1]Item Mapping and Pricing'!$E77),"yes","")</f>
        <v/>
      </c>
      <c r="AI86" s="22" t="str">
        <f>IF(AND(AI4&gt;0,AI4&lt;'[1]Item Mapping and Pricing'!$E77),"yes","")</f>
        <v/>
      </c>
      <c r="AJ86" s="22" t="str">
        <f>IF(AND(AJ4&gt;0,AJ4&lt;'[1]Item Mapping and Pricing'!$E77),"yes","")</f>
        <v/>
      </c>
      <c r="AK86" s="22" t="str">
        <f>IF(AND(AK4&gt;0,AK4&lt;'[1]Item Mapping and Pricing'!$E77),"yes","")</f>
        <v/>
      </c>
      <c r="AL86" s="22" t="str">
        <f>IF(AND(AL4&gt;0,AL4&lt;'[1]Item Mapping and Pricing'!$E77),"yes","")</f>
        <v/>
      </c>
      <c r="AM86" s="22" t="str">
        <f>IF(AND(AM4&gt;0,AM4&lt;'[1]Item Mapping and Pricing'!$E77),"yes","")</f>
        <v/>
      </c>
      <c r="AN86" s="22" t="str">
        <f>IF(AND(AN4&gt;0,AN4&lt;'[1]Item Mapping and Pricing'!$E77),"yes","")</f>
        <v/>
      </c>
      <c r="AO86" s="22" t="str">
        <f>IF(AND(AO4&gt;0,AO4&lt;'[1]Item Mapping and Pricing'!$E77),"yes","")</f>
        <v/>
      </c>
      <c r="AP86" s="22" t="str">
        <f>IF(AND(AP4&gt;0,AP4&lt;'[1]Item Mapping and Pricing'!$E77),"yes","")</f>
        <v/>
      </c>
      <c r="AQ86" s="22" t="str">
        <f>IF(AND(AQ4&gt;0,AQ4&lt;'[1]Item Mapping and Pricing'!$E77),"yes","")</f>
        <v/>
      </c>
      <c r="AR86" s="22" t="str">
        <f>IF(AND(AR4&gt;0,AR4&lt;'[1]Item Mapping and Pricing'!$E77),"yes","")</f>
        <v/>
      </c>
      <c r="AS86" s="22" t="str">
        <f>IF(AND(AS4&gt;0,AS4&lt;'[1]Item Mapping and Pricing'!$E77),"yes","")</f>
        <v/>
      </c>
      <c r="AT86" s="22" t="str">
        <f>IF(AND(AT4&gt;0,AT4&lt;'[1]Item Mapping and Pricing'!$E77),"yes","")</f>
        <v/>
      </c>
      <c r="AU86" s="22" t="str">
        <f>IF(AND(AU4&gt;0,AU4&lt;'[1]Item Mapping and Pricing'!$E77),"yes","")</f>
        <v/>
      </c>
      <c r="AV86" s="22" t="str">
        <f>IF(AND(AV4&gt;0,AV4&lt;'[1]Item Mapping and Pricing'!$E77),"yes","")</f>
        <v/>
      </c>
      <c r="AW86" s="22" t="str">
        <f>IF(AND(AW4&gt;0,AW4&lt;'[1]Item Mapping and Pricing'!$E77),"yes","")</f>
        <v/>
      </c>
      <c r="AX86" s="22" t="str">
        <f>IF(AND(AX4&gt;0,AX4&lt;'[1]Item Mapping and Pricing'!$E77),"yes","")</f>
        <v/>
      </c>
      <c r="AY86" s="22" t="str">
        <f>IF(AND(AY4&gt;0,AY4&lt;'[1]Item Mapping and Pricing'!$E77),"yes","")</f>
        <v/>
      </c>
      <c r="AZ86" s="22" t="str">
        <f>IF(AND(AZ4&gt;0,AZ4&lt;'[1]Item Mapping and Pricing'!$E77),"yes","")</f>
        <v/>
      </c>
      <c r="BA86" s="22" t="str">
        <f>IF(AND(BA4&gt;0,BA4&lt;'[1]Item Mapping and Pricing'!$E77),"yes","")</f>
        <v/>
      </c>
      <c r="BB86" s="22" t="str">
        <f>IF(AND(BB4&gt;0,BB4&lt;'[1]Item Mapping and Pricing'!$E77),"yes","")</f>
        <v/>
      </c>
      <c r="BC86" s="22" t="str">
        <f>IF(AND(BC4&gt;0,BC4&lt;'[1]Item Mapping and Pricing'!$E77),"yes","")</f>
        <v/>
      </c>
      <c r="BD86" s="22" t="str">
        <f>IF(AND(BD4&gt;0,BD4&lt;'[1]Item Mapping and Pricing'!$E77),"yes","")</f>
        <v/>
      </c>
      <c r="BE86" s="22" t="str">
        <f>IF(AND(BE4&gt;0,BE4&lt;'[1]Item Mapping and Pricing'!$E77),"yes","")</f>
        <v/>
      </c>
      <c r="BF86" s="22" t="str">
        <f>IF(AND(BF4&gt;0,BF4&lt;'[1]Item Mapping and Pricing'!$E77),"yes","")</f>
        <v/>
      </c>
      <c r="BG86" s="22" t="str">
        <f>IF(AND(BG4&gt;0,BG4&lt;'[1]Item Mapping and Pricing'!$E77),"yes","")</f>
        <v/>
      </c>
      <c r="BH86" s="22" t="str">
        <f>IF(AND(BH4&gt;0,BH4&lt;'[1]Item Mapping and Pricing'!$E77),"yes","")</f>
        <v/>
      </c>
      <c r="BI86" s="22" t="str">
        <f>IF(AND(BI4&gt;0,BI4&lt;'[1]Item Mapping and Pricing'!$E77),"yes","")</f>
        <v/>
      </c>
      <c r="BJ86" s="22" t="str">
        <f>IF(AND(BJ4&gt;0,BJ4&lt;'[1]Item Mapping and Pricing'!$E77),"yes","")</f>
        <v/>
      </c>
      <c r="BK86" s="22" t="str">
        <f>IF(AND(BK4&gt;0,BK4&lt;'[1]Item Mapping and Pricing'!$E77),"yes","")</f>
        <v/>
      </c>
      <c r="BL86" s="22" t="str">
        <f>IF(AND(BL4&gt;0,BL4&lt;'[1]Item Mapping and Pricing'!$E77),"yes","")</f>
        <v/>
      </c>
      <c r="BM86" s="22" t="str">
        <f>IF(AND(BM4&gt;0,BM4&lt;'[1]Item Mapping and Pricing'!$E77),"yes","")</f>
        <v/>
      </c>
      <c r="BN86" s="22" t="str">
        <f>IF(AND(BN4&gt;0,BN4&lt;'[1]Item Mapping and Pricing'!$E77),"yes","")</f>
        <v/>
      </c>
    </row>
    <row r="87" spans="1:66" x14ac:dyDescent="0.2">
      <c r="A87" s="21">
        <f t="shared" si="2"/>
        <v>10012</v>
      </c>
      <c r="B87" s="22" t="str">
        <f>IF(AND(B5&gt;0,B5&lt;'[1]Item Mapping and Pricing'!$E78),"yes","")</f>
        <v/>
      </c>
      <c r="C87" s="22" t="str">
        <f>IF(AND(C5&gt;0,C5&lt;'[1]Item Mapping and Pricing'!$E78),"yes","")</f>
        <v/>
      </c>
      <c r="D87" s="22" t="str">
        <f>IF(AND(D5&gt;0,D5&lt;'[1]Item Mapping and Pricing'!$E78),"yes","")</f>
        <v/>
      </c>
      <c r="E87" s="22" t="str">
        <f>IF(AND(E5&gt;0,E5&lt;'[1]Item Mapping and Pricing'!$E78),"yes","")</f>
        <v/>
      </c>
      <c r="F87" s="22" t="str">
        <f>IF(AND(F5&gt;0,F5&lt;'[1]Item Mapping and Pricing'!$E78),"yes","")</f>
        <v/>
      </c>
      <c r="G87" s="22" t="str">
        <f>IF(AND(G5&gt;0,G5&lt;'[1]Item Mapping and Pricing'!$E78),"yes","")</f>
        <v/>
      </c>
      <c r="H87" s="22" t="str">
        <f>IF(AND(H5&gt;0,H5&lt;'[1]Item Mapping and Pricing'!$E78),"yes","")</f>
        <v/>
      </c>
      <c r="I87" s="22" t="str">
        <f>IF(AND(I5&gt;0,I5&lt;'[1]Item Mapping and Pricing'!$E78),"yes","")</f>
        <v/>
      </c>
      <c r="J87" s="22" t="str">
        <f>IF(AND(J5&gt;0,J5&lt;'[1]Item Mapping and Pricing'!$E78),"yes","")</f>
        <v/>
      </c>
      <c r="K87" s="22" t="str">
        <f>IF(AND(K5&gt;0,K5&lt;'[1]Item Mapping and Pricing'!$E78),"yes","")</f>
        <v/>
      </c>
      <c r="L87" s="22" t="str">
        <f>IF(AND(L5&gt;0,L5&lt;'[1]Item Mapping and Pricing'!$E78),"yes","")</f>
        <v/>
      </c>
      <c r="M87" s="22" t="str">
        <f>IF(AND(M5&gt;0,M5&lt;'[1]Item Mapping and Pricing'!$E78),"yes","")</f>
        <v/>
      </c>
      <c r="N87" s="22" t="str">
        <f>IF(AND(N5&gt;0,N5&lt;'[1]Item Mapping and Pricing'!$E78),"yes","")</f>
        <v/>
      </c>
      <c r="O87" s="22" t="str">
        <f>IF(AND(O5&gt;0,O5&lt;'[1]Item Mapping and Pricing'!$E78),"yes","")</f>
        <v/>
      </c>
      <c r="P87" s="22" t="str">
        <f>IF(AND(P5&gt;0,P5&lt;'[1]Item Mapping and Pricing'!$E78),"yes","")</f>
        <v/>
      </c>
      <c r="Q87" s="22" t="str">
        <f>IF(AND(Q5&gt;0,Q5&lt;'[1]Item Mapping and Pricing'!$E78),"yes","")</f>
        <v/>
      </c>
      <c r="R87" s="22" t="str">
        <f>IF(AND(R5&gt;0,R5&lt;'[1]Item Mapping and Pricing'!$E78),"yes","")</f>
        <v/>
      </c>
      <c r="S87" s="22" t="str">
        <f>IF(AND(S5&gt;0,S5&lt;'[1]Item Mapping and Pricing'!$E78),"yes","")</f>
        <v/>
      </c>
      <c r="T87" s="22" t="str">
        <f>IF(AND(T5&gt;0,T5&lt;'[1]Item Mapping and Pricing'!$E78),"yes","")</f>
        <v/>
      </c>
      <c r="U87" s="22" t="str">
        <f>IF(AND(U5&gt;0,U5&lt;'[1]Item Mapping and Pricing'!$E78),"yes","")</f>
        <v/>
      </c>
      <c r="V87" s="22" t="str">
        <f>IF(AND(V5&gt;0,V5&lt;'[1]Item Mapping and Pricing'!$E78),"yes","")</f>
        <v/>
      </c>
      <c r="W87" s="22" t="str">
        <f>IF(AND(W5&gt;0,W5&lt;'[1]Item Mapping and Pricing'!$E78),"yes","")</f>
        <v/>
      </c>
      <c r="X87" s="22" t="str">
        <f>IF(AND(X5&gt;0,X5&lt;'[1]Item Mapping and Pricing'!$E78),"yes","")</f>
        <v/>
      </c>
      <c r="Y87" s="22" t="str">
        <f>IF(AND(Y5&gt;0,Y5&lt;'[1]Item Mapping and Pricing'!$E78),"yes","")</f>
        <v/>
      </c>
      <c r="Z87" s="22" t="str">
        <f>IF(AND(Z5&gt;0,Z5&lt;'[1]Item Mapping and Pricing'!$E78),"yes","")</f>
        <v/>
      </c>
      <c r="AA87" s="22" t="str">
        <f>IF(AND(AA5&gt;0,AA5&lt;'[1]Item Mapping and Pricing'!$E78),"yes","")</f>
        <v/>
      </c>
      <c r="AB87" s="22" t="str">
        <f>IF(AND(AB5&gt;0,AB5&lt;'[1]Item Mapping and Pricing'!$E78),"yes","")</f>
        <v/>
      </c>
      <c r="AC87" s="22" t="str">
        <f>IF(AND(AC5&gt;0,AC5&lt;'[1]Item Mapping and Pricing'!$E78),"yes","")</f>
        <v/>
      </c>
      <c r="AD87" s="22" t="str">
        <f>IF(AND(AD5&gt;0,AD5&lt;'[1]Item Mapping and Pricing'!$E78),"yes","")</f>
        <v/>
      </c>
      <c r="AE87" s="22" t="str">
        <f>IF(AND(AE5&gt;0,AE5&lt;'[1]Item Mapping and Pricing'!$E78),"yes","")</f>
        <v/>
      </c>
      <c r="AF87" s="22" t="str">
        <f>IF(AND(AF5&gt;0,AF5&lt;'[1]Item Mapping and Pricing'!$E78),"yes","")</f>
        <v/>
      </c>
      <c r="AG87" s="22" t="str">
        <f>IF(AND(AG5&gt;0,AG5&lt;'[1]Item Mapping and Pricing'!$E78),"yes","")</f>
        <v/>
      </c>
      <c r="AH87" s="22" t="str">
        <f>IF(AND(AH5&gt;0,AH5&lt;'[1]Item Mapping and Pricing'!$E78),"yes","")</f>
        <v/>
      </c>
      <c r="AI87" s="22" t="str">
        <f>IF(AND(AI5&gt;0,AI5&lt;'[1]Item Mapping and Pricing'!$E78),"yes","")</f>
        <v/>
      </c>
      <c r="AJ87" s="22" t="str">
        <f>IF(AND(AJ5&gt;0,AJ5&lt;'[1]Item Mapping and Pricing'!$E78),"yes","")</f>
        <v/>
      </c>
      <c r="AK87" s="22" t="str">
        <f>IF(AND(AK5&gt;0,AK5&lt;'[1]Item Mapping and Pricing'!$E78),"yes","")</f>
        <v/>
      </c>
      <c r="AL87" s="22" t="str">
        <f>IF(AND(AL5&gt;0,AL5&lt;'[1]Item Mapping and Pricing'!$E78),"yes","")</f>
        <v/>
      </c>
      <c r="AM87" s="22" t="str">
        <f>IF(AND(AM5&gt;0,AM5&lt;'[1]Item Mapping and Pricing'!$E78),"yes","")</f>
        <v/>
      </c>
      <c r="AN87" s="22" t="str">
        <f>IF(AND(AN5&gt;0,AN5&lt;'[1]Item Mapping and Pricing'!$E78),"yes","")</f>
        <v/>
      </c>
      <c r="AO87" s="22" t="str">
        <f>IF(AND(AO5&gt;0,AO5&lt;'[1]Item Mapping and Pricing'!$E78),"yes","")</f>
        <v/>
      </c>
      <c r="AP87" s="22" t="str">
        <f>IF(AND(AP5&gt;0,AP5&lt;'[1]Item Mapping and Pricing'!$E78),"yes","")</f>
        <v/>
      </c>
      <c r="AQ87" s="22" t="str">
        <f>IF(AND(AQ5&gt;0,AQ5&lt;'[1]Item Mapping and Pricing'!$E78),"yes","")</f>
        <v/>
      </c>
      <c r="AR87" s="22" t="str">
        <f>IF(AND(AR5&gt;0,AR5&lt;'[1]Item Mapping and Pricing'!$E78),"yes","")</f>
        <v/>
      </c>
      <c r="AS87" s="22" t="str">
        <f>IF(AND(AS5&gt;0,AS5&lt;'[1]Item Mapping and Pricing'!$E78),"yes","")</f>
        <v/>
      </c>
      <c r="AT87" s="22" t="str">
        <f>IF(AND(AT5&gt;0,AT5&lt;'[1]Item Mapping and Pricing'!$E78),"yes","")</f>
        <v/>
      </c>
      <c r="AU87" s="22" t="str">
        <f>IF(AND(AU5&gt;0,AU5&lt;'[1]Item Mapping and Pricing'!$E78),"yes","")</f>
        <v/>
      </c>
      <c r="AV87" s="22" t="str">
        <f>IF(AND(AV5&gt;0,AV5&lt;'[1]Item Mapping and Pricing'!$E78),"yes","")</f>
        <v/>
      </c>
      <c r="AW87" s="22" t="str">
        <f>IF(AND(AW5&gt;0,AW5&lt;'[1]Item Mapping and Pricing'!$E78),"yes","")</f>
        <v/>
      </c>
      <c r="AX87" s="22" t="str">
        <f>IF(AND(AX5&gt;0,AX5&lt;'[1]Item Mapping and Pricing'!$E78),"yes","")</f>
        <v/>
      </c>
      <c r="AY87" s="22" t="str">
        <f>IF(AND(AY5&gt;0,AY5&lt;'[1]Item Mapping and Pricing'!$E78),"yes","")</f>
        <v/>
      </c>
      <c r="AZ87" s="22" t="str">
        <f>IF(AND(AZ5&gt;0,AZ5&lt;'[1]Item Mapping and Pricing'!$E78),"yes","")</f>
        <v/>
      </c>
      <c r="BA87" s="22" t="str">
        <f>IF(AND(BA5&gt;0,BA5&lt;'[1]Item Mapping and Pricing'!$E78),"yes","")</f>
        <v/>
      </c>
      <c r="BB87" s="22" t="str">
        <f>IF(AND(BB5&gt;0,BB5&lt;'[1]Item Mapping and Pricing'!$E78),"yes","")</f>
        <v/>
      </c>
      <c r="BC87" s="22" t="str">
        <f>IF(AND(BC5&gt;0,BC5&lt;'[1]Item Mapping and Pricing'!$E78),"yes","")</f>
        <v/>
      </c>
      <c r="BD87" s="22" t="str">
        <f>IF(AND(BD5&gt;0,BD5&lt;'[1]Item Mapping and Pricing'!$E78),"yes","")</f>
        <v/>
      </c>
      <c r="BE87" s="22" t="str">
        <f>IF(AND(BE5&gt;0,BE5&lt;'[1]Item Mapping and Pricing'!$E78),"yes","")</f>
        <v/>
      </c>
      <c r="BF87" s="22" t="str">
        <f>IF(AND(BF5&gt;0,BF5&lt;'[1]Item Mapping and Pricing'!$E78),"yes","")</f>
        <v/>
      </c>
      <c r="BG87" s="22" t="str">
        <f>IF(AND(BG5&gt;0,BG5&lt;'[1]Item Mapping and Pricing'!$E78),"yes","")</f>
        <v/>
      </c>
      <c r="BH87" s="22" t="str">
        <f>IF(AND(BH5&gt;0,BH5&lt;'[1]Item Mapping and Pricing'!$E78),"yes","")</f>
        <v/>
      </c>
      <c r="BI87" s="22" t="str">
        <f>IF(AND(BI5&gt;0,BI5&lt;'[1]Item Mapping and Pricing'!$E78),"yes","")</f>
        <v/>
      </c>
      <c r="BJ87" s="22" t="str">
        <f>IF(AND(BJ5&gt;0,BJ5&lt;'[1]Item Mapping and Pricing'!$E78),"yes","")</f>
        <v/>
      </c>
      <c r="BK87" s="22" t="str">
        <f>IF(AND(BK5&gt;0,BK5&lt;'[1]Item Mapping and Pricing'!$E78),"yes","")</f>
        <v/>
      </c>
      <c r="BL87" s="22" t="str">
        <f>IF(AND(BL5&gt;0,BL5&lt;'[1]Item Mapping and Pricing'!$E78),"yes","")</f>
        <v/>
      </c>
      <c r="BM87" s="22" t="str">
        <f>IF(AND(BM5&gt;0,BM5&lt;'[1]Item Mapping and Pricing'!$E78),"yes","")</f>
        <v/>
      </c>
      <c r="BN87" s="22" t="str">
        <f>IF(AND(BN5&gt;0,BN5&lt;'[1]Item Mapping and Pricing'!$E78),"yes","")</f>
        <v/>
      </c>
    </row>
    <row r="88" spans="1:66" x14ac:dyDescent="0.2">
      <c r="A88" s="21">
        <f t="shared" si="2"/>
        <v>10013</v>
      </c>
      <c r="B88" s="22" t="str">
        <f>IF(AND(B6&gt;0,B6&lt;'[1]Item Mapping and Pricing'!$E79),"yes","")</f>
        <v/>
      </c>
      <c r="C88" s="22" t="str">
        <f>IF(AND(C6&gt;0,C6&lt;'[1]Item Mapping and Pricing'!$E79),"yes","")</f>
        <v/>
      </c>
      <c r="D88" s="22" t="str">
        <f>IF(AND(D6&gt;0,D6&lt;'[1]Item Mapping and Pricing'!$E79),"yes","")</f>
        <v/>
      </c>
      <c r="E88" s="22" t="str">
        <f>IF(AND(E6&gt;0,E6&lt;'[1]Item Mapping and Pricing'!$E79),"yes","")</f>
        <v/>
      </c>
      <c r="F88" s="22" t="str">
        <f>IF(AND(F6&gt;0,F6&lt;'[1]Item Mapping and Pricing'!$E79),"yes","")</f>
        <v/>
      </c>
      <c r="G88" s="22" t="str">
        <f>IF(AND(G6&gt;0,G6&lt;'[1]Item Mapping and Pricing'!$E79),"yes","")</f>
        <v/>
      </c>
      <c r="H88" s="22" t="str">
        <f>IF(AND(H6&gt;0,H6&lt;'[1]Item Mapping and Pricing'!$E79),"yes","")</f>
        <v/>
      </c>
      <c r="I88" s="22" t="str">
        <f>IF(AND(I6&gt;0,I6&lt;'[1]Item Mapping and Pricing'!$E79),"yes","")</f>
        <v/>
      </c>
      <c r="J88" s="22" t="str">
        <f>IF(AND(J6&gt;0,J6&lt;'[1]Item Mapping and Pricing'!$E79),"yes","")</f>
        <v/>
      </c>
      <c r="K88" s="22" t="str">
        <f>IF(AND(K6&gt;0,K6&lt;'[1]Item Mapping and Pricing'!$E79),"yes","")</f>
        <v/>
      </c>
      <c r="L88" s="22" t="str">
        <f>IF(AND(L6&gt;0,L6&lt;'[1]Item Mapping and Pricing'!$E79),"yes","")</f>
        <v/>
      </c>
      <c r="M88" s="22" t="str">
        <f>IF(AND(M6&gt;0,M6&lt;'[1]Item Mapping and Pricing'!$E79),"yes","")</f>
        <v/>
      </c>
      <c r="N88" s="22" t="str">
        <f>IF(AND(N6&gt;0,N6&lt;'[1]Item Mapping and Pricing'!$E79),"yes","")</f>
        <v/>
      </c>
      <c r="O88" s="22" t="str">
        <f>IF(AND(O6&gt;0,O6&lt;'[1]Item Mapping and Pricing'!$E79),"yes","")</f>
        <v/>
      </c>
      <c r="P88" s="22" t="str">
        <f>IF(AND(P6&gt;0,P6&lt;'[1]Item Mapping and Pricing'!$E79),"yes","")</f>
        <v/>
      </c>
      <c r="Q88" s="22" t="str">
        <f>IF(AND(Q6&gt;0,Q6&lt;'[1]Item Mapping and Pricing'!$E79),"yes","")</f>
        <v/>
      </c>
      <c r="R88" s="22" t="str">
        <f>IF(AND(R6&gt;0,R6&lt;'[1]Item Mapping and Pricing'!$E79),"yes","")</f>
        <v/>
      </c>
      <c r="S88" s="22" t="str">
        <f>IF(AND(S6&gt;0,S6&lt;'[1]Item Mapping and Pricing'!$E79),"yes","")</f>
        <v/>
      </c>
      <c r="T88" s="22" t="str">
        <f>IF(AND(T6&gt;0,T6&lt;'[1]Item Mapping and Pricing'!$E79),"yes","")</f>
        <v/>
      </c>
      <c r="U88" s="22" t="str">
        <f>IF(AND(U6&gt;0,U6&lt;'[1]Item Mapping and Pricing'!$E79),"yes","")</f>
        <v/>
      </c>
      <c r="V88" s="22" t="str">
        <f>IF(AND(V6&gt;0,V6&lt;'[1]Item Mapping and Pricing'!$E79),"yes","")</f>
        <v/>
      </c>
      <c r="W88" s="22" t="str">
        <f>IF(AND(W6&gt;0,W6&lt;'[1]Item Mapping and Pricing'!$E79),"yes","")</f>
        <v/>
      </c>
      <c r="X88" s="22" t="str">
        <f>IF(AND(X6&gt;0,X6&lt;'[1]Item Mapping and Pricing'!$E79),"yes","")</f>
        <v/>
      </c>
      <c r="Y88" s="22" t="str">
        <f>IF(AND(Y6&gt;0,Y6&lt;'[1]Item Mapping and Pricing'!$E79),"yes","")</f>
        <v/>
      </c>
      <c r="Z88" s="22" t="str">
        <f>IF(AND(Z6&gt;0,Z6&lt;'[1]Item Mapping and Pricing'!$E79),"yes","")</f>
        <v/>
      </c>
      <c r="AA88" s="22" t="str">
        <f>IF(AND(AA6&gt;0,AA6&lt;'[1]Item Mapping and Pricing'!$E79),"yes","")</f>
        <v/>
      </c>
      <c r="AB88" s="22" t="str">
        <f>IF(AND(AB6&gt;0,AB6&lt;'[1]Item Mapping and Pricing'!$E79),"yes","")</f>
        <v/>
      </c>
      <c r="AC88" s="22" t="str">
        <f>IF(AND(AC6&gt;0,AC6&lt;'[1]Item Mapping and Pricing'!$E79),"yes","")</f>
        <v/>
      </c>
      <c r="AD88" s="22" t="str">
        <f>IF(AND(AD6&gt;0,AD6&lt;'[1]Item Mapping and Pricing'!$E79),"yes","")</f>
        <v/>
      </c>
      <c r="AE88" s="22" t="str">
        <f>IF(AND(AE6&gt;0,AE6&lt;'[1]Item Mapping and Pricing'!$E79),"yes","")</f>
        <v/>
      </c>
      <c r="AF88" s="22" t="str">
        <f>IF(AND(AF6&gt;0,AF6&lt;'[1]Item Mapping and Pricing'!$E79),"yes","")</f>
        <v/>
      </c>
      <c r="AG88" s="22" t="str">
        <f>IF(AND(AG6&gt;0,AG6&lt;'[1]Item Mapping and Pricing'!$E79),"yes","")</f>
        <v/>
      </c>
      <c r="AH88" s="22" t="str">
        <f>IF(AND(AH6&gt;0,AH6&lt;'[1]Item Mapping and Pricing'!$E79),"yes","")</f>
        <v/>
      </c>
      <c r="AI88" s="22" t="str">
        <f>IF(AND(AI6&gt;0,AI6&lt;'[1]Item Mapping and Pricing'!$E79),"yes","")</f>
        <v/>
      </c>
      <c r="AJ88" s="22" t="str">
        <f>IF(AND(AJ6&gt;0,AJ6&lt;'[1]Item Mapping and Pricing'!$E79),"yes","")</f>
        <v/>
      </c>
      <c r="AK88" s="22" t="str">
        <f>IF(AND(AK6&gt;0,AK6&lt;'[1]Item Mapping and Pricing'!$E79),"yes","")</f>
        <v/>
      </c>
      <c r="AL88" s="22" t="str">
        <f>IF(AND(AL6&gt;0,AL6&lt;'[1]Item Mapping and Pricing'!$E79),"yes","")</f>
        <v/>
      </c>
      <c r="AM88" s="22" t="str">
        <f>IF(AND(AM6&gt;0,AM6&lt;'[1]Item Mapping and Pricing'!$E79),"yes","")</f>
        <v/>
      </c>
      <c r="AN88" s="22" t="str">
        <f>IF(AND(AN6&gt;0,AN6&lt;'[1]Item Mapping and Pricing'!$E79),"yes","")</f>
        <v/>
      </c>
      <c r="AO88" s="22" t="str">
        <f>IF(AND(AO6&gt;0,AO6&lt;'[1]Item Mapping and Pricing'!$E79),"yes","")</f>
        <v/>
      </c>
      <c r="AP88" s="22" t="str">
        <f>IF(AND(AP6&gt;0,AP6&lt;'[1]Item Mapping and Pricing'!$E79),"yes","")</f>
        <v/>
      </c>
      <c r="AQ88" s="22" t="str">
        <f>IF(AND(AQ6&gt;0,AQ6&lt;'[1]Item Mapping and Pricing'!$E79),"yes","")</f>
        <v/>
      </c>
      <c r="AR88" s="22" t="str">
        <f>IF(AND(AR6&gt;0,AR6&lt;'[1]Item Mapping and Pricing'!$E79),"yes","")</f>
        <v/>
      </c>
      <c r="AS88" s="22" t="str">
        <f>IF(AND(AS6&gt;0,AS6&lt;'[1]Item Mapping and Pricing'!$E79),"yes","")</f>
        <v/>
      </c>
      <c r="AT88" s="22" t="str">
        <f>IF(AND(AT6&gt;0,AT6&lt;'[1]Item Mapping and Pricing'!$E79),"yes","")</f>
        <v/>
      </c>
      <c r="AU88" s="22" t="str">
        <f>IF(AND(AU6&gt;0,AU6&lt;'[1]Item Mapping and Pricing'!$E79),"yes","")</f>
        <v/>
      </c>
      <c r="AV88" s="22" t="str">
        <f>IF(AND(AV6&gt;0,AV6&lt;'[1]Item Mapping and Pricing'!$E79),"yes","")</f>
        <v/>
      </c>
      <c r="AW88" s="22" t="str">
        <f>IF(AND(AW6&gt;0,AW6&lt;'[1]Item Mapping and Pricing'!$E79),"yes","")</f>
        <v/>
      </c>
      <c r="AX88" s="22" t="str">
        <f>IF(AND(AX6&gt;0,AX6&lt;'[1]Item Mapping and Pricing'!$E79),"yes","")</f>
        <v/>
      </c>
      <c r="AY88" s="22" t="str">
        <f>IF(AND(AY6&gt;0,AY6&lt;'[1]Item Mapping and Pricing'!$E79),"yes","")</f>
        <v/>
      </c>
      <c r="AZ88" s="22" t="str">
        <f>IF(AND(AZ6&gt;0,AZ6&lt;'[1]Item Mapping and Pricing'!$E79),"yes","")</f>
        <v/>
      </c>
      <c r="BA88" s="22" t="str">
        <f>IF(AND(BA6&gt;0,BA6&lt;'[1]Item Mapping and Pricing'!$E79),"yes","")</f>
        <v/>
      </c>
      <c r="BB88" s="22" t="str">
        <f>IF(AND(BB6&gt;0,BB6&lt;'[1]Item Mapping and Pricing'!$E79),"yes","")</f>
        <v/>
      </c>
      <c r="BC88" s="22" t="str">
        <f>IF(AND(BC6&gt;0,BC6&lt;'[1]Item Mapping and Pricing'!$E79),"yes","")</f>
        <v/>
      </c>
      <c r="BD88" s="22" t="str">
        <f>IF(AND(BD6&gt;0,BD6&lt;'[1]Item Mapping and Pricing'!$E79),"yes","")</f>
        <v/>
      </c>
      <c r="BE88" s="22" t="str">
        <f>IF(AND(BE6&gt;0,BE6&lt;'[1]Item Mapping and Pricing'!$E79),"yes","")</f>
        <v/>
      </c>
      <c r="BF88" s="22" t="str">
        <f>IF(AND(BF6&gt;0,BF6&lt;'[1]Item Mapping and Pricing'!$E79),"yes","")</f>
        <v/>
      </c>
      <c r="BG88" s="22" t="str">
        <f>IF(AND(BG6&gt;0,BG6&lt;'[1]Item Mapping and Pricing'!$E79),"yes","")</f>
        <v/>
      </c>
      <c r="BH88" s="22" t="str">
        <f>IF(AND(BH6&gt;0,BH6&lt;'[1]Item Mapping and Pricing'!$E79),"yes","")</f>
        <v/>
      </c>
      <c r="BI88" s="22" t="str">
        <f>IF(AND(BI6&gt;0,BI6&lt;'[1]Item Mapping and Pricing'!$E79),"yes","")</f>
        <v/>
      </c>
      <c r="BJ88" s="22" t="str">
        <f>IF(AND(BJ6&gt;0,BJ6&lt;'[1]Item Mapping and Pricing'!$E79),"yes","")</f>
        <v/>
      </c>
      <c r="BK88" s="22" t="str">
        <f>IF(AND(BK6&gt;0,BK6&lt;'[1]Item Mapping and Pricing'!$E79),"yes","")</f>
        <v/>
      </c>
      <c r="BL88" s="22" t="str">
        <f>IF(AND(BL6&gt;0,BL6&lt;'[1]Item Mapping and Pricing'!$E79),"yes","")</f>
        <v/>
      </c>
      <c r="BM88" s="22" t="str">
        <f>IF(AND(BM6&gt;0,BM6&lt;'[1]Item Mapping and Pricing'!$E79),"yes","")</f>
        <v/>
      </c>
      <c r="BN88" s="22" t="str">
        <f>IF(AND(BN6&gt;0,BN6&lt;'[1]Item Mapping and Pricing'!$E79),"yes","")</f>
        <v/>
      </c>
    </row>
    <row r="89" spans="1:66" x14ac:dyDescent="0.2">
      <c r="A89" s="21">
        <f t="shared" si="2"/>
        <v>10014</v>
      </c>
      <c r="B89" s="22" t="str">
        <f>IF(AND(B7&gt;0,B7&lt;'[1]Item Mapping and Pricing'!$E80),"yes","")</f>
        <v/>
      </c>
      <c r="C89" s="22" t="str">
        <f>IF(AND(C7&gt;0,C7&lt;'[1]Item Mapping and Pricing'!$E80),"yes","")</f>
        <v/>
      </c>
      <c r="D89" s="22" t="str">
        <f>IF(AND(D7&gt;0,D7&lt;'[1]Item Mapping and Pricing'!$E80),"yes","")</f>
        <v/>
      </c>
      <c r="E89" s="22" t="str">
        <f>IF(AND(E7&gt;0,E7&lt;'[1]Item Mapping and Pricing'!$E80),"yes","")</f>
        <v/>
      </c>
      <c r="F89" s="22" t="str">
        <f>IF(AND(F7&gt;0,F7&lt;'[1]Item Mapping and Pricing'!$E80),"yes","")</f>
        <v/>
      </c>
      <c r="G89" s="22" t="str">
        <f>IF(AND(G7&gt;0,G7&lt;'[1]Item Mapping and Pricing'!$E80),"yes","")</f>
        <v/>
      </c>
      <c r="H89" s="22" t="str">
        <f>IF(AND(H7&gt;0,H7&lt;'[1]Item Mapping and Pricing'!$E80),"yes","")</f>
        <v/>
      </c>
      <c r="I89" s="22" t="str">
        <f>IF(AND(I7&gt;0,I7&lt;'[1]Item Mapping and Pricing'!$E80),"yes","")</f>
        <v/>
      </c>
      <c r="J89" s="22" t="str">
        <f>IF(AND(J7&gt;0,J7&lt;'[1]Item Mapping and Pricing'!$E80),"yes","")</f>
        <v/>
      </c>
      <c r="K89" s="22" t="str">
        <f>IF(AND(K7&gt;0,K7&lt;'[1]Item Mapping and Pricing'!$E80),"yes","")</f>
        <v/>
      </c>
      <c r="L89" s="22" t="str">
        <f>IF(AND(L7&gt;0,L7&lt;'[1]Item Mapping and Pricing'!$E80),"yes","")</f>
        <v/>
      </c>
      <c r="M89" s="22" t="str">
        <f>IF(AND(M7&gt;0,M7&lt;'[1]Item Mapping and Pricing'!$E80),"yes","")</f>
        <v/>
      </c>
      <c r="N89" s="22" t="str">
        <f>IF(AND(N7&gt;0,N7&lt;'[1]Item Mapping and Pricing'!$E80),"yes","")</f>
        <v/>
      </c>
      <c r="O89" s="22" t="str">
        <f>IF(AND(O7&gt;0,O7&lt;'[1]Item Mapping and Pricing'!$E80),"yes","")</f>
        <v/>
      </c>
      <c r="P89" s="22" t="str">
        <f>IF(AND(P7&gt;0,P7&lt;'[1]Item Mapping and Pricing'!$E80),"yes","")</f>
        <v/>
      </c>
      <c r="Q89" s="22" t="str">
        <f>IF(AND(Q7&gt;0,Q7&lt;'[1]Item Mapping and Pricing'!$E80),"yes","")</f>
        <v/>
      </c>
      <c r="R89" s="22" t="str">
        <f>IF(AND(R7&gt;0,R7&lt;'[1]Item Mapping and Pricing'!$E80),"yes","")</f>
        <v/>
      </c>
      <c r="S89" s="22" t="str">
        <f>IF(AND(S7&gt;0,S7&lt;'[1]Item Mapping and Pricing'!$E80),"yes","")</f>
        <v/>
      </c>
      <c r="T89" s="22" t="str">
        <f>IF(AND(T7&gt;0,T7&lt;'[1]Item Mapping and Pricing'!$E80),"yes","")</f>
        <v/>
      </c>
      <c r="U89" s="22" t="str">
        <f>IF(AND(U7&gt;0,U7&lt;'[1]Item Mapping and Pricing'!$E80),"yes","")</f>
        <v/>
      </c>
      <c r="V89" s="22" t="str">
        <f>IF(AND(V7&gt;0,V7&lt;'[1]Item Mapping and Pricing'!$E80),"yes","")</f>
        <v/>
      </c>
      <c r="W89" s="22" t="str">
        <f>IF(AND(W7&gt;0,W7&lt;'[1]Item Mapping and Pricing'!$E80),"yes","")</f>
        <v/>
      </c>
      <c r="X89" s="22" t="str">
        <f>IF(AND(X7&gt;0,X7&lt;'[1]Item Mapping and Pricing'!$E80),"yes","")</f>
        <v/>
      </c>
      <c r="Y89" s="22" t="str">
        <f>IF(AND(Y7&gt;0,Y7&lt;'[1]Item Mapping and Pricing'!$E80),"yes","")</f>
        <v/>
      </c>
      <c r="Z89" s="22" t="str">
        <f>IF(AND(Z7&gt;0,Z7&lt;'[1]Item Mapping and Pricing'!$E80),"yes","")</f>
        <v/>
      </c>
      <c r="AA89" s="22" t="str">
        <f>IF(AND(AA7&gt;0,AA7&lt;'[1]Item Mapping and Pricing'!$E80),"yes","")</f>
        <v/>
      </c>
      <c r="AB89" s="22" t="str">
        <f>IF(AND(AB7&gt;0,AB7&lt;'[1]Item Mapping and Pricing'!$E80),"yes","")</f>
        <v/>
      </c>
      <c r="AC89" s="22" t="str">
        <f>IF(AND(AC7&gt;0,AC7&lt;'[1]Item Mapping and Pricing'!$E80),"yes","")</f>
        <v/>
      </c>
      <c r="AD89" s="22" t="str">
        <f>IF(AND(AD7&gt;0,AD7&lt;'[1]Item Mapping and Pricing'!$E80),"yes","")</f>
        <v/>
      </c>
      <c r="AE89" s="22" t="str">
        <f>IF(AND(AE7&gt;0,AE7&lt;'[1]Item Mapping and Pricing'!$E80),"yes","")</f>
        <v/>
      </c>
      <c r="AF89" s="22" t="str">
        <f>IF(AND(AF7&gt;0,AF7&lt;'[1]Item Mapping and Pricing'!$E80),"yes","")</f>
        <v/>
      </c>
      <c r="AG89" s="22" t="str">
        <f>IF(AND(AG7&gt;0,AG7&lt;'[1]Item Mapping and Pricing'!$E80),"yes","")</f>
        <v/>
      </c>
      <c r="AH89" s="22" t="str">
        <f>IF(AND(AH7&gt;0,AH7&lt;'[1]Item Mapping and Pricing'!$E80),"yes","")</f>
        <v/>
      </c>
      <c r="AI89" s="22" t="str">
        <f>IF(AND(AI7&gt;0,AI7&lt;'[1]Item Mapping and Pricing'!$E80),"yes","")</f>
        <v/>
      </c>
      <c r="AJ89" s="22" t="str">
        <f>IF(AND(AJ7&gt;0,AJ7&lt;'[1]Item Mapping and Pricing'!$E80),"yes","")</f>
        <v/>
      </c>
      <c r="AK89" s="22" t="str">
        <f>IF(AND(AK7&gt;0,AK7&lt;'[1]Item Mapping and Pricing'!$E80),"yes","")</f>
        <v/>
      </c>
      <c r="AL89" s="22" t="str">
        <f>IF(AND(AL7&gt;0,AL7&lt;'[1]Item Mapping and Pricing'!$E80),"yes","")</f>
        <v/>
      </c>
      <c r="AM89" s="22" t="str">
        <f>IF(AND(AM7&gt;0,AM7&lt;'[1]Item Mapping and Pricing'!$E80),"yes","")</f>
        <v/>
      </c>
      <c r="AN89" s="22" t="str">
        <f>IF(AND(AN7&gt;0,AN7&lt;'[1]Item Mapping and Pricing'!$E80),"yes","")</f>
        <v/>
      </c>
      <c r="AO89" s="22" t="str">
        <f>IF(AND(AO7&gt;0,AO7&lt;'[1]Item Mapping and Pricing'!$E80),"yes","")</f>
        <v/>
      </c>
      <c r="AP89" s="22" t="str">
        <f>IF(AND(AP7&gt;0,AP7&lt;'[1]Item Mapping and Pricing'!$E80),"yes","")</f>
        <v/>
      </c>
      <c r="AQ89" s="22" t="str">
        <f>IF(AND(AQ7&gt;0,AQ7&lt;'[1]Item Mapping and Pricing'!$E80),"yes","")</f>
        <v/>
      </c>
      <c r="AR89" s="22" t="str">
        <f>IF(AND(AR7&gt;0,AR7&lt;'[1]Item Mapping and Pricing'!$E80),"yes","")</f>
        <v/>
      </c>
      <c r="AS89" s="22" t="str">
        <f>IF(AND(AS7&gt;0,AS7&lt;'[1]Item Mapping and Pricing'!$E80),"yes","")</f>
        <v/>
      </c>
      <c r="AT89" s="22" t="str">
        <f>IF(AND(AT7&gt;0,AT7&lt;'[1]Item Mapping and Pricing'!$E80),"yes","")</f>
        <v/>
      </c>
      <c r="AU89" s="22" t="str">
        <f>IF(AND(AU7&gt;0,AU7&lt;'[1]Item Mapping and Pricing'!$E80),"yes","")</f>
        <v/>
      </c>
      <c r="AV89" s="22" t="str">
        <f>IF(AND(AV7&gt;0,AV7&lt;'[1]Item Mapping and Pricing'!$E80),"yes","")</f>
        <v/>
      </c>
      <c r="AW89" s="22" t="str">
        <f>IF(AND(AW7&gt;0,AW7&lt;'[1]Item Mapping and Pricing'!$E80),"yes","")</f>
        <v/>
      </c>
      <c r="AX89" s="22" t="str">
        <f>IF(AND(AX7&gt;0,AX7&lt;'[1]Item Mapping and Pricing'!$E80),"yes","")</f>
        <v/>
      </c>
      <c r="AY89" s="22" t="str">
        <f>IF(AND(AY7&gt;0,AY7&lt;'[1]Item Mapping and Pricing'!$E80),"yes","")</f>
        <v/>
      </c>
      <c r="AZ89" s="22" t="str">
        <f>IF(AND(AZ7&gt;0,AZ7&lt;'[1]Item Mapping and Pricing'!$E80),"yes","")</f>
        <v/>
      </c>
      <c r="BA89" s="22" t="str">
        <f>IF(AND(BA7&gt;0,BA7&lt;'[1]Item Mapping and Pricing'!$E80),"yes","")</f>
        <v/>
      </c>
      <c r="BB89" s="22" t="str">
        <f>IF(AND(BB7&gt;0,BB7&lt;'[1]Item Mapping and Pricing'!$E80),"yes","")</f>
        <v/>
      </c>
      <c r="BC89" s="22" t="str">
        <f>IF(AND(BC7&gt;0,BC7&lt;'[1]Item Mapping and Pricing'!$E80),"yes","")</f>
        <v/>
      </c>
      <c r="BD89" s="22" t="str">
        <f>IF(AND(BD7&gt;0,BD7&lt;'[1]Item Mapping and Pricing'!$E80),"yes","")</f>
        <v/>
      </c>
      <c r="BE89" s="22" t="str">
        <f>IF(AND(BE7&gt;0,BE7&lt;'[1]Item Mapping and Pricing'!$E80),"yes","")</f>
        <v/>
      </c>
      <c r="BF89" s="22" t="str">
        <f>IF(AND(BF7&gt;0,BF7&lt;'[1]Item Mapping and Pricing'!$E80),"yes","")</f>
        <v/>
      </c>
      <c r="BG89" s="22" t="str">
        <f>IF(AND(BG7&gt;0,BG7&lt;'[1]Item Mapping and Pricing'!$E80),"yes","")</f>
        <v/>
      </c>
      <c r="BH89" s="22" t="str">
        <f>IF(AND(BH7&gt;0,BH7&lt;'[1]Item Mapping and Pricing'!$E80),"yes","")</f>
        <v/>
      </c>
      <c r="BI89" s="22" t="str">
        <f>IF(AND(BI7&gt;0,BI7&lt;'[1]Item Mapping and Pricing'!$E80),"yes","")</f>
        <v/>
      </c>
      <c r="BJ89" s="22" t="str">
        <f>IF(AND(BJ7&gt;0,BJ7&lt;'[1]Item Mapping and Pricing'!$E80),"yes","")</f>
        <v/>
      </c>
      <c r="BK89" s="22" t="str">
        <f>IF(AND(BK7&gt;0,BK7&lt;'[1]Item Mapping and Pricing'!$E80),"yes","")</f>
        <v/>
      </c>
      <c r="BL89" s="22" t="str">
        <f>IF(AND(BL7&gt;0,BL7&lt;'[1]Item Mapping and Pricing'!$E80),"yes","")</f>
        <v/>
      </c>
      <c r="BM89" s="22" t="str">
        <f>IF(AND(BM7&gt;0,BM7&lt;'[1]Item Mapping and Pricing'!$E80),"yes","")</f>
        <v/>
      </c>
      <c r="BN89" s="22" t="str">
        <f>IF(AND(BN7&gt;0,BN7&lt;'[1]Item Mapping and Pricing'!$E80),"yes","")</f>
        <v/>
      </c>
    </row>
    <row r="90" spans="1:66" x14ac:dyDescent="0.2">
      <c r="A90" s="21">
        <f t="shared" si="2"/>
        <v>10015</v>
      </c>
      <c r="B90" s="22" t="str">
        <f>IF(AND(B8&gt;0,B8&lt;'[1]Item Mapping and Pricing'!$E81),"yes","")</f>
        <v/>
      </c>
      <c r="C90" s="22" t="str">
        <f>IF(AND(C8&gt;0,C8&lt;'[1]Item Mapping and Pricing'!$E81),"yes","")</f>
        <v/>
      </c>
      <c r="D90" s="22" t="str">
        <f>IF(AND(D8&gt;0,D8&lt;'[1]Item Mapping and Pricing'!$E81),"yes","")</f>
        <v/>
      </c>
      <c r="E90" s="22" t="str">
        <f>IF(AND(E8&gt;0,E8&lt;'[1]Item Mapping and Pricing'!$E81),"yes","")</f>
        <v/>
      </c>
      <c r="F90" s="22" t="str">
        <f>IF(AND(F8&gt;0,F8&lt;'[1]Item Mapping and Pricing'!$E81),"yes","")</f>
        <v/>
      </c>
      <c r="G90" s="22" t="str">
        <f>IF(AND(G8&gt;0,G8&lt;'[1]Item Mapping and Pricing'!$E81),"yes","")</f>
        <v/>
      </c>
      <c r="H90" s="22" t="str">
        <f>IF(AND(H8&gt;0,H8&lt;'[1]Item Mapping and Pricing'!$E81),"yes","")</f>
        <v/>
      </c>
      <c r="I90" s="22" t="str">
        <f>IF(AND(I8&gt;0,I8&lt;'[1]Item Mapping and Pricing'!$E81),"yes","")</f>
        <v/>
      </c>
      <c r="J90" s="22" t="str">
        <f>IF(AND(J8&gt;0,J8&lt;'[1]Item Mapping and Pricing'!$E81),"yes","")</f>
        <v/>
      </c>
      <c r="K90" s="22" t="str">
        <f>IF(AND(K8&gt;0,K8&lt;'[1]Item Mapping and Pricing'!$E81),"yes","")</f>
        <v/>
      </c>
      <c r="L90" s="22" t="str">
        <f>IF(AND(L8&gt;0,L8&lt;'[1]Item Mapping and Pricing'!$E81),"yes","")</f>
        <v/>
      </c>
      <c r="M90" s="22" t="str">
        <f>IF(AND(M8&gt;0,M8&lt;'[1]Item Mapping and Pricing'!$E81),"yes","")</f>
        <v/>
      </c>
      <c r="N90" s="22" t="str">
        <f>IF(AND(N8&gt;0,N8&lt;'[1]Item Mapping and Pricing'!$E81),"yes","")</f>
        <v/>
      </c>
      <c r="O90" s="22" t="str">
        <f>IF(AND(O8&gt;0,O8&lt;'[1]Item Mapping and Pricing'!$E81),"yes","")</f>
        <v/>
      </c>
      <c r="P90" s="22" t="str">
        <f>IF(AND(P8&gt;0,P8&lt;'[1]Item Mapping and Pricing'!$E81),"yes","")</f>
        <v/>
      </c>
      <c r="Q90" s="22" t="str">
        <f>IF(AND(Q8&gt;0,Q8&lt;'[1]Item Mapping and Pricing'!$E81),"yes","")</f>
        <v/>
      </c>
      <c r="R90" s="22" t="str">
        <f>IF(AND(R8&gt;0,R8&lt;'[1]Item Mapping and Pricing'!$E81),"yes","")</f>
        <v/>
      </c>
      <c r="S90" s="22" t="str">
        <f>IF(AND(S8&gt;0,S8&lt;'[1]Item Mapping and Pricing'!$E81),"yes","")</f>
        <v/>
      </c>
      <c r="T90" s="22" t="str">
        <f>IF(AND(T8&gt;0,T8&lt;'[1]Item Mapping and Pricing'!$E81),"yes","")</f>
        <v/>
      </c>
      <c r="U90" s="22" t="str">
        <f>IF(AND(U8&gt;0,U8&lt;'[1]Item Mapping and Pricing'!$E81),"yes","")</f>
        <v/>
      </c>
      <c r="V90" s="22" t="str">
        <f>IF(AND(V8&gt;0,V8&lt;'[1]Item Mapping and Pricing'!$E81),"yes","")</f>
        <v/>
      </c>
      <c r="W90" s="22" t="str">
        <f>IF(AND(W8&gt;0,W8&lt;'[1]Item Mapping and Pricing'!$E81),"yes","")</f>
        <v/>
      </c>
      <c r="X90" s="22" t="str">
        <f>IF(AND(X8&gt;0,X8&lt;'[1]Item Mapping and Pricing'!$E81),"yes","")</f>
        <v/>
      </c>
      <c r="Y90" s="22" t="str">
        <f>IF(AND(Y8&gt;0,Y8&lt;'[1]Item Mapping and Pricing'!$E81),"yes","")</f>
        <v/>
      </c>
      <c r="Z90" s="22" t="str">
        <f>IF(AND(Z8&gt;0,Z8&lt;'[1]Item Mapping and Pricing'!$E81),"yes","")</f>
        <v/>
      </c>
      <c r="AA90" s="22" t="str">
        <f>IF(AND(AA8&gt;0,AA8&lt;'[1]Item Mapping and Pricing'!$E81),"yes","")</f>
        <v/>
      </c>
      <c r="AB90" s="22" t="str">
        <f>IF(AND(AB8&gt;0,AB8&lt;'[1]Item Mapping and Pricing'!$E81),"yes","")</f>
        <v/>
      </c>
      <c r="AC90" s="22" t="str">
        <f>IF(AND(AC8&gt;0,AC8&lt;'[1]Item Mapping and Pricing'!$E81),"yes","")</f>
        <v/>
      </c>
      <c r="AD90" s="22" t="str">
        <f>IF(AND(AD8&gt;0,AD8&lt;'[1]Item Mapping and Pricing'!$E81),"yes","")</f>
        <v/>
      </c>
      <c r="AE90" s="22" t="str">
        <f>IF(AND(AE8&gt;0,AE8&lt;'[1]Item Mapping and Pricing'!$E81),"yes","")</f>
        <v/>
      </c>
      <c r="AF90" s="22" t="str">
        <f>IF(AND(AF8&gt;0,AF8&lt;'[1]Item Mapping and Pricing'!$E81),"yes","")</f>
        <v/>
      </c>
      <c r="AG90" s="22" t="str">
        <f>IF(AND(AG8&gt;0,AG8&lt;'[1]Item Mapping and Pricing'!$E81),"yes","")</f>
        <v/>
      </c>
      <c r="AH90" s="22" t="str">
        <f>IF(AND(AH8&gt;0,AH8&lt;'[1]Item Mapping and Pricing'!$E81),"yes","")</f>
        <v/>
      </c>
      <c r="AI90" s="22" t="str">
        <f>IF(AND(AI8&gt;0,AI8&lt;'[1]Item Mapping and Pricing'!$E81),"yes","")</f>
        <v/>
      </c>
      <c r="AJ90" s="22" t="str">
        <f>IF(AND(AJ8&gt;0,AJ8&lt;'[1]Item Mapping and Pricing'!$E81),"yes","")</f>
        <v/>
      </c>
      <c r="AK90" s="22" t="str">
        <f>IF(AND(AK8&gt;0,AK8&lt;'[1]Item Mapping and Pricing'!$E81),"yes","")</f>
        <v/>
      </c>
      <c r="AL90" s="22" t="str">
        <f>IF(AND(AL8&gt;0,AL8&lt;'[1]Item Mapping and Pricing'!$E81),"yes","")</f>
        <v/>
      </c>
      <c r="AM90" s="22" t="str">
        <f>IF(AND(AM8&gt;0,AM8&lt;'[1]Item Mapping and Pricing'!$E81),"yes","")</f>
        <v/>
      </c>
      <c r="AN90" s="22" t="str">
        <f>IF(AND(AN8&gt;0,AN8&lt;'[1]Item Mapping and Pricing'!$E81),"yes","")</f>
        <v/>
      </c>
      <c r="AO90" s="22" t="str">
        <f>IF(AND(AO8&gt;0,AO8&lt;'[1]Item Mapping and Pricing'!$E81),"yes","")</f>
        <v/>
      </c>
      <c r="AP90" s="22" t="str">
        <f>IF(AND(AP8&gt;0,AP8&lt;'[1]Item Mapping and Pricing'!$E81),"yes","")</f>
        <v/>
      </c>
      <c r="AQ90" s="22" t="str">
        <f>IF(AND(AQ8&gt;0,AQ8&lt;'[1]Item Mapping and Pricing'!$E81),"yes","")</f>
        <v/>
      </c>
      <c r="AR90" s="22" t="str">
        <f>IF(AND(AR8&gt;0,AR8&lt;'[1]Item Mapping and Pricing'!$E81),"yes","")</f>
        <v/>
      </c>
      <c r="AS90" s="22" t="str">
        <f>IF(AND(AS8&gt;0,AS8&lt;'[1]Item Mapping and Pricing'!$E81),"yes","")</f>
        <v/>
      </c>
      <c r="AT90" s="22" t="str">
        <f>IF(AND(AT8&gt;0,AT8&lt;'[1]Item Mapping and Pricing'!$E81),"yes","")</f>
        <v/>
      </c>
      <c r="AU90" s="22" t="str">
        <f>IF(AND(AU8&gt;0,AU8&lt;'[1]Item Mapping and Pricing'!$E81),"yes","")</f>
        <v/>
      </c>
      <c r="AV90" s="22" t="str">
        <f>IF(AND(AV8&gt;0,AV8&lt;'[1]Item Mapping and Pricing'!$E81),"yes","")</f>
        <v/>
      </c>
      <c r="AW90" s="22" t="str">
        <f>IF(AND(AW8&gt;0,AW8&lt;'[1]Item Mapping and Pricing'!$E81),"yes","")</f>
        <v/>
      </c>
      <c r="AX90" s="22" t="str">
        <f>IF(AND(AX8&gt;0,AX8&lt;'[1]Item Mapping and Pricing'!$E81),"yes","")</f>
        <v/>
      </c>
      <c r="AY90" s="22" t="str">
        <f>IF(AND(AY8&gt;0,AY8&lt;'[1]Item Mapping and Pricing'!$E81),"yes","")</f>
        <v/>
      </c>
      <c r="AZ90" s="22" t="str">
        <f>IF(AND(AZ8&gt;0,AZ8&lt;'[1]Item Mapping and Pricing'!$E81),"yes","")</f>
        <v/>
      </c>
      <c r="BA90" s="22" t="str">
        <f>IF(AND(BA8&gt;0,BA8&lt;'[1]Item Mapping and Pricing'!$E81),"yes","")</f>
        <v/>
      </c>
      <c r="BB90" s="22" t="str">
        <f>IF(AND(BB8&gt;0,BB8&lt;'[1]Item Mapping and Pricing'!$E81),"yes","")</f>
        <v/>
      </c>
      <c r="BC90" s="22" t="str">
        <f>IF(AND(BC8&gt;0,BC8&lt;'[1]Item Mapping and Pricing'!$E81),"yes","")</f>
        <v/>
      </c>
      <c r="BD90" s="22" t="str">
        <f>IF(AND(BD8&gt;0,BD8&lt;'[1]Item Mapping and Pricing'!$E81),"yes","")</f>
        <v/>
      </c>
      <c r="BE90" s="22" t="str">
        <f>IF(AND(BE8&gt;0,BE8&lt;'[1]Item Mapping and Pricing'!$E81),"yes","")</f>
        <v/>
      </c>
      <c r="BF90" s="22" t="str">
        <f>IF(AND(BF8&gt;0,BF8&lt;'[1]Item Mapping and Pricing'!$E81),"yes","")</f>
        <v/>
      </c>
      <c r="BG90" s="22" t="str">
        <f>IF(AND(BG8&gt;0,BG8&lt;'[1]Item Mapping and Pricing'!$E81),"yes","")</f>
        <v/>
      </c>
      <c r="BH90" s="22" t="str">
        <f>IF(AND(BH8&gt;0,BH8&lt;'[1]Item Mapping and Pricing'!$E81),"yes","")</f>
        <v/>
      </c>
      <c r="BI90" s="22" t="str">
        <f>IF(AND(BI8&gt;0,BI8&lt;'[1]Item Mapping and Pricing'!$E81),"yes","")</f>
        <v/>
      </c>
      <c r="BJ90" s="22" t="str">
        <f>IF(AND(BJ8&gt;0,BJ8&lt;'[1]Item Mapping and Pricing'!$E81),"yes","")</f>
        <v/>
      </c>
      <c r="BK90" s="22" t="str">
        <f>IF(AND(BK8&gt;0,BK8&lt;'[1]Item Mapping and Pricing'!$E81),"yes","")</f>
        <v/>
      </c>
      <c r="BL90" s="22" t="str">
        <f>IF(AND(BL8&gt;0,BL8&lt;'[1]Item Mapping and Pricing'!$E81),"yes","")</f>
        <v/>
      </c>
      <c r="BM90" s="22" t="str">
        <f>IF(AND(BM8&gt;0,BM8&lt;'[1]Item Mapping and Pricing'!$E81),"yes","")</f>
        <v/>
      </c>
      <c r="BN90" s="22" t="str">
        <f>IF(AND(BN8&gt;0,BN8&lt;'[1]Item Mapping and Pricing'!$E81),"yes","")</f>
        <v/>
      </c>
    </row>
    <row r="91" spans="1:66" x14ac:dyDescent="0.2">
      <c r="A91" s="21">
        <f t="shared" si="2"/>
        <v>10016</v>
      </c>
      <c r="B91" s="22" t="str">
        <f>IF(AND(B9&gt;0,B9&lt;'[1]Item Mapping and Pricing'!$E82),"yes","")</f>
        <v/>
      </c>
      <c r="C91" s="22" t="str">
        <f>IF(AND(C9&gt;0,C9&lt;'[1]Item Mapping and Pricing'!$E82),"yes","")</f>
        <v/>
      </c>
      <c r="D91" s="22" t="str">
        <f>IF(AND(D9&gt;0,D9&lt;'[1]Item Mapping and Pricing'!$E82),"yes","")</f>
        <v/>
      </c>
      <c r="E91" s="22" t="str">
        <f>IF(AND(E9&gt;0,E9&lt;'[1]Item Mapping and Pricing'!$E82),"yes","")</f>
        <v/>
      </c>
      <c r="F91" s="22" t="str">
        <f>IF(AND(F9&gt;0,F9&lt;'[1]Item Mapping and Pricing'!$E82),"yes","")</f>
        <v/>
      </c>
      <c r="G91" s="22" t="str">
        <f>IF(AND(G9&gt;0,G9&lt;'[1]Item Mapping and Pricing'!$E82),"yes","")</f>
        <v/>
      </c>
      <c r="H91" s="22" t="str">
        <f>IF(AND(H9&gt;0,H9&lt;'[1]Item Mapping and Pricing'!$E82),"yes","")</f>
        <v/>
      </c>
      <c r="I91" s="22" t="str">
        <f>IF(AND(I9&gt;0,I9&lt;'[1]Item Mapping and Pricing'!$E82),"yes","")</f>
        <v/>
      </c>
      <c r="J91" s="22" t="str">
        <f>IF(AND(J9&gt;0,J9&lt;'[1]Item Mapping and Pricing'!$E82),"yes","")</f>
        <v/>
      </c>
      <c r="K91" s="22" t="str">
        <f>IF(AND(K9&gt;0,K9&lt;'[1]Item Mapping and Pricing'!$E82),"yes","")</f>
        <v/>
      </c>
      <c r="L91" s="22" t="str">
        <f>IF(AND(L9&gt;0,L9&lt;'[1]Item Mapping and Pricing'!$E82),"yes","")</f>
        <v/>
      </c>
      <c r="M91" s="22" t="str">
        <f>IF(AND(M9&gt;0,M9&lt;'[1]Item Mapping and Pricing'!$E82),"yes","")</f>
        <v/>
      </c>
      <c r="N91" s="22" t="str">
        <f>IF(AND(N9&gt;0,N9&lt;'[1]Item Mapping and Pricing'!$E82),"yes","")</f>
        <v/>
      </c>
      <c r="O91" s="22" t="str">
        <f>IF(AND(O9&gt;0,O9&lt;'[1]Item Mapping and Pricing'!$E82),"yes","")</f>
        <v/>
      </c>
      <c r="P91" s="22" t="str">
        <f>IF(AND(P9&gt;0,P9&lt;'[1]Item Mapping and Pricing'!$E82),"yes","")</f>
        <v/>
      </c>
      <c r="Q91" s="22" t="str">
        <f>IF(AND(Q9&gt;0,Q9&lt;'[1]Item Mapping and Pricing'!$E82),"yes","")</f>
        <v/>
      </c>
      <c r="R91" s="22" t="str">
        <f>IF(AND(R9&gt;0,R9&lt;'[1]Item Mapping and Pricing'!$E82),"yes","")</f>
        <v/>
      </c>
      <c r="S91" s="22" t="str">
        <f>IF(AND(S9&gt;0,S9&lt;'[1]Item Mapping and Pricing'!$E82),"yes","")</f>
        <v/>
      </c>
      <c r="T91" s="22" t="str">
        <f>IF(AND(T9&gt;0,T9&lt;'[1]Item Mapping and Pricing'!$E82),"yes","")</f>
        <v/>
      </c>
      <c r="U91" s="22" t="str">
        <f>IF(AND(U9&gt;0,U9&lt;'[1]Item Mapping and Pricing'!$E82),"yes","")</f>
        <v/>
      </c>
      <c r="V91" s="22" t="str">
        <f>IF(AND(V9&gt;0,V9&lt;'[1]Item Mapping and Pricing'!$E82),"yes","")</f>
        <v/>
      </c>
      <c r="W91" s="22" t="str">
        <f>IF(AND(W9&gt;0,W9&lt;'[1]Item Mapping and Pricing'!$E82),"yes","")</f>
        <v/>
      </c>
      <c r="X91" s="22" t="str">
        <f>IF(AND(X9&gt;0,X9&lt;'[1]Item Mapping and Pricing'!$E82),"yes","")</f>
        <v/>
      </c>
      <c r="Y91" s="22" t="str">
        <f>IF(AND(Y9&gt;0,Y9&lt;'[1]Item Mapping and Pricing'!$E82),"yes","")</f>
        <v/>
      </c>
      <c r="Z91" s="22" t="str">
        <f>IF(AND(Z9&gt;0,Z9&lt;'[1]Item Mapping and Pricing'!$E82),"yes","")</f>
        <v/>
      </c>
      <c r="AA91" s="22" t="str">
        <f>IF(AND(AA9&gt;0,AA9&lt;'[1]Item Mapping and Pricing'!$E82),"yes","")</f>
        <v/>
      </c>
      <c r="AB91" s="22" t="str">
        <f>IF(AND(AB9&gt;0,AB9&lt;'[1]Item Mapping and Pricing'!$E82),"yes","")</f>
        <v/>
      </c>
      <c r="AC91" s="22" t="str">
        <f>IF(AND(AC9&gt;0,AC9&lt;'[1]Item Mapping and Pricing'!$E82),"yes","")</f>
        <v/>
      </c>
      <c r="AD91" s="22" t="str">
        <f>IF(AND(AD9&gt;0,AD9&lt;'[1]Item Mapping and Pricing'!$E82),"yes","")</f>
        <v/>
      </c>
      <c r="AE91" s="22" t="str">
        <f>IF(AND(AE9&gt;0,AE9&lt;'[1]Item Mapping and Pricing'!$E82),"yes","")</f>
        <v/>
      </c>
      <c r="AF91" s="22" t="str">
        <f>IF(AND(AF9&gt;0,AF9&lt;'[1]Item Mapping and Pricing'!$E82),"yes","")</f>
        <v/>
      </c>
      <c r="AG91" s="22" t="str">
        <f>IF(AND(AG9&gt;0,AG9&lt;'[1]Item Mapping and Pricing'!$E82),"yes","")</f>
        <v/>
      </c>
      <c r="AH91" s="22" t="str">
        <f>IF(AND(AH9&gt;0,AH9&lt;'[1]Item Mapping and Pricing'!$E82),"yes","")</f>
        <v/>
      </c>
      <c r="AI91" s="22" t="str">
        <f>IF(AND(AI9&gt;0,AI9&lt;'[1]Item Mapping and Pricing'!$E82),"yes","")</f>
        <v/>
      </c>
      <c r="AJ91" s="22" t="str">
        <f>IF(AND(AJ9&gt;0,AJ9&lt;'[1]Item Mapping and Pricing'!$E82),"yes","")</f>
        <v/>
      </c>
      <c r="AK91" s="22" t="str">
        <f>IF(AND(AK9&gt;0,AK9&lt;'[1]Item Mapping and Pricing'!$E82),"yes","")</f>
        <v/>
      </c>
      <c r="AL91" s="22" t="str">
        <f>IF(AND(AL9&gt;0,AL9&lt;'[1]Item Mapping and Pricing'!$E82),"yes","")</f>
        <v/>
      </c>
      <c r="AM91" s="22" t="str">
        <f>IF(AND(AM9&gt;0,AM9&lt;'[1]Item Mapping and Pricing'!$E82),"yes","")</f>
        <v/>
      </c>
      <c r="AN91" s="22" t="str">
        <f>IF(AND(AN9&gt;0,AN9&lt;'[1]Item Mapping and Pricing'!$E82),"yes","")</f>
        <v/>
      </c>
      <c r="AO91" s="22" t="str">
        <f>IF(AND(AO9&gt;0,AO9&lt;'[1]Item Mapping and Pricing'!$E82),"yes","")</f>
        <v/>
      </c>
      <c r="AP91" s="22" t="str">
        <f>IF(AND(AP9&gt;0,AP9&lt;'[1]Item Mapping and Pricing'!$E82),"yes","")</f>
        <v/>
      </c>
      <c r="AQ91" s="22" t="str">
        <f>IF(AND(AQ9&gt;0,AQ9&lt;'[1]Item Mapping and Pricing'!$E82),"yes","")</f>
        <v/>
      </c>
      <c r="AR91" s="22" t="str">
        <f>IF(AND(AR9&gt;0,AR9&lt;'[1]Item Mapping and Pricing'!$E82),"yes","")</f>
        <v/>
      </c>
      <c r="AS91" s="22" t="str">
        <f>IF(AND(AS9&gt;0,AS9&lt;'[1]Item Mapping and Pricing'!$E82),"yes","")</f>
        <v/>
      </c>
      <c r="AT91" s="22" t="str">
        <f>IF(AND(AT9&gt;0,AT9&lt;'[1]Item Mapping and Pricing'!$E82),"yes","")</f>
        <v/>
      </c>
      <c r="AU91" s="22" t="str">
        <f>IF(AND(AU9&gt;0,AU9&lt;'[1]Item Mapping and Pricing'!$E82),"yes","")</f>
        <v/>
      </c>
      <c r="AV91" s="22" t="str">
        <f>IF(AND(AV9&gt;0,AV9&lt;'[1]Item Mapping and Pricing'!$E82),"yes","")</f>
        <v/>
      </c>
      <c r="AW91" s="22" t="str">
        <f>IF(AND(AW9&gt;0,AW9&lt;'[1]Item Mapping and Pricing'!$E82),"yes","")</f>
        <v/>
      </c>
      <c r="AX91" s="22" t="str">
        <f>IF(AND(AX9&gt;0,AX9&lt;'[1]Item Mapping and Pricing'!$E82),"yes","")</f>
        <v/>
      </c>
      <c r="AY91" s="22" t="str">
        <f>IF(AND(AY9&gt;0,AY9&lt;'[1]Item Mapping and Pricing'!$E82),"yes","")</f>
        <v/>
      </c>
      <c r="AZ91" s="22" t="str">
        <f>IF(AND(AZ9&gt;0,AZ9&lt;'[1]Item Mapping and Pricing'!$E82),"yes","")</f>
        <v/>
      </c>
      <c r="BA91" s="22" t="str">
        <f>IF(AND(BA9&gt;0,BA9&lt;'[1]Item Mapping and Pricing'!$E82),"yes","")</f>
        <v/>
      </c>
      <c r="BB91" s="22" t="str">
        <f>IF(AND(BB9&gt;0,BB9&lt;'[1]Item Mapping and Pricing'!$E82),"yes","")</f>
        <v/>
      </c>
      <c r="BC91" s="22" t="str">
        <f>IF(AND(BC9&gt;0,BC9&lt;'[1]Item Mapping and Pricing'!$E82),"yes","")</f>
        <v/>
      </c>
      <c r="BD91" s="22" t="str">
        <f>IF(AND(BD9&gt;0,BD9&lt;'[1]Item Mapping and Pricing'!$E82),"yes","")</f>
        <v/>
      </c>
      <c r="BE91" s="22" t="str">
        <f>IF(AND(BE9&gt;0,BE9&lt;'[1]Item Mapping and Pricing'!$E82),"yes","")</f>
        <v/>
      </c>
      <c r="BF91" s="22" t="str">
        <f>IF(AND(BF9&gt;0,BF9&lt;'[1]Item Mapping and Pricing'!$E82),"yes","")</f>
        <v/>
      </c>
      <c r="BG91" s="22" t="str">
        <f>IF(AND(BG9&gt;0,BG9&lt;'[1]Item Mapping and Pricing'!$E82),"yes","")</f>
        <v/>
      </c>
      <c r="BH91" s="22" t="str">
        <f>IF(AND(BH9&gt;0,BH9&lt;'[1]Item Mapping and Pricing'!$E82),"yes","")</f>
        <v/>
      </c>
      <c r="BI91" s="22" t="str">
        <f>IF(AND(BI9&gt;0,BI9&lt;'[1]Item Mapping and Pricing'!$E82),"yes","")</f>
        <v/>
      </c>
      <c r="BJ91" s="22" t="str">
        <f>IF(AND(BJ9&gt;0,BJ9&lt;'[1]Item Mapping and Pricing'!$E82),"yes","")</f>
        <v/>
      </c>
      <c r="BK91" s="22" t="str">
        <f>IF(AND(BK9&gt;0,BK9&lt;'[1]Item Mapping and Pricing'!$E82),"yes","")</f>
        <v/>
      </c>
      <c r="BL91" s="22" t="str">
        <f>IF(AND(BL9&gt;0,BL9&lt;'[1]Item Mapping and Pricing'!$E82),"yes","")</f>
        <v/>
      </c>
      <c r="BM91" s="22" t="str">
        <f>IF(AND(BM9&gt;0,BM9&lt;'[1]Item Mapping and Pricing'!$E82),"yes","")</f>
        <v/>
      </c>
      <c r="BN91" s="22" t="str">
        <f>IF(AND(BN9&gt;0,BN9&lt;'[1]Item Mapping and Pricing'!$E82),"yes","")</f>
        <v/>
      </c>
    </row>
    <row r="92" spans="1:66" x14ac:dyDescent="0.2">
      <c r="A92" s="21">
        <f t="shared" si="2"/>
        <v>10017</v>
      </c>
      <c r="B92" s="22" t="str">
        <f>IF(AND(B10&gt;0,B10&lt;'[1]Item Mapping and Pricing'!$E83),"yes","")</f>
        <v/>
      </c>
      <c r="C92" s="22" t="str">
        <f>IF(AND(C10&gt;0,C10&lt;'[1]Item Mapping and Pricing'!$E83),"yes","")</f>
        <v/>
      </c>
      <c r="D92" s="22" t="str">
        <f>IF(AND(D10&gt;0,D10&lt;'[1]Item Mapping and Pricing'!$E83),"yes","")</f>
        <v/>
      </c>
      <c r="E92" s="22" t="str">
        <f>IF(AND(E10&gt;0,E10&lt;'[1]Item Mapping and Pricing'!$E83),"yes","")</f>
        <v/>
      </c>
      <c r="F92" s="22" t="str">
        <f>IF(AND(F10&gt;0,F10&lt;'[1]Item Mapping and Pricing'!$E83),"yes","")</f>
        <v/>
      </c>
      <c r="G92" s="22" t="str">
        <f>IF(AND(G10&gt;0,G10&lt;'[1]Item Mapping and Pricing'!$E83),"yes","")</f>
        <v/>
      </c>
      <c r="H92" s="22" t="str">
        <f>IF(AND(H10&gt;0,H10&lt;'[1]Item Mapping and Pricing'!$E83),"yes","")</f>
        <v/>
      </c>
      <c r="I92" s="22" t="str">
        <f>IF(AND(I10&gt;0,I10&lt;'[1]Item Mapping and Pricing'!$E83),"yes","")</f>
        <v/>
      </c>
      <c r="J92" s="22" t="str">
        <f>IF(AND(J10&gt;0,J10&lt;'[1]Item Mapping and Pricing'!$E83),"yes","")</f>
        <v/>
      </c>
      <c r="K92" s="22" t="str">
        <f>IF(AND(K10&gt;0,K10&lt;'[1]Item Mapping and Pricing'!$E83),"yes","")</f>
        <v/>
      </c>
      <c r="L92" s="22" t="str">
        <f>IF(AND(L10&gt;0,L10&lt;'[1]Item Mapping and Pricing'!$E83),"yes","")</f>
        <v/>
      </c>
      <c r="M92" s="22" t="str">
        <f>IF(AND(M10&gt;0,M10&lt;'[1]Item Mapping and Pricing'!$E83),"yes","")</f>
        <v/>
      </c>
      <c r="N92" s="22" t="str">
        <f>IF(AND(N10&gt;0,N10&lt;'[1]Item Mapping and Pricing'!$E83),"yes","")</f>
        <v/>
      </c>
      <c r="O92" s="22" t="str">
        <f>IF(AND(O10&gt;0,O10&lt;'[1]Item Mapping and Pricing'!$E83),"yes","")</f>
        <v/>
      </c>
      <c r="P92" s="22" t="str">
        <f>IF(AND(P10&gt;0,P10&lt;'[1]Item Mapping and Pricing'!$E83),"yes","")</f>
        <v/>
      </c>
      <c r="Q92" s="22" t="str">
        <f>IF(AND(Q10&gt;0,Q10&lt;'[1]Item Mapping and Pricing'!$E83),"yes","")</f>
        <v/>
      </c>
      <c r="R92" s="22" t="str">
        <f>IF(AND(R10&gt;0,R10&lt;'[1]Item Mapping and Pricing'!$E83),"yes","")</f>
        <v/>
      </c>
      <c r="S92" s="22" t="str">
        <f>IF(AND(S10&gt;0,S10&lt;'[1]Item Mapping and Pricing'!$E83),"yes","")</f>
        <v/>
      </c>
      <c r="T92" s="22" t="str">
        <f>IF(AND(T10&gt;0,T10&lt;'[1]Item Mapping and Pricing'!$E83),"yes","")</f>
        <v/>
      </c>
      <c r="U92" s="22" t="str">
        <f>IF(AND(U10&gt;0,U10&lt;'[1]Item Mapping and Pricing'!$E83),"yes","")</f>
        <v/>
      </c>
      <c r="V92" s="22" t="str">
        <f>IF(AND(V10&gt;0,V10&lt;'[1]Item Mapping and Pricing'!$E83),"yes","")</f>
        <v/>
      </c>
      <c r="W92" s="22" t="str">
        <f>IF(AND(W10&gt;0,W10&lt;'[1]Item Mapping and Pricing'!$E83),"yes","")</f>
        <v/>
      </c>
      <c r="X92" s="22" t="str">
        <f>IF(AND(X10&gt;0,X10&lt;'[1]Item Mapping and Pricing'!$E83),"yes","")</f>
        <v/>
      </c>
      <c r="Y92" s="22" t="str">
        <f>IF(AND(Y10&gt;0,Y10&lt;'[1]Item Mapping and Pricing'!$E83),"yes","")</f>
        <v/>
      </c>
      <c r="Z92" s="22" t="str">
        <f>IF(AND(Z10&gt;0,Z10&lt;'[1]Item Mapping and Pricing'!$E83),"yes","")</f>
        <v/>
      </c>
      <c r="AA92" s="22" t="str">
        <f>IF(AND(AA10&gt;0,AA10&lt;'[1]Item Mapping and Pricing'!$E83),"yes","")</f>
        <v/>
      </c>
      <c r="AB92" s="22" t="str">
        <f>IF(AND(AB10&gt;0,AB10&lt;'[1]Item Mapping and Pricing'!$E83),"yes","")</f>
        <v/>
      </c>
      <c r="AC92" s="22" t="str">
        <f>IF(AND(AC10&gt;0,AC10&lt;'[1]Item Mapping and Pricing'!$E83),"yes","")</f>
        <v/>
      </c>
      <c r="AD92" s="22" t="str">
        <f>IF(AND(AD10&gt;0,AD10&lt;'[1]Item Mapping and Pricing'!$E83),"yes","")</f>
        <v/>
      </c>
      <c r="AE92" s="22" t="str">
        <f>IF(AND(AE10&gt;0,AE10&lt;'[1]Item Mapping and Pricing'!$E83),"yes","")</f>
        <v/>
      </c>
      <c r="AF92" s="22" t="str">
        <f>IF(AND(AF10&gt;0,AF10&lt;'[1]Item Mapping and Pricing'!$E83),"yes","")</f>
        <v/>
      </c>
      <c r="AG92" s="22" t="str">
        <f>IF(AND(AG10&gt;0,AG10&lt;'[1]Item Mapping and Pricing'!$E83),"yes","")</f>
        <v/>
      </c>
      <c r="AH92" s="22" t="str">
        <f>IF(AND(AH10&gt;0,AH10&lt;'[1]Item Mapping and Pricing'!$E83),"yes","")</f>
        <v/>
      </c>
      <c r="AI92" s="22" t="str">
        <f>IF(AND(AI10&gt;0,AI10&lt;'[1]Item Mapping and Pricing'!$E83),"yes","")</f>
        <v/>
      </c>
      <c r="AJ92" s="22" t="str">
        <f>IF(AND(AJ10&gt;0,AJ10&lt;'[1]Item Mapping and Pricing'!$E83),"yes","")</f>
        <v/>
      </c>
      <c r="AK92" s="22" t="str">
        <f>IF(AND(AK10&gt;0,AK10&lt;'[1]Item Mapping and Pricing'!$E83),"yes","")</f>
        <v/>
      </c>
      <c r="AL92" s="22" t="str">
        <f>IF(AND(AL10&gt;0,AL10&lt;'[1]Item Mapping and Pricing'!$E83),"yes","")</f>
        <v/>
      </c>
      <c r="AM92" s="22" t="str">
        <f>IF(AND(AM10&gt;0,AM10&lt;'[1]Item Mapping and Pricing'!$E83),"yes","")</f>
        <v/>
      </c>
      <c r="AN92" s="22" t="str">
        <f>IF(AND(AN10&gt;0,AN10&lt;'[1]Item Mapping and Pricing'!$E83),"yes","")</f>
        <v/>
      </c>
      <c r="AO92" s="22" t="str">
        <f>IF(AND(AO10&gt;0,AO10&lt;'[1]Item Mapping and Pricing'!$E83),"yes","")</f>
        <v/>
      </c>
      <c r="AP92" s="22" t="str">
        <f>IF(AND(AP10&gt;0,AP10&lt;'[1]Item Mapping and Pricing'!$E83),"yes","")</f>
        <v/>
      </c>
      <c r="AQ92" s="22" t="str">
        <f>IF(AND(AQ10&gt;0,AQ10&lt;'[1]Item Mapping and Pricing'!$E83),"yes","")</f>
        <v/>
      </c>
      <c r="AR92" s="22" t="str">
        <f>IF(AND(AR10&gt;0,AR10&lt;'[1]Item Mapping and Pricing'!$E83),"yes","")</f>
        <v/>
      </c>
      <c r="AS92" s="22" t="str">
        <f>IF(AND(AS10&gt;0,AS10&lt;'[1]Item Mapping and Pricing'!$E83),"yes","")</f>
        <v/>
      </c>
      <c r="AT92" s="22" t="str">
        <f>IF(AND(AT10&gt;0,AT10&lt;'[1]Item Mapping and Pricing'!$E83),"yes","")</f>
        <v/>
      </c>
      <c r="AU92" s="22" t="str">
        <f>IF(AND(AU10&gt;0,AU10&lt;'[1]Item Mapping and Pricing'!$E83),"yes","")</f>
        <v/>
      </c>
      <c r="AV92" s="22" t="str">
        <f>IF(AND(AV10&gt;0,AV10&lt;'[1]Item Mapping and Pricing'!$E83),"yes","")</f>
        <v/>
      </c>
      <c r="AW92" s="22" t="str">
        <f>IF(AND(AW10&gt;0,AW10&lt;'[1]Item Mapping and Pricing'!$E83),"yes","")</f>
        <v/>
      </c>
      <c r="AX92" s="22" t="str">
        <f>IF(AND(AX10&gt;0,AX10&lt;'[1]Item Mapping and Pricing'!$E83),"yes","")</f>
        <v/>
      </c>
      <c r="AY92" s="22" t="str">
        <f>IF(AND(AY10&gt;0,AY10&lt;'[1]Item Mapping and Pricing'!$E83),"yes","")</f>
        <v/>
      </c>
      <c r="AZ92" s="22" t="str">
        <f>IF(AND(AZ10&gt;0,AZ10&lt;'[1]Item Mapping and Pricing'!$E83),"yes","")</f>
        <v/>
      </c>
      <c r="BA92" s="22" t="str">
        <f>IF(AND(BA10&gt;0,BA10&lt;'[1]Item Mapping and Pricing'!$E83),"yes","")</f>
        <v/>
      </c>
      <c r="BB92" s="22" t="str">
        <f>IF(AND(BB10&gt;0,BB10&lt;'[1]Item Mapping and Pricing'!$E83),"yes","")</f>
        <v/>
      </c>
      <c r="BC92" s="22" t="str">
        <f>IF(AND(BC10&gt;0,BC10&lt;'[1]Item Mapping and Pricing'!$E83),"yes","")</f>
        <v/>
      </c>
      <c r="BD92" s="22" t="str">
        <f>IF(AND(BD10&gt;0,BD10&lt;'[1]Item Mapping and Pricing'!$E83),"yes","")</f>
        <v/>
      </c>
      <c r="BE92" s="22" t="str">
        <f>IF(AND(BE10&gt;0,BE10&lt;'[1]Item Mapping and Pricing'!$E83),"yes","")</f>
        <v/>
      </c>
      <c r="BF92" s="22" t="str">
        <f>IF(AND(BF10&gt;0,BF10&lt;'[1]Item Mapping and Pricing'!$E83),"yes","")</f>
        <v/>
      </c>
      <c r="BG92" s="22" t="str">
        <f>IF(AND(BG10&gt;0,BG10&lt;'[1]Item Mapping and Pricing'!$E83),"yes","")</f>
        <v/>
      </c>
      <c r="BH92" s="22" t="str">
        <f>IF(AND(BH10&gt;0,BH10&lt;'[1]Item Mapping and Pricing'!$E83),"yes","")</f>
        <v/>
      </c>
      <c r="BI92" s="22" t="str">
        <f>IF(AND(BI10&gt;0,BI10&lt;'[1]Item Mapping and Pricing'!$E83),"yes","")</f>
        <v/>
      </c>
      <c r="BJ92" s="22" t="str">
        <f>IF(AND(BJ10&gt;0,BJ10&lt;'[1]Item Mapping and Pricing'!$E83),"yes","")</f>
        <v/>
      </c>
      <c r="BK92" s="22" t="str">
        <f>IF(AND(BK10&gt;0,BK10&lt;'[1]Item Mapping and Pricing'!$E83),"yes","")</f>
        <v/>
      </c>
      <c r="BL92" s="22" t="str">
        <f>IF(AND(BL10&gt;0,BL10&lt;'[1]Item Mapping and Pricing'!$E83),"yes","")</f>
        <v/>
      </c>
      <c r="BM92" s="22" t="str">
        <f>IF(AND(BM10&gt;0,BM10&lt;'[1]Item Mapping and Pricing'!$E83),"yes","")</f>
        <v/>
      </c>
      <c r="BN92" s="22" t="str">
        <f>IF(AND(BN10&gt;0,BN10&lt;'[1]Item Mapping and Pricing'!$E83),"yes","")</f>
        <v/>
      </c>
    </row>
    <row r="93" spans="1:66" x14ac:dyDescent="0.2">
      <c r="A93" s="21">
        <f t="shared" si="2"/>
        <v>10018</v>
      </c>
      <c r="B93" s="22" t="str">
        <f>IF(AND(B11&gt;0,B11&lt;'[1]Item Mapping and Pricing'!$E84),"yes","")</f>
        <v/>
      </c>
      <c r="C93" s="22" t="str">
        <f>IF(AND(C11&gt;0,C11&lt;'[1]Item Mapping and Pricing'!$E84),"yes","")</f>
        <v/>
      </c>
      <c r="D93" s="22" t="str">
        <f>IF(AND(D11&gt;0,D11&lt;'[1]Item Mapping and Pricing'!$E84),"yes","")</f>
        <v/>
      </c>
      <c r="E93" s="22" t="str">
        <f>IF(AND(E11&gt;0,E11&lt;'[1]Item Mapping and Pricing'!$E84),"yes","")</f>
        <v/>
      </c>
      <c r="F93" s="22" t="str">
        <f>IF(AND(F11&gt;0,F11&lt;'[1]Item Mapping and Pricing'!$E84),"yes","")</f>
        <v/>
      </c>
      <c r="G93" s="22" t="str">
        <f>IF(AND(G11&gt;0,G11&lt;'[1]Item Mapping and Pricing'!$E84),"yes","")</f>
        <v/>
      </c>
      <c r="H93" s="22" t="str">
        <f>IF(AND(H11&gt;0,H11&lt;'[1]Item Mapping and Pricing'!$E84),"yes","")</f>
        <v/>
      </c>
      <c r="I93" s="22" t="str">
        <f>IF(AND(I11&gt;0,I11&lt;'[1]Item Mapping and Pricing'!$E84),"yes","")</f>
        <v/>
      </c>
      <c r="J93" s="22" t="str">
        <f>IF(AND(J11&gt;0,J11&lt;'[1]Item Mapping and Pricing'!$E84),"yes","")</f>
        <v/>
      </c>
      <c r="K93" s="22" t="str">
        <f>IF(AND(K11&gt;0,K11&lt;'[1]Item Mapping and Pricing'!$E84),"yes","")</f>
        <v/>
      </c>
      <c r="L93" s="22" t="str">
        <f>IF(AND(L11&gt;0,L11&lt;'[1]Item Mapping and Pricing'!$E84),"yes","")</f>
        <v/>
      </c>
      <c r="M93" s="22" t="str">
        <f>IF(AND(M11&gt;0,M11&lt;'[1]Item Mapping and Pricing'!$E84),"yes","")</f>
        <v/>
      </c>
      <c r="N93" s="22" t="str">
        <f>IF(AND(N11&gt;0,N11&lt;'[1]Item Mapping and Pricing'!$E84),"yes","")</f>
        <v/>
      </c>
      <c r="O93" s="22" t="str">
        <f>IF(AND(O11&gt;0,O11&lt;'[1]Item Mapping and Pricing'!$E84),"yes","")</f>
        <v/>
      </c>
      <c r="P93" s="22" t="str">
        <f>IF(AND(P11&gt;0,P11&lt;'[1]Item Mapping and Pricing'!$E84),"yes","")</f>
        <v/>
      </c>
      <c r="Q93" s="22" t="str">
        <f>IF(AND(Q11&gt;0,Q11&lt;'[1]Item Mapping and Pricing'!$E84),"yes","")</f>
        <v/>
      </c>
      <c r="R93" s="22" t="str">
        <f>IF(AND(R11&gt;0,R11&lt;'[1]Item Mapping and Pricing'!$E84),"yes","")</f>
        <v/>
      </c>
      <c r="S93" s="22" t="str">
        <f>IF(AND(S11&gt;0,S11&lt;'[1]Item Mapping and Pricing'!$E84),"yes","")</f>
        <v/>
      </c>
      <c r="T93" s="22" t="str">
        <f>IF(AND(T11&gt;0,T11&lt;'[1]Item Mapping and Pricing'!$E84),"yes","")</f>
        <v/>
      </c>
      <c r="U93" s="22" t="str">
        <f>IF(AND(U11&gt;0,U11&lt;'[1]Item Mapping and Pricing'!$E84),"yes","")</f>
        <v/>
      </c>
      <c r="V93" s="22" t="str">
        <f>IF(AND(V11&gt;0,V11&lt;'[1]Item Mapping and Pricing'!$E84),"yes","")</f>
        <v/>
      </c>
      <c r="W93" s="22" t="str">
        <f>IF(AND(W11&gt;0,W11&lt;'[1]Item Mapping and Pricing'!$E84),"yes","")</f>
        <v/>
      </c>
      <c r="X93" s="22" t="str">
        <f>IF(AND(X11&gt;0,X11&lt;'[1]Item Mapping and Pricing'!$E84),"yes","")</f>
        <v/>
      </c>
      <c r="Y93" s="22" t="str">
        <f>IF(AND(Y11&gt;0,Y11&lt;'[1]Item Mapping and Pricing'!$E84),"yes","")</f>
        <v/>
      </c>
      <c r="Z93" s="22" t="str">
        <f>IF(AND(Z11&gt;0,Z11&lt;'[1]Item Mapping and Pricing'!$E84),"yes","")</f>
        <v/>
      </c>
      <c r="AA93" s="22" t="str">
        <f>IF(AND(AA11&gt;0,AA11&lt;'[1]Item Mapping and Pricing'!$E84),"yes","")</f>
        <v/>
      </c>
      <c r="AB93" s="22" t="str">
        <f>IF(AND(AB11&gt;0,AB11&lt;'[1]Item Mapping and Pricing'!$E84),"yes","")</f>
        <v/>
      </c>
      <c r="AC93" s="22" t="str">
        <f>IF(AND(AC11&gt;0,AC11&lt;'[1]Item Mapping and Pricing'!$E84),"yes","")</f>
        <v/>
      </c>
      <c r="AD93" s="22" t="str">
        <f>IF(AND(AD11&gt;0,AD11&lt;'[1]Item Mapping and Pricing'!$E84),"yes","")</f>
        <v/>
      </c>
      <c r="AE93" s="22" t="str">
        <f>IF(AND(AE11&gt;0,AE11&lt;'[1]Item Mapping and Pricing'!$E84),"yes","")</f>
        <v/>
      </c>
      <c r="AF93" s="22" t="str">
        <f>IF(AND(AF11&gt;0,AF11&lt;'[1]Item Mapping and Pricing'!$E84),"yes","")</f>
        <v/>
      </c>
      <c r="AG93" s="22" t="str">
        <f>IF(AND(AG11&gt;0,AG11&lt;'[1]Item Mapping and Pricing'!$E84),"yes","")</f>
        <v/>
      </c>
      <c r="AH93" s="22" t="str">
        <f>IF(AND(AH11&gt;0,AH11&lt;'[1]Item Mapping and Pricing'!$E84),"yes","")</f>
        <v/>
      </c>
      <c r="AI93" s="22" t="str">
        <f>IF(AND(AI11&gt;0,AI11&lt;'[1]Item Mapping and Pricing'!$E84),"yes","")</f>
        <v/>
      </c>
      <c r="AJ93" s="22" t="str">
        <f>IF(AND(AJ11&gt;0,AJ11&lt;'[1]Item Mapping and Pricing'!$E84),"yes","")</f>
        <v/>
      </c>
      <c r="AK93" s="22" t="str">
        <f>IF(AND(AK11&gt;0,AK11&lt;'[1]Item Mapping and Pricing'!$E84),"yes","")</f>
        <v/>
      </c>
      <c r="AL93" s="22" t="str">
        <f>IF(AND(AL11&gt;0,AL11&lt;'[1]Item Mapping and Pricing'!$E84),"yes","")</f>
        <v/>
      </c>
      <c r="AM93" s="22" t="str">
        <f>IF(AND(AM11&gt;0,AM11&lt;'[1]Item Mapping and Pricing'!$E84),"yes","")</f>
        <v/>
      </c>
      <c r="AN93" s="22" t="str">
        <f>IF(AND(AN11&gt;0,AN11&lt;'[1]Item Mapping and Pricing'!$E84),"yes","")</f>
        <v/>
      </c>
      <c r="AO93" s="22" t="str">
        <f>IF(AND(AO11&gt;0,AO11&lt;'[1]Item Mapping and Pricing'!$E84),"yes","")</f>
        <v/>
      </c>
      <c r="AP93" s="22" t="str">
        <f>IF(AND(AP11&gt;0,AP11&lt;'[1]Item Mapping and Pricing'!$E84),"yes","")</f>
        <v/>
      </c>
      <c r="AQ93" s="22" t="str">
        <f>IF(AND(AQ11&gt;0,AQ11&lt;'[1]Item Mapping and Pricing'!$E84),"yes","")</f>
        <v/>
      </c>
      <c r="AR93" s="22" t="str">
        <f>IF(AND(AR11&gt;0,AR11&lt;'[1]Item Mapping and Pricing'!$E84),"yes","")</f>
        <v/>
      </c>
      <c r="AS93" s="22" t="str">
        <f>IF(AND(AS11&gt;0,AS11&lt;'[1]Item Mapping and Pricing'!$E84),"yes","")</f>
        <v/>
      </c>
      <c r="AT93" s="22" t="str">
        <f>IF(AND(AT11&gt;0,AT11&lt;'[1]Item Mapping and Pricing'!$E84),"yes","")</f>
        <v/>
      </c>
      <c r="AU93" s="22" t="str">
        <f>IF(AND(AU11&gt;0,AU11&lt;'[1]Item Mapping and Pricing'!$E84),"yes","")</f>
        <v/>
      </c>
      <c r="AV93" s="22" t="str">
        <f>IF(AND(AV11&gt;0,AV11&lt;'[1]Item Mapping and Pricing'!$E84),"yes","")</f>
        <v/>
      </c>
      <c r="AW93" s="22" t="str">
        <f>IF(AND(AW11&gt;0,AW11&lt;'[1]Item Mapping and Pricing'!$E84),"yes","")</f>
        <v/>
      </c>
      <c r="AX93" s="22" t="str">
        <f>IF(AND(AX11&gt;0,AX11&lt;'[1]Item Mapping and Pricing'!$E84),"yes","")</f>
        <v/>
      </c>
      <c r="AY93" s="22" t="str">
        <f>IF(AND(AY11&gt;0,AY11&lt;'[1]Item Mapping and Pricing'!$E84),"yes","")</f>
        <v/>
      </c>
      <c r="AZ93" s="22" t="str">
        <f>IF(AND(AZ11&gt;0,AZ11&lt;'[1]Item Mapping and Pricing'!$E84),"yes","")</f>
        <v/>
      </c>
      <c r="BA93" s="22" t="str">
        <f>IF(AND(BA11&gt;0,BA11&lt;'[1]Item Mapping and Pricing'!$E84),"yes","")</f>
        <v/>
      </c>
      <c r="BB93" s="22" t="str">
        <f>IF(AND(BB11&gt;0,BB11&lt;'[1]Item Mapping and Pricing'!$E84),"yes","")</f>
        <v/>
      </c>
      <c r="BC93" s="22" t="str">
        <f>IF(AND(BC11&gt;0,BC11&lt;'[1]Item Mapping and Pricing'!$E84),"yes","")</f>
        <v/>
      </c>
      <c r="BD93" s="22" t="str">
        <f>IF(AND(BD11&gt;0,BD11&lt;'[1]Item Mapping and Pricing'!$E84),"yes","")</f>
        <v/>
      </c>
      <c r="BE93" s="22" t="str">
        <f>IF(AND(BE11&gt;0,BE11&lt;'[1]Item Mapping and Pricing'!$E84),"yes","")</f>
        <v/>
      </c>
      <c r="BF93" s="22" t="str">
        <f>IF(AND(BF11&gt;0,BF11&lt;'[1]Item Mapping and Pricing'!$E84),"yes","")</f>
        <v/>
      </c>
      <c r="BG93" s="22" t="str">
        <f>IF(AND(BG11&gt;0,BG11&lt;'[1]Item Mapping and Pricing'!$E84),"yes","")</f>
        <v/>
      </c>
      <c r="BH93" s="22" t="str">
        <f>IF(AND(BH11&gt;0,BH11&lt;'[1]Item Mapping and Pricing'!$E84),"yes","")</f>
        <v/>
      </c>
      <c r="BI93" s="22" t="str">
        <f>IF(AND(BI11&gt;0,BI11&lt;'[1]Item Mapping and Pricing'!$E84),"yes","")</f>
        <v/>
      </c>
      <c r="BJ93" s="22" t="str">
        <f>IF(AND(BJ11&gt;0,BJ11&lt;'[1]Item Mapping and Pricing'!$E84),"yes","")</f>
        <v/>
      </c>
      <c r="BK93" s="22" t="str">
        <f>IF(AND(BK11&gt;0,BK11&lt;'[1]Item Mapping and Pricing'!$E84),"yes","")</f>
        <v/>
      </c>
      <c r="BL93" s="22" t="str">
        <f>IF(AND(BL11&gt;0,BL11&lt;'[1]Item Mapping and Pricing'!$E84),"yes","")</f>
        <v/>
      </c>
      <c r="BM93" s="22" t="str">
        <f>IF(AND(BM11&gt;0,BM11&lt;'[1]Item Mapping and Pricing'!$E84),"yes","")</f>
        <v/>
      </c>
      <c r="BN93" s="22" t="str">
        <f>IF(AND(BN11&gt;0,BN11&lt;'[1]Item Mapping and Pricing'!$E84),"yes","")</f>
        <v/>
      </c>
    </row>
    <row r="94" spans="1:66" x14ac:dyDescent="0.2">
      <c r="A94" s="21">
        <f t="shared" si="2"/>
        <v>10019</v>
      </c>
      <c r="B94" s="22" t="str">
        <f>IF(AND(B12&gt;0,B12&lt;'[1]Item Mapping and Pricing'!$E85),"yes","")</f>
        <v/>
      </c>
      <c r="C94" s="22" t="str">
        <f>IF(AND(C12&gt;0,C12&lt;'[1]Item Mapping and Pricing'!$E85),"yes","")</f>
        <v/>
      </c>
      <c r="D94" s="22" t="str">
        <f>IF(AND(D12&gt;0,D12&lt;'[1]Item Mapping and Pricing'!$E85),"yes","")</f>
        <v/>
      </c>
      <c r="E94" s="22" t="str">
        <f>IF(AND(E12&gt;0,E12&lt;'[1]Item Mapping and Pricing'!$E85),"yes","")</f>
        <v/>
      </c>
      <c r="F94" s="22" t="str">
        <f>IF(AND(F12&gt;0,F12&lt;'[1]Item Mapping and Pricing'!$E85),"yes","")</f>
        <v/>
      </c>
      <c r="G94" s="22" t="str">
        <f>IF(AND(G12&gt;0,G12&lt;'[1]Item Mapping and Pricing'!$E85),"yes","")</f>
        <v/>
      </c>
      <c r="H94" s="22" t="str">
        <f>IF(AND(H12&gt;0,H12&lt;'[1]Item Mapping and Pricing'!$E85),"yes","")</f>
        <v/>
      </c>
      <c r="I94" s="22" t="str">
        <f>IF(AND(I12&gt;0,I12&lt;'[1]Item Mapping and Pricing'!$E85),"yes","")</f>
        <v/>
      </c>
      <c r="J94" s="22" t="str">
        <f>IF(AND(J12&gt;0,J12&lt;'[1]Item Mapping and Pricing'!$E85),"yes","")</f>
        <v/>
      </c>
      <c r="K94" s="22" t="str">
        <f>IF(AND(K12&gt;0,K12&lt;'[1]Item Mapping and Pricing'!$E85),"yes","")</f>
        <v/>
      </c>
      <c r="L94" s="22" t="str">
        <f>IF(AND(L12&gt;0,L12&lt;'[1]Item Mapping and Pricing'!$E85),"yes","")</f>
        <v/>
      </c>
      <c r="M94" s="22" t="str">
        <f>IF(AND(M12&gt;0,M12&lt;'[1]Item Mapping and Pricing'!$E85),"yes","")</f>
        <v/>
      </c>
      <c r="N94" s="22" t="str">
        <f>IF(AND(N12&gt;0,N12&lt;'[1]Item Mapping and Pricing'!$E85),"yes","")</f>
        <v/>
      </c>
      <c r="O94" s="22" t="str">
        <f>IF(AND(O12&gt;0,O12&lt;'[1]Item Mapping and Pricing'!$E85),"yes","")</f>
        <v/>
      </c>
      <c r="P94" s="22" t="str">
        <f>IF(AND(P12&gt;0,P12&lt;'[1]Item Mapping and Pricing'!$E85),"yes","")</f>
        <v/>
      </c>
      <c r="Q94" s="22" t="str">
        <f>IF(AND(Q12&gt;0,Q12&lt;'[1]Item Mapping and Pricing'!$E85),"yes","")</f>
        <v/>
      </c>
      <c r="R94" s="22" t="str">
        <f>IF(AND(R12&gt;0,R12&lt;'[1]Item Mapping and Pricing'!$E85),"yes","")</f>
        <v/>
      </c>
      <c r="S94" s="22" t="str">
        <f>IF(AND(S12&gt;0,S12&lt;'[1]Item Mapping and Pricing'!$E85),"yes","")</f>
        <v/>
      </c>
      <c r="T94" s="22" t="str">
        <f>IF(AND(T12&gt;0,T12&lt;'[1]Item Mapping and Pricing'!$E85),"yes","")</f>
        <v/>
      </c>
      <c r="U94" s="22" t="str">
        <f>IF(AND(U12&gt;0,U12&lt;'[1]Item Mapping and Pricing'!$E85),"yes","")</f>
        <v/>
      </c>
      <c r="V94" s="22" t="str">
        <f>IF(AND(V12&gt;0,V12&lt;'[1]Item Mapping and Pricing'!$E85),"yes","")</f>
        <v/>
      </c>
      <c r="W94" s="22" t="str">
        <f>IF(AND(W12&gt;0,W12&lt;'[1]Item Mapping and Pricing'!$E85),"yes","")</f>
        <v/>
      </c>
      <c r="X94" s="22" t="str">
        <f>IF(AND(X12&gt;0,X12&lt;'[1]Item Mapping and Pricing'!$E85),"yes","")</f>
        <v/>
      </c>
      <c r="Y94" s="22" t="str">
        <f>IF(AND(Y12&gt;0,Y12&lt;'[1]Item Mapping and Pricing'!$E85),"yes","")</f>
        <v/>
      </c>
      <c r="Z94" s="22" t="str">
        <f>IF(AND(Z12&gt;0,Z12&lt;'[1]Item Mapping and Pricing'!$E85),"yes","")</f>
        <v/>
      </c>
      <c r="AA94" s="22" t="str">
        <f>IF(AND(AA12&gt;0,AA12&lt;'[1]Item Mapping and Pricing'!$E85),"yes","")</f>
        <v/>
      </c>
      <c r="AB94" s="22" t="str">
        <f>IF(AND(AB12&gt;0,AB12&lt;'[1]Item Mapping and Pricing'!$E85),"yes","")</f>
        <v/>
      </c>
      <c r="AC94" s="22" t="str">
        <f>IF(AND(AC12&gt;0,AC12&lt;'[1]Item Mapping and Pricing'!$E85),"yes","")</f>
        <v/>
      </c>
      <c r="AD94" s="22" t="str">
        <f>IF(AND(AD12&gt;0,AD12&lt;'[1]Item Mapping and Pricing'!$E85),"yes","")</f>
        <v/>
      </c>
      <c r="AE94" s="22" t="str">
        <f>IF(AND(AE12&gt;0,AE12&lt;'[1]Item Mapping and Pricing'!$E85),"yes","")</f>
        <v/>
      </c>
      <c r="AF94" s="22" t="str">
        <f>IF(AND(AF12&gt;0,AF12&lt;'[1]Item Mapping and Pricing'!$E85),"yes","")</f>
        <v/>
      </c>
      <c r="AG94" s="22" t="str">
        <f>IF(AND(AG12&gt;0,AG12&lt;'[1]Item Mapping and Pricing'!$E85),"yes","")</f>
        <v/>
      </c>
      <c r="AH94" s="22" t="str">
        <f>IF(AND(AH12&gt;0,AH12&lt;'[1]Item Mapping and Pricing'!$E85),"yes","")</f>
        <v/>
      </c>
      <c r="AI94" s="22" t="str">
        <f>IF(AND(AI12&gt;0,AI12&lt;'[1]Item Mapping and Pricing'!$E85),"yes","")</f>
        <v/>
      </c>
      <c r="AJ94" s="22" t="str">
        <f>IF(AND(AJ12&gt;0,AJ12&lt;'[1]Item Mapping and Pricing'!$E85),"yes","")</f>
        <v/>
      </c>
      <c r="AK94" s="22" t="str">
        <f>IF(AND(AK12&gt;0,AK12&lt;'[1]Item Mapping and Pricing'!$E85),"yes","")</f>
        <v/>
      </c>
      <c r="AL94" s="22" t="str">
        <f>IF(AND(AL12&gt;0,AL12&lt;'[1]Item Mapping and Pricing'!$E85),"yes","")</f>
        <v/>
      </c>
      <c r="AM94" s="22" t="str">
        <f>IF(AND(AM12&gt;0,AM12&lt;'[1]Item Mapping and Pricing'!$E85),"yes","")</f>
        <v/>
      </c>
      <c r="AN94" s="22" t="str">
        <f>IF(AND(AN12&gt;0,AN12&lt;'[1]Item Mapping and Pricing'!$E85),"yes","")</f>
        <v/>
      </c>
      <c r="AO94" s="22" t="str">
        <f>IF(AND(AO12&gt;0,AO12&lt;'[1]Item Mapping and Pricing'!$E85),"yes","")</f>
        <v/>
      </c>
      <c r="AP94" s="22" t="str">
        <f>IF(AND(AP12&gt;0,AP12&lt;'[1]Item Mapping and Pricing'!$E85),"yes","")</f>
        <v/>
      </c>
      <c r="AQ94" s="22" t="str">
        <f>IF(AND(AQ12&gt;0,AQ12&lt;'[1]Item Mapping and Pricing'!$E85),"yes","")</f>
        <v/>
      </c>
      <c r="AR94" s="22" t="str">
        <f>IF(AND(AR12&gt;0,AR12&lt;'[1]Item Mapping and Pricing'!$E85),"yes","")</f>
        <v/>
      </c>
      <c r="AS94" s="22" t="str">
        <f>IF(AND(AS12&gt;0,AS12&lt;'[1]Item Mapping and Pricing'!$E85),"yes","")</f>
        <v/>
      </c>
      <c r="AT94" s="22" t="str">
        <f>IF(AND(AT12&gt;0,AT12&lt;'[1]Item Mapping and Pricing'!$E85),"yes","")</f>
        <v/>
      </c>
      <c r="AU94" s="22" t="str">
        <f>IF(AND(AU12&gt;0,AU12&lt;'[1]Item Mapping and Pricing'!$E85),"yes","")</f>
        <v/>
      </c>
      <c r="AV94" s="22" t="str">
        <f>IF(AND(AV12&gt;0,AV12&lt;'[1]Item Mapping and Pricing'!$E85),"yes","")</f>
        <v/>
      </c>
      <c r="AW94" s="22" t="str">
        <f>IF(AND(AW12&gt;0,AW12&lt;'[1]Item Mapping and Pricing'!$E85),"yes","")</f>
        <v/>
      </c>
      <c r="AX94" s="22" t="str">
        <f>IF(AND(AX12&gt;0,AX12&lt;'[1]Item Mapping and Pricing'!$E85),"yes","")</f>
        <v/>
      </c>
      <c r="AY94" s="22" t="str">
        <f>IF(AND(AY12&gt;0,AY12&lt;'[1]Item Mapping and Pricing'!$E85),"yes","")</f>
        <v/>
      </c>
      <c r="AZ94" s="22" t="str">
        <f>IF(AND(AZ12&gt;0,AZ12&lt;'[1]Item Mapping and Pricing'!$E85),"yes","")</f>
        <v/>
      </c>
      <c r="BA94" s="22" t="str">
        <f>IF(AND(BA12&gt;0,BA12&lt;'[1]Item Mapping and Pricing'!$E85),"yes","")</f>
        <v/>
      </c>
      <c r="BB94" s="22" t="str">
        <f>IF(AND(BB12&gt;0,BB12&lt;'[1]Item Mapping and Pricing'!$E85),"yes","")</f>
        <v/>
      </c>
      <c r="BC94" s="22" t="str">
        <f>IF(AND(BC12&gt;0,BC12&lt;'[1]Item Mapping and Pricing'!$E85),"yes","")</f>
        <v/>
      </c>
      <c r="BD94" s="22" t="str">
        <f>IF(AND(BD12&gt;0,BD12&lt;'[1]Item Mapping and Pricing'!$E85),"yes","")</f>
        <v/>
      </c>
      <c r="BE94" s="22" t="str">
        <f>IF(AND(BE12&gt;0,BE12&lt;'[1]Item Mapping and Pricing'!$E85),"yes","")</f>
        <v/>
      </c>
      <c r="BF94" s="22" t="str">
        <f>IF(AND(BF12&gt;0,BF12&lt;'[1]Item Mapping and Pricing'!$E85),"yes","")</f>
        <v/>
      </c>
      <c r="BG94" s="22" t="str">
        <f>IF(AND(BG12&gt;0,BG12&lt;'[1]Item Mapping and Pricing'!$E85),"yes","")</f>
        <v/>
      </c>
      <c r="BH94" s="22" t="str">
        <f>IF(AND(BH12&gt;0,BH12&lt;'[1]Item Mapping and Pricing'!$E85),"yes","")</f>
        <v/>
      </c>
      <c r="BI94" s="22" t="str">
        <f>IF(AND(BI12&gt;0,BI12&lt;'[1]Item Mapping and Pricing'!$E85),"yes","")</f>
        <v/>
      </c>
      <c r="BJ94" s="22" t="str">
        <f>IF(AND(BJ12&gt;0,BJ12&lt;'[1]Item Mapping and Pricing'!$E85),"yes","")</f>
        <v/>
      </c>
      <c r="BK94" s="22" t="str">
        <f>IF(AND(BK12&gt;0,BK12&lt;'[1]Item Mapping and Pricing'!$E85),"yes","")</f>
        <v/>
      </c>
      <c r="BL94" s="22" t="str">
        <f>IF(AND(BL12&gt;0,BL12&lt;'[1]Item Mapping and Pricing'!$E85),"yes","")</f>
        <v/>
      </c>
      <c r="BM94" s="22" t="str">
        <f>IF(AND(BM12&gt;0,BM12&lt;'[1]Item Mapping and Pricing'!$E85),"yes","")</f>
        <v/>
      </c>
      <c r="BN94" s="22" t="str">
        <f>IF(AND(BN12&gt;0,BN12&lt;'[1]Item Mapping and Pricing'!$E85),"yes","")</f>
        <v/>
      </c>
    </row>
    <row r="95" spans="1:66" x14ac:dyDescent="0.2">
      <c r="A95" s="21">
        <f t="shared" si="2"/>
        <v>10020</v>
      </c>
      <c r="B95" s="22" t="str">
        <f>IF(AND(B13&gt;0,B13&lt;'[1]Item Mapping and Pricing'!$E86),"yes","")</f>
        <v/>
      </c>
      <c r="C95" s="22" t="str">
        <f>IF(AND(C13&gt;0,C13&lt;'[1]Item Mapping and Pricing'!$E86),"yes","")</f>
        <v/>
      </c>
      <c r="D95" s="22" t="str">
        <f>IF(AND(D13&gt;0,D13&lt;'[1]Item Mapping and Pricing'!$E86),"yes","")</f>
        <v/>
      </c>
      <c r="E95" s="22" t="str">
        <f>IF(AND(E13&gt;0,E13&lt;'[1]Item Mapping and Pricing'!$E86),"yes","")</f>
        <v/>
      </c>
      <c r="F95" s="22" t="str">
        <f>IF(AND(F13&gt;0,F13&lt;'[1]Item Mapping and Pricing'!$E86),"yes","")</f>
        <v/>
      </c>
      <c r="G95" s="22" t="str">
        <f>IF(AND(G13&gt;0,G13&lt;'[1]Item Mapping and Pricing'!$E86),"yes","")</f>
        <v/>
      </c>
      <c r="H95" s="22" t="str">
        <f>IF(AND(H13&gt;0,H13&lt;'[1]Item Mapping and Pricing'!$E86),"yes","")</f>
        <v/>
      </c>
      <c r="I95" s="22" t="str">
        <f>IF(AND(I13&gt;0,I13&lt;'[1]Item Mapping and Pricing'!$E86),"yes","")</f>
        <v/>
      </c>
      <c r="J95" s="22" t="str">
        <f>IF(AND(J13&gt;0,J13&lt;'[1]Item Mapping and Pricing'!$E86),"yes","")</f>
        <v/>
      </c>
      <c r="K95" s="22" t="str">
        <f>IF(AND(K13&gt;0,K13&lt;'[1]Item Mapping and Pricing'!$E86),"yes","")</f>
        <v/>
      </c>
      <c r="L95" s="22" t="str">
        <f>IF(AND(L13&gt;0,L13&lt;'[1]Item Mapping and Pricing'!$E86),"yes","")</f>
        <v/>
      </c>
      <c r="M95" s="22" t="str">
        <f>IF(AND(M13&gt;0,M13&lt;'[1]Item Mapping and Pricing'!$E86),"yes","")</f>
        <v/>
      </c>
      <c r="N95" s="22" t="str">
        <f>IF(AND(N13&gt;0,N13&lt;'[1]Item Mapping and Pricing'!$E86),"yes","")</f>
        <v/>
      </c>
      <c r="O95" s="22" t="str">
        <f>IF(AND(O13&gt;0,O13&lt;'[1]Item Mapping and Pricing'!$E86),"yes","")</f>
        <v/>
      </c>
      <c r="P95" s="22" t="str">
        <f>IF(AND(P13&gt;0,P13&lt;'[1]Item Mapping and Pricing'!$E86),"yes","")</f>
        <v/>
      </c>
      <c r="Q95" s="22" t="str">
        <f>IF(AND(Q13&gt;0,Q13&lt;'[1]Item Mapping and Pricing'!$E86),"yes","")</f>
        <v/>
      </c>
      <c r="R95" s="22" t="str">
        <f>IF(AND(R13&gt;0,R13&lt;'[1]Item Mapping and Pricing'!$E86),"yes","")</f>
        <v/>
      </c>
      <c r="S95" s="22" t="str">
        <f>IF(AND(S13&gt;0,S13&lt;'[1]Item Mapping and Pricing'!$E86),"yes","")</f>
        <v/>
      </c>
      <c r="T95" s="22" t="str">
        <f>IF(AND(T13&gt;0,T13&lt;'[1]Item Mapping and Pricing'!$E86),"yes","")</f>
        <v/>
      </c>
      <c r="U95" s="22" t="str">
        <f>IF(AND(U13&gt;0,U13&lt;'[1]Item Mapping and Pricing'!$E86),"yes","")</f>
        <v/>
      </c>
      <c r="V95" s="22" t="str">
        <f>IF(AND(V13&gt;0,V13&lt;'[1]Item Mapping and Pricing'!$E86),"yes","")</f>
        <v/>
      </c>
      <c r="W95" s="22" t="str">
        <f>IF(AND(W13&gt;0,W13&lt;'[1]Item Mapping and Pricing'!$E86),"yes","")</f>
        <v/>
      </c>
      <c r="X95" s="22" t="str">
        <f>IF(AND(X13&gt;0,X13&lt;'[1]Item Mapping and Pricing'!$E86),"yes","")</f>
        <v/>
      </c>
      <c r="Y95" s="22" t="str">
        <f>IF(AND(Y13&gt;0,Y13&lt;'[1]Item Mapping and Pricing'!$E86),"yes","")</f>
        <v/>
      </c>
      <c r="Z95" s="22" t="str">
        <f>IF(AND(Z13&gt;0,Z13&lt;'[1]Item Mapping and Pricing'!$E86),"yes","")</f>
        <v/>
      </c>
      <c r="AA95" s="22" t="str">
        <f>IF(AND(AA13&gt;0,AA13&lt;'[1]Item Mapping and Pricing'!$E86),"yes","")</f>
        <v/>
      </c>
      <c r="AB95" s="22" t="str">
        <f>IF(AND(AB13&gt;0,AB13&lt;'[1]Item Mapping and Pricing'!$E86),"yes","")</f>
        <v/>
      </c>
      <c r="AC95" s="22" t="str">
        <f>IF(AND(AC13&gt;0,AC13&lt;'[1]Item Mapping and Pricing'!$E86),"yes","")</f>
        <v/>
      </c>
      <c r="AD95" s="22" t="str">
        <f>IF(AND(AD13&gt;0,AD13&lt;'[1]Item Mapping and Pricing'!$E86),"yes","")</f>
        <v/>
      </c>
      <c r="AE95" s="22" t="str">
        <f>IF(AND(AE13&gt;0,AE13&lt;'[1]Item Mapping and Pricing'!$E86),"yes","")</f>
        <v/>
      </c>
      <c r="AF95" s="22" t="str">
        <f>IF(AND(AF13&gt;0,AF13&lt;'[1]Item Mapping and Pricing'!$E86),"yes","")</f>
        <v/>
      </c>
      <c r="AG95" s="22" t="str">
        <f>IF(AND(AG13&gt;0,AG13&lt;'[1]Item Mapping and Pricing'!$E86),"yes","")</f>
        <v/>
      </c>
      <c r="AH95" s="22" t="str">
        <f>IF(AND(AH13&gt;0,AH13&lt;'[1]Item Mapping and Pricing'!$E86),"yes","")</f>
        <v/>
      </c>
      <c r="AI95" s="22" t="str">
        <f>IF(AND(AI13&gt;0,AI13&lt;'[1]Item Mapping and Pricing'!$E86),"yes","")</f>
        <v/>
      </c>
      <c r="AJ95" s="22" t="str">
        <f>IF(AND(AJ13&gt;0,AJ13&lt;'[1]Item Mapping and Pricing'!$E86),"yes","")</f>
        <v/>
      </c>
      <c r="AK95" s="22" t="str">
        <f>IF(AND(AK13&gt;0,AK13&lt;'[1]Item Mapping and Pricing'!$E86),"yes","")</f>
        <v/>
      </c>
      <c r="AL95" s="22" t="str">
        <f>IF(AND(AL13&gt;0,AL13&lt;'[1]Item Mapping and Pricing'!$E86),"yes","")</f>
        <v/>
      </c>
      <c r="AM95" s="22" t="str">
        <f>IF(AND(AM13&gt;0,AM13&lt;'[1]Item Mapping and Pricing'!$E86),"yes","")</f>
        <v/>
      </c>
      <c r="AN95" s="22" t="str">
        <f>IF(AND(AN13&gt;0,AN13&lt;'[1]Item Mapping and Pricing'!$E86),"yes","")</f>
        <v/>
      </c>
      <c r="AO95" s="22" t="str">
        <f>IF(AND(AO13&gt;0,AO13&lt;'[1]Item Mapping and Pricing'!$E86),"yes","")</f>
        <v/>
      </c>
      <c r="AP95" s="22" t="str">
        <f>IF(AND(AP13&gt;0,AP13&lt;'[1]Item Mapping and Pricing'!$E86),"yes","")</f>
        <v/>
      </c>
      <c r="AQ95" s="22" t="str">
        <f>IF(AND(AQ13&gt;0,AQ13&lt;'[1]Item Mapping and Pricing'!$E86),"yes","")</f>
        <v/>
      </c>
      <c r="AR95" s="22" t="str">
        <f>IF(AND(AR13&gt;0,AR13&lt;'[1]Item Mapping and Pricing'!$E86),"yes","")</f>
        <v/>
      </c>
      <c r="AS95" s="22" t="str">
        <f>IF(AND(AS13&gt;0,AS13&lt;'[1]Item Mapping and Pricing'!$E86),"yes","")</f>
        <v/>
      </c>
      <c r="AT95" s="22" t="str">
        <f>IF(AND(AT13&gt;0,AT13&lt;'[1]Item Mapping and Pricing'!$E86),"yes","")</f>
        <v/>
      </c>
      <c r="AU95" s="22" t="str">
        <f>IF(AND(AU13&gt;0,AU13&lt;'[1]Item Mapping and Pricing'!$E86),"yes","")</f>
        <v/>
      </c>
      <c r="AV95" s="22" t="str">
        <f>IF(AND(AV13&gt;0,AV13&lt;'[1]Item Mapping and Pricing'!$E86),"yes","")</f>
        <v/>
      </c>
      <c r="AW95" s="22" t="str">
        <f>IF(AND(AW13&gt;0,AW13&lt;'[1]Item Mapping and Pricing'!$E86),"yes","")</f>
        <v/>
      </c>
      <c r="AX95" s="22" t="str">
        <f>IF(AND(AX13&gt;0,AX13&lt;'[1]Item Mapping and Pricing'!$E86),"yes","")</f>
        <v/>
      </c>
      <c r="AY95" s="22" t="str">
        <f>IF(AND(AY13&gt;0,AY13&lt;'[1]Item Mapping and Pricing'!$E86),"yes","")</f>
        <v/>
      </c>
      <c r="AZ95" s="22" t="str">
        <f>IF(AND(AZ13&gt;0,AZ13&lt;'[1]Item Mapping and Pricing'!$E86),"yes","")</f>
        <v/>
      </c>
      <c r="BA95" s="22" t="str">
        <f>IF(AND(BA13&gt;0,BA13&lt;'[1]Item Mapping and Pricing'!$E86),"yes","")</f>
        <v/>
      </c>
      <c r="BB95" s="22" t="str">
        <f>IF(AND(BB13&gt;0,BB13&lt;'[1]Item Mapping and Pricing'!$E86),"yes","")</f>
        <v/>
      </c>
      <c r="BC95" s="22" t="str">
        <f>IF(AND(BC13&gt;0,BC13&lt;'[1]Item Mapping and Pricing'!$E86),"yes","")</f>
        <v/>
      </c>
      <c r="BD95" s="22" t="str">
        <f>IF(AND(BD13&gt;0,BD13&lt;'[1]Item Mapping and Pricing'!$E86),"yes","")</f>
        <v/>
      </c>
      <c r="BE95" s="22" t="str">
        <f>IF(AND(BE13&gt;0,BE13&lt;'[1]Item Mapping and Pricing'!$E86),"yes","")</f>
        <v/>
      </c>
      <c r="BF95" s="22" t="str">
        <f>IF(AND(BF13&gt;0,BF13&lt;'[1]Item Mapping and Pricing'!$E86),"yes","")</f>
        <v/>
      </c>
      <c r="BG95" s="22" t="str">
        <f>IF(AND(BG13&gt;0,BG13&lt;'[1]Item Mapping and Pricing'!$E86),"yes","")</f>
        <v/>
      </c>
      <c r="BH95" s="22" t="str">
        <f>IF(AND(BH13&gt;0,BH13&lt;'[1]Item Mapping and Pricing'!$E86),"yes","")</f>
        <v/>
      </c>
      <c r="BI95" s="22" t="str">
        <f>IF(AND(BI13&gt;0,BI13&lt;'[1]Item Mapping and Pricing'!$E86),"yes","")</f>
        <v/>
      </c>
      <c r="BJ95" s="22" t="str">
        <f>IF(AND(BJ13&gt;0,BJ13&lt;'[1]Item Mapping and Pricing'!$E86),"yes","")</f>
        <v/>
      </c>
      <c r="BK95" s="22" t="str">
        <f>IF(AND(BK13&gt;0,BK13&lt;'[1]Item Mapping and Pricing'!$E86),"yes","")</f>
        <v/>
      </c>
      <c r="BL95" s="22" t="str">
        <f>IF(AND(BL13&gt;0,BL13&lt;'[1]Item Mapping and Pricing'!$E86),"yes","")</f>
        <v/>
      </c>
      <c r="BM95" s="22" t="str">
        <f>IF(AND(BM13&gt;0,BM13&lt;'[1]Item Mapping and Pricing'!$E86),"yes","")</f>
        <v/>
      </c>
      <c r="BN95" s="22" t="str">
        <f>IF(AND(BN13&gt;0,BN13&lt;'[1]Item Mapping and Pricing'!$E86),"yes","")</f>
        <v/>
      </c>
    </row>
    <row r="96" spans="1:66" x14ac:dyDescent="0.2">
      <c r="A96" s="21">
        <f t="shared" si="2"/>
        <v>10021</v>
      </c>
      <c r="B96" s="22" t="str">
        <f>IF(AND(B14&gt;0,B14&lt;'[1]Item Mapping and Pricing'!$E87),"yes","")</f>
        <v/>
      </c>
      <c r="C96" s="22" t="str">
        <f>IF(AND(C14&gt;0,C14&lt;'[1]Item Mapping and Pricing'!$E87),"yes","")</f>
        <v/>
      </c>
      <c r="D96" s="22" t="str">
        <f>IF(AND(D14&gt;0,D14&lt;'[1]Item Mapping and Pricing'!$E87),"yes","")</f>
        <v/>
      </c>
      <c r="E96" s="22" t="str">
        <f>IF(AND(E14&gt;0,E14&lt;'[1]Item Mapping and Pricing'!$E87),"yes","")</f>
        <v/>
      </c>
      <c r="F96" s="22" t="str">
        <f>IF(AND(F14&gt;0,F14&lt;'[1]Item Mapping and Pricing'!$E87),"yes","")</f>
        <v/>
      </c>
      <c r="G96" s="22" t="str">
        <f>IF(AND(G14&gt;0,G14&lt;'[1]Item Mapping and Pricing'!$E87),"yes","")</f>
        <v/>
      </c>
      <c r="H96" s="22" t="str">
        <f>IF(AND(H14&gt;0,H14&lt;'[1]Item Mapping and Pricing'!$E87),"yes","")</f>
        <v/>
      </c>
      <c r="I96" s="22" t="str">
        <f>IF(AND(I14&gt;0,I14&lt;'[1]Item Mapping and Pricing'!$E87),"yes","")</f>
        <v/>
      </c>
      <c r="J96" s="22" t="str">
        <f>IF(AND(J14&gt;0,J14&lt;'[1]Item Mapping and Pricing'!$E87),"yes","")</f>
        <v/>
      </c>
      <c r="K96" s="22" t="str">
        <f>IF(AND(K14&gt;0,K14&lt;'[1]Item Mapping and Pricing'!$E87),"yes","")</f>
        <v/>
      </c>
      <c r="L96" s="22" t="str">
        <f>IF(AND(L14&gt;0,L14&lt;'[1]Item Mapping and Pricing'!$E87),"yes","")</f>
        <v/>
      </c>
      <c r="M96" s="22" t="str">
        <f>IF(AND(M14&gt;0,M14&lt;'[1]Item Mapping and Pricing'!$E87),"yes","")</f>
        <v/>
      </c>
      <c r="N96" s="22" t="str">
        <f>IF(AND(N14&gt;0,N14&lt;'[1]Item Mapping and Pricing'!$E87),"yes","")</f>
        <v/>
      </c>
      <c r="O96" s="22" t="str">
        <f>IF(AND(O14&gt;0,O14&lt;'[1]Item Mapping and Pricing'!$E87),"yes","")</f>
        <v/>
      </c>
      <c r="P96" s="22" t="str">
        <f>IF(AND(P14&gt;0,P14&lt;'[1]Item Mapping and Pricing'!$E87),"yes","")</f>
        <v/>
      </c>
      <c r="Q96" s="22" t="str">
        <f>IF(AND(Q14&gt;0,Q14&lt;'[1]Item Mapping and Pricing'!$E87),"yes","")</f>
        <v/>
      </c>
      <c r="R96" s="22" t="str">
        <f>IF(AND(R14&gt;0,R14&lt;'[1]Item Mapping and Pricing'!$E87),"yes","")</f>
        <v/>
      </c>
      <c r="S96" s="22" t="str">
        <f>IF(AND(S14&gt;0,S14&lt;'[1]Item Mapping and Pricing'!$E87),"yes","")</f>
        <v/>
      </c>
      <c r="T96" s="22" t="str">
        <f>IF(AND(T14&gt;0,T14&lt;'[1]Item Mapping and Pricing'!$E87),"yes","")</f>
        <v/>
      </c>
      <c r="U96" s="22" t="str">
        <f>IF(AND(U14&gt;0,U14&lt;'[1]Item Mapping and Pricing'!$E87),"yes","")</f>
        <v/>
      </c>
      <c r="V96" s="22" t="str">
        <f>IF(AND(V14&gt;0,V14&lt;'[1]Item Mapping and Pricing'!$E87),"yes","")</f>
        <v/>
      </c>
      <c r="W96" s="22" t="str">
        <f>IF(AND(W14&gt;0,W14&lt;'[1]Item Mapping and Pricing'!$E87),"yes","")</f>
        <v/>
      </c>
      <c r="X96" s="22" t="str">
        <f>IF(AND(X14&gt;0,X14&lt;'[1]Item Mapping and Pricing'!$E87),"yes","")</f>
        <v/>
      </c>
      <c r="Y96" s="22" t="str">
        <f>IF(AND(Y14&gt;0,Y14&lt;'[1]Item Mapping and Pricing'!$E87),"yes","")</f>
        <v/>
      </c>
      <c r="Z96" s="22" t="str">
        <f>IF(AND(Z14&gt;0,Z14&lt;'[1]Item Mapping and Pricing'!$E87),"yes","")</f>
        <v/>
      </c>
      <c r="AA96" s="22" t="str">
        <f>IF(AND(AA14&gt;0,AA14&lt;'[1]Item Mapping and Pricing'!$E87),"yes","")</f>
        <v/>
      </c>
      <c r="AB96" s="22" t="str">
        <f>IF(AND(AB14&gt;0,AB14&lt;'[1]Item Mapping and Pricing'!$E87),"yes","")</f>
        <v/>
      </c>
      <c r="AC96" s="22" t="str">
        <f>IF(AND(AC14&gt;0,AC14&lt;'[1]Item Mapping and Pricing'!$E87),"yes","")</f>
        <v/>
      </c>
      <c r="AD96" s="22" t="str">
        <f>IF(AND(AD14&gt;0,AD14&lt;'[1]Item Mapping and Pricing'!$E87),"yes","")</f>
        <v/>
      </c>
      <c r="AE96" s="22" t="str">
        <f>IF(AND(AE14&gt;0,AE14&lt;'[1]Item Mapping and Pricing'!$E87),"yes","")</f>
        <v/>
      </c>
      <c r="AF96" s="22" t="str">
        <f>IF(AND(AF14&gt;0,AF14&lt;'[1]Item Mapping and Pricing'!$E87),"yes","")</f>
        <v/>
      </c>
      <c r="AG96" s="22" t="str">
        <f>IF(AND(AG14&gt;0,AG14&lt;'[1]Item Mapping and Pricing'!$E87),"yes","")</f>
        <v/>
      </c>
      <c r="AH96" s="22" t="str">
        <f>IF(AND(AH14&gt;0,AH14&lt;'[1]Item Mapping and Pricing'!$E87),"yes","")</f>
        <v/>
      </c>
      <c r="AI96" s="22" t="str">
        <f>IF(AND(AI14&gt;0,AI14&lt;'[1]Item Mapping and Pricing'!$E87),"yes","")</f>
        <v/>
      </c>
      <c r="AJ96" s="22" t="str">
        <f>IF(AND(AJ14&gt;0,AJ14&lt;'[1]Item Mapping and Pricing'!$E87),"yes","")</f>
        <v/>
      </c>
      <c r="AK96" s="22" t="str">
        <f>IF(AND(AK14&gt;0,AK14&lt;'[1]Item Mapping and Pricing'!$E87),"yes","")</f>
        <v/>
      </c>
      <c r="AL96" s="22" t="str">
        <f>IF(AND(AL14&gt;0,AL14&lt;'[1]Item Mapping and Pricing'!$E87),"yes","")</f>
        <v/>
      </c>
      <c r="AM96" s="22" t="str">
        <f>IF(AND(AM14&gt;0,AM14&lt;'[1]Item Mapping and Pricing'!$E87),"yes","")</f>
        <v/>
      </c>
      <c r="AN96" s="22" t="str">
        <f>IF(AND(AN14&gt;0,AN14&lt;'[1]Item Mapping and Pricing'!$E87),"yes","")</f>
        <v/>
      </c>
      <c r="AO96" s="22" t="str">
        <f>IF(AND(AO14&gt;0,AO14&lt;'[1]Item Mapping and Pricing'!$E87),"yes","")</f>
        <v/>
      </c>
      <c r="AP96" s="22" t="str">
        <f>IF(AND(AP14&gt;0,AP14&lt;'[1]Item Mapping and Pricing'!$E87),"yes","")</f>
        <v/>
      </c>
      <c r="AQ96" s="22" t="str">
        <f>IF(AND(AQ14&gt;0,AQ14&lt;'[1]Item Mapping and Pricing'!$E87),"yes","")</f>
        <v/>
      </c>
      <c r="AR96" s="22" t="str">
        <f>IF(AND(AR14&gt;0,AR14&lt;'[1]Item Mapping and Pricing'!$E87),"yes","")</f>
        <v/>
      </c>
      <c r="AS96" s="22" t="str">
        <f>IF(AND(AS14&gt;0,AS14&lt;'[1]Item Mapping and Pricing'!$E87),"yes","")</f>
        <v/>
      </c>
      <c r="AT96" s="22" t="str">
        <f>IF(AND(AT14&gt;0,AT14&lt;'[1]Item Mapping and Pricing'!$E87),"yes","")</f>
        <v/>
      </c>
      <c r="AU96" s="22" t="str">
        <f>IF(AND(AU14&gt;0,AU14&lt;'[1]Item Mapping and Pricing'!$E87),"yes","")</f>
        <v/>
      </c>
      <c r="AV96" s="22" t="str">
        <f>IF(AND(AV14&gt;0,AV14&lt;'[1]Item Mapping and Pricing'!$E87),"yes","")</f>
        <v/>
      </c>
      <c r="AW96" s="22" t="str">
        <f>IF(AND(AW14&gt;0,AW14&lt;'[1]Item Mapping and Pricing'!$E87),"yes","")</f>
        <v/>
      </c>
      <c r="AX96" s="22" t="str">
        <f>IF(AND(AX14&gt;0,AX14&lt;'[1]Item Mapping and Pricing'!$E87),"yes","")</f>
        <v/>
      </c>
      <c r="AY96" s="22" t="str">
        <f>IF(AND(AY14&gt;0,AY14&lt;'[1]Item Mapping and Pricing'!$E87),"yes","")</f>
        <v/>
      </c>
      <c r="AZ96" s="22" t="str">
        <f>IF(AND(AZ14&gt;0,AZ14&lt;'[1]Item Mapping and Pricing'!$E87),"yes","")</f>
        <v/>
      </c>
      <c r="BA96" s="22" t="str">
        <f>IF(AND(BA14&gt;0,BA14&lt;'[1]Item Mapping and Pricing'!$E87),"yes","")</f>
        <v/>
      </c>
      <c r="BB96" s="22" t="str">
        <f>IF(AND(BB14&gt;0,BB14&lt;'[1]Item Mapping and Pricing'!$E87),"yes","")</f>
        <v/>
      </c>
      <c r="BC96" s="22" t="str">
        <f>IF(AND(BC14&gt;0,BC14&lt;'[1]Item Mapping and Pricing'!$E87),"yes","")</f>
        <v/>
      </c>
      <c r="BD96" s="22" t="str">
        <f>IF(AND(BD14&gt;0,BD14&lt;'[1]Item Mapping and Pricing'!$E87),"yes","")</f>
        <v/>
      </c>
      <c r="BE96" s="22" t="str">
        <f>IF(AND(BE14&gt;0,BE14&lt;'[1]Item Mapping and Pricing'!$E87),"yes","")</f>
        <v/>
      </c>
      <c r="BF96" s="22" t="str">
        <f>IF(AND(BF14&gt;0,BF14&lt;'[1]Item Mapping and Pricing'!$E87),"yes","")</f>
        <v/>
      </c>
      <c r="BG96" s="22" t="str">
        <f>IF(AND(BG14&gt;0,BG14&lt;'[1]Item Mapping and Pricing'!$E87),"yes","")</f>
        <v/>
      </c>
      <c r="BH96" s="22" t="str">
        <f>IF(AND(BH14&gt;0,BH14&lt;'[1]Item Mapping and Pricing'!$E87),"yes","")</f>
        <v/>
      </c>
      <c r="BI96" s="22" t="str">
        <f>IF(AND(BI14&gt;0,BI14&lt;'[1]Item Mapping and Pricing'!$E87),"yes","")</f>
        <v/>
      </c>
      <c r="BJ96" s="22" t="str">
        <f>IF(AND(BJ14&gt;0,BJ14&lt;'[1]Item Mapping and Pricing'!$E87),"yes","")</f>
        <v/>
      </c>
      <c r="BK96" s="22" t="str">
        <f>IF(AND(BK14&gt;0,BK14&lt;'[1]Item Mapping and Pricing'!$E87),"yes","")</f>
        <v/>
      </c>
      <c r="BL96" s="22" t="str">
        <f>IF(AND(BL14&gt;0,BL14&lt;'[1]Item Mapping and Pricing'!$E87),"yes","")</f>
        <v/>
      </c>
      <c r="BM96" s="22" t="str">
        <f>IF(AND(BM14&gt;0,BM14&lt;'[1]Item Mapping and Pricing'!$E87),"yes","")</f>
        <v/>
      </c>
      <c r="BN96" s="22" t="str">
        <f>IF(AND(BN14&gt;0,BN14&lt;'[1]Item Mapping and Pricing'!$E87),"yes","")</f>
        <v/>
      </c>
    </row>
    <row r="97" spans="1:66" x14ac:dyDescent="0.2">
      <c r="A97" s="21">
        <f t="shared" si="2"/>
        <v>10022</v>
      </c>
      <c r="B97" s="22" t="str">
        <f>IF(AND(B15&gt;0,B15&lt;'[1]Item Mapping and Pricing'!$E88),"yes","")</f>
        <v/>
      </c>
      <c r="C97" s="22" t="str">
        <f>IF(AND(C15&gt;0,C15&lt;'[1]Item Mapping and Pricing'!$E88),"yes","")</f>
        <v/>
      </c>
      <c r="D97" s="22" t="str">
        <f>IF(AND(D15&gt;0,D15&lt;'[1]Item Mapping and Pricing'!$E88),"yes","")</f>
        <v/>
      </c>
      <c r="E97" s="22" t="str">
        <f>IF(AND(E15&gt;0,E15&lt;'[1]Item Mapping and Pricing'!$E88),"yes","")</f>
        <v/>
      </c>
      <c r="F97" s="22" t="str">
        <f>IF(AND(F15&gt;0,F15&lt;'[1]Item Mapping and Pricing'!$E88),"yes","")</f>
        <v/>
      </c>
      <c r="G97" s="22" t="str">
        <f>IF(AND(G15&gt;0,G15&lt;'[1]Item Mapping and Pricing'!$E88),"yes","")</f>
        <v/>
      </c>
      <c r="H97" s="22" t="str">
        <f>IF(AND(H15&gt;0,H15&lt;'[1]Item Mapping and Pricing'!$E88),"yes","")</f>
        <v/>
      </c>
      <c r="I97" s="22" t="str">
        <f>IF(AND(I15&gt;0,I15&lt;'[1]Item Mapping and Pricing'!$E88),"yes","")</f>
        <v/>
      </c>
      <c r="J97" s="22" t="str">
        <f>IF(AND(J15&gt;0,J15&lt;'[1]Item Mapping and Pricing'!$E88),"yes","")</f>
        <v/>
      </c>
      <c r="K97" s="22" t="str">
        <f>IF(AND(K15&gt;0,K15&lt;'[1]Item Mapping and Pricing'!$E88),"yes","")</f>
        <v/>
      </c>
      <c r="L97" s="22" t="str">
        <f>IF(AND(L15&gt;0,L15&lt;'[1]Item Mapping and Pricing'!$E88),"yes","")</f>
        <v/>
      </c>
      <c r="M97" s="22" t="str">
        <f>IF(AND(M15&gt;0,M15&lt;'[1]Item Mapping and Pricing'!$E88),"yes","")</f>
        <v/>
      </c>
      <c r="N97" s="22" t="str">
        <f>IF(AND(N15&gt;0,N15&lt;'[1]Item Mapping and Pricing'!$E88),"yes","")</f>
        <v/>
      </c>
      <c r="O97" s="22" t="str">
        <f>IF(AND(O15&gt;0,O15&lt;'[1]Item Mapping and Pricing'!$E88),"yes","")</f>
        <v/>
      </c>
      <c r="P97" s="22" t="str">
        <f>IF(AND(P15&gt;0,P15&lt;'[1]Item Mapping and Pricing'!$E88),"yes","")</f>
        <v/>
      </c>
      <c r="Q97" s="22" t="str">
        <f>IF(AND(Q15&gt;0,Q15&lt;'[1]Item Mapping and Pricing'!$E88),"yes","")</f>
        <v/>
      </c>
      <c r="R97" s="22" t="str">
        <f>IF(AND(R15&gt;0,R15&lt;'[1]Item Mapping and Pricing'!$E88),"yes","")</f>
        <v/>
      </c>
      <c r="S97" s="22" t="str">
        <f>IF(AND(S15&gt;0,S15&lt;'[1]Item Mapping and Pricing'!$E88),"yes","")</f>
        <v/>
      </c>
      <c r="T97" s="22" t="str">
        <f>IF(AND(T15&gt;0,T15&lt;'[1]Item Mapping and Pricing'!$E88),"yes","")</f>
        <v/>
      </c>
      <c r="U97" s="22" t="str">
        <f>IF(AND(U15&gt;0,U15&lt;'[1]Item Mapping and Pricing'!$E88),"yes","")</f>
        <v/>
      </c>
      <c r="V97" s="22" t="str">
        <f>IF(AND(V15&gt;0,V15&lt;'[1]Item Mapping and Pricing'!$E88),"yes","")</f>
        <v/>
      </c>
      <c r="W97" s="22" t="str">
        <f>IF(AND(W15&gt;0,W15&lt;'[1]Item Mapping and Pricing'!$E88),"yes","")</f>
        <v/>
      </c>
      <c r="X97" s="22" t="str">
        <f>IF(AND(X15&gt;0,X15&lt;'[1]Item Mapping and Pricing'!$E88),"yes","")</f>
        <v/>
      </c>
      <c r="Y97" s="22" t="str">
        <f>IF(AND(Y15&gt;0,Y15&lt;'[1]Item Mapping and Pricing'!$E88),"yes","")</f>
        <v/>
      </c>
      <c r="Z97" s="22" t="str">
        <f>IF(AND(Z15&gt;0,Z15&lt;'[1]Item Mapping and Pricing'!$E88),"yes","")</f>
        <v/>
      </c>
      <c r="AA97" s="22" t="str">
        <f>IF(AND(AA15&gt;0,AA15&lt;'[1]Item Mapping and Pricing'!$E88),"yes","")</f>
        <v/>
      </c>
      <c r="AB97" s="22" t="str">
        <f>IF(AND(AB15&gt;0,AB15&lt;'[1]Item Mapping and Pricing'!$E88),"yes","")</f>
        <v/>
      </c>
      <c r="AC97" s="22" t="str">
        <f>IF(AND(AC15&gt;0,AC15&lt;'[1]Item Mapping and Pricing'!$E88),"yes","")</f>
        <v/>
      </c>
      <c r="AD97" s="22" t="str">
        <f>IF(AND(AD15&gt;0,AD15&lt;'[1]Item Mapping and Pricing'!$E88),"yes","")</f>
        <v/>
      </c>
      <c r="AE97" s="22" t="str">
        <f>IF(AND(AE15&gt;0,AE15&lt;'[1]Item Mapping and Pricing'!$E88),"yes","")</f>
        <v/>
      </c>
      <c r="AF97" s="22" t="str">
        <f>IF(AND(AF15&gt;0,AF15&lt;'[1]Item Mapping and Pricing'!$E88),"yes","")</f>
        <v/>
      </c>
      <c r="AG97" s="22" t="str">
        <f>IF(AND(AG15&gt;0,AG15&lt;'[1]Item Mapping and Pricing'!$E88),"yes","")</f>
        <v/>
      </c>
      <c r="AH97" s="22" t="str">
        <f>IF(AND(AH15&gt;0,AH15&lt;'[1]Item Mapping and Pricing'!$E88),"yes","")</f>
        <v/>
      </c>
      <c r="AI97" s="22" t="str">
        <f>IF(AND(AI15&gt;0,AI15&lt;'[1]Item Mapping and Pricing'!$E88),"yes","")</f>
        <v/>
      </c>
      <c r="AJ97" s="22" t="str">
        <f>IF(AND(AJ15&gt;0,AJ15&lt;'[1]Item Mapping and Pricing'!$E88),"yes","")</f>
        <v/>
      </c>
      <c r="AK97" s="22" t="str">
        <f>IF(AND(AK15&gt;0,AK15&lt;'[1]Item Mapping and Pricing'!$E88),"yes","")</f>
        <v/>
      </c>
      <c r="AL97" s="22" t="str">
        <f>IF(AND(AL15&gt;0,AL15&lt;'[1]Item Mapping and Pricing'!$E88),"yes","")</f>
        <v/>
      </c>
      <c r="AM97" s="22" t="str">
        <f>IF(AND(AM15&gt;0,AM15&lt;'[1]Item Mapping and Pricing'!$E88),"yes","")</f>
        <v/>
      </c>
      <c r="AN97" s="22" t="str">
        <f>IF(AND(AN15&gt;0,AN15&lt;'[1]Item Mapping and Pricing'!$E88),"yes","")</f>
        <v/>
      </c>
      <c r="AO97" s="22" t="str">
        <f>IF(AND(AO15&gt;0,AO15&lt;'[1]Item Mapping and Pricing'!$E88),"yes","")</f>
        <v/>
      </c>
      <c r="AP97" s="22" t="str">
        <f>IF(AND(AP15&gt;0,AP15&lt;'[1]Item Mapping and Pricing'!$E88),"yes","")</f>
        <v/>
      </c>
      <c r="AQ97" s="22" t="str">
        <f>IF(AND(AQ15&gt;0,AQ15&lt;'[1]Item Mapping and Pricing'!$E88),"yes","")</f>
        <v/>
      </c>
      <c r="AR97" s="22" t="str">
        <f>IF(AND(AR15&gt;0,AR15&lt;'[1]Item Mapping and Pricing'!$E88),"yes","")</f>
        <v/>
      </c>
      <c r="AS97" s="22" t="str">
        <f>IF(AND(AS15&gt;0,AS15&lt;'[1]Item Mapping and Pricing'!$E88),"yes","")</f>
        <v/>
      </c>
      <c r="AT97" s="22" t="str">
        <f>IF(AND(AT15&gt;0,AT15&lt;'[1]Item Mapping and Pricing'!$E88),"yes","")</f>
        <v/>
      </c>
      <c r="AU97" s="22" t="str">
        <f>IF(AND(AU15&gt;0,AU15&lt;'[1]Item Mapping and Pricing'!$E88),"yes","")</f>
        <v/>
      </c>
      <c r="AV97" s="22" t="str">
        <f>IF(AND(AV15&gt;0,AV15&lt;'[1]Item Mapping and Pricing'!$E88),"yes","")</f>
        <v/>
      </c>
      <c r="AW97" s="22" t="str">
        <f>IF(AND(AW15&gt;0,AW15&lt;'[1]Item Mapping and Pricing'!$E88),"yes","")</f>
        <v/>
      </c>
      <c r="AX97" s="22" t="str">
        <f>IF(AND(AX15&gt;0,AX15&lt;'[1]Item Mapping and Pricing'!$E88),"yes","")</f>
        <v/>
      </c>
      <c r="AY97" s="22" t="str">
        <f>IF(AND(AY15&gt;0,AY15&lt;'[1]Item Mapping and Pricing'!$E88),"yes","")</f>
        <v/>
      </c>
      <c r="AZ97" s="22" t="str">
        <f>IF(AND(AZ15&gt;0,AZ15&lt;'[1]Item Mapping and Pricing'!$E88),"yes","")</f>
        <v/>
      </c>
      <c r="BA97" s="22" t="str">
        <f>IF(AND(BA15&gt;0,BA15&lt;'[1]Item Mapping and Pricing'!$E88),"yes","")</f>
        <v/>
      </c>
      <c r="BB97" s="22" t="str">
        <f>IF(AND(BB15&gt;0,BB15&lt;'[1]Item Mapping and Pricing'!$E88),"yes","")</f>
        <v/>
      </c>
      <c r="BC97" s="22" t="str">
        <f>IF(AND(BC15&gt;0,BC15&lt;'[1]Item Mapping and Pricing'!$E88),"yes","")</f>
        <v/>
      </c>
      <c r="BD97" s="22" t="str">
        <f>IF(AND(BD15&gt;0,BD15&lt;'[1]Item Mapping and Pricing'!$E88),"yes","")</f>
        <v/>
      </c>
      <c r="BE97" s="22" t="str">
        <f>IF(AND(BE15&gt;0,BE15&lt;'[1]Item Mapping and Pricing'!$E88),"yes","")</f>
        <v/>
      </c>
      <c r="BF97" s="22" t="str">
        <f>IF(AND(BF15&gt;0,BF15&lt;'[1]Item Mapping and Pricing'!$E88),"yes","")</f>
        <v/>
      </c>
      <c r="BG97" s="22" t="str">
        <f>IF(AND(BG15&gt;0,BG15&lt;'[1]Item Mapping and Pricing'!$E88),"yes","")</f>
        <v/>
      </c>
      <c r="BH97" s="22" t="str">
        <f>IF(AND(BH15&gt;0,BH15&lt;'[1]Item Mapping and Pricing'!$E88),"yes","")</f>
        <v/>
      </c>
      <c r="BI97" s="22" t="str">
        <f>IF(AND(BI15&gt;0,BI15&lt;'[1]Item Mapping and Pricing'!$E88),"yes","")</f>
        <v/>
      </c>
      <c r="BJ97" s="22" t="str">
        <f>IF(AND(BJ15&gt;0,BJ15&lt;'[1]Item Mapping and Pricing'!$E88),"yes","")</f>
        <v/>
      </c>
      <c r="BK97" s="22" t="str">
        <f>IF(AND(BK15&gt;0,BK15&lt;'[1]Item Mapping and Pricing'!$E88),"yes","")</f>
        <v/>
      </c>
      <c r="BL97" s="22" t="str">
        <f>IF(AND(BL15&gt;0,BL15&lt;'[1]Item Mapping and Pricing'!$E88),"yes","")</f>
        <v/>
      </c>
      <c r="BM97" s="22" t="str">
        <f>IF(AND(BM15&gt;0,BM15&lt;'[1]Item Mapping and Pricing'!$E88),"yes","")</f>
        <v/>
      </c>
      <c r="BN97" s="22" t="str">
        <f>IF(AND(BN15&gt;0,BN15&lt;'[1]Item Mapping and Pricing'!$E88),"yes","")</f>
        <v/>
      </c>
    </row>
    <row r="98" spans="1:66" x14ac:dyDescent="0.2">
      <c r="A98" s="21">
        <f t="shared" si="2"/>
        <v>10023</v>
      </c>
      <c r="B98" s="22" t="str">
        <f>IF(AND(B16&gt;0,B16&lt;'[1]Item Mapping and Pricing'!$E89),"yes","")</f>
        <v/>
      </c>
      <c r="C98" s="22" t="str">
        <f>IF(AND(C16&gt;0,C16&lt;'[1]Item Mapping and Pricing'!$E89),"yes","")</f>
        <v/>
      </c>
      <c r="D98" s="22" t="str">
        <f>IF(AND(D16&gt;0,D16&lt;'[1]Item Mapping and Pricing'!$E89),"yes","")</f>
        <v/>
      </c>
      <c r="E98" s="22" t="str">
        <f>IF(AND(E16&gt;0,E16&lt;'[1]Item Mapping and Pricing'!$E89),"yes","")</f>
        <v/>
      </c>
      <c r="F98" s="22" t="str">
        <f>IF(AND(F16&gt;0,F16&lt;'[1]Item Mapping and Pricing'!$E89),"yes","")</f>
        <v/>
      </c>
      <c r="G98" s="22" t="str">
        <f>IF(AND(G16&gt;0,G16&lt;'[1]Item Mapping and Pricing'!$E89),"yes","")</f>
        <v/>
      </c>
      <c r="H98" s="22" t="str">
        <f>IF(AND(H16&gt;0,H16&lt;'[1]Item Mapping and Pricing'!$E89),"yes","")</f>
        <v/>
      </c>
      <c r="I98" s="22" t="str">
        <f>IF(AND(I16&gt;0,I16&lt;'[1]Item Mapping and Pricing'!$E89),"yes","")</f>
        <v/>
      </c>
      <c r="J98" s="22" t="str">
        <f>IF(AND(J16&gt;0,J16&lt;'[1]Item Mapping and Pricing'!$E89),"yes","")</f>
        <v/>
      </c>
      <c r="K98" s="22" t="str">
        <f>IF(AND(K16&gt;0,K16&lt;'[1]Item Mapping and Pricing'!$E89),"yes","")</f>
        <v/>
      </c>
      <c r="L98" s="22" t="str">
        <f>IF(AND(L16&gt;0,L16&lt;'[1]Item Mapping and Pricing'!$E89),"yes","")</f>
        <v/>
      </c>
      <c r="M98" s="22" t="str">
        <f>IF(AND(M16&gt;0,M16&lt;'[1]Item Mapping and Pricing'!$E89),"yes","")</f>
        <v/>
      </c>
      <c r="N98" s="22" t="str">
        <f>IF(AND(N16&gt;0,N16&lt;'[1]Item Mapping and Pricing'!$E89),"yes","")</f>
        <v/>
      </c>
      <c r="O98" s="22" t="str">
        <f>IF(AND(O16&gt;0,O16&lt;'[1]Item Mapping and Pricing'!$E89),"yes","")</f>
        <v/>
      </c>
      <c r="P98" s="22" t="str">
        <f>IF(AND(P16&gt;0,P16&lt;'[1]Item Mapping and Pricing'!$E89),"yes","")</f>
        <v/>
      </c>
      <c r="Q98" s="22" t="str">
        <f>IF(AND(Q16&gt;0,Q16&lt;'[1]Item Mapping and Pricing'!$E89),"yes","")</f>
        <v/>
      </c>
      <c r="R98" s="22" t="str">
        <f>IF(AND(R16&gt;0,R16&lt;'[1]Item Mapping and Pricing'!$E89),"yes","")</f>
        <v/>
      </c>
      <c r="S98" s="22" t="str">
        <f>IF(AND(S16&gt;0,S16&lt;'[1]Item Mapping and Pricing'!$E89),"yes","")</f>
        <v/>
      </c>
      <c r="T98" s="22" t="str">
        <f>IF(AND(T16&gt;0,T16&lt;'[1]Item Mapping and Pricing'!$E89),"yes","")</f>
        <v/>
      </c>
      <c r="U98" s="22" t="str">
        <f>IF(AND(U16&gt;0,U16&lt;'[1]Item Mapping and Pricing'!$E89),"yes","")</f>
        <v/>
      </c>
      <c r="V98" s="22" t="str">
        <f>IF(AND(V16&gt;0,V16&lt;'[1]Item Mapping and Pricing'!$E89),"yes","")</f>
        <v/>
      </c>
      <c r="W98" s="22" t="str">
        <f>IF(AND(W16&gt;0,W16&lt;'[1]Item Mapping and Pricing'!$E89),"yes","")</f>
        <v/>
      </c>
      <c r="X98" s="22" t="str">
        <f>IF(AND(X16&gt;0,X16&lt;'[1]Item Mapping and Pricing'!$E89),"yes","")</f>
        <v/>
      </c>
      <c r="Y98" s="22" t="str">
        <f>IF(AND(Y16&gt;0,Y16&lt;'[1]Item Mapping and Pricing'!$E89),"yes","")</f>
        <v/>
      </c>
      <c r="Z98" s="22" t="str">
        <f>IF(AND(Z16&gt;0,Z16&lt;'[1]Item Mapping and Pricing'!$E89),"yes","")</f>
        <v/>
      </c>
      <c r="AA98" s="22" t="str">
        <f>IF(AND(AA16&gt;0,AA16&lt;'[1]Item Mapping and Pricing'!$E89),"yes","")</f>
        <v/>
      </c>
      <c r="AB98" s="22" t="str">
        <f>IF(AND(AB16&gt;0,AB16&lt;'[1]Item Mapping and Pricing'!$E89),"yes","")</f>
        <v/>
      </c>
      <c r="AC98" s="22" t="str">
        <f>IF(AND(AC16&gt;0,AC16&lt;'[1]Item Mapping and Pricing'!$E89),"yes","")</f>
        <v/>
      </c>
      <c r="AD98" s="22" t="str">
        <f>IF(AND(AD16&gt;0,AD16&lt;'[1]Item Mapping and Pricing'!$E89),"yes","")</f>
        <v/>
      </c>
      <c r="AE98" s="22" t="str">
        <f>IF(AND(AE16&gt;0,AE16&lt;'[1]Item Mapping and Pricing'!$E89),"yes","")</f>
        <v/>
      </c>
      <c r="AF98" s="22" t="str">
        <f>IF(AND(AF16&gt;0,AF16&lt;'[1]Item Mapping and Pricing'!$E89),"yes","")</f>
        <v/>
      </c>
      <c r="AG98" s="22" t="str">
        <f>IF(AND(AG16&gt;0,AG16&lt;'[1]Item Mapping and Pricing'!$E89),"yes","")</f>
        <v/>
      </c>
      <c r="AH98" s="22" t="str">
        <f>IF(AND(AH16&gt;0,AH16&lt;'[1]Item Mapping and Pricing'!$E89),"yes","")</f>
        <v/>
      </c>
      <c r="AI98" s="22" t="str">
        <f>IF(AND(AI16&gt;0,AI16&lt;'[1]Item Mapping and Pricing'!$E89),"yes","")</f>
        <v/>
      </c>
      <c r="AJ98" s="22" t="str">
        <f>IF(AND(AJ16&gt;0,AJ16&lt;'[1]Item Mapping and Pricing'!$E89),"yes","")</f>
        <v/>
      </c>
      <c r="AK98" s="22" t="str">
        <f>IF(AND(AK16&gt;0,AK16&lt;'[1]Item Mapping and Pricing'!$E89),"yes","")</f>
        <v/>
      </c>
      <c r="AL98" s="22" t="str">
        <f>IF(AND(AL16&gt;0,AL16&lt;'[1]Item Mapping and Pricing'!$E89),"yes","")</f>
        <v/>
      </c>
      <c r="AM98" s="22" t="str">
        <f>IF(AND(AM16&gt;0,AM16&lt;'[1]Item Mapping and Pricing'!$E89),"yes","")</f>
        <v/>
      </c>
      <c r="AN98" s="22" t="str">
        <f>IF(AND(AN16&gt;0,AN16&lt;'[1]Item Mapping and Pricing'!$E89),"yes","")</f>
        <v/>
      </c>
      <c r="AO98" s="22" t="str">
        <f>IF(AND(AO16&gt;0,AO16&lt;'[1]Item Mapping and Pricing'!$E89),"yes","")</f>
        <v/>
      </c>
      <c r="AP98" s="22" t="str">
        <f>IF(AND(AP16&gt;0,AP16&lt;'[1]Item Mapping and Pricing'!$E89),"yes","")</f>
        <v/>
      </c>
      <c r="AQ98" s="22" t="str">
        <f>IF(AND(AQ16&gt;0,AQ16&lt;'[1]Item Mapping and Pricing'!$E89),"yes","")</f>
        <v/>
      </c>
      <c r="AR98" s="22" t="str">
        <f>IF(AND(AR16&gt;0,AR16&lt;'[1]Item Mapping and Pricing'!$E89),"yes","")</f>
        <v/>
      </c>
      <c r="AS98" s="22" t="str">
        <f>IF(AND(AS16&gt;0,AS16&lt;'[1]Item Mapping and Pricing'!$E89),"yes","")</f>
        <v/>
      </c>
      <c r="AT98" s="22" t="str">
        <f>IF(AND(AT16&gt;0,AT16&lt;'[1]Item Mapping and Pricing'!$E89),"yes","")</f>
        <v/>
      </c>
      <c r="AU98" s="22" t="str">
        <f>IF(AND(AU16&gt;0,AU16&lt;'[1]Item Mapping and Pricing'!$E89),"yes","")</f>
        <v/>
      </c>
      <c r="AV98" s="22" t="str">
        <f>IF(AND(AV16&gt;0,AV16&lt;'[1]Item Mapping and Pricing'!$E89),"yes","")</f>
        <v/>
      </c>
      <c r="AW98" s="22" t="str">
        <f>IF(AND(AW16&gt;0,AW16&lt;'[1]Item Mapping and Pricing'!$E89),"yes","")</f>
        <v/>
      </c>
      <c r="AX98" s="22" t="str">
        <f>IF(AND(AX16&gt;0,AX16&lt;'[1]Item Mapping and Pricing'!$E89),"yes","")</f>
        <v/>
      </c>
      <c r="AY98" s="22" t="str">
        <f>IF(AND(AY16&gt;0,AY16&lt;'[1]Item Mapping and Pricing'!$E89),"yes","")</f>
        <v/>
      </c>
      <c r="AZ98" s="22" t="str">
        <f>IF(AND(AZ16&gt;0,AZ16&lt;'[1]Item Mapping and Pricing'!$E89),"yes","")</f>
        <v/>
      </c>
      <c r="BA98" s="22" t="str">
        <f>IF(AND(BA16&gt;0,BA16&lt;'[1]Item Mapping and Pricing'!$E89),"yes","")</f>
        <v/>
      </c>
      <c r="BB98" s="22" t="str">
        <f>IF(AND(BB16&gt;0,BB16&lt;'[1]Item Mapping and Pricing'!$E89),"yes","")</f>
        <v/>
      </c>
      <c r="BC98" s="22" t="str">
        <f>IF(AND(BC16&gt;0,BC16&lt;'[1]Item Mapping and Pricing'!$E89),"yes","")</f>
        <v/>
      </c>
      <c r="BD98" s="22" t="str">
        <f>IF(AND(BD16&gt;0,BD16&lt;'[1]Item Mapping and Pricing'!$E89),"yes","")</f>
        <v/>
      </c>
      <c r="BE98" s="22" t="str">
        <f>IF(AND(BE16&gt;0,BE16&lt;'[1]Item Mapping and Pricing'!$E89),"yes","")</f>
        <v/>
      </c>
      <c r="BF98" s="22" t="str">
        <f>IF(AND(BF16&gt;0,BF16&lt;'[1]Item Mapping and Pricing'!$E89),"yes","")</f>
        <v/>
      </c>
      <c r="BG98" s="22" t="str">
        <f>IF(AND(BG16&gt;0,BG16&lt;'[1]Item Mapping and Pricing'!$E89),"yes","")</f>
        <v/>
      </c>
      <c r="BH98" s="22" t="str">
        <f>IF(AND(BH16&gt;0,BH16&lt;'[1]Item Mapping and Pricing'!$E89),"yes","")</f>
        <v/>
      </c>
      <c r="BI98" s="22" t="str">
        <f>IF(AND(BI16&gt;0,BI16&lt;'[1]Item Mapping and Pricing'!$E89),"yes","")</f>
        <v/>
      </c>
      <c r="BJ98" s="22" t="str">
        <f>IF(AND(BJ16&gt;0,BJ16&lt;'[1]Item Mapping and Pricing'!$E89),"yes","")</f>
        <v/>
      </c>
      <c r="BK98" s="22" t="str">
        <f>IF(AND(BK16&gt;0,BK16&lt;'[1]Item Mapping and Pricing'!$E89),"yes","")</f>
        <v/>
      </c>
      <c r="BL98" s="22" t="str">
        <f>IF(AND(BL16&gt;0,BL16&lt;'[1]Item Mapping and Pricing'!$E89),"yes","")</f>
        <v/>
      </c>
      <c r="BM98" s="22" t="str">
        <f>IF(AND(BM16&gt;0,BM16&lt;'[1]Item Mapping and Pricing'!$E89),"yes","")</f>
        <v/>
      </c>
      <c r="BN98" s="22" t="str">
        <f>IF(AND(BN16&gt;0,BN16&lt;'[1]Item Mapping and Pricing'!$E89),"yes","")</f>
        <v/>
      </c>
    </row>
    <row r="99" spans="1:66" x14ac:dyDescent="0.2">
      <c r="A99" s="21">
        <f t="shared" si="2"/>
        <v>10024</v>
      </c>
      <c r="B99" s="22" t="str">
        <f>IF(AND(B17&gt;0,B17&lt;'[1]Item Mapping and Pricing'!$E90),"yes","")</f>
        <v/>
      </c>
      <c r="C99" s="22" t="str">
        <f>IF(AND(C17&gt;0,C17&lt;'[1]Item Mapping and Pricing'!$E90),"yes","")</f>
        <v/>
      </c>
      <c r="D99" s="22" t="str">
        <f>IF(AND(D17&gt;0,D17&lt;'[1]Item Mapping and Pricing'!$E90),"yes","")</f>
        <v/>
      </c>
      <c r="E99" s="22" t="str">
        <f>IF(AND(E17&gt;0,E17&lt;'[1]Item Mapping and Pricing'!$E90),"yes","")</f>
        <v/>
      </c>
      <c r="F99" s="22" t="str">
        <f>IF(AND(F17&gt;0,F17&lt;'[1]Item Mapping and Pricing'!$E90),"yes","")</f>
        <v/>
      </c>
      <c r="G99" s="22" t="str">
        <f>IF(AND(G17&gt;0,G17&lt;'[1]Item Mapping and Pricing'!$E90),"yes","")</f>
        <v/>
      </c>
      <c r="H99" s="22" t="str">
        <f>IF(AND(H17&gt;0,H17&lt;'[1]Item Mapping and Pricing'!$E90),"yes","")</f>
        <v/>
      </c>
      <c r="I99" s="22" t="str">
        <f>IF(AND(I17&gt;0,I17&lt;'[1]Item Mapping and Pricing'!$E90),"yes","")</f>
        <v/>
      </c>
      <c r="J99" s="22" t="str">
        <f>IF(AND(J17&gt;0,J17&lt;'[1]Item Mapping and Pricing'!$E90),"yes","")</f>
        <v/>
      </c>
      <c r="K99" s="22" t="str">
        <f>IF(AND(K17&gt;0,K17&lt;'[1]Item Mapping and Pricing'!$E90),"yes","")</f>
        <v/>
      </c>
      <c r="L99" s="22" t="str">
        <f>IF(AND(L17&gt;0,L17&lt;'[1]Item Mapping and Pricing'!$E90),"yes","")</f>
        <v/>
      </c>
      <c r="M99" s="22" t="str">
        <f>IF(AND(M17&gt;0,M17&lt;'[1]Item Mapping and Pricing'!$E90),"yes","")</f>
        <v/>
      </c>
      <c r="N99" s="22" t="str">
        <f>IF(AND(N17&gt;0,N17&lt;'[1]Item Mapping and Pricing'!$E90),"yes","")</f>
        <v/>
      </c>
      <c r="O99" s="22" t="str">
        <f>IF(AND(O17&gt;0,O17&lt;'[1]Item Mapping and Pricing'!$E90),"yes","")</f>
        <v/>
      </c>
      <c r="P99" s="22" t="str">
        <f>IF(AND(P17&gt;0,P17&lt;'[1]Item Mapping and Pricing'!$E90),"yes","")</f>
        <v/>
      </c>
      <c r="Q99" s="22" t="str">
        <f>IF(AND(Q17&gt;0,Q17&lt;'[1]Item Mapping and Pricing'!$E90),"yes","")</f>
        <v/>
      </c>
      <c r="R99" s="22" t="str">
        <f>IF(AND(R17&gt;0,R17&lt;'[1]Item Mapping and Pricing'!$E90),"yes","")</f>
        <v/>
      </c>
      <c r="S99" s="22" t="str">
        <f>IF(AND(S17&gt;0,S17&lt;'[1]Item Mapping and Pricing'!$E90),"yes","")</f>
        <v/>
      </c>
      <c r="T99" s="22" t="str">
        <f>IF(AND(T17&gt;0,T17&lt;'[1]Item Mapping and Pricing'!$E90),"yes","")</f>
        <v/>
      </c>
      <c r="U99" s="22" t="str">
        <f>IF(AND(U17&gt;0,U17&lt;'[1]Item Mapping and Pricing'!$E90),"yes","")</f>
        <v/>
      </c>
      <c r="V99" s="22" t="str">
        <f>IF(AND(V17&gt;0,V17&lt;'[1]Item Mapping and Pricing'!$E90),"yes","")</f>
        <v/>
      </c>
      <c r="W99" s="22" t="str">
        <f>IF(AND(W17&gt;0,W17&lt;'[1]Item Mapping and Pricing'!$E90),"yes","")</f>
        <v/>
      </c>
      <c r="X99" s="22" t="str">
        <f>IF(AND(X17&gt;0,X17&lt;'[1]Item Mapping and Pricing'!$E90),"yes","")</f>
        <v/>
      </c>
      <c r="Y99" s="22" t="str">
        <f>IF(AND(Y17&gt;0,Y17&lt;'[1]Item Mapping and Pricing'!$E90),"yes","")</f>
        <v/>
      </c>
      <c r="Z99" s="22" t="str">
        <f>IF(AND(Z17&gt;0,Z17&lt;'[1]Item Mapping and Pricing'!$E90),"yes","")</f>
        <v/>
      </c>
      <c r="AA99" s="22" t="str">
        <f>IF(AND(AA17&gt;0,AA17&lt;'[1]Item Mapping and Pricing'!$E90),"yes","")</f>
        <v/>
      </c>
      <c r="AB99" s="22" t="str">
        <f>IF(AND(AB17&gt;0,AB17&lt;'[1]Item Mapping and Pricing'!$E90),"yes","")</f>
        <v/>
      </c>
      <c r="AC99" s="22" t="str">
        <f>IF(AND(AC17&gt;0,AC17&lt;'[1]Item Mapping and Pricing'!$E90),"yes","")</f>
        <v/>
      </c>
      <c r="AD99" s="22" t="str">
        <f>IF(AND(AD17&gt;0,AD17&lt;'[1]Item Mapping and Pricing'!$E90),"yes","")</f>
        <v/>
      </c>
      <c r="AE99" s="22" t="str">
        <f>IF(AND(AE17&gt;0,AE17&lt;'[1]Item Mapping and Pricing'!$E90),"yes","")</f>
        <v/>
      </c>
      <c r="AF99" s="22" t="str">
        <f>IF(AND(AF17&gt;0,AF17&lt;'[1]Item Mapping and Pricing'!$E90),"yes","")</f>
        <v/>
      </c>
      <c r="AG99" s="22" t="str">
        <f>IF(AND(AG17&gt;0,AG17&lt;'[1]Item Mapping and Pricing'!$E90),"yes","")</f>
        <v/>
      </c>
      <c r="AH99" s="22" t="str">
        <f>IF(AND(AH17&gt;0,AH17&lt;'[1]Item Mapping and Pricing'!$E90),"yes","")</f>
        <v/>
      </c>
      <c r="AI99" s="22" t="str">
        <f>IF(AND(AI17&gt;0,AI17&lt;'[1]Item Mapping and Pricing'!$E90),"yes","")</f>
        <v/>
      </c>
      <c r="AJ99" s="22" t="str">
        <f>IF(AND(AJ17&gt;0,AJ17&lt;'[1]Item Mapping and Pricing'!$E90),"yes","")</f>
        <v/>
      </c>
      <c r="AK99" s="22" t="str">
        <f>IF(AND(AK17&gt;0,AK17&lt;'[1]Item Mapping and Pricing'!$E90),"yes","")</f>
        <v/>
      </c>
      <c r="AL99" s="22" t="str">
        <f>IF(AND(AL17&gt;0,AL17&lt;'[1]Item Mapping and Pricing'!$E90),"yes","")</f>
        <v/>
      </c>
      <c r="AM99" s="22" t="str">
        <f>IF(AND(AM17&gt;0,AM17&lt;'[1]Item Mapping and Pricing'!$E90),"yes","")</f>
        <v/>
      </c>
      <c r="AN99" s="22" t="str">
        <f>IF(AND(AN17&gt;0,AN17&lt;'[1]Item Mapping and Pricing'!$E90),"yes","")</f>
        <v/>
      </c>
      <c r="AO99" s="22" t="str">
        <f>IF(AND(AO17&gt;0,AO17&lt;'[1]Item Mapping and Pricing'!$E90),"yes","")</f>
        <v/>
      </c>
      <c r="AP99" s="22" t="str">
        <f>IF(AND(AP17&gt;0,AP17&lt;'[1]Item Mapping and Pricing'!$E90),"yes","")</f>
        <v/>
      </c>
      <c r="AQ99" s="22" t="str">
        <f>IF(AND(AQ17&gt;0,AQ17&lt;'[1]Item Mapping and Pricing'!$E90),"yes","")</f>
        <v/>
      </c>
      <c r="AR99" s="22" t="str">
        <f>IF(AND(AR17&gt;0,AR17&lt;'[1]Item Mapping and Pricing'!$E90),"yes","")</f>
        <v/>
      </c>
      <c r="AS99" s="22" t="str">
        <f>IF(AND(AS17&gt;0,AS17&lt;'[1]Item Mapping and Pricing'!$E90),"yes","")</f>
        <v/>
      </c>
      <c r="AT99" s="22" t="str">
        <f>IF(AND(AT17&gt;0,AT17&lt;'[1]Item Mapping and Pricing'!$E90),"yes","")</f>
        <v/>
      </c>
      <c r="AU99" s="22" t="str">
        <f>IF(AND(AU17&gt;0,AU17&lt;'[1]Item Mapping and Pricing'!$E90),"yes","")</f>
        <v/>
      </c>
      <c r="AV99" s="22" t="str">
        <f>IF(AND(AV17&gt;0,AV17&lt;'[1]Item Mapping and Pricing'!$E90),"yes","")</f>
        <v/>
      </c>
      <c r="AW99" s="22" t="str">
        <f>IF(AND(AW17&gt;0,AW17&lt;'[1]Item Mapping and Pricing'!$E90),"yes","")</f>
        <v/>
      </c>
      <c r="AX99" s="22" t="str">
        <f>IF(AND(AX17&gt;0,AX17&lt;'[1]Item Mapping and Pricing'!$E90),"yes","")</f>
        <v/>
      </c>
      <c r="AY99" s="22" t="str">
        <f>IF(AND(AY17&gt;0,AY17&lt;'[1]Item Mapping and Pricing'!$E90),"yes","")</f>
        <v/>
      </c>
      <c r="AZ99" s="22" t="str">
        <f>IF(AND(AZ17&gt;0,AZ17&lt;'[1]Item Mapping and Pricing'!$E90),"yes","")</f>
        <v/>
      </c>
      <c r="BA99" s="22" t="str">
        <f>IF(AND(BA17&gt;0,BA17&lt;'[1]Item Mapping and Pricing'!$E90),"yes","")</f>
        <v/>
      </c>
      <c r="BB99" s="22" t="str">
        <f>IF(AND(BB17&gt;0,BB17&lt;'[1]Item Mapping and Pricing'!$E90),"yes","")</f>
        <v/>
      </c>
      <c r="BC99" s="22" t="str">
        <f>IF(AND(BC17&gt;0,BC17&lt;'[1]Item Mapping and Pricing'!$E90),"yes","")</f>
        <v/>
      </c>
      <c r="BD99" s="22" t="str">
        <f>IF(AND(BD17&gt;0,BD17&lt;'[1]Item Mapping and Pricing'!$E90),"yes","")</f>
        <v/>
      </c>
      <c r="BE99" s="22" t="str">
        <f>IF(AND(BE17&gt;0,BE17&lt;'[1]Item Mapping and Pricing'!$E90),"yes","")</f>
        <v/>
      </c>
      <c r="BF99" s="22" t="str">
        <f>IF(AND(BF17&gt;0,BF17&lt;'[1]Item Mapping and Pricing'!$E90),"yes","")</f>
        <v/>
      </c>
      <c r="BG99" s="22" t="str">
        <f>IF(AND(BG17&gt;0,BG17&lt;'[1]Item Mapping and Pricing'!$E90),"yes","")</f>
        <v/>
      </c>
      <c r="BH99" s="22" t="str">
        <f>IF(AND(BH17&gt;0,BH17&lt;'[1]Item Mapping and Pricing'!$E90),"yes","")</f>
        <v/>
      </c>
      <c r="BI99" s="22" t="str">
        <f>IF(AND(BI17&gt;0,BI17&lt;'[1]Item Mapping and Pricing'!$E90),"yes","")</f>
        <v/>
      </c>
      <c r="BJ99" s="22" t="str">
        <f>IF(AND(BJ17&gt;0,BJ17&lt;'[1]Item Mapping and Pricing'!$E90),"yes","")</f>
        <v/>
      </c>
      <c r="BK99" s="22" t="str">
        <f>IF(AND(BK17&gt;0,BK17&lt;'[1]Item Mapping and Pricing'!$E90),"yes","")</f>
        <v/>
      </c>
      <c r="BL99" s="22" t="str">
        <f>IF(AND(BL17&gt;0,BL17&lt;'[1]Item Mapping and Pricing'!$E90),"yes","")</f>
        <v/>
      </c>
      <c r="BM99" s="22" t="str">
        <f>IF(AND(BM17&gt;0,BM17&lt;'[1]Item Mapping and Pricing'!$E90),"yes","")</f>
        <v/>
      </c>
      <c r="BN99" s="22" t="str">
        <f>IF(AND(BN17&gt;0,BN17&lt;'[1]Item Mapping and Pricing'!$E90),"yes","")</f>
        <v/>
      </c>
    </row>
    <row r="100" spans="1:66" x14ac:dyDescent="0.2">
      <c r="A100" s="21">
        <f t="shared" si="2"/>
        <v>10025</v>
      </c>
      <c r="B100" s="22" t="str">
        <f>IF(AND(B18&gt;0,B18&lt;'[1]Item Mapping and Pricing'!$E91),"yes","")</f>
        <v/>
      </c>
      <c r="C100" s="22" t="str">
        <f>IF(AND(C18&gt;0,C18&lt;'[1]Item Mapping and Pricing'!$E91),"yes","")</f>
        <v/>
      </c>
      <c r="D100" s="22" t="str">
        <f>IF(AND(D18&gt;0,D18&lt;'[1]Item Mapping and Pricing'!$E91),"yes","")</f>
        <v/>
      </c>
      <c r="E100" s="22" t="str">
        <f>IF(AND(E18&gt;0,E18&lt;'[1]Item Mapping and Pricing'!$E91),"yes","")</f>
        <v/>
      </c>
      <c r="F100" s="22" t="str">
        <f>IF(AND(F18&gt;0,F18&lt;'[1]Item Mapping and Pricing'!$E91),"yes","")</f>
        <v/>
      </c>
      <c r="G100" s="22" t="str">
        <f>IF(AND(G18&gt;0,G18&lt;'[1]Item Mapping and Pricing'!$E91),"yes","")</f>
        <v/>
      </c>
      <c r="H100" s="22" t="str">
        <f>IF(AND(H18&gt;0,H18&lt;'[1]Item Mapping and Pricing'!$E91),"yes","")</f>
        <v/>
      </c>
      <c r="I100" s="22" t="str">
        <f>IF(AND(I18&gt;0,I18&lt;'[1]Item Mapping and Pricing'!$E91),"yes","")</f>
        <v/>
      </c>
      <c r="J100" s="22" t="str">
        <f>IF(AND(J18&gt;0,J18&lt;'[1]Item Mapping and Pricing'!$E91),"yes","")</f>
        <v/>
      </c>
      <c r="K100" s="22" t="str">
        <f>IF(AND(K18&gt;0,K18&lt;'[1]Item Mapping and Pricing'!$E91),"yes","")</f>
        <v/>
      </c>
      <c r="L100" s="22" t="str">
        <f>IF(AND(L18&gt;0,L18&lt;'[1]Item Mapping and Pricing'!$E91),"yes","")</f>
        <v/>
      </c>
      <c r="M100" s="22" t="str">
        <f>IF(AND(M18&gt;0,M18&lt;'[1]Item Mapping and Pricing'!$E91),"yes","")</f>
        <v/>
      </c>
      <c r="N100" s="22" t="str">
        <f>IF(AND(N18&gt;0,N18&lt;'[1]Item Mapping and Pricing'!$E91),"yes","")</f>
        <v/>
      </c>
      <c r="O100" s="22" t="str">
        <f>IF(AND(O18&gt;0,O18&lt;'[1]Item Mapping and Pricing'!$E91),"yes","")</f>
        <v/>
      </c>
      <c r="P100" s="22" t="str">
        <f>IF(AND(P18&gt;0,P18&lt;'[1]Item Mapping and Pricing'!$E91),"yes","")</f>
        <v/>
      </c>
      <c r="Q100" s="22" t="str">
        <f>IF(AND(Q18&gt;0,Q18&lt;'[1]Item Mapping and Pricing'!$E91),"yes","")</f>
        <v/>
      </c>
      <c r="R100" s="22" t="str">
        <f>IF(AND(R18&gt;0,R18&lt;'[1]Item Mapping and Pricing'!$E91),"yes","")</f>
        <v/>
      </c>
      <c r="S100" s="22" t="str">
        <f>IF(AND(S18&gt;0,S18&lt;'[1]Item Mapping and Pricing'!$E91),"yes","")</f>
        <v/>
      </c>
      <c r="T100" s="22" t="str">
        <f>IF(AND(T18&gt;0,T18&lt;'[1]Item Mapping and Pricing'!$E91),"yes","")</f>
        <v/>
      </c>
      <c r="U100" s="22" t="str">
        <f>IF(AND(U18&gt;0,U18&lt;'[1]Item Mapping and Pricing'!$E91),"yes","")</f>
        <v/>
      </c>
      <c r="V100" s="22" t="str">
        <f>IF(AND(V18&gt;0,V18&lt;'[1]Item Mapping and Pricing'!$E91),"yes","")</f>
        <v/>
      </c>
      <c r="W100" s="22" t="str">
        <f>IF(AND(W18&gt;0,W18&lt;'[1]Item Mapping and Pricing'!$E91),"yes","")</f>
        <v/>
      </c>
      <c r="X100" s="22" t="str">
        <f>IF(AND(X18&gt;0,X18&lt;'[1]Item Mapping and Pricing'!$E91),"yes","")</f>
        <v/>
      </c>
      <c r="Y100" s="22" t="str">
        <f>IF(AND(Y18&gt;0,Y18&lt;'[1]Item Mapping and Pricing'!$E91),"yes","")</f>
        <v/>
      </c>
      <c r="Z100" s="22" t="str">
        <f>IF(AND(Z18&gt;0,Z18&lt;'[1]Item Mapping and Pricing'!$E91),"yes","")</f>
        <v/>
      </c>
      <c r="AA100" s="22" t="str">
        <f>IF(AND(AA18&gt;0,AA18&lt;'[1]Item Mapping and Pricing'!$E91),"yes","")</f>
        <v/>
      </c>
      <c r="AB100" s="22" t="str">
        <f>IF(AND(AB18&gt;0,AB18&lt;'[1]Item Mapping and Pricing'!$E91),"yes","")</f>
        <v/>
      </c>
      <c r="AC100" s="22" t="str">
        <f>IF(AND(AC18&gt;0,AC18&lt;'[1]Item Mapping and Pricing'!$E91),"yes","")</f>
        <v/>
      </c>
      <c r="AD100" s="22" t="str">
        <f>IF(AND(AD18&gt;0,AD18&lt;'[1]Item Mapping and Pricing'!$E91),"yes","")</f>
        <v/>
      </c>
      <c r="AE100" s="22" t="str">
        <f>IF(AND(AE18&gt;0,AE18&lt;'[1]Item Mapping and Pricing'!$E91),"yes","")</f>
        <v/>
      </c>
      <c r="AF100" s="22" t="str">
        <f>IF(AND(AF18&gt;0,AF18&lt;'[1]Item Mapping and Pricing'!$E91),"yes","")</f>
        <v/>
      </c>
      <c r="AG100" s="22" t="str">
        <f>IF(AND(AG18&gt;0,AG18&lt;'[1]Item Mapping and Pricing'!$E91),"yes","")</f>
        <v/>
      </c>
      <c r="AH100" s="22" t="str">
        <f>IF(AND(AH18&gt;0,AH18&lt;'[1]Item Mapping and Pricing'!$E91),"yes","")</f>
        <v/>
      </c>
      <c r="AI100" s="22" t="str">
        <f>IF(AND(AI18&gt;0,AI18&lt;'[1]Item Mapping and Pricing'!$E91),"yes","")</f>
        <v/>
      </c>
      <c r="AJ100" s="22" t="str">
        <f>IF(AND(AJ18&gt;0,AJ18&lt;'[1]Item Mapping and Pricing'!$E91),"yes","")</f>
        <v/>
      </c>
      <c r="AK100" s="22" t="str">
        <f>IF(AND(AK18&gt;0,AK18&lt;'[1]Item Mapping and Pricing'!$E91),"yes","")</f>
        <v/>
      </c>
      <c r="AL100" s="22" t="str">
        <f>IF(AND(AL18&gt;0,AL18&lt;'[1]Item Mapping and Pricing'!$E91),"yes","")</f>
        <v/>
      </c>
      <c r="AM100" s="22" t="str">
        <f>IF(AND(AM18&gt;0,AM18&lt;'[1]Item Mapping and Pricing'!$E91),"yes","")</f>
        <v/>
      </c>
      <c r="AN100" s="22" t="str">
        <f>IF(AND(AN18&gt;0,AN18&lt;'[1]Item Mapping and Pricing'!$E91),"yes","")</f>
        <v/>
      </c>
      <c r="AO100" s="22" t="str">
        <f>IF(AND(AO18&gt;0,AO18&lt;'[1]Item Mapping and Pricing'!$E91),"yes","")</f>
        <v/>
      </c>
      <c r="AP100" s="22" t="str">
        <f>IF(AND(AP18&gt;0,AP18&lt;'[1]Item Mapping and Pricing'!$E91),"yes","")</f>
        <v/>
      </c>
      <c r="AQ100" s="22" t="str">
        <f>IF(AND(AQ18&gt;0,AQ18&lt;'[1]Item Mapping and Pricing'!$E91),"yes","")</f>
        <v/>
      </c>
      <c r="AR100" s="22" t="str">
        <f>IF(AND(AR18&gt;0,AR18&lt;'[1]Item Mapping and Pricing'!$E91),"yes","")</f>
        <v/>
      </c>
      <c r="AS100" s="22" t="str">
        <f>IF(AND(AS18&gt;0,AS18&lt;'[1]Item Mapping and Pricing'!$E91),"yes","")</f>
        <v/>
      </c>
      <c r="AT100" s="22" t="str">
        <f>IF(AND(AT18&gt;0,AT18&lt;'[1]Item Mapping and Pricing'!$E91),"yes","")</f>
        <v/>
      </c>
      <c r="AU100" s="22" t="str">
        <f>IF(AND(AU18&gt;0,AU18&lt;'[1]Item Mapping and Pricing'!$E91),"yes","")</f>
        <v/>
      </c>
      <c r="AV100" s="22" t="str">
        <f>IF(AND(AV18&gt;0,AV18&lt;'[1]Item Mapping and Pricing'!$E91),"yes","")</f>
        <v/>
      </c>
      <c r="AW100" s="22" t="str">
        <f>IF(AND(AW18&gt;0,AW18&lt;'[1]Item Mapping and Pricing'!$E91),"yes","")</f>
        <v/>
      </c>
      <c r="AX100" s="22" t="str">
        <f>IF(AND(AX18&gt;0,AX18&lt;'[1]Item Mapping and Pricing'!$E91),"yes","")</f>
        <v/>
      </c>
      <c r="AY100" s="22" t="str">
        <f>IF(AND(AY18&gt;0,AY18&lt;'[1]Item Mapping and Pricing'!$E91),"yes","")</f>
        <v/>
      </c>
      <c r="AZ100" s="22" t="str">
        <f>IF(AND(AZ18&gt;0,AZ18&lt;'[1]Item Mapping and Pricing'!$E91),"yes","")</f>
        <v/>
      </c>
      <c r="BA100" s="22" t="str">
        <f>IF(AND(BA18&gt;0,BA18&lt;'[1]Item Mapping and Pricing'!$E91),"yes","")</f>
        <v/>
      </c>
      <c r="BB100" s="22" t="str">
        <f>IF(AND(BB18&gt;0,BB18&lt;'[1]Item Mapping and Pricing'!$E91),"yes","")</f>
        <v/>
      </c>
      <c r="BC100" s="22" t="str">
        <f>IF(AND(BC18&gt;0,BC18&lt;'[1]Item Mapping and Pricing'!$E91),"yes","")</f>
        <v/>
      </c>
      <c r="BD100" s="22" t="str">
        <f>IF(AND(BD18&gt;0,BD18&lt;'[1]Item Mapping and Pricing'!$E91),"yes","")</f>
        <v/>
      </c>
      <c r="BE100" s="22" t="str">
        <f>IF(AND(BE18&gt;0,BE18&lt;'[1]Item Mapping and Pricing'!$E91),"yes","")</f>
        <v/>
      </c>
      <c r="BF100" s="22" t="str">
        <f>IF(AND(BF18&gt;0,BF18&lt;'[1]Item Mapping and Pricing'!$E91),"yes","")</f>
        <v/>
      </c>
      <c r="BG100" s="22" t="str">
        <f>IF(AND(BG18&gt;0,BG18&lt;'[1]Item Mapping and Pricing'!$E91),"yes","")</f>
        <v/>
      </c>
      <c r="BH100" s="22" t="str">
        <f>IF(AND(BH18&gt;0,BH18&lt;'[1]Item Mapping and Pricing'!$E91),"yes","")</f>
        <v/>
      </c>
      <c r="BI100" s="22" t="str">
        <f>IF(AND(BI18&gt;0,BI18&lt;'[1]Item Mapping and Pricing'!$E91),"yes","")</f>
        <v/>
      </c>
      <c r="BJ100" s="22" t="str">
        <f>IF(AND(BJ18&gt;0,BJ18&lt;'[1]Item Mapping and Pricing'!$E91),"yes","")</f>
        <v/>
      </c>
      <c r="BK100" s="22" t="str">
        <f>IF(AND(BK18&gt;0,BK18&lt;'[1]Item Mapping and Pricing'!$E91),"yes","")</f>
        <v/>
      </c>
      <c r="BL100" s="22" t="str">
        <f>IF(AND(BL18&gt;0,BL18&lt;'[1]Item Mapping and Pricing'!$E91),"yes","")</f>
        <v/>
      </c>
      <c r="BM100" s="22" t="str">
        <f>IF(AND(BM18&gt;0,BM18&lt;'[1]Item Mapping and Pricing'!$E91),"yes","")</f>
        <v/>
      </c>
      <c r="BN100" s="22" t="str">
        <f>IF(AND(BN18&gt;0,BN18&lt;'[1]Item Mapping and Pricing'!$E91),"yes","")</f>
        <v/>
      </c>
    </row>
    <row r="101" spans="1:66" x14ac:dyDescent="0.2">
      <c r="A101" s="21">
        <f t="shared" si="2"/>
        <v>10026</v>
      </c>
      <c r="B101" s="22" t="str">
        <f>IF(AND(B19&gt;0,B19&lt;'[1]Item Mapping and Pricing'!$E92),"yes","")</f>
        <v/>
      </c>
      <c r="C101" s="22" t="str">
        <f>IF(AND(C19&gt;0,C19&lt;'[1]Item Mapping and Pricing'!$E92),"yes","")</f>
        <v/>
      </c>
      <c r="D101" s="22" t="str">
        <f>IF(AND(D19&gt;0,D19&lt;'[1]Item Mapping and Pricing'!$E92),"yes","")</f>
        <v/>
      </c>
      <c r="E101" s="22" t="str">
        <f>IF(AND(E19&gt;0,E19&lt;'[1]Item Mapping and Pricing'!$E92),"yes","")</f>
        <v/>
      </c>
      <c r="F101" s="22" t="str">
        <f>IF(AND(F19&gt;0,F19&lt;'[1]Item Mapping and Pricing'!$E92),"yes","")</f>
        <v/>
      </c>
      <c r="G101" s="22" t="str">
        <f>IF(AND(G19&gt;0,G19&lt;'[1]Item Mapping and Pricing'!$E92),"yes","")</f>
        <v/>
      </c>
      <c r="H101" s="22" t="str">
        <f>IF(AND(H19&gt;0,H19&lt;'[1]Item Mapping and Pricing'!$E92),"yes","")</f>
        <v/>
      </c>
      <c r="I101" s="22" t="str">
        <f>IF(AND(I19&gt;0,I19&lt;'[1]Item Mapping and Pricing'!$E92),"yes","")</f>
        <v/>
      </c>
      <c r="J101" s="22" t="str">
        <f>IF(AND(J19&gt;0,J19&lt;'[1]Item Mapping and Pricing'!$E92),"yes","")</f>
        <v/>
      </c>
      <c r="K101" s="22" t="str">
        <f>IF(AND(K19&gt;0,K19&lt;'[1]Item Mapping and Pricing'!$E92),"yes","")</f>
        <v/>
      </c>
      <c r="L101" s="22" t="str">
        <f>IF(AND(L19&gt;0,L19&lt;'[1]Item Mapping and Pricing'!$E92),"yes","")</f>
        <v/>
      </c>
      <c r="M101" s="22" t="str">
        <f>IF(AND(M19&gt;0,M19&lt;'[1]Item Mapping and Pricing'!$E92),"yes","")</f>
        <v/>
      </c>
      <c r="N101" s="22" t="str">
        <f>IF(AND(N19&gt;0,N19&lt;'[1]Item Mapping and Pricing'!$E92),"yes","")</f>
        <v/>
      </c>
      <c r="O101" s="22" t="str">
        <f>IF(AND(O19&gt;0,O19&lt;'[1]Item Mapping and Pricing'!$E92),"yes","")</f>
        <v/>
      </c>
      <c r="P101" s="22" t="str">
        <f>IF(AND(P19&gt;0,P19&lt;'[1]Item Mapping and Pricing'!$E92),"yes","")</f>
        <v/>
      </c>
      <c r="Q101" s="22" t="str">
        <f>IF(AND(Q19&gt;0,Q19&lt;'[1]Item Mapping and Pricing'!$E92),"yes","")</f>
        <v/>
      </c>
      <c r="R101" s="22" t="str">
        <f>IF(AND(R19&gt;0,R19&lt;'[1]Item Mapping and Pricing'!$E92),"yes","")</f>
        <v/>
      </c>
      <c r="S101" s="22" t="str">
        <f>IF(AND(S19&gt;0,S19&lt;'[1]Item Mapping and Pricing'!$E92),"yes","")</f>
        <v/>
      </c>
      <c r="T101" s="22" t="str">
        <f>IF(AND(T19&gt;0,T19&lt;'[1]Item Mapping and Pricing'!$E92),"yes","")</f>
        <v/>
      </c>
      <c r="U101" s="22" t="str">
        <f>IF(AND(U19&gt;0,U19&lt;'[1]Item Mapping and Pricing'!$E92),"yes","")</f>
        <v/>
      </c>
      <c r="V101" s="22" t="str">
        <f>IF(AND(V19&gt;0,V19&lt;'[1]Item Mapping and Pricing'!$E92),"yes","")</f>
        <v/>
      </c>
      <c r="W101" s="22" t="str">
        <f>IF(AND(W19&gt;0,W19&lt;'[1]Item Mapping and Pricing'!$E92),"yes","")</f>
        <v/>
      </c>
      <c r="X101" s="22" t="str">
        <f>IF(AND(X19&gt;0,X19&lt;'[1]Item Mapping and Pricing'!$E92),"yes","")</f>
        <v/>
      </c>
      <c r="Y101" s="22" t="str">
        <f>IF(AND(Y19&gt;0,Y19&lt;'[1]Item Mapping and Pricing'!$E92),"yes","")</f>
        <v/>
      </c>
      <c r="Z101" s="22" t="str">
        <f>IF(AND(Z19&gt;0,Z19&lt;'[1]Item Mapping and Pricing'!$E92),"yes","")</f>
        <v/>
      </c>
      <c r="AA101" s="22" t="str">
        <f>IF(AND(AA19&gt;0,AA19&lt;'[1]Item Mapping and Pricing'!$E92),"yes","")</f>
        <v/>
      </c>
      <c r="AB101" s="22" t="str">
        <f>IF(AND(AB19&gt;0,AB19&lt;'[1]Item Mapping and Pricing'!$E92),"yes","")</f>
        <v/>
      </c>
      <c r="AC101" s="22" t="str">
        <f>IF(AND(AC19&gt;0,AC19&lt;'[1]Item Mapping and Pricing'!$E92),"yes","")</f>
        <v/>
      </c>
      <c r="AD101" s="22" t="str">
        <f>IF(AND(AD19&gt;0,AD19&lt;'[1]Item Mapping and Pricing'!$E92),"yes","")</f>
        <v/>
      </c>
      <c r="AE101" s="22" t="str">
        <f>IF(AND(AE19&gt;0,AE19&lt;'[1]Item Mapping and Pricing'!$E92),"yes","")</f>
        <v/>
      </c>
      <c r="AF101" s="22" t="str">
        <f>IF(AND(AF19&gt;0,AF19&lt;'[1]Item Mapping and Pricing'!$E92),"yes","")</f>
        <v/>
      </c>
      <c r="AG101" s="22" t="str">
        <f>IF(AND(AG19&gt;0,AG19&lt;'[1]Item Mapping and Pricing'!$E92),"yes","")</f>
        <v/>
      </c>
      <c r="AH101" s="22" t="str">
        <f>IF(AND(AH19&gt;0,AH19&lt;'[1]Item Mapping and Pricing'!$E92),"yes","")</f>
        <v/>
      </c>
      <c r="AI101" s="22" t="str">
        <f>IF(AND(AI19&gt;0,AI19&lt;'[1]Item Mapping and Pricing'!$E92),"yes","")</f>
        <v/>
      </c>
      <c r="AJ101" s="22" t="str">
        <f>IF(AND(AJ19&gt;0,AJ19&lt;'[1]Item Mapping and Pricing'!$E92),"yes","")</f>
        <v/>
      </c>
      <c r="AK101" s="22" t="str">
        <f>IF(AND(AK19&gt;0,AK19&lt;'[1]Item Mapping and Pricing'!$E92),"yes","")</f>
        <v/>
      </c>
      <c r="AL101" s="22" t="str">
        <f>IF(AND(AL19&gt;0,AL19&lt;'[1]Item Mapping and Pricing'!$E92),"yes","")</f>
        <v/>
      </c>
      <c r="AM101" s="22" t="str">
        <f>IF(AND(AM19&gt;0,AM19&lt;'[1]Item Mapping and Pricing'!$E92),"yes","")</f>
        <v/>
      </c>
      <c r="AN101" s="22" t="str">
        <f>IF(AND(AN19&gt;0,AN19&lt;'[1]Item Mapping and Pricing'!$E92),"yes","")</f>
        <v/>
      </c>
      <c r="AO101" s="22" t="str">
        <f>IF(AND(AO19&gt;0,AO19&lt;'[1]Item Mapping and Pricing'!$E92),"yes","")</f>
        <v/>
      </c>
      <c r="AP101" s="22" t="str">
        <f>IF(AND(AP19&gt;0,AP19&lt;'[1]Item Mapping and Pricing'!$E92),"yes","")</f>
        <v/>
      </c>
      <c r="AQ101" s="22" t="str">
        <f>IF(AND(AQ19&gt;0,AQ19&lt;'[1]Item Mapping and Pricing'!$E92),"yes","")</f>
        <v/>
      </c>
      <c r="AR101" s="22" t="str">
        <f>IF(AND(AR19&gt;0,AR19&lt;'[1]Item Mapping and Pricing'!$E92),"yes","")</f>
        <v/>
      </c>
      <c r="AS101" s="22" t="str">
        <f>IF(AND(AS19&gt;0,AS19&lt;'[1]Item Mapping and Pricing'!$E92),"yes","")</f>
        <v/>
      </c>
      <c r="AT101" s="22" t="str">
        <f>IF(AND(AT19&gt;0,AT19&lt;'[1]Item Mapping and Pricing'!$E92),"yes","")</f>
        <v/>
      </c>
      <c r="AU101" s="22" t="str">
        <f>IF(AND(AU19&gt;0,AU19&lt;'[1]Item Mapping and Pricing'!$E92),"yes","")</f>
        <v/>
      </c>
      <c r="AV101" s="22" t="str">
        <f>IF(AND(AV19&gt;0,AV19&lt;'[1]Item Mapping and Pricing'!$E92),"yes","")</f>
        <v/>
      </c>
      <c r="AW101" s="22" t="str">
        <f>IF(AND(AW19&gt;0,AW19&lt;'[1]Item Mapping and Pricing'!$E92),"yes","")</f>
        <v/>
      </c>
      <c r="AX101" s="22" t="str">
        <f>IF(AND(AX19&gt;0,AX19&lt;'[1]Item Mapping and Pricing'!$E92),"yes","")</f>
        <v/>
      </c>
      <c r="AY101" s="22" t="str">
        <f>IF(AND(AY19&gt;0,AY19&lt;'[1]Item Mapping and Pricing'!$E92),"yes","")</f>
        <v/>
      </c>
      <c r="AZ101" s="22" t="str">
        <f>IF(AND(AZ19&gt;0,AZ19&lt;'[1]Item Mapping and Pricing'!$E92),"yes","")</f>
        <v/>
      </c>
      <c r="BA101" s="22" t="str">
        <f>IF(AND(BA19&gt;0,BA19&lt;'[1]Item Mapping and Pricing'!$E92),"yes","")</f>
        <v/>
      </c>
      <c r="BB101" s="22" t="str">
        <f>IF(AND(BB19&gt;0,BB19&lt;'[1]Item Mapping and Pricing'!$E92),"yes","")</f>
        <v/>
      </c>
      <c r="BC101" s="22" t="str">
        <f>IF(AND(BC19&gt;0,BC19&lt;'[1]Item Mapping and Pricing'!$E92),"yes","")</f>
        <v/>
      </c>
      <c r="BD101" s="22" t="str">
        <f>IF(AND(BD19&gt;0,BD19&lt;'[1]Item Mapping and Pricing'!$E92),"yes","")</f>
        <v/>
      </c>
      <c r="BE101" s="22" t="str">
        <f>IF(AND(BE19&gt;0,BE19&lt;'[1]Item Mapping and Pricing'!$E92),"yes","")</f>
        <v/>
      </c>
      <c r="BF101" s="22" t="str">
        <f>IF(AND(BF19&gt;0,BF19&lt;'[1]Item Mapping and Pricing'!$E92),"yes","")</f>
        <v/>
      </c>
      <c r="BG101" s="22" t="str">
        <f>IF(AND(BG19&gt;0,BG19&lt;'[1]Item Mapping and Pricing'!$E92),"yes","")</f>
        <v/>
      </c>
      <c r="BH101" s="22" t="str">
        <f>IF(AND(BH19&gt;0,BH19&lt;'[1]Item Mapping and Pricing'!$E92),"yes","")</f>
        <v/>
      </c>
      <c r="BI101" s="22" t="str">
        <f>IF(AND(BI19&gt;0,BI19&lt;'[1]Item Mapping and Pricing'!$E92),"yes","")</f>
        <v/>
      </c>
      <c r="BJ101" s="22" t="str">
        <f>IF(AND(BJ19&gt;0,BJ19&lt;'[1]Item Mapping and Pricing'!$E92),"yes","")</f>
        <v/>
      </c>
      <c r="BK101" s="22" t="str">
        <f>IF(AND(BK19&gt;0,BK19&lt;'[1]Item Mapping and Pricing'!$E92),"yes","")</f>
        <v/>
      </c>
      <c r="BL101" s="22" t="str">
        <f>IF(AND(BL19&gt;0,BL19&lt;'[1]Item Mapping and Pricing'!$E92),"yes","")</f>
        <v/>
      </c>
      <c r="BM101" s="22" t="str">
        <f>IF(AND(BM19&gt;0,BM19&lt;'[1]Item Mapping and Pricing'!$E92),"yes","")</f>
        <v/>
      </c>
      <c r="BN101" s="22" t="str">
        <f>IF(AND(BN19&gt;0,BN19&lt;'[1]Item Mapping and Pricing'!$E92),"yes","")</f>
        <v/>
      </c>
    </row>
    <row r="102" spans="1:66" x14ac:dyDescent="0.2">
      <c r="A102" s="21">
        <f t="shared" si="2"/>
        <v>10027</v>
      </c>
      <c r="B102" s="22" t="str">
        <f>IF(AND(B20&gt;0,B20&lt;'[1]Item Mapping and Pricing'!$E93),"yes","")</f>
        <v/>
      </c>
      <c r="C102" s="22" t="str">
        <f>IF(AND(C20&gt;0,C20&lt;'[1]Item Mapping and Pricing'!$E93),"yes","")</f>
        <v/>
      </c>
      <c r="D102" s="22" t="str">
        <f>IF(AND(D20&gt;0,D20&lt;'[1]Item Mapping and Pricing'!$E93),"yes","")</f>
        <v/>
      </c>
      <c r="E102" s="22" t="str">
        <f>IF(AND(E20&gt;0,E20&lt;'[1]Item Mapping and Pricing'!$E93),"yes","")</f>
        <v/>
      </c>
      <c r="F102" s="22" t="str">
        <f>IF(AND(F20&gt;0,F20&lt;'[1]Item Mapping and Pricing'!$E93),"yes","")</f>
        <v/>
      </c>
      <c r="G102" s="22" t="str">
        <f>IF(AND(G20&gt;0,G20&lt;'[1]Item Mapping and Pricing'!$E93),"yes","")</f>
        <v/>
      </c>
      <c r="H102" s="22" t="str">
        <f>IF(AND(H20&gt;0,H20&lt;'[1]Item Mapping and Pricing'!$E93),"yes","")</f>
        <v/>
      </c>
      <c r="I102" s="22" t="str">
        <f>IF(AND(I20&gt;0,I20&lt;'[1]Item Mapping and Pricing'!$E93),"yes","")</f>
        <v/>
      </c>
      <c r="J102" s="22" t="str">
        <f>IF(AND(J20&gt;0,J20&lt;'[1]Item Mapping and Pricing'!$E93),"yes","")</f>
        <v/>
      </c>
      <c r="K102" s="22" t="str">
        <f>IF(AND(K20&gt;0,K20&lt;'[1]Item Mapping and Pricing'!$E93),"yes","")</f>
        <v/>
      </c>
      <c r="L102" s="22" t="str">
        <f>IF(AND(L20&gt;0,L20&lt;'[1]Item Mapping and Pricing'!$E93),"yes","")</f>
        <v/>
      </c>
      <c r="M102" s="22" t="str">
        <f>IF(AND(M20&gt;0,M20&lt;'[1]Item Mapping and Pricing'!$E93),"yes","")</f>
        <v/>
      </c>
      <c r="N102" s="22" t="str">
        <f>IF(AND(N20&gt;0,N20&lt;'[1]Item Mapping and Pricing'!$E93),"yes","")</f>
        <v/>
      </c>
      <c r="O102" s="22" t="str">
        <f>IF(AND(O20&gt;0,O20&lt;'[1]Item Mapping and Pricing'!$E93),"yes","")</f>
        <v/>
      </c>
      <c r="P102" s="22" t="str">
        <f>IF(AND(P20&gt;0,P20&lt;'[1]Item Mapping and Pricing'!$E93),"yes","")</f>
        <v/>
      </c>
      <c r="Q102" s="22" t="str">
        <f>IF(AND(Q20&gt;0,Q20&lt;'[1]Item Mapping and Pricing'!$E93),"yes","")</f>
        <v/>
      </c>
      <c r="R102" s="22" t="str">
        <f>IF(AND(R20&gt;0,R20&lt;'[1]Item Mapping and Pricing'!$E93),"yes","")</f>
        <v/>
      </c>
      <c r="S102" s="22" t="str">
        <f>IF(AND(S20&gt;0,S20&lt;'[1]Item Mapping and Pricing'!$E93),"yes","")</f>
        <v/>
      </c>
      <c r="T102" s="22" t="str">
        <f>IF(AND(T20&gt;0,T20&lt;'[1]Item Mapping and Pricing'!$E93),"yes","")</f>
        <v/>
      </c>
      <c r="U102" s="22" t="str">
        <f>IF(AND(U20&gt;0,U20&lt;'[1]Item Mapping and Pricing'!$E93),"yes","")</f>
        <v/>
      </c>
      <c r="V102" s="22" t="str">
        <f>IF(AND(V20&gt;0,V20&lt;'[1]Item Mapping and Pricing'!$E93),"yes","")</f>
        <v/>
      </c>
      <c r="W102" s="22" t="str">
        <f>IF(AND(W20&gt;0,W20&lt;'[1]Item Mapping and Pricing'!$E93),"yes","")</f>
        <v/>
      </c>
      <c r="X102" s="22" t="str">
        <f>IF(AND(X20&gt;0,X20&lt;'[1]Item Mapping and Pricing'!$E93),"yes","")</f>
        <v/>
      </c>
      <c r="Y102" s="22" t="str">
        <f>IF(AND(Y20&gt;0,Y20&lt;'[1]Item Mapping and Pricing'!$E93),"yes","")</f>
        <v/>
      </c>
      <c r="Z102" s="22" t="str">
        <f>IF(AND(Z20&gt;0,Z20&lt;'[1]Item Mapping and Pricing'!$E93),"yes","")</f>
        <v/>
      </c>
      <c r="AA102" s="22" t="str">
        <f>IF(AND(AA20&gt;0,AA20&lt;'[1]Item Mapping and Pricing'!$E93),"yes","")</f>
        <v/>
      </c>
      <c r="AB102" s="22" t="str">
        <f>IF(AND(AB20&gt;0,AB20&lt;'[1]Item Mapping and Pricing'!$E93),"yes","")</f>
        <v/>
      </c>
      <c r="AC102" s="22" t="str">
        <f>IF(AND(AC20&gt;0,AC20&lt;'[1]Item Mapping and Pricing'!$E93),"yes","")</f>
        <v/>
      </c>
      <c r="AD102" s="22" t="str">
        <f>IF(AND(AD20&gt;0,AD20&lt;'[1]Item Mapping and Pricing'!$E93),"yes","")</f>
        <v/>
      </c>
      <c r="AE102" s="22" t="str">
        <f>IF(AND(AE20&gt;0,AE20&lt;'[1]Item Mapping and Pricing'!$E93),"yes","")</f>
        <v/>
      </c>
      <c r="AF102" s="22" t="str">
        <f>IF(AND(AF20&gt;0,AF20&lt;'[1]Item Mapping and Pricing'!$E93),"yes","")</f>
        <v/>
      </c>
      <c r="AG102" s="22" t="str">
        <f>IF(AND(AG20&gt;0,AG20&lt;'[1]Item Mapping and Pricing'!$E93),"yes","")</f>
        <v/>
      </c>
      <c r="AH102" s="22" t="str">
        <f>IF(AND(AH20&gt;0,AH20&lt;'[1]Item Mapping and Pricing'!$E93),"yes","")</f>
        <v/>
      </c>
      <c r="AI102" s="22" t="str">
        <f>IF(AND(AI20&gt;0,AI20&lt;'[1]Item Mapping and Pricing'!$E93),"yes","")</f>
        <v/>
      </c>
      <c r="AJ102" s="22" t="str">
        <f>IF(AND(AJ20&gt;0,AJ20&lt;'[1]Item Mapping and Pricing'!$E93),"yes","")</f>
        <v/>
      </c>
      <c r="AK102" s="22" t="str">
        <f>IF(AND(AK20&gt;0,AK20&lt;'[1]Item Mapping and Pricing'!$E93),"yes","")</f>
        <v/>
      </c>
      <c r="AL102" s="22" t="str">
        <f>IF(AND(AL20&gt;0,AL20&lt;'[1]Item Mapping and Pricing'!$E93),"yes","")</f>
        <v/>
      </c>
      <c r="AM102" s="22" t="str">
        <f>IF(AND(AM20&gt;0,AM20&lt;'[1]Item Mapping and Pricing'!$E93),"yes","")</f>
        <v/>
      </c>
      <c r="AN102" s="22" t="str">
        <f>IF(AND(AN20&gt;0,AN20&lt;'[1]Item Mapping and Pricing'!$E93),"yes","")</f>
        <v/>
      </c>
      <c r="AO102" s="22" t="str">
        <f>IF(AND(AO20&gt;0,AO20&lt;'[1]Item Mapping and Pricing'!$E93),"yes","")</f>
        <v/>
      </c>
      <c r="AP102" s="22" t="str">
        <f>IF(AND(AP20&gt;0,AP20&lt;'[1]Item Mapping and Pricing'!$E93),"yes","")</f>
        <v/>
      </c>
      <c r="AQ102" s="22" t="str">
        <f>IF(AND(AQ20&gt;0,AQ20&lt;'[1]Item Mapping and Pricing'!$E93),"yes","")</f>
        <v/>
      </c>
      <c r="AR102" s="22" t="str">
        <f>IF(AND(AR20&gt;0,AR20&lt;'[1]Item Mapping and Pricing'!$E93),"yes","")</f>
        <v/>
      </c>
      <c r="AS102" s="22" t="str">
        <f>IF(AND(AS20&gt;0,AS20&lt;'[1]Item Mapping and Pricing'!$E93),"yes","")</f>
        <v/>
      </c>
      <c r="AT102" s="22" t="str">
        <f>IF(AND(AT20&gt;0,AT20&lt;'[1]Item Mapping and Pricing'!$E93),"yes","")</f>
        <v/>
      </c>
      <c r="AU102" s="22" t="str">
        <f>IF(AND(AU20&gt;0,AU20&lt;'[1]Item Mapping and Pricing'!$E93),"yes","")</f>
        <v/>
      </c>
      <c r="AV102" s="22" t="str">
        <f>IF(AND(AV20&gt;0,AV20&lt;'[1]Item Mapping and Pricing'!$E93),"yes","")</f>
        <v/>
      </c>
      <c r="AW102" s="22" t="str">
        <f>IF(AND(AW20&gt;0,AW20&lt;'[1]Item Mapping and Pricing'!$E93),"yes","")</f>
        <v/>
      </c>
      <c r="AX102" s="22" t="str">
        <f>IF(AND(AX20&gt;0,AX20&lt;'[1]Item Mapping and Pricing'!$E93),"yes","")</f>
        <v/>
      </c>
      <c r="AY102" s="22" t="str">
        <f>IF(AND(AY20&gt;0,AY20&lt;'[1]Item Mapping and Pricing'!$E93),"yes","")</f>
        <v/>
      </c>
      <c r="AZ102" s="22" t="str">
        <f>IF(AND(AZ20&gt;0,AZ20&lt;'[1]Item Mapping and Pricing'!$E93),"yes","")</f>
        <v/>
      </c>
      <c r="BA102" s="22" t="str">
        <f>IF(AND(BA20&gt;0,BA20&lt;'[1]Item Mapping and Pricing'!$E93),"yes","")</f>
        <v/>
      </c>
      <c r="BB102" s="22" t="str">
        <f>IF(AND(BB20&gt;0,BB20&lt;'[1]Item Mapping and Pricing'!$E93),"yes","")</f>
        <v/>
      </c>
      <c r="BC102" s="22" t="str">
        <f>IF(AND(BC20&gt;0,BC20&lt;'[1]Item Mapping and Pricing'!$E93),"yes","")</f>
        <v/>
      </c>
      <c r="BD102" s="22" t="str">
        <f>IF(AND(BD20&gt;0,BD20&lt;'[1]Item Mapping and Pricing'!$E93),"yes","")</f>
        <v/>
      </c>
      <c r="BE102" s="22" t="str">
        <f>IF(AND(BE20&gt;0,BE20&lt;'[1]Item Mapping and Pricing'!$E93),"yes","")</f>
        <v/>
      </c>
      <c r="BF102" s="22" t="str">
        <f>IF(AND(BF20&gt;0,BF20&lt;'[1]Item Mapping and Pricing'!$E93),"yes","")</f>
        <v/>
      </c>
      <c r="BG102" s="22" t="str">
        <f>IF(AND(BG20&gt;0,BG20&lt;'[1]Item Mapping and Pricing'!$E93),"yes","")</f>
        <v/>
      </c>
      <c r="BH102" s="22" t="str">
        <f>IF(AND(BH20&gt;0,BH20&lt;'[1]Item Mapping and Pricing'!$E93),"yes","")</f>
        <v/>
      </c>
      <c r="BI102" s="22" t="str">
        <f>IF(AND(BI20&gt;0,BI20&lt;'[1]Item Mapping and Pricing'!$E93),"yes","")</f>
        <v/>
      </c>
      <c r="BJ102" s="22" t="str">
        <f>IF(AND(BJ20&gt;0,BJ20&lt;'[1]Item Mapping and Pricing'!$E93),"yes","")</f>
        <v/>
      </c>
      <c r="BK102" s="22" t="str">
        <f>IF(AND(BK20&gt;0,BK20&lt;'[1]Item Mapping and Pricing'!$E93),"yes","")</f>
        <v/>
      </c>
      <c r="BL102" s="22" t="str">
        <f>IF(AND(BL20&gt;0,BL20&lt;'[1]Item Mapping and Pricing'!$E93),"yes","")</f>
        <v/>
      </c>
      <c r="BM102" s="22" t="str">
        <f>IF(AND(BM20&gt;0,BM20&lt;'[1]Item Mapping and Pricing'!$E93),"yes","")</f>
        <v/>
      </c>
      <c r="BN102" s="22" t="str">
        <f>IF(AND(BN20&gt;0,BN20&lt;'[1]Item Mapping and Pricing'!$E93),"yes","")</f>
        <v/>
      </c>
    </row>
    <row r="103" spans="1:66" x14ac:dyDescent="0.2">
      <c r="A103" s="21">
        <f t="shared" si="2"/>
        <v>10028</v>
      </c>
      <c r="B103" s="22" t="str">
        <f>IF(AND(B21&gt;0,B21&lt;'[1]Item Mapping and Pricing'!$E94),"yes","")</f>
        <v/>
      </c>
      <c r="C103" s="22" t="str">
        <f>IF(AND(C21&gt;0,C21&lt;'[1]Item Mapping and Pricing'!$E94),"yes","")</f>
        <v/>
      </c>
      <c r="D103" s="22" t="str">
        <f>IF(AND(D21&gt;0,D21&lt;'[1]Item Mapping and Pricing'!$E94),"yes","")</f>
        <v/>
      </c>
      <c r="E103" s="22" t="str">
        <f>IF(AND(E21&gt;0,E21&lt;'[1]Item Mapping and Pricing'!$E94),"yes","")</f>
        <v/>
      </c>
      <c r="F103" s="22" t="str">
        <f>IF(AND(F21&gt;0,F21&lt;'[1]Item Mapping and Pricing'!$E94),"yes","")</f>
        <v/>
      </c>
      <c r="G103" s="22" t="str">
        <f>IF(AND(G21&gt;0,G21&lt;'[1]Item Mapping and Pricing'!$E94),"yes","")</f>
        <v/>
      </c>
      <c r="H103" s="22" t="str">
        <f>IF(AND(H21&gt;0,H21&lt;'[1]Item Mapping and Pricing'!$E94),"yes","")</f>
        <v/>
      </c>
      <c r="I103" s="22" t="str">
        <f>IF(AND(I21&gt;0,I21&lt;'[1]Item Mapping and Pricing'!$E94),"yes","")</f>
        <v/>
      </c>
      <c r="J103" s="22" t="str">
        <f>IF(AND(J21&gt;0,J21&lt;'[1]Item Mapping and Pricing'!$E94),"yes","")</f>
        <v/>
      </c>
      <c r="K103" s="22" t="str">
        <f>IF(AND(K21&gt;0,K21&lt;'[1]Item Mapping and Pricing'!$E94),"yes","")</f>
        <v/>
      </c>
      <c r="L103" s="22" t="str">
        <f>IF(AND(L21&gt;0,L21&lt;'[1]Item Mapping and Pricing'!$E94),"yes","")</f>
        <v/>
      </c>
      <c r="M103" s="22" t="str">
        <f>IF(AND(M21&gt;0,M21&lt;'[1]Item Mapping and Pricing'!$E94),"yes","")</f>
        <v/>
      </c>
      <c r="N103" s="22" t="str">
        <f>IF(AND(N21&gt;0,N21&lt;'[1]Item Mapping and Pricing'!$E94),"yes","")</f>
        <v/>
      </c>
      <c r="O103" s="22" t="str">
        <f>IF(AND(O21&gt;0,O21&lt;'[1]Item Mapping and Pricing'!$E94),"yes","")</f>
        <v/>
      </c>
      <c r="P103" s="22" t="str">
        <f>IF(AND(P21&gt;0,P21&lt;'[1]Item Mapping and Pricing'!$E94),"yes","")</f>
        <v/>
      </c>
      <c r="Q103" s="22" t="str">
        <f>IF(AND(Q21&gt;0,Q21&lt;'[1]Item Mapping and Pricing'!$E94),"yes","")</f>
        <v/>
      </c>
      <c r="R103" s="22" t="str">
        <f>IF(AND(R21&gt;0,R21&lt;'[1]Item Mapping and Pricing'!$E94),"yes","")</f>
        <v/>
      </c>
      <c r="S103" s="22" t="str">
        <f>IF(AND(S21&gt;0,S21&lt;'[1]Item Mapping and Pricing'!$E94),"yes","")</f>
        <v/>
      </c>
      <c r="T103" s="22" t="str">
        <f>IF(AND(T21&gt;0,T21&lt;'[1]Item Mapping and Pricing'!$E94),"yes","")</f>
        <v/>
      </c>
      <c r="U103" s="22" t="str">
        <f>IF(AND(U21&gt;0,U21&lt;'[1]Item Mapping and Pricing'!$E94),"yes","")</f>
        <v/>
      </c>
      <c r="V103" s="22" t="str">
        <f>IF(AND(V21&gt;0,V21&lt;'[1]Item Mapping and Pricing'!$E94),"yes","")</f>
        <v/>
      </c>
      <c r="W103" s="22" t="str">
        <f>IF(AND(W21&gt;0,W21&lt;'[1]Item Mapping and Pricing'!$E94),"yes","")</f>
        <v/>
      </c>
      <c r="X103" s="22" t="str">
        <f>IF(AND(X21&gt;0,X21&lt;'[1]Item Mapping and Pricing'!$E94),"yes","")</f>
        <v/>
      </c>
      <c r="Y103" s="22" t="str">
        <f>IF(AND(Y21&gt;0,Y21&lt;'[1]Item Mapping and Pricing'!$E94),"yes","")</f>
        <v/>
      </c>
      <c r="Z103" s="22" t="str">
        <f>IF(AND(Z21&gt;0,Z21&lt;'[1]Item Mapping and Pricing'!$E94),"yes","")</f>
        <v/>
      </c>
      <c r="AA103" s="22" t="str">
        <f>IF(AND(AA21&gt;0,AA21&lt;'[1]Item Mapping and Pricing'!$E94),"yes","")</f>
        <v/>
      </c>
      <c r="AB103" s="22" t="str">
        <f>IF(AND(AB21&gt;0,AB21&lt;'[1]Item Mapping and Pricing'!$E94),"yes","")</f>
        <v/>
      </c>
      <c r="AC103" s="22" t="str">
        <f>IF(AND(AC21&gt;0,AC21&lt;'[1]Item Mapping and Pricing'!$E94),"yes","")</f>
        <v/>
      </c>
      <c r="AD103" s="22" t="str">
        <f>IF(AND(AD21&gt;0,AD21&lt;'[1]Item Mapping and Pricing'!$E94),"yes","")</f>
        <v/>
      </c>
      <c r="AE103" s="22" t="str">
        <f>IF(AND(AE21&gt;0,AE21&lt;'[1]Item Mapping and Pricing'!$E94),"yes","")</f>
        <v/>
      </c>
      <c r="AF103" s="22" t="str">
        <f>IF(AND(AF21&gt;0,AF21&lt;'[1]Item Mapping and Pricing'!$E94),"yes","")</f>
        <v/>
      </c>
      <c r="AG103" s="22" t="str">
        <f>IF(AND(AG21&gt;0,AG21&lt;'[1]Item Mapping and Pricing'!$E94),"yes","")</f>
        <v/>
      </c>
      <c r="AH103" s="22" t="str">
        <f>IF(AND(AH21&gt;0,AH21&lt;'[1]Item Mapping and Pricing'!$E94),"yes","")</f>
        <v/>
      </c>
      <c r="AI103" s="22" t="str">
        <f>IF(AND(AI21&gt;0,AI21&lt;'[1]Item Mapping and Pricing'!$E94),"yes","")</f>
        <v/>
      </c>
      <c r="AJ103" s="22" t="str">
        <f>IF(AND(AJ21&gt;0,AJ21&lt;'[1]Item Mapping and Pricing'!$E94),"yes","")</f>
        <v/>
      </c>
      <c r="AK103" s="22" t="str">
        <f>IF(AND(AK21&gt;0,AK21&lt;'[1]Item Mapping and Pricing'!$E94),"yes","")</f>
        <v/>
      </c>
      <c r="AL103" s="22" t="str">
        <f>IF(AND(AL21&gt;0,AL21&lt;'[1]Item Mapping and Pricing'!$E94),"yes","")</f>
        <v/>
      </c>
      <c r="AM103" s="22" t="str">
        <f>IF(AND(AM21&gt;0,AM21&lt;'[1]Item Mapping and Pricing'!$E94),"yes","")</f>
        <v/>
      </c>
      <c r="AN103" s="22" t="str">
        <f>IF(AND(AN21&gt;0,AN21&lt;'[1]Item Mapping and Pricing'!$E94),"yes","")</f>
        <v/>
      </c>
      <c r="AO103" s="22" t="str">
        <f>IF(AND(AO21&gt;0,AO21&lt;'[1]Item Mapping and Pricing'!$E94),"yes","")</f>
        <v/>
      </c>
      <c r="AP103" s="22" t="str">
        <f>IF(AND(AP21&gt;0,AP21&lt;'[1]Item Mapping and Pricing'!$E94),"yes","")</f>
        <v/>
      </c>
      <c r="AQ103" s="22" t="str">
        <f>IF(AND(AQ21&gt;0,AQ21&lt;'[1]Item Mapping and Pricing'!$E94),"yes","")</f>
        <v/>
      </c>
      <c r="AR103" s="22" t="str">
        <f>IF(AND(AR21&gt;0,AR21&lt;'[1]Item Mapping and Pricing'!$E94),"yes","")</f>
        <v/>
      </c>
      <c r="AS103" s="22" t="str">
        <f>IF(AND(AS21&gt;0,AS21&lt;'[1]Item Mapping and Pricing'!$E94),"yes","")</f>
        <v/>
      </c>
      <c r="AT103" s="22" t="str">
        <f>IF(AND(AT21&gt;0,AT21&lt;'[1]Item Mapping and Pricing'!$E94),"yes","")</f>
        <v/>
      </c>
      <c r="AU103" s="22" t="str">
        <f>IF(AND(AU21&gt;0,AU21&lt;'[1]Item Mapping and Pricing'!$E94),"yes","")</f>
        <v/>
      </c>
      <c r="AV103" s="22" t="str">
        <f>IF(AND(AV21&gt;0,AV21&lt;'[1]Item Mapping and Pricing'!$E94),"yes","")</f>
        <v/>
      </c>
      <c r="AW103" s="22" t="str">
        <f>IF(AND(AW21&gt;0,AW21&lt;'[1]Item Mapping and Pricing'!$E94),"yes","")</f>
        <v/>
      </c>
      <c r="AX103" s="22" t="str">
        <f>IF(AND(AX21&gt;0,AX21&lt;'[1]Item Mapping and Pricing'!$E94),"yes","")</f>
        <v/>
      </c>
      <c r="AY103" s="22" t="str">
        <f>IF(AND(AY21&gt;0,AY21&lt;'[1]Item Mapping and Pricing'!$E94),"yes","")</f>
        <v/>
      </c>
      <c r="AZ103" s="22" t="str">
        <f>IF(AND(AZ21&gt;0,AZ21&lt;'[1]Item Mapping and Pricing'!$E94),"yes","")</f>
        <v/>
      </c>
      <c r="BA103" s="22" t="str">
        <f>IF(AND(BA21&gt;0,BA21&lt;'[1]Item Mapping and Pricing'!$E94),"yes","")</f>
        <v/>
      </c>
      <c r="BB103" s="22" t="str">
        <f>IF(AND(BB21&gt;0,BB21&lt;'[1]Item Mapping and Pricing'!$E94),"yes","")</f>
        <v/>
      </c>
      <c r="BC103" s="22" t="str">
        <f>IF(AND(BC21&gt;0,BC21&lt;'[1]Item Mapping and Pricing'!$E94),"yes","")</f>
        <v/>
      </c>
      <c r="BD103" s="22" t="str">
        <f>IF(AND(BD21&gt;0,BD21&lt;'[1]Item Mapping and Pricing'!$E94),"yes","")</f>
        <v/>
      </c>
      <c r="BE103" s="22" t="str">
        <f>IF(AND(BE21&gt;0,BE21&lt;'[1]Item Mapping and Pricing'!$E94),"yes","")</f>
        <v/>
      </c>
      <c r="BF103" s="22" t="str">
        <f>IF(AND(BF21&gt;0,BF21&lt;'[1]Item Mapping and Pricing'!$E94),"yes","")</f>
        <v/>
      </c>
      <c r="BG103" s="22" t="str">
        <f>IF(AND(BG21&gt;0,BG21&lt;'[1]Item Mapping and Pricing'!$E94),"yes","")</f>
        <v/>
      </c>
      <c r="BH103" s="22" t="str">
        <f>IF(AND(BH21&gt;0,BH21&lt;'[1]Item Mapping and Pricing'!$E94),"yes","")</f>
        <v/>
      </c>
      <c r="BI103" s="22" t="str">
        <f>IF(AND(BI21&gt;0,BI21&lt;'[1]Item Mapping and Pricing'!$E94),"yes","")</f>
        <v/>
      </c>
      <c r="BJ103" s="22" t="str">
        <f>IF(AND(BJ21&gt;0,BJ21&lt;'[1]Item Mapping and Pricing'!$E94),"yes","")</f>
        <v/>
      </c>
      <c r="BK103" s="22" t="str">
        <f>IF(AND(BK21&gt;0,BK21&lt;'[1]Item Mapping and Pricing'!$E94),"yes","")</f>
        <v/>
      </c>
      <c r="BL103" s="22" t="str">
        <f>IF(AND(BL21&gt;0,BL21&lt;'[1]Item Mapping and Pricing'!$E94),"yes","")</f>
        <v/>
      </c>
      <c r="BM103" s="22" t="str">
        <f>IF(AND(BM21&gt;0,BM21&lt;'[1]Item Mapping and Pricing'!$E94),"yes","")</f>
        <v/>
      </c>
      <c r="BN103" s="22" t="str">
        <f>IF(AND(BN21&gt;0,BN21&lt;'[1]Item Mapping and Pricing'!$E94),"yes","")</f>
        <v/>
      </c>
    </row>
    <row r="104" spans="1:66" x14ac:dyDescent="0.2">
      <c r="A104" s="21">
        <f t="shared" si="2"/>
        <v>10029</v>
      </c>
      <c r="B104" s="22" t="str">
        <f>IF(AND(B22&gt;0,B22&lt;'[1]Item Mapping and Pricing'!$E95),"yes","")</f>
        <v/>
      </c>
      <c r="C104" s="22" t="str">
        <f>IF(AND(C22&gt;0,C22&lt;'[1]Item Mapping and Pricing'!$E95),"yes","")</f>
        <v/>
      </c>
      <c r="D104" s="22" t="str">
        <f>IF(AND(D22&gt;0,D22&lt;'[1]Item Mapping and Pricing'!$E95),"yes","")</f>
        <v/>
      </c>
      <c r="E104" s="22" t="str">
        <f>IF(AND(E22&gt;0,E22&lt;'[1]Item Mapping and Pricing'!$E95),"yes","")</f>
        <v/>
      </c>
      <c r="F104" s="22" t="str">
        <f>IF(AND(F22&gt;0,F22&lt;'[1]Item Mapping and Pricing'!$E95),"yes","")</f>
        <v/>
      </c>
      <c r="G104" s="22" t="str">
        <f>IF(AND(G22&gt;0,G22&lt;'[1]Item Mapping and Pricing'!$E95),"yes","")</f>
        <v/>
      </c>
      <c r="H104" s="22" t="str">
        <f>IF(AND(H22&gt;0,H22&lt;'[1]Item Mapping and Pricing'!$E95),"yes","")</f>
        <v/>
      </c>
      <c r="I104" s="22" t="str">
        <f>IF(AND(I22&gt;0,I22&lt;'[1]Item Mapping and Pricing'!$E95),"yes","")</f>
        <v/>
      </c>
      <c r="J104" s="22" t="str">
        <f>IF(AND(J22&gt;0,J22&lt;'[1]Item Mapping and Pricing'!$E95),"yes","")</f>
        <v/>
      </c>
      <c r="K104" s="22" t="str">
        <f>IF(AND(K22&gt;0,K22&lt;'[1]Item Mapping and Pricing'!$E95),"yes","")</f>
        <v/>
      </c>
      <c r="L104" s="22" t="str">
        <f>IF(AND(L22&gt;0,L22&lt;'[1]Item Mapping and Pricing'!$E95),"yes","")</f>
        <v/>
      </c>
      <c r="M104" s="22" t="str">
        <f>IF(AND(M22&gt;0,M22&lt;'[1]Item Mapping and Pricing'!$E95),"yes","")</f>
        <v/>
      </c>
      <c r="N104" s="22" t="str">
        <f>IF(AND(N22&gt;0,N22&lt;'[1]Item Mapping and Pricing'!$E95),"yes","")</f>
        <v/>
      </c>
      <c r="O104" s="22" t="str">
        <f>IF(AND(O22&gt;0,O22&lt;'[1]Item Mapping and Pricing'!$E95),"yes","")</f>
        <v/>
      </c>
      <c r="P104" s="22" t="str">
        <f>IF(AND(P22&gt;0,P22&lt;'[1]Item Mapping and Pricing'!$E95),"yes","")</f>
        <v/>
      </c>
      <c r="Q104" s="22" t="str">
        <f>IF(AND(Q22&gt;0,Q22&lt;'[1]Item Mapping and Pricing'!$E95),"yes","")</f>
        <v/>
      </c>
      <c r="R104" s="22" t="str">
        <f>IF(AND(R22&gt;0,R22&lt;'[1]Item Mapping and Pricing'!$E95),"yes","")</f>
        <v/>
      </c>
      <c r="S104" s="22" t="str">
        <f>IF(AND(S22&gt;0,S22&lt;'[1]Item Mapping and Pricing'!$E95),"yes","")</f>
        <v/>
      </c>
      <c r="T104" s="22" t="str">
        <f>IF(AND(T22&gt;0,T22&lt;'[1]Item Mapping and Pricing'!$E95),"yes","")</f>
        <v/>
      </c>
      <c r="U104" s="22" t="str">
        <f>IF(AND(U22&gt;0,U22&lt;'[1]Item Mapping and Pricing'!$E95),"yes","")</f>
        <v/>
      </c>
      <c r="V104" s="22" t="str">
        <f>IF(AND(V22&gt;0,V22&lt;'[1]Item Mapping and Pricing'!$E95),"yes","")</f>
        <v/>
      </c>
      <c r="W104" s="22" t="str">
        <f>IF(AND(W22&gt;0,W22&lt;'[1]Item Mapping and Pricing'!$E95),"yes","")</f>
        <v/>
      </c>
      <c r="X104" s="22" t="str">
        <f>IF(AND(X22&gt;0,X22&lt;'[1]Item Mapping and Pricing'!$E95),"yes","")</f>
        <v/>
      </c>
      <c r="Y104" s="22" t="str">
        <f>IF(AND(Y22&gt;0,Y22&lt;'[1]Item Mapping and Pricing'!$E95),"yes","")</f>
        <v/>
      </c>
      <c r="Z104" s="22" t="str">
        <f>IF(AND(Z22&gt;0,Z22&lt;'[1]Item Mapping and Pricing'!$E95),"yes","")</f>
        <v/>
      </c>
      <c r="AA104" s="22" t="str">
        <f>IF(AND(AA22&gt;0,AA22&lt;'[1]Item Mapping and Pricing'!$E95),"yes","")</f>
        <v/>
      </c>
      <c r="AB104" s="22" t="str">
        <f>IF(AND(AB22&gt;0,AB22&lt;'[1]Item Mapping and Pricing'!$E95),"yes","")</f>
        <v/>
      </c>
      <c r="AC104" s="22" t="str">
        <f>IF(AND(AC22&gt;0,AC22&lt;'[1]Item Mapping and Pricing'!$E95),"yes","")</f>
        <v/>
      </c>
      <c r="AD104" s="22" t="str">
        <f>IF(AND(AD22&gt;0,AD22&lt;'[1]Item Mapping and Pricing'!$E95),"yes","")</f>
        <v/>
      </c>
      <c r="AE104" s="22" t="str">
        <f>IF(AND(AE22&gt;0,AE22&lt;'[1]Item Mapping and Pricing'!$E95),"yes","")</f>
        <v/>
      </c>
      <c r="AF104" s="22" t="str">
        <f>IF(AND(AF22&gt;0,AF22&lt;'[1]Item Mapping and Pricing'!$E95),"yes","")</f>
        <v/>
      </c>
      <c r="AG104" s="22" t="str">
        <f>IF(AND(AG22&gt;0,AG22&lt;'[1]Item Mapping and Pricing'!$E95),"yes","")</f>
        <v/>
      </c>
      <c r="AH104" s="22" t="str">
        <f>IF(AND(AH22&gt;0,AH22&lt;'[1]Item Mapping and Pricing'!$E95),"yes","")</f>
        <v/>
      </c>
      <c r="AI104" s="22" t="str">
        <f>IF(AND(AI22&gt;0,AI22&lt;'[1]Item Mapping and Pricing'!$E95),"yes","")</f>
        <v/>
      </c>
      <c r="AJ104" s="22" t="str">
        <f>IF(AND(AJ22&gt;0,AJ22&lt;'[1]Item Mapping and Pricing'!$E95),"yes","")</f>
        <v/>
      </c>
      <c r="AK104" s="22" t="str">
        <f>IF(AND(AK22&gt;0,AK22&lt;'[1]Item Mapping and Pricing'!$E95),"yes","")</f>
        <v/>
      </c>
      <c r="AL104" s="22" t="str">
        <f>IF(AND(AL22&gt;0,AL22&lt;'[1]Item Mapping and Pricing'!$E95),"yes","")</f>
        <v/>
      </c>
      <c r="AM104" s="22" t="str">
        <f>IF(AND(AM22&gt;0,AM22&lt;'[1]Item Mapping and Pricing'!$E95),"yes","")</f>
        <v/>
      </c>
      <c r="AN104" s="22" t="str">
        <f>IF(AND(AN22&gt;0,AN22&lt;'[1]Item Mapping and Pricing'!$E95),"yes","")</f>
        <v/>
      </c>
      <c r="AO104" s="22" t="str">
        <f>IF(AND(AO22&gt;0,AO22&lt;'[1]Item Mapping and Pricing'!$E95),"yes","")</f>
        <v/>
      </c>
      <c r="AP104" s="22" t="str">
        <f>IF(AND(AP22&gt;0,AP22&lt;'[1]Item Mapping and Pricing'!$E95),"yes","")</f>
        <v/>
      </c>
      <c r="AQ104" s="22" t="str">
        <f>IF(AND(AQ22&gt;0,AQ22&lt;'[1]Item Mapping and Pricing'!$E95),"yes","")</f>
        <v/>
      </c>
      <c r="AR104" s="22" t="str">
        <f>IF(AND(AR22&gt;0,AR22&lt;'[1]Item Mapping and Pricing'!$E95),"yes","")</f>
        <v/>
      </c>
      <c r="AS104" s="22" t="str">
        <f>IF(AND(AS22&gt;0,AS22&lt;'[1]Item Mapping and Pricing'!$E95),"yes","")</f>
        <v/>
      </c>
      <c r="AT104" s="22" t="str">
        <f>IF(AND(AT22&gt;0,AT22&lt;'[1]Item Mapping and Pricing'!$E95),"yes","")</f>
        <v/>
      </c>
      <c r="AU104" s="22" t="str">
        <f>IF(AND(AU22&gt;0,AU22&lt;'[1]Item Mapping and Pricing'!$E95),"yes","")</f>
        <v/>
      </c>
      <c r="AV104" s="22" t="str">
        <f>IF(AND(AV22&gt;0,AV22&lt;'[1]Item Mapping and Pricing'!$E95),"yes","")</f>
        <v/>
      </c>
      <c r="AW104" s="22" t="str">
        <f>IF(AND(AW22&gt;0,AW22&lt;'[1]Item Mapping and Pricing'!$E95),"yes","")</f>
        <v/>
      </c>
      <c r="AX104" s="22" t="str">
        <f>IF(AND(AX22&gt;0,AX22&lt;'[1]Item Mapping and Pricing'!$E95),"yes","")</f>
        <v/>
      </c>
      <c r="AY104" s="22" t="str">
        <f>IF(AND(AY22&gt;0,AY22&lt;'[1]Item Mapping and Pricing'!$E95),"yes","")</f>
        <v/>
      </c>
      <c r="AZ104" s="22" t="str">
        <f>IF(AND(AZ22&gt;0,AZ22&lt;'[1]Item Mapping and Pricing'!$E95),"yes","")</f>
        <v/>
      </c>
      <c r="BA104" s="22" t="str">
        <f>IF(AND(BA22&gt;0,BA22&lt;'[1]Item Mapping and Pricing'!$E95),"yes","")</f>
        <v/>
      </c>
      <c r="BB104" s="22" t="str">
        <f>IF(AND(BB22&gt;0,BB22&lt;'[1]Item Mapping and Pricing'!$E95),"yes","")</f>
        <v/>
      </c>
      <c r="BC104" s="22" t="str">
        <f>IF(AND(BC22&gt;0,BC22&lt;'[1]Item Mapping and Pricing'!$E95),"yes","")</f>
        <v/>
      </c>
      <c r="BD104" s="22" t="str">
        <f>IF(AND(BD22&gt;0,BD22&lt;'[1]Item Mapping and Pricing'!$E95),"yes","")</f>
        <v/>
      </c>
      <c r="BE104" s="22" t="str">
        <f>IF(AND(BE22&gt;0,BE22&lt;'[1]Item Mapping and Pricing'!$E95),"yes","")</f>
        <v/>
      </c>
      <c r="BF104" s="22" t="str">
        <f>IF(AND(BF22&gt;0,BF22&lt;'[1]Item Mapping and Pricing'!$E95),"yes","")</f>
        <v/>
      </c>
      <c r="BG104" s="22" t="str">
        <f>IF(AND(BG22&gt;0,BG22&lt;'[1]Item Mapping and Pricing'!$E95),"yes","")</f>
        <v/>
      </c>
      <c r="BH104" s="22" t="str">
        <f>IF(AND(BH22&gt;0,BH22&lt;'[1]Item Mapping and Pricing'!$E95),"yes","")</f>
        <v/>
      </c>
      <c r="BI104" s="22" t="str">
        <f>IF(AND(BI22&gt;0,BI22&lt;'[1]Item Mapping and Pricing'!$E95),"yes","")</f>
        <v/>
      </c>
      <c r="BJ104" s="22" t="str">
        <f>IF(AND(BJ22&gt;0,BJ22&lt;'[1]Item Mapping and Pricing'!$E95),"yes","")</f>
        <v/>
      </c>
      <c r="BK104" s="22" t="str">
        <f>IF(AND(BK22&gt;0,BK22&lt;'[1]Item Mapping and Pricing'!$E95),"yes","")</f>
        <v/>
      </c>
      <c r="BL104" s="22" t="str">
        <f>IF(AND(BL22&gt;0,BL22&lt;'[1]Item Mapping and Pricing'!$E95),"yes","")</f>
        <v/>
      </c>
      <c r="BM104" s="22" t="str">
        <f>IF(AND(BM22&gt;0,BM22&lt;'[1]Item Mapping and Pricing'!$E95),"yes","")</f>
        <v/>
      </c>
      <c r="BN104" s="22" t="str">
        <f>IF(AND(BN22&gt;0,BN22&lt;'[1]Item Mapping and Pricing'!$E95),"yes","")</f>
        <v/>
      </c>
    </row>
    <row r="105" spans="1:66" x14ac:dyDescent="0.2">
      <c r="A105" s="21">
        <f t="shared" si="2"/>
        <v>10030</v>
      </c>
      <c r="B105" s="22" t="str">
        <f>IF(AND(B23&gt;0,B23&lt;'[1]Item Mapping and Pricing'!$E96),"yes","")</f>
        <v/>
      </c>
      <c r="C105" s="22" t="str">
        <f>IF(AND(C23&gt;0,C23&lt;'[1]Item Mapping and Pricing'!$E96),"yes","")</f>
        <v/>
      </c>
      <c r="D105" s="22" t="str">
        <f>IF(AND(D23&gt;0,D23&lt;'[1]Item Mapping and Pricing'!$E96),"yes","")</f>
        <v/>
      </c>
      <c r="E105" s="22" t="str">
        <f>IF(AND(E23&gt;0,E23&lt;'[1]Item Mapping and Pricing'!$E96),"yes","")</f>
        <v/>
      </c>
      <c r="F105" s="22" t="str">
        <f>IF(AND(F23&gt;0,F23&lt;'[1]Item Mapping and Pricing'!$E96),"yes","")</f>
        <v/>
      </c>
      <c r="G105" s="22" t="str">
        <f>IF(AND(G23&gt;0,G23&lt;'[1]Item Mapping and Pricing'!$E96),"yes","")</f>
        <v/>
      </c>
      <c r="H105" s="22" t="str">
        <f>IF(AND(H23&gt;0,H23&lt;'[1]Item Mapping and Pricing'!$E96),"yes","")</f>
        <v/>
      </c>
      <c r="I105" s="22" t="str">
        <f>IF(AND(I23&gt;0,I23&lt;'[1]Item Mapping and Pricing'!$E96),"yes","")</f>
        <v/>
      </c>
      <c r="J105" s="22" t="str">
        <f>IF(AND(J23&gt;0,J23&lt;'[1]Item Mapping and Pricing'!$E96),"yes","")</f>
        <v/>
      </c>
      <c r="K105" s="22" t="str">
        <f>IF(AND(K23&gt;0,K23&lt;'[1]Item Mapping and Pricing'!$E96),"yes","")</f>
        <v/>
      </c>
      <c r="L105" s="22" t="str">
        <f>IF(AND(L23&gt;0,L23&lt;'[1]Item Mapping and Pricing'!$E96),"yes","")</f>
        <v/>
      </c>
      <c r="M105" s="22" t="str">
        <f>IF(AND(M23&gt;0,M23&lt;'[1]Item Mapping and Pricing'!$E96),"yes","")</f>
        <v/>
      </c>
      <c r="N105" s="22" t="str">
        <f>IF(AND(N23&gt;0,N23&lt;'[1]Item Mapping and Pricing'!$E96),"yes","")</f>
        <v/>
      </c>
      <c r="O105" s="22" t="str">
        <f>IF(AND(O23&gt;0,O23&lt;'[1]Item Mapping and Pricing'!$E96),"yes","")</f>
        <v/>
      </c>
      <c r="P105" s="22" t="str">
        <f>IF(AND(P23&gt;0,P23&lt;'[1]Item Mapping and Pricing'!$E96),"yes","")</f>
        <v/>
      </c>
      <c r="Q105" s="22" t="str">
        <f>IF(AND(Q23&gt;0,Q23&lt;'[1]Item Mapping and Pricing'!$E96),"yes","")</f>
        <v/>
      </c>
      <c r="R105" s="22" t="str">
        <f>IF(AND(R23&gt;0,R23&lt;'[1]Item Mapping and Pricing'!$E96),"yes","")</f>
        <v/>
      </c>
      <c r="S105" s="22" t="str">
        <f>IF(AND(S23&gt;0,S23&lt;'[1]Item Mapping and Pricing'!$E96),"yes","")</f>
        <v/>
      </c>
      <c r="T105" s="22" t="str">
        <f>IF(AND(T23&gt;0,T23&lt;'[1]Item Mapping and Pricing'!$E96),"yes","")</f>
        <v/>
      </c>
      <c r="U105" s="22" t="str">
        <f>IF(AND(U23&gt;0,U23&lt;'[1]Item Mapping and Pricing'!$E96),"yes","")</f>
        <v/>
      </c>
      <c r="V105" s="22" t="str">
        <f>IF(AND(V23&gt;0,V23&lt;'[1]Item Mapping and Pricing'!$E96),"yes","")</f>
        <v/>
      </c>
      <c r="W105" s="22" t="str">
        <f>IF(AND(W23&gt;0,W23&lt;'[1]Item Mapping and Pricing'!$E96),"yes","")</f>
        <v/>
      </c>
      <c r="X105" s="22" t="str">
        <f>IF(AND(X23&gt;0,X23&lt;'[1]Item Mapping and Pricing'!$E96),"yes","")</f>
        <v/>
      </c>
      <c r="Y105" s="22" t="str">
        <f>IF(AND(Y23&gt;0,Y23&lt;'[1]Item Mapping and Pricing'!$E96),"yes","")</f>
        <v/>
      </c>
      <c r="Z105" s="22" t="str">
        <f>IF(AND(Z23&gt;0,Z23&lt;'[1]Item Mapping and Pricing'!$E96),"yes","")</f>
        <v/>
      </c>
      <c r="AA105" s="22" t="str">
        <f>IF(AND(AA23&gt;0,AA23&lt;'[1]Item Mapping and Pricing'!$E96),"yes","")</f>
        <v/>
      </c>
      <c r="AB105" s="22" t="str">
        <f>IF(AND(AB23&gt;0,AB23&lt;'[1]Item Mapping and Pricing'!$E96),"yes","")</f>
        <v/>
      </c>
      <c r="AC105" s="22" t="str">
        <f>IF(AND(AC23&gt;0,AC23&lt;'[1]Item Mapping and Pricing'!$E96),"yes","")</f>
        <v/>
      </c>
      <c r="AD105" s="22" t="str">
        <f>IF(AND(AD23&gt;0,AD23&lt;'[1]Item Mapping and Pricing'!$E96),"yes","")</f>
        <v/>
      </c>
      <c r="AE105" s="22" t="str">
        <f>IF(AND(AE23&gt;0,AE23&lt;'[1]Item Mapping and Pricing'!$E96),"yes","")</f>
        <v/>
      </c>
      <c r="AF105" s="22" t="str">
        <f>IF(AND(AF23&gt;0,AF23&lt;'[1]Item Mapping and Pricing'!$E96),"yes","")</f>
        <v/>
      </c>
      <c r="AG105" s="22" t="str">
        <f>IF(AND(AG23&gt;0,AG23&lt;'[1]Item Mapping and Pricing'!$E96),"yes","")</f>
        <v/>
      </c>
      <c r="AH105" s="22" t="str">
        <f>IF(AND(AH23&gt;0,AH23&lt;'[1]Item Mapping and Pricing'!$E96),"yes","")</f>
        <v/>
      </c>
      <c r="AI105" s="22" t="str">
        <f>IF(AND(AI23&gt;0,AI23&lt;'[1]Item Mapping and Pricing'!$E96),"yes","")</f>
        <v/>
      </c>
      <c r="AJ105" s="22" t="str">
        <f>IF(AND(AJ23&gt;0,AJ23&lt;'[1]Item Mapping and Pricing'!$E96),"yes","")</f>
        <v/>
      </c>
      <c r="AK105" s="22" t="str">
        <f>IF(AND(AK23&gt;0,AK23&lt;'[1]Item Mapping and Pricing'!$E96),"yes","")</f>
        <v/>
      </c>
      <c r="AL105" s="22" t="str">
        <f>IF(AND(AL23&gt;0,AL23&lt;'[1]Item Mapping and Pricing'!$E96),"yes","")</f>
        <v/>
      </c>
      <c r="AM105" s="22" t="str">
        <f>IF(AND(AM23&gt;0,AM23&lt;'[1]Item Mapping and Pricing'!$E96),"yes","")</f>
        <v/>
      </c>
      <c r="AN105" s="22" t="str">
        <f>IF(AND(AN23&gt;0,AN23&lt;'[1]Item Mapping and Pricing'!$E96),"yes","")</f>
        <v/>
      </c>
      <c r="AO105" s="22" t="str">
        <f>IF(AND(AO23&gt;0,AO23&lt;'[1]Item Mapping and Pricing'!$E96),"yes","")</f>
        <v/>
      </c>
      <c r="AP105" s="22" t="str">
        <f>IF(AND(AP23&gt;0,AP23&lt;'[1]Item Mapping and Pricing'!$E96),"yes","")</f>
        <v/>
      </c>
      <c r="AQ105" s="22" t="str">
        <f>IF(AND(AQ23&gt;0,AQ23&lt;'[1]Item Mapping and Pricing'!$E96),"yes","")</f>
        <v/>
      </c>
      <c r="AR105" s="22" t="str">
        <f>IF(AND(AR23&gt;0,AR23&lt;'[1]Item Mapping and Pricing'!$E96),"yes","")</f>
        <v/>
      </c>
      <c r="AS105" s="22" t="str">
        <f>IF(AND(AS23&gt;0,AS23&lt;'[1]Item Mapping and Pricing'!$E96),"yes","")</f>
        <v/>
      </c>
      <c r="AT105" s="22" t="str">
        <f>IF(AND(AT23&gt;0,AT23&lt;'[1]Item Mapping and Pricing'!$E96),"yes","")</f>
        <v/>
      </c>
      <c r="AU105" s="22" t="str">
        <f>IF(AND(AU23&gt;0,AU23&lt;'[1]Item Mapping and Pricing'!$E96),"yes","")</f>
        <v/>
      </c>
      <c r="AV105" s="22" t="str">
        <f>IF(AND(AV23&gt;0,AV23&lt;'[1]Item Mapping and Pricing'!$E96),"yes","")</f>
        <v/>
      </c>
      <c r="AW105" s="22" t="str">
        <f>IF(AND(AW23&gt;0,AW23&lt;'[1]Item Mapping and Pricing'!$E96),"yes","")</f>
        <v/>
      </c>
      <c r="AX105" s="22" t="str">
        <f>IF(AND(AX23&gt;0,AX23&lt;'[1]Item Mapping and Pricing'!$E96),"yes","")</f>
        <v/>
      </c>
      <c r="AY105" s="22" t="str">
        <f>IF(AND(AY23&gt;0,AY23&lt;'[1]Item Mapping and Pricing'!$E96),"yes","")</f>
        <v/>
      </c>
      <c r="AZ105" s="22" t="str">
        <f>IF(AND(AZ23&gt;0,AZ23&lt;'[1]Item Mapping and Pricing'!$E96),"yes","")</f>
        <v/>
      </c>
      <c r="BA105" s="22" t="str">
        <f>IF(AND(BA23&gt;0,BA23&lt;'[1]Item Mapping and Pricing'!$E96),"yes","")</f>
        <v/>
      </c>
      <c r="BB105" s="22" t="str">
        <f>IF(AND(BB23&gt;0,BB23&lt;'[1]Item Mapping and Pricing'!$E96),"yes","")</f>
        <v/>
      </c>
      <c r="BC105" s="22" t="str">
        <f>IF(AND(BC23&gt;0,BC23&lt;'[1]Item Mapping and Pricing'!$E96),"yes","")</f>
        <v/>
      </c>
      <c r="BD105" s="22" t="str">
        <f>IF(AND(BD23&gt;0,BD23&lt;'[1]Item Mapping and Pricing'!$E96),"yes","")</f>
        <v/>
      </c>
      <c r="BE105" s="22" t="str">
        <f>IF(AND(BE23&gt;0,BE23&lt;'[1]Item Mapping and Pricing'!$E96),"yes","")</f>
        <v/>
      </c>
      <c r="BF105" s="22" t="str">
        <f>IF(AND(BF23&gt;0,BF23&lt;'[1]Item Mapping and Pricing'!$E96),"yes","")</f>
        <v/>
      </c>
      <c r="BG105" s="22" t="str">
        <f>IF(AND(BG23&gt;0,BG23&lt;'[1]Item Mapping and Pricing'!$E96),"yes","")</f>
        <v/>
      </c>
      <c r="BH105" s="22" t="str">
        <f>IF(AND(BH23&gt;0,BH23&lt;'[1]Item Mapping and Pricing'!$E96),"yes","")</f>
        <v/>
      </c>
      <c r="BI105" s="22" t="str">
        <f>IF(AND(BI23&gt;0,BI23&lt;'[1]Item Mapping and Pricing'!$E96),"yes","")</f>
        <v/>
      </c>
      <c r="BJ105" s="22" t="str">
        <f>IF(AND(BJ23&gt;0,BJ23&lt;'[1]Item Mapping and Pricing'!$E96),"yes","")</f>
        <v/>
      </c>
      <c r="BK105" s="22" t="str">
        <f>IF(AND(BK23&gt;0,BK23&lt;'[1]Item Mapping and Pricing'!$E96),"yes","")</f>
        <v/>
      </c>
      <c r="BL105" s="22" t="str">
        <f>IF(AND(BL23&gt;0,BL23&lt;'[1]Item Mapping and Pricing'!$E96),"yes","")</f>
        <v/>
      </c>
      <c r="BM105" s="22" t="str">
        <f>IF(AND(BM23&gt;0,BM23&lt;'[1]Item Mapping and Pricing'!$E96),"yes","")</f>
        <v/>
      </c>
      <c r="BN105" s="22" t="str">
        <f>IF(AND(BN23&gt;0,BN23&lt;'[1]Item Mapping and Pricing'!$E96),"yes","")</f>
        <v/>
      </c>
    </row>
    <row r="106" spans="1:66" x14ac:dyDescent="0.2">
      <c r="A106" s="21">
        <f t="shared" si="2"/>
        <v>10031</v>
      </c>
      <c r="B106" s="22" t="str">
        <f>IF(AND(B24&gt;0,B24&lt;'[1]Item Mapping and Pricing'!$E97),"yes","")</f>
        <v/>
      </c>
      <c r="C106" s="22" t="str">
        <f>IF(AND(C24&gt;0,C24&lt;'[1]Item Mapping and Pricing'!$E97),"yes","")</f>
        <v/>
      </c>
      <c r="D106" s="22" t="str">
        <f>IF(AND(D24&gt;0,D24&lt;'[1]Item Mapping and Pricing'!$E97),"yes","")</f>
        <v/>
      </c>
      <c r="E106" s="22" t="str">
        <f>IF(AND(E24&gt;0,E24&lt;'[1]Item Mapping and Pricing'!$E97),"yes","")</f>
        <v/>
      </c>
      <c r="F106" s="22" t="str">
        <f>IF(AND(F24&gt;0,F24&lt;'[1]Item Mapping and Pricing'!$E97),"yes","")</f>
        <v/>
      </c>
      <c r="G106" s="22" t="str">
        <f>IF(AND(G24&gt;0,G24&lt;'[1]Item Mapping and Pricing'!$E97),"yes","")</f>
        <v/>
      </c>
      <c r="H106" s="22" t="str">
        <f>IF(AND(H24&gt;0,H24&lt;'[1]Item Mapping and Pricing'!$E97),"yes","")</f>
        <v/>
      </c>
      <c r="I106" s="22" t="str">
        <f>IF(AND(I24&gt;0,I24&lt;'[1]Item Mapping and Pricing'!$E97),"yes","")</f>
        <v/>
      </c>
      <c r="J106" s="22" t="str">
        <f>IF(AND(J24&gt;0,J24&lt;'[1]Item Mapping and Pricing'!$E97),"yes","")</f>
        <v/>
      </c>
      <c r="K106" s="22" t="str">
        <f>IF(AND(K24&gt;0,K24&lt;'[1]Item Mapping and Pricing'!$E97),"yes","")</f>
        <v/>
      </c>
      <c r="L106" s="22" t="str">
        <f>IF(AND(L24&gt;0,L24&lt;'[1]Item Mapping and Pricing'!$E97),"yes","")</f>
        <v/>
      </c>
      <c r="M106" s="22" t="str">
        <f>IF(AND(M24&gt;0,M24&lt;'[1]Item Mapping and Pricing'!$E97),"yes","")</f>
        <v/>
      </c>
      <c r="N106" s="22" t="str">
        <f>IF(AND(N24&gt;0,N24&lt;'[1]Item Mapping and Pricing'!$E97),"yes","")</f>
        <v/>
      </c>
      <c r="O106" s="22" t="str">
        <f>IF(AND(O24&gt;0,O24&lt;'[1]Item Mapping and Pricing'!$E97),"yes","")</f>
        <v/>
      </c>
      <c r="P106" s="22" t="str">
        <f>IF(AND(P24&gt;0,P24&lt;'[1]Item Mapping and Pricing'!$E97),"yes","")</f>
        <v/>
      </c>
      <c r="Q106" s="22" t="str">
        <f>IF(AND(Q24&gt;0,Q24&lt;'[1]Item Mapping and Pricing'!$E97),"yes","")</f>
        <v/>
      </c>
      <c r="R106" s="22" t="str">
        <f>IF(AND(R24&gt;0,R24&lt;'[1]Item Mapping and Pricing'!$E97),"yes","")</f>
        <v/>
      </c>
      <c r="S106" s="22" t="str">
        <f>IF(AND(S24&gt;0,S24&lt;'[1]Item Mapping and Pricing'!$E97),"yes","")</f>
        <v/>
      </c>
      <c r="T106" s="22" t="str">
        <f>IF(AND(T24&gt;0,T24&lt;'[1]Item Mapping and Pricing'!$E97),"yes","")</f>
        <v/>
      </c>
      <c r="U106" s="22" t="str">
        <f>IF(AND(U24&gt;0,U24&lt;'[1]Item Mapping and Pricing'!$E97),"yes","")</f>
        <v/>
      </c>
      <c r="V106" s="22" t="str">
        <f>IF(AND(V24&gt;0,V24&lt;'[1]Item Mapping and Pricing'!$E97),"yes","")</f>
        <v/>
      </c>
      <c r="W106" s="22" t="str">
        <f>IF(AND(W24&gt;0,W24&lt;'[1]Item Mapping and Pricing'!$E97),"yes","")</f>
        <v/>
      </c>
      <c r="X106" s="22" t="str">
        <f>IF(AND(X24&gt;0,X24&lt;'[1]Item Mapping and Pricing'!$E97),"yes","")</f>
        <v/>
      </c>
      <c r="Y106" s="22" t="str">
        <f>IF(AND(Y24&gt;0,Y24&lt;'[1]Item Mapping and Pricing'!$E97),"yes","")</f>
        <v/>
      </c>
      <c r="Z106" s="22" t="str">
        <f>IF(AND(Z24&gt;0,Z24&lt;'[1]Item Mapping and Pricing'!$E97),"yes","")</f>
        <v/>
      </c>
      <c r="AA106" s="22" t="str">
        <f>IF(AND(AA24&gt;0,AA24&lt;'[1]Item Mapping and Pricing'!$E97),"yes","")</f>
        <v/>
      </c>
      <c r="AB106" s="22" t="str">
        <f>IF(AND(AB24&gt;0,AB24&lt;'[1]Item Mapping and Pricing'!$E97),"yes","")</f>
        <v/>
      </c>
      <c r="AC106" s="22" t="str">
        <f>IF(AND(AC24&gt;0,AC24&lt;'[1]Item Mapping and Pricing'!$E97),"yes","")</f>
        <v/>
      </c>
      <c r="AD106" s="22" t="str">
        <f>IF(AND(AD24&gt;0,AD24&lt;'[1]Item Mapping and Pricing'!$E97),"yes","")</f>
        <v/>
      </c>
      <c r="AE106" s="22" t="str">
        <f>IF(AND(AE24&gt;0,AE24&lt;'[1]Item Mapping and Pricing'!$E97),"yes","")</f>
        <v/>
      </c>
      <c r="AF106" s="22" t="str">
        <f>IF(AND(AF24&gt;0,AF24&lt;'[1]Item Mapping and Pricing'!$E97),"yes","")</f>
        <v/>
      </c>
      <c r="AG106" s="22" t="str">
        <f>IF(AND(AG24&gt;0,AG24&lt;'[1]Item Mapping and Pricing'!$E97),"yes","")</f>
        <v/>
      </c>
      <c r="AH106" s="22" t="str">
        <f>IF(AND(AH24&gt;0,AH24&lt;'[1]Item Mapping and Pricing'!$E97),"yes","")</f>
        <v/>
      </c>
      <c r="AI106" s="22" t="str">
        <f>IF(AND(AI24&gt;0,AI24&lt;'[1]Item Mapping and Pricing'!$E97),"yes","")</f>
        <v/>
      </c>
      <c r="AJ106" s="22" t="str">
        <f>IF(AND(AJ24&gt;0,AJ24&lt;'[1]Item Mapping and Pricing'!$E97),"yes","")</f>
        <v/>
      </c>
      <c r="AK106" s="22" t="str">
        <f>IF(AND(AK24&gt;0,AK24&lt;'[1]Item Mapping and Pricing'!$E97),"yes","")</f>
        <v/>
      </c>
      <c r="AL106" s="22" t="str">
        <f>IF(AND(AL24&gt;0,AL24&lt;'[1]Item Mapping and Pricing'!$E97),"yes","")</f>
        <v/>
      </c>
      <c r="AM106" s="22" t="str">
        <f>IF(AND(AM24&gt;0,AM24&lt;'[1]Item Mapping and Pricing'!$E97),"yes","")</f>
        <v/>
      </c>
      <c r="AN106" s="22" t="str">
        <f>IF(AND(AN24&gt;0,AN24&lt;'[1]Item Mapping and Pricing'!$E97),"yes","")</f>
        <v/>
      </c>
      <c r="AO106" s="22" t="str">
        <f>IF(AND(AO24&gt;0,AO24&lt;'[1]Item Mapping and Pricing'!$E97),"yes","")</f>
        <v/>
      </c>
      <c r="AP106" s="22" t="str">
        <f>IF(AND(AP24&gt;0,AP24&lt;'[1]Item Mapping and Pricing'!$E97),"yes","")</f>
        <v/>
      </c>
      <c r="AQ106" s="22" t="str">
        <f>IF(AND(AQ24&gt;0,AQ24&lt;'[1]Item Mapping and Pricing'!$E97),"yes","")</f>
        <v/>
      </c>
      <c r="AR106" s="22" t="str">
        <f>IF(AND(AR24&gt;0,AR24&lt;'[1]Item Mapping and Pricing'!$E97),"yes","")</f>
        <v/>
      </c>
      <c r="AS106" s="22" t="str">
        <f>IF(AND(AS24&gt;0,AS24&lt;'[1]Item Mapping and Pricing'!$E97),"yes","")</f>
        <v/>
      </c>
      <c r="AT106" s="22" t="str">
        <f>IF(AND(AT24&gt;0,AT24&lt;'[1]Item Mapping and Pricing'!$E97),"yes","")</f>
        <v/>
      </c>
      <c r="AU106" s="22" t="str">
        <f>IF(AND(AU24&gt;0,AU24&lt;'[1]Item Mapping and Pricing'!$E97),"yes","")</f>
        <v/>
      </c>
      <c r="AV106" s="22" t="str">
        <f>IF(AND(AV24&gt;0,AV24&lt;'[1]Item Mapping and Pricing'!$E97),"yes","")</f>
        <v/>
      </c>
      <c r="AW106" s="22" t="str">
        <f>IF(AND(AW24&gt;0,AW24&lt;'[1]Item Mapping and Pricing'!$E97),"yes","")</f>
        <v/>
      </c>
      <c r="AX106" s="22" t="str">
        <f>IF(AND(AX24&gt;0,AX24&lt;'[1]Item Mapping and Pricing'!$E97),"yes","")</f>
        <v/>
      </c>
      <c r="AY106" s="22" t="str">
        <f>IF(AND(AY24&gt;0,AY24&lt;'[1]Item Mapping and Pricing'!$E97),"yes","")</f>
        <v/>
      </c>
      <c r="AZ106" s="22" t="str">
        <f>IF(AND(AZ24&gt;0,AZ24&lt;'[1]Item Mapping and Pricing'!$E97),"yes","")</f>
        <v/>
      </c>
      <c r="BA106" s="22" t="str">
        <f>IF(AND(BA24&gt;0,BA24&lt;'[1]Item Mapping and Pricing'!$E97),"yes","")</f>
        <v/>
      </c>
      <c r="BB106" s="22" t="str">
        <f>IF(AND(BB24&gt;0,BB24&lt;'[1]Item Mapping and Pricing'!$E97),"yes","")</f>
        <v/>
      </c>
      <c r="BC106" s="22" t="str">
        <f>IF(AND(BC24&gt;0,BC24&lt;'[1]Item Mapping and Pricing'!$E97),"yes","")</f>
        <v/>
      </c>
      <c r="BD106" s="22" t="str">
        <f>IF(AND(BD24&gt;0,BD24&lt;'[1]Item Mapping and Pricing'!$E97),"yes","")</f>
        <v/>
      </c>
      <c r="BE106" s="22" t="str">
        <f>IF(AND(BE24&gt;0,BE24&lt;'[1]Item Mapping and Pricing'!$E97),"yes","")</f>
        <v/>
      </c>
      <c r="BF106" s="22" t="str">
        <f>IF(AND(BF24&gt;0,BF24&lt;'[1]Item Mapping and Pricing'!$E97),"yes","")</f>
        <v/>
      </c>
      <c r="BG106" s="22" t="str">
        <f>IF(AND(BG24&gt;0,BG24&lt;'[1]Item Mapping and Pricing'!$E97),"yes","")</f>
        <v/>
      </c>
      <c r="BH106" s="22" t="str">
        <f>IF(AND(BH24&gt;0,BH24&lt;'[1]Item Mapping and Pricing'!$E97),"yes","")</f>
        <v/>
      </c>
      <c r="BI106" s="22" t="str">
        <f>IF(AND(BI24&gt;0,BI24&lt;'[1]Item Mapping and Pricing'!$E97),"yes","")</f>
        <v/>
      </c>
      <c r="BJ106" s="22" t="str">
        <f>IF(AND(BJ24&gt;0,BJ24&lt;'[1]Item Mapping and Pricing'!$E97),"yes","")</f>
        <v/>
      </c>
      <c r="BK106" s="22" t="str">
        <f>IF(AND(BK24&gt;0,BK24&lt;'[1]Item Mapping and Pricing'!$E97),"yes","")</f>
        <v/>
      </c>
      <c r="BL106" s="22" t="str">
        <f>IF(AND(BL24&gt;0,BL24&lt;'[1]Item Mapping and Pricing'!$E97),"yes","")</f>
        <v/>
      </c>
      <c r="BM106" s="22" t="str">
        <f>IF(AND(BM24&gt;0,BM24&lt;'[1]Item Mapping and Pricing'!$E97),"yes","")</f>
        <v/>
      </c>
      <c r="BN106" s="22" t="str">
        <f>IF(AND(BN24&gt;0,BN24&lt;'[1]Item Mapping and Pricing'!$E97),"yes","")</f>
        <v/>
      </c>
    </row>
    <row r="107" spans="1:66" x14ac:dyDescent="0.2">
      <c r="A107" s="21">
        <f t="shared" si="2"/>
        <v>10032</v>
      </c>
      <c r="B107" s="22" t="str">
        <f>IF(AND(B25&gt;0,B25&lt;'[1]Item Mapping and Pricing'!$E98),"yes","")</f>
        <v/>
      </c>
      <c r="C107" s="22" t="str">
        <f>IF(AND(C25&gt;0,C25&lt;'[1]Item Mapping and Pricing'!$E98),"yes","")</f>
        <v/>
      </c>
      <c r="D107" s="22" t="str">
        <f>IF(AND(D25&gt;0,D25&lt;'[1]Item Mapping and Pricing'!$E98),"yes","")</f>
        <v/>
      </c>
      <c r="E107" s="22" t="str">
        <f>IF(AND(E25&gt;0,E25&lt;'[1]Item Mapping and Pricing'!$E98),"yes","")</f>
        <v/>
      </c>
      <c r="F107" s="22" t="str">
        <f>IF(AND(F25&gt;0,F25&lt;'[1]Item Mapping and Pricing'!$E98),"yes","")</f>
        <v/>
      </c>
      <c r="G107" s="22" t="str">
        <f>IF(AND(G25&gt;0,G25&lt;'[1]Item Mapping and Pricing'!$E98),"yes","")</f>
        <v/>
      </c>
      <c r="H107" s="22" t="str">
        <f>IF(AND(H25&gt;0,H25&lt;'[1]Item Mapping and Pricing'!$E98),"yes","")</f>
        <v/>
      </c>
      <c r="I107" s="22" t="str">
        <f>IF(AND(I25&gt;0,I25&lt;'[1]Item Mapping and Pricing'!$E98),"yes","")</f>
        <v/>
      </c>
      <c r="J107" s="22" t="str">
        <f>IF(AND(J25&gt;0,J25&lt;'[1]Item Mapping and Pricing'!$E98),"yes","")</f>
        <v/>
      </c>
      <c r="K107" s="22" t="str">
        <f>IF(AND(K25&gt;0,K25&lt;'[1]Item Mapping and Pricing'!$E98),"yes","")</f>
        <v/>
      </c>
      <c r="L107" s="22" t="str">
        <f>IF(AND(L25&gt;0,L25&lt;'[1]Item Mapping and Pricing'!$E98),"yes","")</f>
        <v/>
      </c>
      <c r="M107" s="22" t="str">
        <f>IF(AND(M25&gt;0,M25&lt;'[1]Item Mapping and Pricing'!$E98),"yes","")</f>
        <v/>
      </c>
      <c r="N107" s="22" t="str">
        <f>IF(AND(N25&gt;0,N25&lt;'[1]Item Mapping and Pricing'!$E98),"yes","")</f>
        <v/>
      </c>
      <c r="O107" s="22" t="str">
        <f>IF(AND(O25&gt;0,O25&lt;'[1]Item Mapping and Pricing'!$E98),"yes","")</f>
        <v/>
      </c>
      <c r="P107" s="22" t="str">
        <f>IF(AND(P25&gt;0,P25&lt;'[1]Item Mapping and Pricing'!$E98),"yes","")</f>
        <v/>
      </c>
      <c r="Q107" s="22" t="str">
        <f>IF(AND(Q25&gt;0,Q25&lt;'[1]Item Mapping and Pricing'!$E98),"yes","")</f>
        <v/>
      </c>
      <c r="R107" s="22" t="str">
        <f>IF(AND(R25&gt;0,R25&lt;'[1]Item Mapping and Pricing'!$E98),"yes","")</f>
        <v/>
      </c>
      <c r="S107" s="22" t="str">
        <f>IF(AND(S25&gt;0,S25&lt;'[1]Item Mapping and Pricing'!$E98),"yes","")</f>
        <v/>
      </c>
      <c r="T107" s="22" t="str">
        <f>IF(AND(T25&gt;0,T25&lt;'[1]Item Mapping and Pricing'!$E98),"yes","")</f>
        <v/>
      </c>
      <c r="U107" s="22" t="str">
        <f>IF(AND(U25&gt;0,U25&lt;'[1]Item Mapping and Pricing'!$E98),"yes","")</f>
        <v/>
      </c>
      <c r="V107" s="22" t="str">
        <f>IF(AND(V25&gt;0,V25&lt;'[1]Item Mapping and Pricing'!$E98),"yes","")</f>
        <v/>
      </c>
      <c r="W107" s="22" t="str">
        <f>IF(AND(W25&gt;0,W25&lt;'[1]Item Mapping and Pricing'!$E98),"yes","")</f>
        <v/>
      </c>
      <c r="X107" s="22" t="str">
        <f>IF(AND(X25&gt;0,X25&lt;'[1]Item Mapping and Pricing'!$E98),"yes","")</f>
        <v/>
      </c>
      <c r="Y107" s="22" t="str">
        <f>IF(AND(Y25&gt;0,Y25&lt;'[1]Item Mapping and Pricing'!$E98),"yes","")</f>
        <v/>
      </c>
      <c r="Z107" s="22" t="str">
        <f>IF(AND(Z25&gt;0,Z25&lt;'[1]Item Mapping and Pricing'!$E98),"yes","")</f>
        <v/>
      </c>
      <c r="AA107" s="22" t="str">
        <f>IF(AND(AA25&gt;0,AA25&lt;'[1]Item Mapping and Pricing'!$E98),"yes","")</f>
        <v/>
      </c>
      <c r="AB107" s="22" t="str">
        <f>IF(AND(AB25&gt;0,AB25&lt;'[1]Item Mapping and Pricing'!$E98),"yes","")</f>
        <v/>
      </c>
      <c r="AC107" s="22" t="str">
        <f>IF(AND(AC25&gt;0,AC25&lt;'[1]Item Mapping and Pricing'!$E98),"yes","")</f>
        <v/>
      </c>
      <c r="AD107" s="22" t="str">
        <f>IF(AND(AD25&gt;0,AD25&lt;'[1]Item Mapping and Pricing'!$E98),"yes","")</f>
        <v/>
      </c>
      <c r="AE107" s="22" t="str">
        <f>IF(AND(AE25&gt;0,AE25&lt;'[1]Item Mapping and Pricing'!$E98),"yes","")</f>
        <v/>
      </c>
      <c r="AF107" s="22" t="str">
        <f>IF(AND(AF25&gt;0,AF25&lt;'[1]Item Mapping and Pricing'!$E98),"yes","")</f>
        <v/>
      </c>
      <c r="AG107" s="22" t="str">
        <f>IF(AND(AG25&gt;0,AG25&lt;'[1]Item Mapping and Pricing'!$E98),"yes","")</f>
        <v/>
      </c>
      <c r="AH107" s="22" t="str">
        <f>IF(AND(AH25&gt;0,AH25&lt;'[1]Item Mapping and Pricing'!$E98),"yes","")</f>
        <v/>
      </c>
      <c r="AI107" s="22" t="str">
        <f>IF(AND(AI25&gt;0,AI25&lt;'[1]Item Mapping and Pricing'!$E98),"yes","")</f>
        <v/>
      </c>
      <c r="AJ107" s="22" t="str">
        <f>IF(AND(AJ25&gt;0,AJ25&lt;'[1]Item Mapping and Pricing'!$E98),"yes","")</f>
        <v/>
      </c>
      <c r="AK107" s="22" t="str">
        <f>IF(AND(AK25&gt;0,AK25&lt;'[1]Item Mapping and Pricing'!$E98),"yes","")</f>
        <v/>
      </c>
      <c r="AL107" s="22" t="str">
        <f>IF(AND(AL25&gt;0,AL25&lt;'[1]Item Mapping and Pricing'!$E98),"yes","")</f>
        <v/>
      </c>
      <c r="AM107" s="22" t="str">
        <f>IF(AND(AM25&gt;0,AM25&lt;'[1]Item Mapping and Pricing'!$E98),"yes","")</f>
        <v/>
      </c>
      <c r="AN107" s="22" t="str">
        <f>IF(AND(AN25&gt;0,AN25&lt;'[1]Item Mapping and Pricing'!$E98),"yes","")</f>
        <v/>
      </c>
      <c r="AO107" s="22" t="str">
        <f>IF(AND(AO25&gt;0,AO25&lt;'[1]Item Mapping and Pricing'!$E98),"yes","")</f>
        <v/>
      </c>
      <c r="AP107" s="22" t="str">
        <f>IF(AND(AP25&gt;0,AP25&lt;'[1]Item Mapping and Pricing'!$E98),"yes","")</f>
        <v/>
      </c>
      <c r="AQ107" s="22" t="str">
        <f>IF(AND(AQ25&gt;0,AQ25&lt;'[1]Item Mapping and Pricing'!$E98),"yes","")</f>
        <v/>
      </c>
      <c r="AR107" s="22" t="str">
        <f>IF(AND(AR25&gt;0,AR25&lt;'[1]Item Mapping and Pricing'!$E98),"yes","")</f>
        <v/>
      </c>
      <c r="AS107" s="22" t="str">
        <f>IF(AND(AS25&gt;0,AS25&lt;'[1]Item Mapping and Pricing'!$E98),"yes","")</f>
        <v/>
      </c>
      <c r="AT107" s="22" t="str">
        <f>IF(AND(AT25&gt;0,AT25&lt;'[1]Item Mapping and Pricing'!$E98),"yes","")</f>
        <v/>
      </c>
      <c r="AU107" s="22" t="str">
        <f>IF(AND(AU25&gt;0,AU25&lt;'[1]Item Mapping and Pricing'!$E98),"yes","")</f>
        <v/>
      </c>
      <c r="AV107" s="22" t="str">
        <f>IF(AND(AV25&gt;0,AV25&lt;'[1]Item Mapping and Pricing'!$E98),"yes","")</f>
        <v/>
      </c>
      <c r="AW107" s="22" t="str">
        <f>IF(AND(AW25&gt;0,AW25&lt;'[1]Item Mapping and Pricing'!$E98),"yes","")</f>
        <v/>
      </c>
      <c r="AX107" s="22" t="str">
        <f>IF(AND(AX25&gt;0,AX25&lt;'[1]Item Mapping and Pricing'!$E98),"yes","")</f>
        <v/>
      </c>
      <c r="AY107" s="22" t="str">
        <f>IF(AND(AY25&gt;0,AY25&lt;'[1]Item Mapping and Pricing'!$E98),"yes","")</f>
        <v/>
      </c>
      <c r="AZ107" s="22" t="str">
        <f>IF(AND(AZ25&gt;0,AZ25&lt;'[1]Item Mapping and Pricing'!$E98),"yes","")</f>
        <v/>
      </c>
      <c r="BA107" s="22" t="str">
        <f>IF(AND(BA25&gt;0,BA25&lt;'[1]Item Mapping and Pricing'!$E98),"yes","")</f>
        <v/>
      </c>
      <c r="BB107" s="22" t="str">
        <f>IF(AND(BB25&gt;0,BB25&lt;'[1]Item Mapping and Pricing'!$E98),"yes","")</f>
        <v/>
      </c>
      <c r="BC107" s="22" t="str">
        <f>IF(AND(BC25&gt;0,BC25&lt;'[1]Item Mapping and Pricing'!$E98),"yes","")</f>
        <v/>
      </c>
      <c r="BD107" s="22" t="str">
        <f>IF(AND(BD25&gt;0,BD25&lt;'[1]Item Mapping and Pricing'!$E98),"yes","")</f>
        <v/>
      </c>
      <c r="BE107" s="22" t="str">
        <f>IF(AND(BE25&gt;0,BE25&lt;'[1]Item Mapping and Pricing'!$E98),"yes","")</f>
        <v/>
      </c>
      <c r="BF107" s="22" t="str">
        <f>IF(AND(BF25&gt;0,BF25&lt;'[1]Item Mapping and Pricing'!$E98),"yes","")</f>
        <v/>
      </c>
      <c r="BG107" s="22" t="str">
        <f>IF(AND(BG25&gt;0,BG25&lt;'[1]Item Mapping and Pricing'!$E98),"yes","")</f>
        <v/>
      </c>
      <c r="BH107" s="22" t="str">
        <f>IF(AND(BH25&gt;0,BH25&lt;'[1]Item Mapping and Pricing'!$E98),"yes","")</f>
        <v/>
      </c>
      <c r="BI107" s="22" t="str">
        <f>IF(AND(BI25&gt;0,BI25&lt;'[1]Item Mapping and Pricing'!$E98),"yes","")</f>
        <v/>
      </c>
      <c r="BJ107" s="22" t="str">
        <f>IF(AND(BJ25&gt;0,BJ25&lt;'[1]Item Mapping and Pricing'!$E98),"yes","")</f>
        <v/>
      </c>
      <c r="BK107" s="22" t="str">
        <f>IF(AND(BK25&gt;0,BK25&lt;'[1]Item Mapping and Pricing'!$E98),"yes","")</f>
        <v/>
      </c>
      <c r="BL107" s="22" t="str">
        <f>IF(AND(BL25&gt;0,BL25&lt;'[1]Item Mapping and Pricing'!$E98),"yes","")</f>
        <v/>
      </c>
      <c r="BM107" s="22" t="str">
        <f>IF(AND(BM25&gt;0,BM25&lt;'[1]Item Mapping and Pricing'!$E98),"yes","")</f>
        <v/>
      </c>
      <c r="BN107" s="22" t="str">
        <f>IF(AND(BN25&gt;0,BN25&lt;'[1]Item Mapping and Pricing'!$E98),"yes","")</f>
        <v/>
      </c>
    </row>
    <row r="108" spans="1:66" x14ac:dyDescent="0.2">
      <c r="A108" s="21">
        <f t="shared" si="2"/>
        <v>10033</v>
      </c>
      <c r="B108" s="22" t="str">
        <f>IF(AND(B26&gt;0,B26&lt;'[1]Item Mapping and Pricing'!$E99),"yes","")</f>
        <v/>
      </c>
      <c r="C108" s="22" t="str">
        <f>IF(AND(C26&gt;0,C26&lt;'[1]Item Mapping and Pricing'!$E99),"yes","")</f>
        <v/>
      </c>
      <c r="D108" s="22" t="str">
        <f>IF(AND(D26&gt;0,D26&lt;'[1]Item Mapping and Pricing'!$E99),"yes","")</f>
        <v/>
      </c>
      <c r="E108" s="22" t="str">
        <f>IF(AND(E26&gt;0,E26&lt;'[1]Item Mapping and Pricing'!$E99),"yes","")</f>
        <v/>
      </c>
      <c r="F108" s="22" t="str">
        <f>IF(AND(F26&gt;0,F26&lt;'[1]Item Mapping and Pricing'!$E99),"yes","")</f>
        <v/>
      </c>
      <c r="G108" s="22" t="str">
        <f>IF(AND(G26&gt;0,G26&lt;'[1]Item Mapping and Pricing'!$E99),"yes","")</f>
        <v/>
      </c>
      <c r="H108" s="22" t="str">
        <f>IF(AND(H26&gt;0,H26&lt;'[1]Item Mapping and Pricing'!$E99),"yes","")</f>
        <v/>
      </c>
      <c r="I108" s="22" t="str">
        <f>IF(AND(I26&gt;0,I26&lt;'[1]Item Mapping and Pricing'!$E99),"yes","")</f>
        <v/>
      </c>
      <c r="J108" s="22" t="str">
        <f>IF(AND(J26&gt;0,J26&lt;'[1]Item Mapping and Pricing'!$E99),"yes","")</f>
        <v/>
      </c>
      <c r="K108" s="22" t="str">
        <f>IF(AND(K26&gt;0,K26&lt;'[1]Item Mapping and Pricing'!$E99),"yes","")</f>
        <v/>
      </c>
      <c r="L108" s="22" t="str">
        <f>IF(AND(L26&gt;0,L26&lt;'[1]Item Mapping and Pricing'!$E99),"yes","")</f>
        <v/>
      </c>
      <c r="M108" s="22" t="str">
        <f>IF(AND(M26&gt;0,M26&lt;'[1]Item Mapping and Pricing'!$E99),"yes","")</f>
        <v/>
      </c>
      <c r="N108" s="22" t="str">
        <f>IF(AND(N26&gt;0,N26&lt;'[1]Item Mapping and Pricing'!$E99),"yes","")</f>
        <v/>
      </c>
      <c r="O108" s="22" t="str">
        <f>IF(AND(O26&gt;0,O26&lt;'[1]Item Mapping and Pricing'!$E99),"yes","")</f>
        <v/>
      </c>
      <c r="P108" s="22" t="str">
        <f>IF(AND(P26&gt;0,P26&lt;'[1]Item Mapping and Pricing'!$E99),"yes","")</f>
        <v/>
      </c>
      <c r="Q108" s="22" t="str">
        <f>IF(AND(Q26&gt;0,Q26&lt;'[1]Item Mapping and Pricing'!$E99),"yes","")</f>
        <v/>
      </c>
      <c r="R108" s="22" t="str">
        <f>IF(AND(R26&gt;0,R26&lt;'[1]Item Mapping and Pricing'!$E99),"yes","")</f>
        <v/>
      </c>
      <c r="S108" s="22" t="str">
        <f>IF(AND(S26&gt;0,S26&lt;'[1]Item Mapping and Pricing'!$E99),"yes","")</f>
        <v/>
      </c>
      <c r="T108" s="22" t="str">
        <f>IF(AND(T26&gt;0,T26&lt;'[1]Item Mapping and Pricing'!$E99),"yes","")</f>
        <v/>
      </c>
      <c r="U108" s="22" t="str">
        <f>IF(AND(U26&gt;0,U26&lt;'[1]Item Mapping and Pricing'!$E99),"yes","")</f>
        <v/>
      </c>
      <c r="V108" s="22" t="str">
        <f>IF(AND(V26&gt;0,V26&lt;'[1]Item Mapping and Pricing'!$E99),"yes","")</f>
        <v/>
      </c>
      <c r="W108" s="22" t="str">
        <f>IF(AND(W26&gt;0,W26&lt;'[1]Item Mapping and Pricing'!$E99),"yes","")</f>
        <v/>
      </c>
      <c r="X108" s="22" t="str">
        <f>IF(AND(X26&gt;0,X26&lt;'[1]Item Mapping and Pricing'!$E99),"yes","")</f>
        <v/>
      </c>
      <c r="Y108" s="22" t="str">
        <f>IF(AND(Y26&gt;0,Y26&lt;'[1]Item Mapping and Pricing'!$E99),"yes","")</f>
        <v/>
      </c>
      <c r="Z108" s="22" t="str">
        <f>IF(AND(Z26&gt;0,Z26&lt;'[1]Item Mapping and Pricing'!$E99),"yes","")</f>
        <v/>
      </c>
      <c r="AA108" s="22" t="str">
        <f>IF(AND(AA26&gt;0,AA26&lt;'[1]Item Mapping and Pricing'!$E99),"yes","")</f>
        <v/>
      </c>
      <c r="AB108" s="22" t="str">
        <f>IF(AND(AB26&gt;0,AB26&lt;'[1]Item Mapping and Pricing'!$E99),"yes","")</f>
        <v/>
      </c>
      <c r="AC108" s="22" t="str">
        <f>IF(AND(AC26&gt;0,AC26&lt;'[1]Item Mapping and Pricing'!$E99),"yes","")</f>
        <v/>
      </c>
      <c r="AD108" s="22" t="str">
        <f>IF(AND(AD26&gt;0,AD26&lt;'[1]Item Mapping and Pricing'!$E99),"yes","")</f>
        <v/>
      </c>
      <c r="AE108" s="22" t="str">
        <f>IF(AND(AE26&gt;0,AE26&lt;'[1]Item Mapping and Pricing'!$E99),"yes","")</f>
        <v/>
      </c>
      <c r="AF108" s="22" t="str">
        <f>IF(AND(AF26&gt;0,AF26&lt;'[1]Item Mapping and Pricing'!$E99),"yes","")</f>
        <v/>
      </c>
      <c r="AG108" s="22" t="str">
        <f>IF(AND(AG26&gt;0,AG26&lt;'[1]Item Mapping and Pricing'!$E99),"yes","")</f>
        <v/>
      </c>
      <c r="AH108" s="22" t="str">
        <f>IF(AND(AH26&gt;0,AH26&lt;'[1]Item Mapping and Pricing'!$E99),"yes","")</f>
        <v/>
      </c>
      <c r="AI108" s="22" t="str">
        <f>IF(AND(AI26&gt;0,AI26&lt;'[1]Item Mapping and Pricing'!$E99),"yes","")</f>
        <v/>
      </c>
      <c r="AJ108" s="22" t="str">
        <f>IF(AND(AJ26&gt;0,AJ26&lt;'[1]Item Mapping and Pricing'!$E99),"yes","")</f>
        <v/>
      </c>
      <c r="AK108" s="22" t="str">
        <f>IF(AND(AK26&gt;0,AK26&lt;'[1]Item Mapping and Pricing'!$E99),"yes","")</f>
        <v/>
      </c>
      <c r="AL108" s="22" t="str">
        <f>IF(AND(AL26&gt;0,AL26&lt;'[1]Item Mapping and Pricing'!$E99),"yes","")</f>
        <v/>
      </c>
      <c r="AM108" s="22" t="str">
        <f>IF(AND(AM26&gt;0,AM26&lt;'[1]Item Mapping and Pricing'!$E99),"yes","")</f>
        <v/>
      </c>
      <c r="AN108" s="22" t="str">
        <f>IF(AND(AN26&gt;0,AN26&lt;'[1]Item Mapping and Pricing'!$E99),"yes","")</f>
        <v/>
      </c>
      <c r="AO108" s="22" t="str">
        <f>IF(AND(AO26&gt;0,AO26&lt;'[1]Item Mapping and Pricing'!$E99),"yes","")</f>
        <v/>
      </c>
      <c r="AP108" s="22" t="str">
        <f>IF(AND(AP26&gt;0,AP26&lt;'[1]Item Mapping and Pricing'!$E99),"yes","")</f>
        <v/>
      </c>
      <c r="AQ108" s="22" t="str">
        <f>IF(AND(AQ26&gt;0,AQ26&lt;'[1]Item Mapping and Pricing'!$E99),"yes","")</f>
        <v/>
      </c>
      <c r="AR108" s="22" t="str">
        <f>IF(AND(AR26&gt;0,AR26&lt;'[1]Item Mapping and Pricing'!$E99),"yes","")</f>
        <v/>
      </c>
      <c r="AS108" s="22" t="str">
        <f>IF(AND(AS26&gt;0,AS26&lt;'[1]Item Mapping and Pricing'!$E99),"yes","")</f>
        <v/>
      </c>
      <c r="AT108" s="22" t="str">
        <f>IF(AND(AT26&gt;0,AT26&lt;'[1]Item Mapping and Pricing'!$E99),"yes","")</f>
        <v/>
      </c>
      <c r="AU108" s="22" t="str">
        <f>IF(AND(AU26&gt;0,AU26&lt;'[1]Item Mapping and Pricing'!$E99),"yes","")</f>
        <v/>
      </c>
      <c r="AV108" s="22" t="str">
        <f>IF(AND(AV26&gt;0,AV26&lt;'[1]Item Mapping and Pricing'!$E99),"yes","")</f>
        <v/>
      </c>
      <c r="AW108" s="22" t="str">
        <f>IF(AND(AW26&gt;0,AW26&lt;'[1]Item Mapping and Pricing'!$E99),"yes","")</f>
        <v/>
      </c>
      <c r="AX108" s="22" t="str">
        <f>IF(AND(AX26&gt;0,AX26&lt;'[1]Item Mapping and Pricing'!$E99),"yes","")</f>
        <v/>
      </c>
      <c r="AY108" s="22" t="str">
        <f>IF(AND(AY26&gt;0,AY26&lt;'[1]Item Mapping and Pricing'!$E99),"yes","")</f>
        <v/>
      </c>
      <c r="AZ108" s="22" t="str">
        <f>IF(AND(AZ26&gt;0,AZ26&lt;'[1]Item Mapping and Pricing'!$E99),"yes","")</f>
        <v/>
      </c>
      <c r="BA108" s="22" t="str">
        <f>IF(AND(BA26&gt;0,BA26&lt;'[1]Item Mapping and Pricing'!$E99),"yes","")</f>
        <v/>
      </c>
      <c r="BB108" s="22" t="str">
        <f>IF(AND(BB26&gt;0,BB26&lt;'[1]Item Mapping and Pricing'!$E99),"yes","")</f>
        <v/>
      </c>
      <c r="BC108" s="22" t="str">
        <f>IF(AND(BC26&gt;0,BC26&lt;'[1]Item Mapping and Pricing'!$E99),"yes","")</f>
        <v/>
      </c>
      <c r="BD108" s="22" t="str">
        <f>IF(AND(BD26&gt;0,BD26&lt;'[1]Item Mapping and Pricing'!$E99),"yes","")</f>
        <v/>
      </c>
      <c r="BE108" s="22" t="str">
        <f>IF(AND(BE26&gt;0,BE26&lt;'[1]Item Mapping and Pricing'!$E99),"yes","")</f>
        <v/>
      </c>
      <c r="BF108" s="22" t="str">
        <f>IF(AND(BF26&gt;0,BF26&lt;'[1]Item Mapping and Pricing'!$E99),"yes","")</f>
        <v/>
      </c>
      <c r="BG108" s="22" t="str">
        <f>IF(AND(BG26&gt;0,BG26&lt;'[1]Item Mapping and Pricing'!$E99),"yes","")</f>
        <v/>
      </c>
      <c r="BH108" s="22" t="str">
        <f>IF(AND(BH26&gt;0,BH26&lt;'[1]Item Mapping and Pricing'!$E99),"yes","")</f>
        <v/>
      </c>
      <c r="BI108" s="22" t="str">
        <f>IF(AND(BI26&gt;0,BI26&lt;'[1]Item Mapping and Pricing'!$E99),"yes","")</f>
        <v/>
      </c>
      <c r="BJ108" s="22" t="str">
        <f>IF(AND(BJ26&gt;0,BJ26&lt;'[1]Item Mapping and Pricing'!$E99),"yes","")</f>
        <v/>
      </c>
      <c r="BK108" s="22" t="str">
        <f>IF(AND(BK26&gt;0,BK26&lt;'[1]Item Mapping and Pricing'!$E99),"yes","")</f>
        <v/>
      </c>
      <c r="BL108" s="22" t="str">
        <f>IF(AND(BL26&gt;0,BL26&lt;'[1]Item Mapping and Pricing'!$E99),"yes","")</f>
        <v/>
      </c>
      <c r="BM108" s="22" t="str">
        <f>IF(AND(BM26&gt;0,BM26&lt;'[1]Item Mapping and Pricing'!$E99),"yes","")</f>
        <v/>
      </c>
      <c r="BN108" s="22" t="str">
        <f>IF(AND(BN26&gt;0,BN26&lt;'[1]Item Mapping and Pricing'!$E99),"yes","")</f>
        <v/>
      </c>
    </row>
    <row r="109" spans="1:66" x14ac:dyDescent="0.2">
      <c r="A109" s="21">
        <f t="shared" si="2"/>
        <v>10034</v>
      </c>
      <c r="B109" s="22" t="str">
        <f>IF(AND(B27&gt;0,B27&lt;'[1]Item Mapping and Pricing'!$E100),"yes","")</f>
        <v/>
      </c>
      <c r="C109" s="22" t="str">
        <f>IF(AND(C27&gt;0,C27&lt;'[1]Item Mapping and Pricing'!$E100),"yes","")</f>
        <v/>
      </c>
      <c r="D109" s="22" t="str">
        <f>IF(AND(D27&gt;0,D27&lt;'[1]Item Mapping and Pricing'!$E100),"yes","")</f>
        <v/>
      </c>
      <c r="E109" s="22" t="str">
        <f>IF(AND(E27&gt;0,E27&lt;'[1]Item Mapping and Pricing'!$E100),"yes","")</f>
        <v/>
      </c>
      <c r="F109" s="22" t="str">
        <f>IF(AND(F27&gt;0,F27&lt;'[1]Item Mapping and Pricing'!$E100),"yes","")</f>
        <v/>
      </c>
      <c r="G109" s="22" t="str">
        <f>IF(AND(G27&gt;0,G27&lt;'[1]Item Mapping and Pricing'!$E100),"yes","")</f>
        <v/>
      </c>
      <c r="H109" s="22" t="str">
        <f>IF(AND(H27&gt;0,H27&lt;'[1]Item Mapping and Pricing'!$E100),"yes","")</f>
        <v/>
      </c>
      <c r="I109" s="22" t="str">
        <f>IF(AND(I27&gt;0,I27&lt;'[1]Item Mapping and Pricing'!$E100),"yes","")</f>
        <v/>
      </c>
      <c r="J109" s="22" t="str">
        <f>IF(AND(J27&gt;0,J27&lt;'[1]Item Mapping and Pricing'!$E100),"yes","")</f>
        <v/>
      </c>
      <c r="K109" s="22" t="str">
        <f>IF(AND(K27&gt;0,K27&lt;'[1]Item Mapping and Pricing'!$E100),"yes","")</f>
        <v/>
      </c>
      <c r="L109" s="22" t="str">
        <f>IF(AND(L27&gt;0,L27&lt;'[1]Item Mapping and Pricing'!$E100),"yes","")</f>
        <v/>
      </c>
      <c r="M109" s="22" t="str">
        <f>IF(AND(M27&gt;0,M27&lt;'[1]Item Mapping and Pricing'!$E100),"yes","")</f>
        <v/>
      </c>
      <c r="N109" s="22" t="str">
        <f>IF(AND(N27&gt;0,N27&lt;'[1]Item Mapping and Pricing'!$E100),"yes","")</f>
        <v/>
      </c>
      <c r="O109" s="22" t="str">
        <f>IF(AND(O27&gt;0,O27&lt;'[1]Item Mapping and Pricing'!$E100),"yes","")</f>
        <v/>
      </c>
      <c r="P109" s="22" t="str">
        <f>IF(AND(P27&gt;0,P27&lt;'[1]Item Mapping and Pricing'!$E100),"yes","")</f>
        <v/>
      </c>
      <c r="Q109" s="22" t="str">
        <f>IF(AND(Q27&gt;0,Q27&lt;'[1]Item Mapping and Pricing'!$E100),"yes","")</f>
        <v/>
      </c>
      <c r="R109" s="22" t="str">
        <f>IF(AND(R27&gt;0,R27&lt;'[1]Item Mapping and Pricing'!$E100),"yes","")</f>
        <v/>
      </c>
      <c r="S109" s="22" t="str">
        <f>IF(AND(S27&gt;0,S27&lt;'[1]Item Mapping and Pricing'!$E100),"yes","")</f>
        <v/>
      </c>
      <c r="T109" s="22" t="str">
        <f>IF(AND(T27&gt;0,T27&lt;'[1]Item Mapping and Pricing'!$E100),"yes","")</f>
        <v/>
      </c>
      <c r="U109" s="22" t="str">
        <f>IF(AND(U27&gt;0,U27&lt;'[1]Item Mapping and Pricing'!$E100),"yes","")</f>
        <v/>
      </c>
      <c r="V109" s="22" t="str">
        <f>IF(AND(V27&gt;0,V27&lt;'[1]Item Mapping and Pricing'!$E100),"yes","")</f>
        <v/>
      </c>
      <c r="W109" s="22" t="str">
        <f>IF(AND(W27&gt;0,W27&lt;'[1]Item Mapping and Pricing'!$E100),"yes","")</f>
        <v/>
      </c>
      <c r="X109" s="22" t="str">
        <f>IF(AND(X27&gt;0,X27&lt;'[1]Item Mapping and Pricing'!$E100),"yes","")</f>
        <v/>
      </c>
      <c r="Y109" s="22" t="str">
        <f>IF(AND(Y27&gt;0,Y27&lt;'[1]Item Mapping and Pricing'!$E100),"yes","")</f>
        <v/>
      </c>
      <c r="Z109" s="22" t="str">
        <f>IF(AND(Z27&gt;0,Z27&lt;'[1]Item Mapping and Pricing'!$E100),"yes","")</f>
        <v/>
      </c>
      <c r="AA109" s="22" t="str">
        <f>IF(AND(AA27&gt;0,AA27&lt;'[1]Item Mapping and Pricing'!$E100),"yes","")</f>
        <v/>
      </c>
      <c r="AB109" s="22" t="str">
        <f>IF(AND(AB27&gt;0,AB27&lt;'[1]Item Mapping and Pricing'!$E100),"yes","")</f>
        <v/>
      </c>
      <c r="AC109" s="22" t="str">
        <f>IF(AND(AC27&gt;0,AC27&lt;'[1]Item Mapping and Pricing'!$E100),"yes","")</f>
        <v/>
      </c>
      <c r="AD109" s="22" t="str">
        <f>IF(AND(AD27&gt;0,AD27&lt;'[1]Item Mapping and Pricing'!$E100),"yes","")</f>
        <v/>
      </c>
      <c r="AE109" s="22" t="str">
        <f>IF(AND(AE27&gt;0,AE27&lt;'[1]Item Mapping and Pricing'!$E100),"yes","")</f>
        <v/>
      </c>
      <c r="AF109" s="22" t="str">
        <f>IF(AND(AF27&gt;0,AF27&lt;'[1]Item Mapping and Pricing'!$E100),"yes","")</f>
        <v/>
      </c>
      <c r="AG109" s="22" t="str">
        <f>IF(AND(AG27&gt;0,AG27&lt;'[1]Item Mapping and Pricing'!$E100),"yes","")</f>
        <v/>
      </c>
      <c r="AH109" s="22" t="str">
        <f>IF(AND(AH27&gt;0,AH27&lt;'[1]Item Mapping and Pricing'!$E100),"yes","")</f>
        <v/>
      </c>
      <c r="AI109" s="22" t="str">
        <f>IF(AND(AI27&gt;0,AI27&lt;'[1]Item Mapping and Pricing'!$E100),"yes","")</f>
        <v/>
      </c>
      <c r="AJ109" s="22" t="str">
        <f>IF(AND(AJ27&gt;0,AJ27&lt;'[1]Item Mapping and Pricing'!$E100),"yes","")</f>
        <v/>
      </c>
      <c r="AK109" s="22" t="str">
        <f>IF(AND(AK27&gt;0,AK27&lt;'[1]Item Mapping and Pricing'!$E100),"yes","")</f>
        <v/>
      </c>
      <c r="AL109" s="22" t="str">
        <f>IF(AND(AL27&gt;0,AL27&lt;'[1]Item Mapping and Pricing'!$E100),"yes","")</f>
        <v/>
      </c>
      <c r="AM109" s="22" t="str">
        <f>IF(AND(AM27&gt;0,AM27&lt;'[1]Item Mapping and Pricing'!$E100),"yes","")</f>
        <v/>
      </c>
      <c r="AN109" s="22" t="str">
        <f>IF(AND(AN27&gt;0,AN27&lt;'[1]Item Mapping and Pricing'!$E100),"yes","")</f>
        <v/>
      </c>
      <c r="AO109" s="22" t="str">
        <f>IF(AND(AO27&gt;0,AO27&lt;'[1]Item Mapping and Pricing'!$E100),"yes","")</f>
        <v/>
      </c>
      <c r="AP109" s="22" t="str">
        <f>IF(AND(AP27&gt;0,AP27&lt;'[1]Item Mapping and Pricing'!$E100),"yes","")</f>
        <v/>
      </c>
      <c r="AQ109" s="22" t="str">
        <f>IF(AND(AQ27&gt;0,AQ27&lt;'[1]Item Mapping and Pricing'!$E100),"yes","")</f>
        <v/>
      </c>
      <c r="AR109" s="22" t="str">
        <f>IF(AND(AR27&gt;0,AR27&lt;'[1]Item Mapping and Pricing'!$E100),"yes","")</f>
        <v/>
      </c>
      <c r="AS109" s="22" t="str">
        <f>IF(AND(AS27&gt;0,AS27&lt;'[1]Item Mapping and Pricing'!$E100),"yes","")</f>
        <v/>
      </c>
      <c r="AT109" s="22" t="str">
        <f>IF(AND(AT27&gt;0,AT27&lt;'[1]Item Mapping and Pricing'!$E100),"yes","")</f>
        <v/>
      </c>
      <c r="AU109" s="22" t="str">
        <f>IF(AND(AU27&gt;0,AU27&lt;'[1]Item Mapping and Pricing'!$E100),"yes","")</f>
        <v/>
      </c>
      <c r="AV109" s="22" t="str">
        <f>IF(AND(AV27&gt;0,AV27&lt;'[1]Item Mapping and Pricing'!$E100),"yes","")</f>
        <v/>
      </c>
      <c r="AW109" s="22" t="str">
        <f>IF(AND(AW27&gt;0,AW27&lt;'[1]Item Mapping and Pricing'!$E100),"yes","")</f>
        <v/>
      </c>
      <c r="AX109" s="22" t="str">
        <f>IF(AND(AX27&gt;0,AX27&lt;'[1]Item Mapping and Pricing'!$E100),"yes","")</f>
        <v/>
      </c>
      <c r="AY109" s="22" t="str">
        <f>IF(AND(AY27&gt;0,AY27&lt;'[1]Item Mapping and Pricing'!$E100),"yes","")</f>
        <v/>
      </c>
      <c r="AZ109" s="22" t="str">
        <f>IF(AND(AZ27&gt;0,AZ27&lt;'[1]Item Mapping and Pricing'!$E100),"yes","")</f>
        <v/>
      </c>
      <c r="BA109" s="22" t="str">
        <f>IF(AND(BA27&gt;0,BA27&lt;'[1]Item Mapping and Pricing'!$E100),"yes","")</f>
        <v/>
      </c>
      <c r="BB109" s="22" t="str">
        <f>IF(AND(BB27&gt;0,BB27&lt;'[1]Item Mapping and Pricing'!$E100),"yes","")</f>
        <v/>
      </c>
      <c r="BC109" s="22" t="str">
        <f>IF(AND(BC27&gt;0,BC27&lt;'[1]Item Mapping and Pricing'!$E100),"yes","")</f>
        <v/>
      </c>
      <c r="BD109" s="22" t="str">
        <f>IF(AND(BD27&gt;0,BD27&lt;'[1]Item Mapping and Pricing'!$E100),"yes","")</f>
        <v/>
      </c>
      <c r="BE109" s="22" t="str">
        <f>IF(AND(BE27&gt;0,BE27&lt;'[1]Item Mapping and Pricing'!$E100),"yes","")</f>
        <v/>
      </c>
      <c r="BF109" s="22" t="str">
        <f>IF(AND(BF27&gt;0,BF27&lt;'[1]Item Mapping and Pricing'!$E100),"yes","")</f>
        <v/>
      </c>
      <c r="BG109" s="22" t="str">
        <f>IF(AND(BG27&gt;0,BG27&lt;'[1]Item Mapping and Pricing'!$E100),"yes","")</f>
        <v/>
      </c>
      <c r="BH109" s="22" t="str">
        <f>IF(AND(BH27&gt;0,BH27&lt;'[1]Item Mapping and Pricing'!$E100),"yes","")</f>
        <v/>
      </c>
      <c r="BI109" s="22" t="str">
        <f>IF(AND(BI27&gt;0,BI27&lt;'[1]Item Mapping and Pricing'!$E100),"yes","")</f>
        <v/>
      </c>
      <c r="BJ109" s="22" t="str">
        <f>IF(AND(BJ27&gt;0,BJ27&lt;'[1]Item Mapping and Pricing'!$E100),"yes","")</f>
        <v/>
      </c>
      <c r="BK109" s="22" t="str">
        <f>IF(AND(BK27&gt;0,BK27&lt;'[1]Item Mapping and Pricing'!$E100),"yes","")</f>
        <v/>
      </c>
      <c r="BL109" s="22" t="str">
        <f>IF(AND(BL27&gt;0,BL27&lt;'[1]Item Mapping and Pricing'!$E100),"yes","")</f>
        <v/>
      </c>
      <c r="BM109" s="22" t="str">
        <f>IF(AND(BM27&gt;0,BM27&lt;'[1]Item Mapping and Pricing'!$E100),"yes","")</f>
        <v/>
      </c>
      <c r="BN109" s="22" t="str">
        <f>IF(AND(BN27&gt;0,BN27&lt;'[1]Item Mapping and Pricing'!$E100),"yes","")</f>
        <v/>
      </c>
    </row>
    <row r="110" spans="1:66" x14ac:dyDescent="0.2">
      <c r="A110" s="21">
        <f t="shared" si="2"/>
        <v>10035</v>
      </c>
      <c r="B110" s="22" t="str">
        <f>IF(AND(B28&gt;0,B28&lt;'[1]Item Mapping and Pricing'!$E101),"yes","")</f>
        <v/>
      </c>
      <c r="C110" s="22" t="str">
        <f>IF(AND(C28&gt;0,C28&lt;'[1]Item Mapping and Pricing'!$E101),"yes","")</f>
        <v/>
      </c>
      <c r="D110" s="22" t="str">
        <f>IF(AND(D28&gt;0,D28&lt;'[1]Item Mapping and Pricing'!$E101),"yes","")</f>
        <v/>
      </c>
      <c r="E110" s="22" t="str">
        <f>IF(AND(E28&gt;0,E28&lt;'[1]Item Mapping and Pricing'!$E101),"yes","")</f>
        <v/>
      </c>
      <c r="F110" s="22" t="str">
        <f>IF(AND(F28&gt;0,F28&lt;'[1]Item Mapping and Pricing'!$E101),"yes","")</f>
        <v/>
      </c>
      <c r="G110" s="22" t="str">
        <f>IF(AND(G28&gt;0,G28&lt;'[1]Item Mapping and Pricing'!$E101),"yes","")</f>
        <v/>
      </c>
      <c r="H110" s="22" t="str">
        <f>IF(AND(H28&gt;0,H28&lt;'[1]Item Mapping and Pricing'!$E101),"yes","")</f>
        <v/>
      </c>
      <c r="I110" s="22" t="str">
        <f>IF(AND(I28&gt;0,I28&lt;'[1]Item Mapping and Pricing'!$E101),"yes","")</f>
        <v/>
      </c>
      <c r="J110" s="22" t="str">
        <f>IF(AND(J28&gt;0,J28&lt;'[1]Item Mapping and Pricing'!$E101),"yes","")</f>
        <v/>
      </c>
      <c r="K110" s="22" t="str">
        <f>IF(AND(K28&gt;0,K28&lt;'[1]Item Mapping and Pricing'!$E101),"yes","")</f>
        <v/>
      </c>
      <c r="L110" s="22" t="str">
        <f>IF(AND(L28&gt;0,L28&lt;'[1]Item Mapping and Pricing'!$E101),"yes","")</f>
        <v/>
      </c>
      <c r="M110" s="22" t="str">
        <f>IF(AND(M28&gt;0,M28&lt;'[1]Item Mapping and Pricing'!$E101),"yes","")</f>
        <v/>
      </c>
      <c r="N110" s="22" t="str">
        <f>IF(AND(N28&gt;0,N28&lt;'[1]Item Mapping and Pricing'!$E101),"yes","")</f>
        <v/>
      </c>
      <c r="O110" s="22" t="str">
        <f>IF(AND(O28&gt;0,O28&lt;'[1]Item Mapping and Pricing'!$E101),"yes","")</f>
        <v/>
      </c>
      <c r="P110" s="22" t="str">
        <f>IF(AND(P28&gt;0,P28&lt;'[1]Item Mapping and Pricing'!$E101),"yes","")</f>
        <v/>
      </c>
      <c r="Q110" s="22" t="str">
        <f>IF(AND(Q28&gt;0,Q28&lt;'[1]Item Mapping and Pricing'!$E101),"yes","")</f>
        <v/>
      </c>
      <c r="R110" s="22" t="str">
        <f>IF(AND(R28&gt;0,R28&lt;'[1]Item Mapping and Pricing'!$E101),"yes","")</f>
        <v/>
      </c>
      <c r="S110" s="22" t="str">
        <f>IF(AND(S28&gt;0,S28&lt;'[1]Item Mapping and Pricing'!$E101),"yes","")</f>
        <v/>
      </c>
      <c r="T110" s="22" t="str">
        <f>IF(AND(T28&gt;0,T28&lt;'[1]Item Mapping and Pricing'!$E101),"yes","")</f>
        <v/>
      </c>
      <c r="U110" s="22" t="str">
        <f>IF(AND(U28&gt;0,U28&lt;'[1]Item Mapping and Pricing'!$E101),"yes","")</f>
        <v/>
      </c>
      <c r="V110" s="22" t="str">
        <f>IF(AND(V28&gt;0,V28&lt;'[1]Item Mapping and Pricing'!$E101),"yes","")</f>
        <v/>
      </c>
      <c r="W110" s="22" t="str">
        <f>IF(AND(W28&gt;0,W28&lt;'[1]Item Mapping and Pricing'!$E101),"yes","")</f>
        <v/>
      </c>
      <c r="X110" s="22" t="str">
        <f>IF(AND(X28&gt;0,X28&lt;'[1]Item Mapping and Pricing'!$E101),"yes","")</f>
        <v/>
      </c>
      <c r="Y110" s="22" t="str">
        <f>IF(AND(Y28&gt;0,Y28&lt;'[1]Item Mapping and Pricing'!$E101),"yes","")</f>
        <v/>
      </c>
      <c r="Z110" s="22" t="str">
        <f>IF(AND(Z28&gt;0,Z28&lt;'[1]Item Mapping and Pricing'!$E101),"yes","")</f>
        <v/>
      </c>
      <c r="AA110" s="22" t="str">
        <f>IF(AND(AA28&gt;0,AA28&lt;'[1]Item Mapping and Pricing'!$E101),"yes","")</f>
        <v/>
      </c>
      <c r="AB110" s="22" t="str">
        <f>IF(AND(AB28&gt;0,AB28&lt;'[1]Item Mapping and Pricing'!$E101),"yes","")</f>
        <v/>
      </c>
      <c r="AC110" s="22" t="str">
        <f>IF(AND(AC28&gt;0,AC28&lt;'[1]Item Mapping and Pricing'!$E101),"yes","")</f>
        <v/>
      </c>
      <c r="AD110" s="22" t="str">
        <f>IF(AND(AD28&gt;0,AD28&lt;'[1]Item Mapping and Pricing'!$E101),"yes","")</f>
        <v/>
      </c>
      <c r="AE110" s="22" t="str">
        <f>IF(AND(AE28&gt;0,AE28&lt;'[1]Item Mapping and Pricing'!$E101),"yes","")</f>
        <v/>
      </c>
      <c r="AF110" s="22" t="str">
        <f>IF(AND(AF28&gt;0,AF28&lt;'[1]Item Mapping and Pricing'!$E101),"yes","")</f>
        <v/>
      </c>
      <c r="AG110" s="22" t="str">
        <f>IF(AND(AG28&gt;0,AG28&lt;'[1]Item Mapping and Pricing'!$E101),"yes","")</f>
        <v/>
      </c>
      <c r="AH110" s="22" t="str">
        <f>IF(AND(AH28&gt;0,AH28&lt;'[1]Item Mapping and Pricing'!$E101),"yes","")</f>
        <v/>
      </c>
      <c r="AI110" s="22" t="str">
        <f>IF(AND(AI28&gt;0,AI28&lt;'[1]Item Mapping and Pricing'!$E101),"yes","")</f>
        <v/>
      </c>
      <c r="AJ110" s="22" t="str">
        <f>IF(AND(AJ28&gt;0,AJ28&lt;'[1]Item Mapping and Pricing'!$E101),"yes","")</f>
        <v/>
      </c>
      <c r="AK110" s="22" t="str">
        <f>IF(AND(AK28&gt;0,AK28&lt;'[1]Item Mapping and Pricing'!$E101),"yes","")</f>
        <v/>
      </c>
      <c r="AL110" s="22" t="str">
        <f>IF(AND(AL28&gt;0,AL28&lt;'[1]Item Mapping and Pricing'!$E101),"yes","")</f>
        <v/>
      </c>
      <c r="AM110" s="22" t="str">
        <f>IF(AND(AM28&gt;0,AM28&lt;'[1]Item Mapping and Pricing'!$E101),"yes","")</f>
        <v/>
      </c>
      <c r="AN110" s="22" t="str">
        <f>IF(AND(AN28&gt;0,AN28&lt;'[1]Item Mapping and Pricing'!$E101),"yes","")</f>
        <v/>
      </c>
      <c r="AO110" s="22" t="str">
        <f>IF(AND(AO28&gt;0,AO28&lt;'[1]Item Mapping and Pricing'!$E101),"yes","")</f>
        <v/>
      </c>
      <c r="AP110" s="22" t="str">
        <f>IF(AND(AP28&gt;0,AP28&lt;'[1]Item Mapping and Pricing'!$E101),"yes","")</f>
        <v/>
      </c>
      <c r="AQ110" s="22" t="str">
        <f>IF(AND(AQ28&gt;0,AQ28&lt;'[1]Item Mapping and Pricing'!$E101),"yes","")</f>
        <v/>
      </c>
      <c r="AR110" s="22" t="str">
        <f>IF(AND(AR28&gt;0,AR28&lt;'[1]Item Mapping and Pricing'!$E101),"yes","")</f>
        <v/>
      </c>
      <c r="AS110" s="22" t="str">
        <f>IF(AND(AS28&gt;0,AS28&lt;'[1]Item Mapping and Pricing'!$E101),"yes","")</f>
        <v/>
      </c>
      <c r="AT110" s="22" t="str">
        <f>IF(AND(AT28&gt;0,AT28&lt;'[1]Item Mapping and Pricing'!$E101),"yes","")</f>
        <v/>
      </c>
      <c r="AU110" s="22" t="str">
        <f>IF(AND(AU28&gt;0,AU28&lt;'[1]Item Mapping and Pricing'!$E101),"yes","")</f>
        <v/>
      </c>
      <c r="AV110" s="22" t="str">
        <f>IF(AND(AV28&gt;0,AV28&lt;'[1]Item Mapping and Pricing'!$E101),"yes","")</f>
        <v/>
      </c>
      <c r="AW110" s="22" t="str">
        <f>IF(AND(AW28&gt;0,AW28&lt;'[1]Item Mapping and Pricing'!$E101),"yes","")</f>
        <v/>
      </c>
      <c r="AX110" s="22" t="str">
        <f>IF(AND(AX28&gt;0,AX28&lt;'[1]Item Mapping and Pricing'!$E101),"yes","")</f>
        <v/>
      </c>
      <c r="AY110" s="22" t="str">
        <f>IF(AND(AY28&gt;0,AY28&lt;'[1]Item Mapping and Pricing'!$E101),"yes","")</f>
        <v/>
      </c>
      <c r="AZ110" s="22" t="str">
        <f>IF(AND(AZ28&gt;0,AZ28&lt;'[1]Item Mapping and Pricing'!$E101),"yes","")</f>
        <v/>
      </c>
      <c r="BA110" s="22" t="str">
        <f>IF(AND(BA28&gt;0,BA28&lt;'[1]Item Mapping and Pricing'!$E101),"yes","")</f>
        <v/>
      </c>
      <c r="BB110" s="22" t="str">
        <f>IF(AND(BB28&gt;0,BB28&lt;'[1]Item Mapping and Pricing'!$E101),"yes","")</f>
        <v/>
      </c>
      <c r="BC110" s="22" t="str">
        <f>IF(AND(BC28&gt;0,BC28&lt;'[1]Item Mapping and Pricing'!$E101),"yes","")</f>
        <v/>
      </c>
      <c r="BD110" s="22" t="str">
        <f>IF(AND(BD28&gt;0,BD28&lt;'[1]Item Mapping and Pricing'!$E101),"yes","")</f>
        <v/>
      </c>
      <c r="BE110" s="22" t="str">
        <f>IF(AND(BE28&gt;0,BE28&lt;'[1]Item Mapping and Pricing'!$E101),"yes","")</f>
        <v/>
      </c>
      <c r="BF110" s="22" t="str">
        <f>IF(AND(BF28&gt;0,BF28&lt;'[1]Item Mapping and Pricing'!$E101),"yes","")</f>
        <v/>
      </c>
      <c r="BG110" s="22" t="str">
        <f>IF(AND(BG28&gt;0,BG28&lt;'[1]Item Mapping and Pricing'!$E101),"yes","")</f>
        <v/>
      </c>
      <c r="BH110" s="22" t="str">
        <f>IF(AND(BH28&gt;0,BH28&lt;'[1]Item Mapping and Pricing'!$E101),"yes","")</f>
        <v/>
      </c>
      <c r="BI110" s="22" t="str">
        <f>IF(AND(BI28&gt;0,BI28&lt;'[1]Item Mapping and Pricing'!$E101),"yes","")</f>
        <v/>
      </c>
      <c r="BJ110" s="22" t="str">
        <f>IF(AND(BJ28&gt;0,BJ28&lt;'[1]Item Mapping and Pricing'!$E101),"yes","")</f>
        <v/>
      </c>
      <c r="BK110" s="22" t="str">
        <f>IF(AND(BK28&gt;0,BK28&lt;'[1]Item Mapping and Pricing'!$E101),"yes","")</f>
        <v/>
      </c>
      <c r="BL110" s="22" t="str">
        <f>IF(AND(BL28&gt;0,BL28&lt;'[1]Item Mapping and Pricing'!$E101),"yes","")</f>
        <v/>
      </c>
      <c r="BM110" s="22" t="str">
        <f>IF(AND(BM28&gt;0,BM28&lt;'[1]Item Mapping and Pricing'!$E101),"yes","")</f>
        <v/>
      </c>
      <c r="BN110" s="22" t="str">
        <f>IF(AND(BN28&gt;0,BN28&lt;'[1]Item Mapping and Pricing'!$E101),"yes","")</f>
        <v/>
      </c>
    </row>
    <row r="111" spans="1:66" x14ac:dyDescent="0.2">
      <c r="A111" s="21">
        <f t="shared" si="2"/>
        <v>10036</v>
      </c>
      <c r="B111" s="22" t="str">
        <f>IF(AND(B29&gt;0,B29&lt;'[1]Item Mapping and Pricing'!$E102),"yes","")</f>
        <v/>
      </c>
      <c r="C111" s="22" t="str">
        <f>IF(AND(C29&gt;0,C29&lt;'[1]Item Mapping and Pricing'!$E102),"yes","")</f>
        <v/>
      </c>
      <c r="D111" s="22" t="str">
        <f>IF(AND(D29&gt;0,D29&lt;'[1]Item Mapping and Pricing'!$E102),"yes","")</f>
        <v/>
      </c>
      <c r="E111" s="22" t="str">
        <f>IF(AND(E29&gt;0,E29&lt;'[1]Item Mapping and Pricing'!$E102),"yes","")</f>
        <v/>
      </c>
      <c r="F111" s="22" t="str">
        <f>IF(AND(F29&gt;0,F29&lt;'[1]Item Mapping and Pricing'!$E102),"yes","")</f>
        <v/>
      </c>
      <c r="G111" s="22" t="str">
        <f>IF(AND(G29&gt;0,G29&lt;'[1]Item Mapping and Pricing'!$E102),"yes","")</f>
        <v/>
      </c>
      <c r="H111" s="22" t="str">
        <f>IF(AND(H29&gt;0,H29&lt;'[1]Item Mapping and Pricing'!$E102),"yes","")</f>
        <v/>
      </c>
      <c r="I111" s="22" t="str">
        <f>IF(AND(I29&gt;0,I29&lt;'[1]Item Mapping and Pricing'!$E102),"yes","")</f>
        <v/>
      </c>
      <c r="J111" s="22" t="str">
        <f>IF(AND(J29&gt;0,J29&lt;'[1]Item Mapping and Pricing'!$E102),"yes","")</f>
        <v/>
      </c>
      <c r="K111" s="22" t="str">
        <f>IF(AND(K29&gt;0,K29&lt;'[1]Item Mapping and Pricing'!$E102),"yes","")</f>
        <v/>
      </c>
      <c r="L111" s="22" t="str">
        <f>IF(AND(L29&gt;0,L29&lt;'[1]Item Mapping and Pricing'!$E102),"yes","")</f>
        <v/>
      </c>
      <c r="M111" s="22" t="str">
        <f>IF(AND(M29&gt;0,M29&lt;'[1]Item Mapping and Pricing'!$E102),"yes","")</f>
        <v/>
      </c>
      <c r="N111" s="22" t="str">
        <f>IF(AND(N29&gt;0,N29&lt;'[1]Item Mapping and Pricing'!$E102),"yes","")</f>
        <v/>
      </c>
      <c r="O111" s="22" t="str">
        <f>IF(AND(O29&gt;0,O29&lt;'[1]Item Mapping and Pricing'!$E102),"yes","")</f>
        <v/>
      </c>
      <c r="P111" s="22" t="str">
        <f>IF(AND(P29&gt;0,P29&lt;'[1]Item Mapping and Pricing'!$E102),"yes","")</f>
        <v/>
      </c>
      <c r="Q111" s="22" t="str">
        <f>IF(AND(Q29&gt;0,Q29&lt;'[1]Item Mapping and Pricing'!$E102),"yes","")</f>
        <v/>
      </c>
      <c r="R111" s="22" t="str">
        <f>IF(AND(R29&gt;0,R29&lt;'[1]Item Mapping and Pricing'!$E102),"yes","")</f>
        <v/>
      </c>
      <c r="S111" s="22" t="str">
        <f>IF(AND(S29&gt;0,S29&lt;'[1]Item Mapping and Pricing'!$E102),"yes","")</f>
        <v/>
      </c>
      <c r="T111" s="22" t="str">
        <f>IF(AND(T29&gt;0,T29&lt;'[1]Item Mapping and Pricing'!$E102),"yes","")</f>
        <v/>
      </c>
      <c r="U111" s="22" t="str">
        <f>IF(AND(U29&gt;0,U29&lt;'[1]Item Mapping and Pricing'!$E102),"yes","")</f>
        <v/>
      </c>
      <c r="V111" s="22" t="str">
        <f>IF(AND(V29&gt;0,V29&lt;'[1]Item Mapping and Pricing'!$E102),"yes","")</f>
        <v/>
      </c>
      <c r="W111" s="22" t="str">
        <f>IF(AND(W29&gt;0,W29&lt;'[1]Item Mapping and Pricing'!$E102),"yes","")</f>
        <v/>
      </c>
      <c r="X111" s="22" t="str">
        <f>IF(AND(X29&gt;0,X29&lt;'[1]Item Mapping and Pricing'!$E102),"yes","")</f>
        <v/>
      </c>
      <c r="Y111" s="22" t="str">
        <f>IF(AND(Y29&gt;0,Y29&lt;'[1]Item Mapping and Pricing'!$E102),"yes","")</f>
        <v/>
      </c>
      <c r="Z111" s="22" t="str">
        <f>IF(AND(Z29&gt;0,Z29&lt;'[1]Item Mapping and Pricing'!$E102),"yes","")</f>
        <v/>
      </c>
      <c r="AA111" s="22" t="str">
        <f>IF(AND(AA29&gt;0,AA29&lt;'[1]Item Mapping and Pricing'!$E102),"yes","")</f>
        <v/>
      </c>
      <c r="AB111" s="22" t="str">
        <f>IF(AND(AB29&gt;0,AB29&lt;'[1]Item Mapping and Pricing'!$E102),"yes","")</f>
        <v/>
      </c>
      <c r="AC111" s="22" t="str">
        <f>IF(AND(AC29&gt;0,AC29&lt;'[1]Item Mapping and Pricing'!$E102),"yes","")</f>
        <v/>
      </c>
      <c r="AD111" s="22" t="str">
        <f>IF(AND(AD29&gt;0,AD29&lt;'[1]Item Mapping and Pricing'!$E102),"yes","")</f>
        <v/>
      </c>
      <c r="AE111" s="22" t="str">
        <f>IF(AND(AE29&gt;0,AE29&lt;'[1]Item Mapping and Pricing'!$E102),"yes","")</f>
        <v/>
      </c>
      <c r="AF111" s="22" t="str">
        <f>IF(AND(AF29&gt;0,AF29&lt;'[1]Item Mapping and Pricing'!$E102),"yes","")</f>
        <v/>
      </c>
      <c r="AG111" s="22" t="str">
        <f>IF(AND(AG29&gt;0,AG29&lt;'[1]Item Mapping and Pricing'!$E102),"yes","")</f>
        <v/>
      </c>
      <c r="AH111" s="22" t="str">
        <f>IF(AND(AH29&gt;0,AH29&lt;'[1]Item Mapping and Pricing'!$E102),"yes","")</f>
        <v/>
      </c>
      <c r="AI111" s="22" t="str">
        <f>IF(AND(AI29&gt;0,AI29&lt;'[1]Item Mapping and Pricing'!$E102),"yes","")</f>
        <v/>
      </c>
      <c r="AJ111" s="22" t="str">
        <f>IF(AND(AJ29&gt;0,AJ29&lt;'[1]Item Mapping and Pricing'!$E102),"yes","")</f>
        <v/>
      </c>
      <c r="AK111" s="22" t="str">
        <f>IF(AND(AK29&gt;0,AK29&lt;'[1]Item Mapping and Pricing'!$E102),"yes","")</f>
        <v/>
      </c>
      <c r="AL111" s="22" t="str">
        <f>IF(AND(AL29&gt;0,AL29&lt;'[1]Item Mapping and Pricing'!$E102),"yes","")</f>
        <v/>
      </c>
      <c r="AM111" s="22" t="str">
        <f>IF(AND(AM29&gt;0,AM29&lt;'[1]Item Mapping and Pricing'!$E102),"yes","")</f>
        <v/>
      </c>
      <c r="AN111" s="22" t="str">
        <f>IF(AND(AN29&gt;0,AN29&lt;'[1]Item Mapping and Pricing'!$E102),"yes","")</f>
        <v/>
      </c>
      <c r="AO111" s="22" t="str">
        <f>IF(AND(AO29&gt;0,AO29&lt;'[1]Item Mapping and Pricing'!$E102),"yes","")</f>
        <v/>
      </c>
      <c r="AP111" s="22" t="str">
        <f>IF(AND(AP29&gt;0,AP29&lt;'[1]Item Mapping and Pricing'!$E102),"yes","")</f>
        <v/>
      </c>
      <c r="AQ111" s="22" t="str">
        <f>IF(AND(AQ29&gt;0,AQ29&lt;'[1]Item Mapping and Pricing'!$E102),"yes","")</f>
        <v/>
      </c>
      <c r="AR111" s="22" t="str">
        <f>IF(AND(AR29&gt;0,AR29&lt;'[1]Item Mapping and Pricing'!$E102),"yes","")</f>
        <v/>
      </c>
      <c r="AS111" s="22" t="str">
        <f>IF(AND(AS29&gt;0,AS29&lt;'[1]Item Mapping and Pricing'!$E102),"yes","")</f>
        <v/>
      </c>
      <c r="AT111" s="22" t="str">
        <f>IF(AND(AT29&gt;0,AT29&lt;'[1]Item Mapping and Pricing'!$E102),"yes","")</f>
        <v/>
      </c>
      <c r="AU111" s="22" t="str">
        <f>IF(AND(AU29&gt;0,AU29&lt;'[1]Item Mapping and Pricing'!$E102),"yes","")</f>
        <v/>
      </c>
      <c r="AV111" s="22" t="str">
        <f>IF(AND(AV29&gt;0,AV29&lt;'[1]Item Mapping and Pricing'!$E102),"yes","")</f>
        <v/>
      </c>
      <c r="AW111" s="22" t="str">
        <f>IF(AND(AW29&gt;0,AW29&lt;'[1]Item Mapping and Pricing'!$E102),"yes","")</f>
        <v/>
      </c>
      <c r="AX111" s="22" t="str">
        <f>IF(AND(AX29&gt;0,AX29&lt;'[1]Item Mapping and Pricing'!$E102),"yes","")</f>
        <v/>
      </c>
      <c r="AY111" s="22" t="str">
        <f>IF(AND(AY29&gt;0,AY29&lt;'[1]Item Mapping and Pricing'!$E102),"yes","")</f>
        <v/>
      </c>
      <c r="AZ111" s="22" t="str">
        <f>IF(AND(AZ29&gt;0,AZ29&lt;'[1]Item Mapping and Pricing'!$E102),"yes","")</f>
        <v/>
      </c>
      <c r="BA111" s="22" t="str">
        <f>IF(AND(BA29&gt;0,BA29&lt;'[1]Item Mapping and Pricing'!$E102),"yes","")</f>
        <v/>
      </c>
      <c r="BB111" s="22" t="str">
        <f>IF(AND(BB29&gt;0,BB29&lt;'[1]Item Mapping and Pricing'!$E102),"yes","")</f>
        <v/>
      </c>
      <c r="BC111" s="22" t="str">
        <f>IF(AND(BC29&gt;0,BC29&lt;'[1]Item Mapping and Pricing'!$E102),"yes","")</f>
        <v/>
      </c>
      <c r="BD111" s="22" t="str">
        <f>IF(AND(BD29&gt;0,BD29&lt;'[1]Item Mapping and Pricing'!$E102),"yes","")</f>
        <v/>
      </c>
      <c r="BE111" s="22" t="str">
        <f>IF(AND(BE29&gt;0,BE29&lt;'[1]Item Mapping and Pricing'!$E102),"yes","")</f>
        <v/>
      </c>
      <c r="BF111" s="22" t="str">
        <f>IF(AND(BF29&gt;0,BF29&lt;'[1]Item Mapping and Pricing'!$E102),"yes","")</f>
        <v/>
      </c>
      <c r="BG111" s="22" t="str">
        <f>IF(AND(BG29&gt;0,BG29&lt;'[1]Item Mapping and Pricing'!$E102),"yes","")</f>
        <v/>
      </c>
      <c r="BH111" s="22" t="str">
        <f>IF(AND(BH29&gt;0,BH29&lt;'[1]Item Mapping and Pricing'!$E102),"yes","")</f>
        <v/>
      </c>
      <c r="BI111" s="22" t="str">
        <f>IF(AND(BI29&gt;0,BI29&lt;'[1]Item Mapping and Pricing'!$E102),"yes","")</f>
        <v/>
      </c>
      <c r="BJ111" s="22" t="str">
        <f>IF(AND(BJ29&gt;0,BJ29&lt;'[1]Item Mapping and Pricing'!$E102),"yes","")</f>
        <v/>
      </c>
      <c r="BK111" s="22" t="str">
        <f>IF(AND(BK29&gt;0,BK29&lt;'[1]Item Mapping and Pricing'!$E102),"yes","")</f>
        <v/>
      </c>
      <c r="BL111" s="22" t="str">
        <f>IF(AND(BL29&gt;0,BL29&lt;'[1]Item Mapping and Pricing'!$E102),"yes","")</f>
        <v/>
      </c>
      <c r="BM111" s="22" t="str">
        <f>IF(AND(BM29&gt;0,BM29&lt;'[1]Item Mapping and Pricing'!$E102),"yes","")</f>
        <v/>
      </c>
      <c r="BN111" s="22" t="str">
        <f>IF(AND(BN29&gt;0,BN29&lt;'[1]Item Mapping and Pricing'!$E102),"yes","")</f>
        <v/>
      </c>
    </row>
    <row r="112" spans="1:66" x14ac:dyDescent="0.2">
      <c r="A112" s="21">
        <f t="shared" si="2"/>
        <v>10037</v>
      </c>
      <c r="B112" s="22" t="str">
        <f>IF(AND(B30&gt;0,B30&lt;'[1]Item Mapping and Pricing'!$E103),"yes","")</f>
        <v/>
      </c>
      <c r="C112" s="22" t="str">
        <f>IF(AND(C30&gt;0,C30&lt;'[1]Item Mapping and Pricing'!$E103),"yes","")</f>
        <v/>
      </c>
      <c r="D112" s="22" t="str">
        <f>IF(AND(D30&gt;0,D30&lt;'[1]Item Mapping and Pricing'!$E103),"yes","")</f>
        <v/>
      </c>
      <c r="E112" s="22" t="str">
        <f>IF(AND(E30&gt;0,E30&lt;'[1]Item Mapping and Pricing'!$E103),"yes","")</f>
        <v/>
      </c>
      <c r="F112" s="22" t="str">
        <f>IF(AND(F30&gt;0,F30&lt;'[1]Item Mapping and Pricing'!$E103),"yes","")</f>
        <v/>
      </c>
      <c r="G112" s="22" t="str">
        <f>IF(AND(G30&gt;0,G30&lt;'[1]Item Mapping and Pricing'!$E103),"yes","")</f>
        <v/>
      </c>
      <c r="H112" s="22" t="str">
        <f>IF(AND(H30&gt;0,H30&lt;'[1]Item Mapping and Pricing'!$E103),"yes","")</f>
        <v/>
      </c>
      <c r="I112" s="22" t="str">
        <f>IF(AND(I30&gt;0,I30&lt;'[1]Item Mapping and Pricing'!$E103),"yes","")</f>
        <v/>
      </c>
      <c r="J112" s="22" t="str">
        <f>IF(AND(J30&gt;0,J30&lt;'[1]Item Mapping and Pricing'!$E103),"yes","")</f>
        <v/>
      </c>
      <c r="K112" s="22" t="str">
        <f>IF(AND(K30&gt;0,K30&lt;'[1]Item Mapping and Pricing'!$E103),"yes","")</f>
        <v/>
      </c>
      <c r="L112" s="22" t="str">
        <f>IF(AND(L30&gt;0,L30&lt;'[1]Item Mapping and Pricing'!$E103),"yes","")</f>
        <v/>
      </c>
      <c r="M112" s="22" t="str">
        <f>IF(AND(M30&gt;0,M30&lt;'[1]Item Mapping and Pricing'!$E103),"yes","")</f>
        <v/>
      </c>
      <c r="N112" s="22" t="str">
        <f>IF(AND(N30&gt;0,N30&lt;'[1]Item Mapping and Pricing'!$E103),"yes","")</f>
        <v/>
      </c>
      <c r="O112" s="22" t="str">
        <f>IF(AND(O30&gt;0,O30&lt;'[1]Item Mapping and Pricing'!$E103),"yes","")</f>
        <v/>
      </c>
      <c r="P112" s="22" t="str">
        <f>IF(AND(P30&gt;0,P30&lt;'[1]Item Mapping and Pricing'!$E103),"yes","")</f>
        <v/>
      </c>
      <c r="Q112" s="22" t="str">
        <f>IF(AND(Q30&gt;0,Q30&lt;'[1]Item Mapping and Pricing'!$E103),"yes","")</f>
        <v/>
      </c>
      <c r="R112" s="22" t="str">
        <f>IF(AND(R30&gt;0,R30&lt;'[1]Item Mapping and Pricing'!$E103),"yes","")</f>
        <v/>
      </c>
      <c r="S112" s="22" t="str">
        <f>IF(AND(S30&gt;0,S30&lt;'[1]Item Mapping and Pricing'!$E103),"yes","")</f>
        <v/>
      </c>
      <c r="T112" s="22" t="str">
        <f>IF(AND(T30&gt;0,T30&lt;'[1]Item Mapping and Pricing'!$E103),"yes","")</f>
        <v/>
      </c>
      <c r="U112" s="22" t="str">
        <f>IF(AND(U30&gt;0,U30&lt;'[1]Item Mapping and Pricing'!$E103),"yes","")</f>
        <v/>
      </c>
      <c r="V112" s="22" t="str">
        <f>IF(AND(V30&gt;0,V30&lt;'[1]Item Mapping and Pricing'!$E103),"yes","")</f>
        <v/>
      </c>
      <c r="W112" s="22" t="str">
        <f>IF(AND(W30&gt;0,W30&lt;'[1]Item Mapping and Pricing'!$E103),"yes","")</f>
        <v/>
      </c>
      <c r="X112" s="22" t="str">
        <f>IF(AND(X30&gt;0,X30&lt;'[1]Item Mapping and Pricing'!$E103),"yes","")</f>
        <v/>
      </c>
      <c r="Y112" s="22" t="str">
        <f>IF(AND(Y30&gt;0,Y30&lt;'[1]Item Mapping and Pricing'!$E103),"yes","")</f>
        <v/>
      </c>
      <c r="Z112" s="22" t="str">
        <f>IF(AND(Z30&gt;0,Z30&lt;'[1]Item Mapping and Pricing'!$E103),"yes","")</f>
        <v/>
      </c>
      <c r="AA112" s="22" t="str">
        <f>IF(AND(AA30&gt;0,AA30&lt;'[1]Item Mapping and Pricing'!$E103),"yes","")</f>
        <v/>
      </c>
      <c r="AB112" s="22" t="str">
        <f>IF(AND(AB30&gt;0,AB30&lt;'[1]Item Mapping and Pricing'!$E103),"yes","")</f>
        <v/>
      </c>
      <c r="AC112" s="22" t="str">
        <f>IF(AND(AC30&gt;0,AC30&lt;'[1]Item Mapping and Pricing'!$E103),"yes","")</f>
        <v/>
      </c>
      <c r="AD112" s="22" t="str">
        <f>IF(AND(AD30&gt;0,AD30&lt;'[1]Item Mapping and Pricing'!$E103),"yes","")</f>
        <v/>
      </c>
      <c r="AE112" s="22" t="str">
        <f>IF(AND(AE30&gt;0,AE30&lt;'[1]Item Mapping and Pricing'!$E103),"yes","")</f>
        <v/>
      </c>
      <c r="AF112" s="22" t="str">
        <f>IF(AND(AF30&gt;0,AF30&lt;'[1]Item Mapping and Pricing'!$E103),"yes","")</f>
        <v/>
      </c>
      <c r="AG112" s="22" t="str">
        <f>IF(AND(AG30&gt;0,AG30&lt;'[1]Item Mapping and Pricing'!$E103),"yes","")</f>
        <v/>
      </c>
      <c r="AH112" s="22" t="str">
        <f>IF(AND(AH30&gt;0,AH30&lt;'[1]Item Mapping and Pricing'!$E103),"yes","")</f>
        <v/>
      </c>
      <c r="AI112" s="22" t="str">
        <f>IF(AND(AI30&gt;0,AI30&lt;'[1]Item Mapping and Pricing'!$E103),"yes","")</f>
        <v/>
      </c>
      <c r="AJ112" s="22" t="str">
        <f>IF(AND(AJ30&gt;0,AJ30&lt;'[1]Item Mapping and Pricing'!$E103),"yes","")</f>
        <v/>
      </c>
      <c r="AK112" s="22" t="str">
        <f>IF(AND(AK30&gt;0,AK30&lt;'[1]Item Mapping and Pricing'!$E103),"yes","")</f>
        <v/>
      </c>
      <c r="AL112" s="22" t="str">
        <f>IF(AND(AL30&gt;0,AL30&lt;'[1]Item Mapping and Pricing'!$E103),"yes","")</f>
        <v/>
      </c>
      <c r="AM112" s="22" t="str">
        <f>IF(AND(AM30&gt;0,AM30&lt;'[1]Item Mapping and Pricing'!$E103),"yes","")</f>
        <v/>
      </c>
      <c r="AN112" s="22" t="str">
        <f>IF(AND(AN30&gt;0,AN30&lt;'[1]Item Mapping and Pricing'!$E103),"yes","")</f>
        <v/>
      </c>
      <c r="AO112" s="22" t="str">
        <f>IF(AND(AO30&gt;0,AO30&lt;'[1]Item Mapping and Pricing'!$E103),"yes","")</f>
        <v/>
      </c>
      <c r="AP112" s="22" t="str">
        <f>IF(AND(AP30&gt;0,AP30&lt;'[1]Item Mapping and Pricing'!$E103),"yes","")</f>
        <v/>
      </c>
      <c r="AQ112" s="22" t="str">
        <f>IF(AND(AQ30&gt;0,AQ30&lt;'[1]Item Mapping and Pricing'!$E103),"yes","")</f>
        <v/>
      </c>
      <c r="AR112" s="22" t="str">
        <f>IF(AND(AR30&gt;0,AR30&lt;'[1]Item Mapping and Pricing'!$E103),"yes","")</f>
        <v/>
      </c>
      <c r="AS112" s="22" t="str">
        <f>IF(AND(AS30&gt;0,AS30&lt;'[1]Item Mapping and Pricing'!$E103),"yes","")</f>
        <v/>
      </c>
      <c r="AT112" s="22" t="str">
        <f>IF(AND(AT30&gt;0,AT30&lt;'[1]Item Mapping and Pricing'!$E103),"yes","")</f>
        <v/>
      </c>
      <c r="AU112" s="22" t="str">
        <f>IF(AND(AU30&gt;0,AU30&lt;'[1]Item Mapping and Pricing'!$E103),"yes","")</f>
        <v/>
      </c>
      <c r="AV112" s="22" t="str">
        <f>IF(AND(AV30&gt;0,AV30&lt;'[1]Item Mapping and Pricing'!$E103),"yes","")</f>
        <v/>
      </c>
      <c r="AW112" s="22" t="str">
        <f>IF(AND(AW30&gt;0,AW30&lt;'[1]Item Mapping and Pricing'!$E103),"yes","")</f>
        <v/>
      </c>
      <c r="AX112" s="22" t="str">
        <f>IF(AND(AX30&gt;0,AX30&lt;'[1]Item Mapping and Pricing'!$E103),"yes","")</f>
        <v/>
      </c>
      <c r="AY112" s="22" t="str">
        <f>IF(AND(AY30&gt;0,AY30&lt;'[1]Item Mapping and Pricing'!$E103),"yes","")</f>
        <v/>
      </c>
      <c r="AZ112" s="22" t="str">
        <f>IF(AND(AZ30&gt;0,AZ30&lt;'[1]Item Mapping and Pricing'!$E103),"yes","")</f>
        <v/>
      </c>
      <c r="BA112" s="22" t="str">
        <f>IF(AND(BA30&gt;0,BA30&lt;'[1]Item Mapping and Pricing'!$E103),"yes","")</f>
        <v/>
      </c>
      <c r="BB112" s="22" t="str">
        <f>IF(AND(BB30&gt;0,BB30&lt;'[1]Item Mapping and Pricing'!$E103),"yes","")</f>
        <v/>
      </c>
      <c r="BC112" s="22" t="str">
        <f>IF(AND(BC30&gt;0,BC30&lt;'[1]Item Mapping and Pricing'!$E103),"yes","")</f>
        <v/>
      </c>
      <c r="BD112" s="22" t="str">
        <f>IF(AND(BD30&gt;0,BD30&lt;'[1]Item Mapping and Pricing'!$E103),"yes","")</f>
        <v/>
      </c>
      <c r="BE112" s="22" t="str">
        <f>IF(AND(BE30&gt;0,BE30&lt;'[1]Item Mapping and Pricing'!$E103),"yes","")</f>
        <v/>
      </c>
      <c r="BF112" s="22" t="str">
        <f>IF(AND(BF30&gt;0,BF30&lt;'[1]Item Mapping and Pricing'!$E103),"yes","")</f>
        <v/>
      </c>
      <c r="BG112" s="22" t="str">
        <f>IF(AND(BG30&gt;0,BG30&lt;'[1]Item Mapping and Pricing'!$E103),"yes","")</f>
        <v/>
      </c>
      <c r="BH112" s="22" t="str">
        <f>IF(AND(BH30&gt;0,BH30&lt;'[1]Item Mapping and Pricing'!$E103),"yes","")</f>
        <v/>
      </c>
      <c r="BI112" s="22" t="str">
        <f>IF(AND(BI30&gt;0,BI30&lt;'[1]Item Mapping and Pricing'!$E103),"yes","")</f>
        <v/>
      </c>
      <c r="BJ112" s="22" t="str">
        <f>IF(AND(BJ30&gt;0,BJ30&lt;'[1]Item Mapping and Pricing'!$E103),"yes","")</f>
        <v/>
      </c>
      <c r="BK112" s="22" t="str">
        <f>IF(AND(BK30&gt;0,BK30&lt;'[1]Item Mapping and Pricing'!$E103),"yes","")</f>
        <v/>
      </c>
      <c r="BL112" s="22" t="str">
        <f>IF(AND(BL30&gt;0,BL30&lt;'[1]Item Mapping and Pricing'!$E103),"yes","")</f>
        <v/>
      </c>
      <c r="BM112" s="22" t="str">
        <f>IF(AND(BM30&gt;0,BM30&lt;'[1]Item Mapping and Pricing'!$E103),"yes","")</f>
        <v/>
      </c>
      <c r="BN112" s="22" t="str">
        <f>IF(AND(BN30&gt;0,BN30&lt;'[1]Item Mapping and Pricing'!$E103),"yes","")</f>
        <v/>
      </c>
    </row>
    <row r="113" spans="1:66" x14ac:dyDescent="0.2">
      <c r="A113" s="21">
        <f t="shared" si="2"/>
        <v>10038</v>
      </c>
      <c r="B113" s="22" t="str">
        <f>IF(AND(B31&gt;0,B31&lt;'[1]Item Mapping and Pricing'!$E104),"yes","")</f>
        <v/>
      </c>
      <c r="C113" s="22" t="str">
        <f>IF(AND(C31&gt;0,C31&lt;'[1]Item Mapping and Pricing'!$E104),"yes","")</f>
        <v/>
      </c>
      <c r="D113" s="22" t="str">
        <f>IF(AND(D31&gt;0,D31&lt;'[1]Item Mapping and Pricing'!$E104),"yes","")</f>
        <v/>
      </c>
      <c r="E113" s="22" t="str">
        <f>IF(AND(E31&gt;0,E31&lt;'[1]Item Mapping and Pricing'!$E104),"yes","")</f>
        <v/>
      </c>
      <c r="F113" s="22" t="str">
        <f>IF(AND(F31&gt;0,F31&lt;'[1]Item Mapping and Pricing'!$E104),"yes","")</f>
        <v/>
      </c>
      <c r="G113" s="22" t="str">
        <f>IF(AND(G31&gt;0,G31&lt;'[1]Item Mapping and Pricing'!$E104),"yes","")</f>
        <v/>
      </c>
      <c r="H113" s="22" t="str">
        <f>IF(AND(H31&gt;0,H31&lt;'[1]Item Mapping and Pricing'!$E104),"yes","")</f>
        <v/>
      </c>
      <c r="I113" s="22" t="str">
        <f>IF(AND(I31&gt;0,I31&lt;'[1]Item Mapping and Pricing'!$E104),"yes","")</f>
        <v/>
      </c>
      <c r="J113" s="22" t="str">
        <f>IF(AND(J31&gt;0,J31&lt;'[1]Item Mapping and Pricing'!$E104),"yes","")</f>
        <v/>
      </c>
      <c r="K113" s="22" t="str">
        <f>IF(AND(K31&gt;0,K31&lt;'[1]Item Mapping and Pricing'!$E104),"yes","")</f>
        <v/>
      </c>
      <c r="L113" s="22" t="str">
        <f>IF(AND(L31&gt;0,L31&lt;'[1]Item Mapping and Pricing'!$E104),"yes","")</f>
        <v/>
      </c>
      <c r="M113" s="22" t="str">
        <f>IF(AND(M31&gt;0,M31&lt;'[1]Item Mapping and Pricing'!$E104),"yes","")</f>
        <v/>
      </c>
      <c r="N113" s="22" t="str">
        <f>IF(AND(N31&gt;0,N31&lt;'[1]Item Mapping and Pricing'!$E104),"yes","")</f>
        <v/>
      </c>
      <c r="O113" s="22" t="str">
        <f>IF(AND(O31&gt;0,O31&lt;'[1]Item Mapping and Pricing'!$E104),"yes","")</f>
        <v/>
      </c>
      <c r="P113" s="22" t="str">
        <f>IF(AND(P31&gt;0,P31&lt;'[1]Item Mapping and Pricing'!$E104),"yes","")</f>
        <v/>
      </c>
      <c r="Q113" s="22" t="str">
        <f>IF(AND(Q31&gt;0,Q31&lt;'[1]Item Mapping and Pricing'!$E104),"yes","")</f>
        <v/>
      </c>
      <c r="R113" s="22" t="str">
        <f>IF(AND(R31&gt;0,R31&lt;'[1]Item Mapping and Pricing'!$E104),"yes","")</f>
        <v/>
      </c>
      <c r="S113" s="22" t="str">
        <f>IF(AND(S31&gt;0,S31&lt;'[1]Item Mapping and Pricing'!$E104),"yes","")</f>
        <v/>
      </c>
      <c r="T113" s="22" t="str">
        <f>IF(AND(T31&gt;0,T31&lt;'[1]Item Mapping and Pricing'!$E104),"yes","")</f>
        <v/>
      </c>
      <c r="U113" s="22" t="str">
        <f>IF(AND(U31&gt;0,U31&lt;'[1]Item Mapping and Pricing'!$E104),"yes","")</f>
        <v/>
      </c>
      <c r="V113" s="22" t="str">
        <f>IF(AND(V31&gt;0,V31&lt;'[1]Item Mapping and Pricing'!$E104),"yes","")</f>
        <v/>
      </c>
      <c r="W113" s="22" t="str">
        <f>IF(AND(W31&gt;0,W31&lt;'[1]Item Mapping and Pricing'!$E104),"yes","")</f>
        <v/>
      </c>
      <c r="X113" s="22" t="str">
        <f>IF(AND(X31&gt;0,X31&lt;'[1]Item Mapping and Pricing'!$E104),"yes","")</f>
        <v/>
      </c>
      <c r="Y113" s="22" t="str">
        <f>IF(AND(Y31&gt;0,Y31&lt;'[1]Item Mapping and Pricing'!$E104),"yes","")</f>
        <v/>
      </c>
      <c r="Z113" s="22" t="str">
        <f>IF(AND(Z31&gt;0,Z31&lt;'[1]Item Mapping and Pricing'!$E104),"yes","")</f>
        <v/>
      </c>
      <c r="AA113" s="22" t="str">
        <f>IF(AND(AA31&gt;0,AA31&lt;'[1]Item Mapping and Pricing'!$E104),"yes","")</f>
        <v/>
      </c>
      <c r="AB113" s="22" t="str">
        <f>IF(AND(AB31&gt;0,AB31&lt;'[1]Item Mapping and Pricing'!$E104),"yes","")</f>
        <v/>
      </c>
      <c r="AC113" s="22" t="str">
        <f>IF(AND(AC31&gt;0,AC31&lt;'[1]Item Mapping and Pricing'!$E104),"yes","")</f>
        <v/>
      </c>
      <c r="AD113" s="22" t="str">
        <f>IF(AND(AD31&gt;0,AD31&lt;'[1]Item Mapping and Pricing'!$E104),"yes","")</f>
        <v/>
      </c>
      <c r="AE113" s="22" t="str">
        <f>IF(AND(AE31&gt;0,AE31&lt;'[1]Item Mapping and Pricing'!$E104),"yes","")</f>
        <v/>
      </c>
      <c r="AF113" s="22" t="str">
        <f>IF(AND(AF31&gt;0,AF31&lt;'[1]Item Mapping and Pricing'!$E104),"yes","")</f>
        <v/>
      </c>
      <c r="AG113" s="22" t="str">
        <f>IF(AND(AG31&gt;0,AG31&lt;'[1]Item Mapping and Pricing'!$E104),"yes","")</f>
        <v/>
      </c>
      <c r="AH113" s="22" t="str">
        <f>IF(AND(AH31&gt;0,AH31&lt;'[1]Item Mapping and Pricing'!$E104),"yes","")</f>
        <v/>
      </c>
      <c r="AI113" s="22" t="str">
        <f>IF(AND(AI31&gt;0,AI31&lt;'[1]Item Mapping and Pricing'!$E104),"yes","")</f>
        <v/>
      </c>
      <c r="AJ113" s="22" t="str">
        <f>IF(AND(AJ31&gt;0,AJ31&lt;'[1]Item Mapping and Pricing'!$E104),"yes","")</f>
        <v/>
      </c>
      <c r="AK113" s="22" t="str">
        <f>IF(AND(AK31&gt;0,AK31&lt;'[1]Item Mapping and Pricing'!$E104),"yes","")</f>
        <v/>
      </c>
      <c r="AL113" s="22" t="str">
        <f>IF(AND(AL31&gt;0,AL31&lt;'[1]Item Mapping and Pricing'!$E104),"yes","")</f>
        <v/>
      </c>
      <c r="AM113" s="22" t="str">
        <f>IF(AND(AM31&gt;0,AM31&lt;'[1]Item Mapping and Pricing'!$E104),"yes","")</f>
        <v/>
      </c>
      <c r="AN113" s="22" t="str">
        <f>IF(AND(AN31&gt;0,AN31&lt;'[1]Item Mapping and Pricing'!$E104),"yes","")</f>
        <v/>
      </c>
      <c r="AO113" s="22" t="str">
        <f>IF(AND(AO31&gt;0,AO31&lt;'[1]Item Mapping and Pricing'!$E104),"yes","")</f>
        <v/>
      </c>
      <c r="AP113" s="22" t="str">
        <f>IF(AND(AP31&gt;0,AP31&lt;'[1]Item Mapping and Pricing'!$E104),"yes","")</f>
        <v/>
      </c>
      <c r="AQ113" s="22" t="str">
        <f>IF(AND(AQ31&gt;0,AQ31&lt;'[1]Item Mapping and Pricing'!$E104),"yes","")</f>
        <v/>
      </c>
      <c r="AR113" s="22" t="str">
        <f>IF(AND(AR31&gt;0,AR31&lt;'[1]Item Mapping and Pricing'!$E104),"yes","")</f>
        <v/>
      </c>
      <c r="AS113" s="22" t="str">
        <f>IF(AND(AS31&gt;0,AS31&lt;'[1]Item Mapping and Pricing'!$E104),"yes","")</f>
        <v/>
      </c>
      <c r="AT113" s="22" t="str">
        <f>IF(AND(AT31&gt;0,AT31&lt;'[1]Item Mapping and Pricing'!$E104),"yes","")</f>
        <v/>
      </c>
      <c r="AU113" s="22" t="str">
        <f>IF(AND(AU31&gt;0,AU31&lt;'[1]Item Mapping and Pricing'!$E104),"yes","")</f>
        <v/>
      </c>
      <c r="AV113" s="22" t="str">
        <f>IF(AND(AV31&gt;0,AV31&lt;'[1]Item Mapping and Pricing'!$E104),"yes","")</f>
        <v/>
      </c>
      <c r="AW113" s="22" t="str">
        <f>IF(AND(AW31&gt;0,AW31&lt;'[1]Item Mapping and Pricing'!$E104),"yes","")</f>
        <v/>
      </c>
      <c r="AX113" s="22" t="str">
        <f>IF(AND(AX31&gt;0,AX31&lt;'[1]Item Mapping and Pricing'!$E104),"yes","")</f>
        <v/>
      </c>
      <c r="AY113" s="22" t="str">
        <f>IF(AND(AY31&gt;0,AY31&lt;'[1]Item Mapping and Pricing'!$E104),"yes","")</f>
        <v/>
      </c>
      <c r="AZ113" s="22" t="str">
        <f>IF(AND(AZ31&gt;0,AZ31&lt;'[1]Item Mapping and Pricing'!$E104),"yes","")</f>
        <v/>
      </c>
      <c r="BA113" s="22" t="str">
        <f>IF(AND(BA31&gt;0,BA31&lt;'[1]Item Mapping and Pricing'!$E104),"yes","")</f>
        <v/>
      </c>
      <c r="BB113" s="22" t="str">
        <f>IF(AND(BB31&gt;0,BB31&lt;'[1]Item Mapping and Pricing'!$E104),"yes","")</f>
        <v/>
      </c>
      <c r="BC113" s="22" t="str">
        <f>IF(AND(BC31&gt;0,BC31&lt;'[1]Item Mapping and Pricing'!$E104),"yes","")</f>
        <v/>
      </c>
      <c r="BD113" s="22" t="str">
        <f>IF(AND(BD31&gt;0,BD31&lt;'[1]Item Mapping and Pricing'!$E104),"yes","")</f>
        <v/>
      </c>
      <c r="BE113" s="22" t="str">
        <f>IF(AND(BE31&gt;0,BE31&lt;'[1]Item Mapping and Pricing'!$E104),"yes","")</f>
        <v/>
      </c>
      <c r="BF113" s="22" t="str">
        <f>IF(AND(BF31&gt;0,BF31&lt;'[1]Item Mapping and Pricing'!$E104),"yes","")</f>
        <v/>
      </c>
      <c r="BG113" s="22" t="str">
        <f>IF(AND(BG31&gt;0,BG31&lt;'[1]Item Mapping and Pricing'!$E104),"yes","")</f>
        <v/>
      </c>
      <c r="BH113" s="22" t="str">
        <f>IF(AND(BH31&gt;0,BH31&lt;'[1]Item Mapping and Pricing'!$E104),"yes","")</f>
        <v/>
      </c>
      <c r="BI113" s="22" t="str">
        <f>IF(AND(BI31&gt;0,BI31&lt;'[1]Item Mapping and Pricing'!$E104),"yes","")</f>
        <v/>
      </c>
      <c r="BJ113" s="22" t="str">
        <f>IF(AND(BJ31&gt;0,BJ31&lt;'[1]Item Mapping and Pricing'!$E104),"yes","")</f>
        <v/>
      </c>
      <c r="BK113" s="22" t="str">
        <f>IF(AND(BK31&gt;0,BK31&lt;'[1]Item Mapping and Pricing'!$E104),"yes","")</f>
        <v/>
      </c>
      <c r="BL113" s="22" t="str">
        <f>IF(AND(BL31&gt;0,BL31&lt;'[1]Item Mapping and Pricing'!$E104),"yes","")</f>
        <v/>
      </c>
      <c r="BM113" s="22" t="str">
        <f>IF(AND(BM31&gt;0,BM31&lt;'[1]Item Mapping and Pricing'!$E104),"yes","")</f>
        <v/>
      </c>
      <c r="BN113" s="22" t="str">
        <f>IF(AND(BN31&gt;0,BN31&lt;'[1]Item Mapping and Pricing'!$E104),"yes","")</f>
        <v/>
      </c>
    </row>
    <row r="114" spans="1:66" x14ac:dyDescent="0.2">
      <c r="A114" s="21">
        <f t="shared" si="2"/>
        <v>10039</v>
      </c>
      <c r="B114" s="22" t="str">
        <f>IF(AND(B32&gt;0,B32&lt;'[1]Item Mapping and Pricing'!$E105),"yes","")</f>
        <v/>
      </c>
      <c r="C114" s="22" t="str">
        <f>IF(AND(C32&gt;0,C32&lt;'[1]Item Mapping and Pricing'!$E105),"yes","")</f>
        <v/>
      </c>
      <c r="D114" s="22" t="str">
        <f>IF(AND(D32&gt;0,D32&lt;'[1]Item Mapping and Pricing'!$E105),"yes","")</f>
        <v/>
      </c>
      <c r="E114" s="22" t="str">
        <f>IF(AND(E32&gt;0,E32&lt;'[1]Item Mapping and Pricing'!$E105),"yes","")</f>
        <v/>
      </c>
      <c r="F114" s="22" t="str">
        <f>IF(AND(F32&gt;0,F32&lt;'[1]Item Mapping and Pricing'!$E105),"yes","")</f>
        <v/>
      </c>
      <c r="G114" s="22" t="str">
        <f>IF(AND(G32&gt;0,G32&lt;'[1]Item Mapping and Pricing'!$E105),"yes","")</f>
        <v/>
      </c>
      <c r="H114" s="22" t="str">
        <f>IF(AND(H32&gt;0,H32&lt;'[1]Item Mapping and Pricing'!$E105),"yes","")</f>
        <v/>
      </c>
      <c r="I114" s="22" t="str">
        <f>IF(AND(I32&gt;0,I32&lt;'[1]Item Mapping and Pricing'!$E105),"yes","")</f>
        <v/>
      </c>
      <c r="J114" s="22" t="str">
        <f>IF(AND(J32&gt;0,J32&lt;'[1]Item Mapping and Pricing'!$E105),"yes","")</f>
        <v/>
      </c>
      <c r="K114" s="22" t="str">
        <f>IF(AND(K32&gt;0,K32&lt;'[1]Item Mapping and Pricing'!$E105),"yes","")</f>
        <v/>
      </c>
      <c r="L114" s="22" t="str">
        <f>IF(AND(L32&gt;0,L32&lt;'[1]Item Mapping and Pricing'!$E105),"yes","")</f>
        <v/>
      </c>
      <c r="M114" s="22" t="str">
        <f>IF(AND(M32&gt;0,M32&lt;'[1]Item Mapping and Pricing'!$E105),"yes","")</f>
        <v/>
      </c>
      <c r="N114" s="22" t="str">
        <f>IF(AND(N32&gt;0,N32&lt;'[1]Item Mapping and Pricing'!$E105),"yes","")</f>
        <v/>
      </c>
      <c r="O114" s="22" t="str">
        <f>IF(AND(O32&gt;0,O32&lt;'[1]Item Mapping and Pricing'!$E105),"yes","")</f>
        <v/>
      </c>
      <c r="P114" s="22" t="str">
        <f>IF(AND(P32&gt;0,P32&lt;'[1]Item Mapping and Pricing'!$E105),"yes","")</f>
        <v/>
      </c>
      <c r="Q114" s="22" t="str">
        <f>IF(AND(Q32&gt;0,Q32&lt;'[1]Item Mapping and Pricing'!$E105),"yes","")</f>
        <v/>
      </c>
      <c r="R114" s="22" t="str">
        <f>IF(AND(R32&gt;0,R32&lt;'[1]Item Mapping and Pricing'!$E105),"yes","")</f>
        <v/>
      </c>
      <c r="S114" s="22" t="str">
        <f>IF(AND(S32&gt;0,S32&lt;'[1]Item Mapping and Pricing'!$E105),"yes","")</f>
        <v/>
      </c>
      <c r="T114" s="22" t="str">
        <f>IF(AND(T32&gt;0,T32&lt;'[1]Item Mapping and Pricing'!$E105),"yes","")</f>
        <v/>
      </c>
      <c r="U114" s="22" t="str">
        <f>IF(AND(U32&gt;0,U32&lt;'[1]Item Mapping and Pricing'!$E105),"yes","")</f>
        <v/>
      </c>
      <c r="V114" s="22" t="str">
        <f>IF(AND(V32&gt;0,V32&lt;'[1]Item Mapping and Pricing'!$E105),"yes","")</f>
        <v/>
      </c>
      <c r="W114" s="22" t="str">
        <f>IF(AND(W32&gt;0,W32&lt;'[1]Item Mapping and Pricing'!$E105),"yes","")</f>
        <v/>
      </c>
      <c r="X114" s="22" t="str">
        <f>IF(AND(X32&gt;0,X32&lt;'[1]Item Mapping and Pricing'!$E105),"yes","")</f>
        <v/>
      </c>
      <c r="Y114" s="22" t="str">
        <f>IF(AND(Y32&gt;0,Y32&lt;'[1]Item Mapping and Pricing'!$E105),"yes","")</f>
        <v/>
      </c>
      <c r="Z114" s="22" t="str">
        <f>IF(AND(Z32&gt;0,Z32&lt;'[1]Item Mapping and Pricing'!$E105),"yes","")</f>
        <v/>
      </c>
      <c r="AA114" s="22" t="str">
        <f>IF(AND(AA32&gt;0,AA32&lt;'[1]Item Mapping and Pricing'!$E105),"yes","")</f>
        <v/>
      </c>
      <c r="AB114" s="22" t="str">
        <f>IF(AND(AB32&gt;0,AB32&lt;'[1]Item Mapping and Pricing'!$E105),"yes","")</f>
        <v/>
      </c>
      <c r="AC114" s="22" t="str">
        <f>IF(AND(AC32&gt;0,AC32&lt;'[1]Item Mapping and Pricing'!$E105),"yes","")</f>
        <v/>
      </c>
      <c r="AD114" s="22" t="str">
        <f>IF(AND(AD32&gt;0,AD32&lt;'[1]Item Mapping and Pricing'!$E105),"yes","")</f>
        <v/>
      </c>
      <c r="AE114" s="22" t="str">
        <f>IF(AND(AE32&gt;0,AE32&lt;'[1]Item Mapping and Pricing'!$E105),"yes","")</f>
        <v/>
      </c>
      <c r="AF114" s="22" t="str">
        <f>IF(AND(AF32&gt;0,AF32&lt;'[1]Item Mapping and Pricing'!$E105),"yes","")</f>
        <v/>
      </c>
      <c r="AG114" s="22" t="str">
        <f>IF(AND(AG32&gt;0,AG32&lt;'[1]Item Mapping and Pricing'!$E105),"yes","")</f>
        <v/>
      </c>
      <c r="AH114" s="22" t="str">
        <f>IF(AND(AH32&gt;0,AH32&lt;'[1]Item Mapping and Pricing'!$E105),"yes","")</f>
        <v/>
      </c>
      <c r="AI114" s="22" t="str">
        <f>IF(AND(AI32&gt;0,AI32&lt;'[1]Item Mapping and Pricing'!$E105),"yes","")</f>
        <v/>
      </c>
      <c r="AJ114" s="22" t="str">
        <f>IF(AND(AJ32&gt;0,AJ32&lt;'[1]Item Mapping and Pricing'!$E105),"yes","")</f>
        <v/>
      </c>
      <c r="AK114" s="22" t="str">
        <f>IF(AND(AK32&gt;0,AK32&lt;'[1]Item Mapping and Pricing'!$E105),"yes","")</f>
        <v/>
      </c>
      <c r="AL114" s="22" t="str">
        <f>IF(AND(AL32&gt;0,AL32&lt;'[1]Item Mapping and Pricing'!$E105),"yes","")</f>
        <v/>
      </c>
      <c r="AM114" s="22" t="str">
        <f>IF(AND(AM32&gt;0,AM32&lt;'[1]Item Mapping and Pricing'!$E105),"yes","")</f>
        <v/>
      </c>
      <c r="AN114" s="22" t="str">
        <f>IF(AND(AN32&gt;0,AN32&lt;'[1]Item Mapping and Pricing'!$E105),"yes","")</f>
        <v/>
      </c>
      <c r="AO114" s="22" t="str">
        <f>IF(AND(AO32&gt;0,AO32&lt;'[1]Item Mapping and Pricing'!$E105),"yes","")</f>
        <v/>
      </c>
      <c r="AP114" s="22" t="str">
        <f>IF(AND(AP32&gt;0,AP32&lt;'[1]Item Mapping and Pricing'!$E105),"yes","")</f>
        <v/>
      </c>
      <c r="AQ114" s="22" t="str">
        <f>IF(AND(AQ32&gt;0,AQ32&lt;'[1]Item Mapping and Pricing'!$E105),"yes","")</f>
        <v/>
      </c>
      <c r="AR114" s="22" t="str">
        <f>IF(AND(AR32&gt;0,AR32&lt;'[1]Item Mapping and Pricing'!$E105),"yes","")</f>
        <v/>
      </c>
      <c r="AS114" s="22" t="str">
        <f>IF(AND(AS32&gt;0,AS32&lt;'[1]Item Mapping and Pricing'!$E105),"yes","")</f>
        <v/>
      </c>
      <c r="AT114" s="22" t="str">
        <f>IF(AND(AT32&gt;0,AT32&lt;'[1]Item Mapping and Pricing'!$E105),"yes","")</f>
        <v/>
      </c>
      <c r="AU114" s="22" t="str">
        <f>IF(AND(AU32&gt;0,AU32&lt;'[1]Item Mapping and Pricing'!$E105),"yes","")</f>
        <v/>
      </c>
      <c r="AV114" s="22" t="str">
        <f>IF(AND(AV32&gt;0,AV32&lt;'[1]Item Mapping and Pricing'!$E105),"yes","")</f>
        <v/>
      </c>
      <c r="AW114" s="22" t="str">
        <f>IF(AND(AW32&gt;0,AW32&lt;'[1]Item Mapping and Pricing'!$E105),"yes","")</f>
        <v/>
      </c>
      <c r="AX114" s="22" t="str">
        <f>IF(AND(AX32&gt;0,AX32&lt;'[1]Item Mapping and Pricing'!$E105),"yes","")</f>
        <v/>
      </c>
      <c r="AY114" s="22" t="str">
        <f>IF(AND(AY32&gt;0,AY32&lt;'[1]Item Mapping and Pricing'!$E105),"yes","")</f>
        <v/>
      </c>
      <c r="AZ114" s="22" t="str">
        <f>IF(AND(AZ32&gt;0,AZ32&lt;'[1]Item Mapping and Pricing'!$E105),"yes","")</f>
        <v/>
      </c>
      <c r="BA114" s="22" t="str">
        <f>IF(AND(BA32&gt;0,BA32&lt;'[1]Item Mapping and Pricing'!$E105),"yes","")</f>
        <v/>
      </c>
      <c r="BB114" s="22" t="str">
        <f>IF(AND(BB32&gt;0,BB32&lt;'[1]Item Mapping and Pricing'!$E105),"yes","")</f>
        <v/>
      </c>
      <c r="BC114" s="22" t="str">
        <f>IF(AND(BC32&gt;0,BC32&lt;'[1]Item Mapping and Pricing'!$E105),"yes","")</f>
        <v/>
      </c>
      <c r="BD114" s="22" t="str">
        <f>IF(AND(BD32&gt;0,BD32&lt;'[1]Item Mapping and Pricing'!$E105),"yes","")</f>
        <v/>
      </c>
      <c r="BE114" s="22" t="str">
        <f>IF(AND(BE32&gt;0,BE32&lt;'[1]Item Mapping and Pricing'!$E105),"yes","")</f>
        <v/>
      </c>
      <c r="BF114" s="22" t="str">
        <f>IF(AND(BF32&gt;0,BF32&lt;'[1]Item Mapping and Pricing'!$E105),"yes","")</f>
        <v/>
      </c>
      <c r="BG114" s="22" t="str">
        <f>IF(AND(BG32&gt;0,BG32&lt;'[1]Item Mapping and Pricing'!$E105),"yes","")</f>
        <v/>
      </c>
      <c r="BH114" s="22" t="str">
        <f>IF(AND(BH32&gt;0,BH32&lt;'[1]Item Mapping and Pricing'!$E105),"yes","")</f>
        <v/>
      </c>
      <c r="BI114" s="22" t="str">
        <f>IF(AND(BI32&gt;0,BI32&lt;'[1]Item Mapping and Pricing'!$E105),"yes","")</f>
        <v/>
      </c>
      <c r="BJ114" s="22" t="str">
        <f>IF(AND(BJ32&gt;0,BJ32&lt;'[1]Item Mapping and Pricing'!$E105),"yes","")</f>
        <v/>
      </c>
      <c r="BK114" s="22" t="str">
        <f>IF(AND(BK32&gt;0,BK32&lt;'[1]Item Mapping and Pricing'!$E105),"yes","")</f>
        <v/>
      </c>
      <c r="BL114" s="22" t="str">
        <f>IF(AND(BL32&gt;0,BL32&lt;'[1]Item Mapping and Pricing'!$E105),"yes","")</f>
        <v/>
      </c>
      <c r="BM114" s="22" t="str">
        <f>IF(AND(BM32&gt;0,BM32&lt;'[1]Item Mapping and Pricing'!$E105),"yes","")</f>
        <v/>
      </c>
      <c r="BN114" s="22" t="str">
        <f>IF(AND(BN32&gt;0,BN32&lt;'[1]Item Mapping and Pricing'!$E105),"yes","")</f>
        <v/>
      </c>
    </row>
    <row r="115" spans="1:66" x14ac:dyDescent="0.2">
      <c r="A115" s="21">
        <f t="shared" si="2"/>
        <v>10040</v>
      </c>
      <c r="B115" s="22" t="str">
        <f>IF(AND(B33&gt;0,B33&lt;'[1]Item Mapping and Pricing'!$E106),"yes","")</f>
        <v/>
      </c>
      <c r="C115" s="22" t="str">
        <f>IF(AND(C33&gt;0,C33&lt;'[1]Item Mapping and Pricing'!$E106),"yes","")</f>
        <v/>
      </c>
      <c r="D115" s="22" t="str">
        <f>IF(AND(D33&gt;0,D33&lt;'[1]Item Mapping and Pricing'!$E106),"yes","")</f>
        <v/>
      </c>
      <c r="E115" s="22" t="str">
        <f>IF(AND(E33&gt;0,E33&lt;'[1]Item Mapping and Pricing'!$E106),"yes","")</f>
        <v/>
      </c>
      <c r="F115" s="22" t="str">
        <f>IF(AND(F33&gt;0,F33&lt;'[1]Item Mapping and Pricing'!$E106),"yes","")</f>
        <v/>
      </c>
      <c r="G115" s="22" t="str">
        <f>IF(AND(G33&gt;0,G33&lt;'[1]Item Mapping and Pricing'!$E106),"yes","")</f>
        <v/>
      </c>
      <c r="H115" s="22" t="str">
        <f>IF(AND(H33&gt;0,H33&lt;'[1]Item Mapping and Pricing'!$E106),"yes","")</f>
        <v/>
      </c>
      <c r="I115" s="22" t="str">
        <f>IF(AND(I33&gt;0,I33&lt;'[1]Item Mapping and Pricing'!$E106),"yes","")</f>
        <v/>
      </c>
      <c r="J115" s="22" t="str">
        <f>IF(AND(J33&gt;0,J33&lt;'[1]Item Mapping and Pricing'!$E106),"yes","")</f>
        <v/>
      </c>
      <c r="K115" s="22" t="str">
        <f>IF(AND(K33&gt;0,K33&lt;'[1]Item Mapping and Pricing'!$E106),"yes","")</f>
        <v/>
      </c>
      <c r="L115" s="22" t="str">
        <f>IF(AND(L33&gt;0,L33&lt;'[1]Item Mapping and Pricing'!$E106),"yes","")</f>
        <v/>
      </c>
      <c r="M115" s="22" t="str">
        <f>IF(AND(M33&gt;0,M33&lt;'[1]Item Mapping and Pricing'!$E106),"yes","")</f>
        <v/>
      </c>
      <c r="N115" s="22" t="str">
        <f>IF(AND(N33&gt;0,N33&lt;'[1]Item Mapping and Pricing'!$E106),"yes","")</f>
        <v/>
      </c>
      <c r="O115" s="22" t="str">
        <f>IF(AND(O33&gt;0,O33&lt;'[1]Item Mapping and Pricing'!$E106),"yes","")</f>
        <v/>
      </c>
      <c r="P115" s="22" t="str">
        <f>IF(AND(P33&gt;0,P33&lt;'[1]Item Mapping and Pricing'!$E106),"yes","")</f>
        <v/>
      </c>
      <c r="Q115" s="22" t="str">
        <f>IF(AND(Q33&gt;0,Q33&lt;'[1]Item Mapping and Pricing'!$E106),"yes","")</f>
        <v/>
      </c>
      <c r="R115" s="22" t="str">
        <f>IF(AND(R33&gt;0,R33&lt;'[1]Item Mapping and Pricing'!$E106),"yes","")</f>
        <v/>
      </c>
      <c r="S115" s="22" t="str">
        <f>IF(AND(S33&gt;0,S33&lt;'[1]Item Mapping and Pricing'!$E106),"yes","")</f>
        <v/>
      </c>
      <c r="T115" s="22" t="str">
        <f>IF(AND(T33&gt;0,T33&lt;'[1]Item Mapping and Pricing'!$E106),"yes","")</f>
        <v/>
      </c>
      <c r="U115" s="22" t="str">
        <f>IF(AND(U33&gt;0,U33&lt;'[1]Item Mapping and Pricing'!$E106),"yes","")</f>
        <v/>
      </c>
      <c r="V115" s="22" t="str">
        <f>IF(AND(V33&gt;0,V33&lt;'[1]Item Mapping and Pricing'!$E106),"yes","")</f>
        <v/>
      </c>
      <c r="W115" s="22" t="str">
        <f>IF(AND(W33&gt;0,W33&lt;'[1]Item Mapping and Pricing'!$E106),"yes","")</f>
        <v/>
      </c>
      <c r="X115" s="22" t="str">
        <f>IF(AND(X33&gt;0,X33&lt;'[1]Item Mapping and Pricing'!$E106),"yes","")</f>
        <v/>
      </c>
      <c r="Y115" s="22" t="str">
        <f>IF(AND(Y33&gt;0,Y33&lt;'[1]Item Mapping and Pricing'!$E106),"yes","")</f>
        <v/>
      </c>
      <c r="Z115" s="22" t="str">
        <f>IF(AND(Z33&gt;0,Z33&lt;'[1]Item Mapping and Pricing'!$E106),"yes","")</f>
        <v/>
      </c>
      <c r="AA115" s="22" t="str">
        <f>IF(AND(AA33&gt;0,AA33&lt;'[1]Item Mapping and Pricing'!$E106),"yes","")</f>
        <v/>
      </c>
      <c r="AB115" s="22" t="str">
        <f>IF(AND(AB33&gt;0,AB33&lt;'[1]Item Mapping and Pricing'!$E106),"yes","")</f>
        <v/>
      </c>
      <c r="AC115" s="22" t="str">
        <f>IF(AND(AC33&gt;0,AC33&lt;'[1]Item Mapping and Pricing'!$E106),"yes","")</f>
        <v/>
      </c>
      <c r="AD115" s="22" t="str">
        <f>IF(AND(AD33&gt;0,AD33&lt;'[1]Item Mapping and Pricing'!$E106),"yes","")</f>
        <v/>
      </c>
      <c r="AE115" s="22" t="str">
        <f>IF(AND(AE33&gt;0,AE33&lt;'[1]Item Mapping and Pricing'!$E106),"yes","")</f>
        <v/>
      </c>
      <c r="AF115" s="22" t="str">
        <f>IF(AND(AF33&gt;0,AF33&lt;'[1]Item Mapping and Pricing'!$E106),"yes","")</f>
        <v/>
      </c>
      <c r="AG115" s="22" t="str">
        <f>IF(AND(AG33&gt;0,AG33&lt;'[1]Item Mapping and Pricing'!$E106),"yes","")</f>
        <v/>
      </c>
      <c r="AH115" s="22" t="str">
        <f>IF(AND(AH33&gt;0,AH33&lt;'[1]Item Mapping and Pricing'!$E106),"yes","")</f>
        <v/>
      </c>
      <c r="AI115" s="22" t="str">
        <f>IF(AND(AI33&gt;0,AI33&lt;'[1]Item Mapping and Pricing'!$E106),"yes","")</f>
        <v/>
      </c>
      <c r="AJ115" s="22" t="str">
        <f>IF(AND(AJ33&gt;0,AJ33&lt;'[1]Item Mapping and Pricing'!$E106),"yes","")</f>
        <v/>
      </c>
      <c r="AK115" s="22" t="str">
        <f>IF(AND(AK33&gt;0,AK33&lt;'[1]Item Mapping and Pricing'!$E106),"yes","")</f>
        <v/>
      </c>
      <c r="AL115" s="22" t="str">
        <f>IF(AND(AL33&gt;0,AL33&lt;'[1]Item Mapping and Pricing'!$E106),"yes","")</f>
        <v/>
      </c>
      <c r="AM115" s="22" t="str">
        <f>IF(AND(AM33&gt;0,AM33&lt;'[1]Item Mapping and Pricing'!$E106),"yes","")</f>
        <v/>
      </c>
      <c r="AN115" s="22" t="str">
        <f>IF(AND(AN33&gt;0,AN33&lt;'[1]Item Mapping and Pricing'!$E106),"yes","")</f>
        <v/>
      </c>
      <c r="AO115" s="22" t="str">
        <f>IF(AND(AO33&gt;0,AO33&lt;'[1]Item Mapping and Pricing'!$E106),"yes","")</f>
        <v/>
      </c>
      <c r="AP115" s="22" t="str">
        <f>IF(AND(AP33&gt;0,AP33&lt;'[1]Item Mapping and Pricing'!$E106),"yes","")</f>
        <v/>
      </c>
      <c r="AQ115" s="22" t="str">
        <f>IF(AND(AQ33&gt;0,AQ33&lt;'[1]Item Mapping and Pricing'!$E106),"yes","")</f>
        <v/>
      </c>
      <c r="AR115" s="22" t="str">
        <f>IF(AND(AR33&gt;0,AR33&lt;'[1]Item Mapping and Pricing'!$E106),"yes","")</f>
        <v/>
      </c>
      <c r="AS115" s="22" t="str">
        <f>IF(AND(AS33&gt;0,AS33&lt;'[1]Item Mapping and Pricing'!$E106),"yes","")</f>
        <v/>
      </c>
      <c r="AT115" s="22" t="str">
        <f>IF(AND(AT33&gt;0,AT33&lt;'[1]Item Mapping and Pricing'!$E106),"yes","")</f>
        <v/>
      </c>
      <c r="AU115" s="22" t="str">
        <f>IF(AND(AU33&gt;0,AU33&lt;'[1]Item Mapping and Pricing'!$E106),"yes","")</f>
        <v/>
      </c>
      <c r="AV115" s="22" t="str">
        <f>IF(AND(AV33&gt;0,AV33&lt;'[1]Item Mapping and Pricing'!$E106),"yes","")</f>
        <v/>
      </c>
      <c r="AW115" s="22" t="str">
        <f>IF(AND(AW33&gt;0,AW33&lt;'[1]Item Mapping and Pricing'!$E106),"yes","")</f>
        <v/>
      </c>
      <c r="AX115" s="22" t="str">
        <f>IF(AND(AX33&gt;0,AX33&lt;'[1]Item Mapping and Pricing'!$E106),"yes","")</f>
        <v/>
      </c>
      <c r="AY115" s="22" t="str">
        <f>IF(AND(AY33&gt;0,AY33&lt;'[1]Item Mapping and Pricing'!$E106),"yes","")</f>
        <v/>
      </c>
      <c r="AZ115" s="22" t="str">
        <f>IF(AND(AZ33&gt;0,AZ33&lt;'[1]Item Mapping and Pricing'!$E106),"yes","")</f>
        <v/>
      </c>
      <c r="BA115" s="22" t="str">
        <f>IF(AND(BA33&gt;0,BA33&lt;'[1]Item Mapping and Pricing'!$E106),"yes","")</f>
        <v/>
      </c>
      <c r="BB115" s="22" t="str">
        <f>IF(AND(BB33&gt;0,BB33&lt;'[1]Item Mapping and Pricing'!$E106),"yes","")</f>
        <v/>
      </c>
      <c r="BC115" s="22" t="str">
        <f>IF(AND(BC33&gt;0,BC33&lt;'[1]Item Mapping and Pricing'!$E106),"yes","")</f>
        <v/>
      </c>
      <c r="BD115" s="22" t="str">
        <f>IF(AND(BD33&gt;0,BD33&lt;'[1]Item Mapping and Pricing'!$E106),"yes","")</f>
        <v/>
      </c>
      <c r="BE115" s="22" t="str">
        <f>IF(AND(BE33&gt;0,BE33&lt;'[1]Item Mapping and Pricing'!$E106),"yes","")</f>
        <v/>
      </c>
      <c r="BF115" s="22" t="str">
        <f>IF(AND(BF33&gt;0,BF33&lt;'[1]Item Mapping and Pricing'!$E106),"yes","")</f>
        <v/>
      </c>
      <c r="BG115" s="22" t="str">
        <f>IF(AND(BG33&gt;0,BG33&lt;'[1]Item Mapping and Pricing'!$E106),"yes","")</f>
        <v/>
      </c>
      <c r="BH115" s="22" t="str">
        <f>IF(AND(BH33&gt;0,BH33&lt;'[1]Item Mapping and Pricing'!$E106),"yes","")</f>
        <v/>
      </c>
      <c r="BI115" s="22" t="str">
        <f>IF(AND(BI33&gt;0,BI33&lt;'[1]Item Mapping and Pricing'!$E106),"yes","")</f>
        <v/>
      </c>
      <c r="BJ115" s="22" t="str">
        <f>IF(AND(BJ33&gt;0,BJ33&lt;'[1]Item Mapping and Pricing'!$E106),"yes","")</f>
        <v/>
      </c>
      <c r="BK115" s="22" t="str">
        <f>IF(AND(BK33&gt;0,BK33&lt;'[1]Item Mapping and Pricing'!$E106),"yes","")</f>
        <v/>
      </c>
      <c r="BL115" s="22" t="str">
        <f>IF(AND(BL33&gt;0,BL33&lt;'[1]Item Mapping and Pricing'!$E106),"yes","")</f>
        <v/>
      </c>
      <c r="BM115" s="22" t="str">
        <f>IF(AND(BM33&gt;0,BM33&lt;'[1]Item Mapping and Pricing'!$E106),"yes","")</f>
        <v/>
      </c>
      <c r="BN115" s="22" t="str">
        <f>IF(AND(BN33&gt;0,BN33&lt;'[1]Item Mapping and Pricing'!$E106),"yes","")</f>
        <v/>
      </c>
    </row>
    <row r="116" spans="1:66" x14ac:dyDescent="0.2">
      <c r="A116" s="21">
        <f t="shared" si="2"/>
        <v>10041</v>
      </c>
      <c r="B116" s="22" t="str">
        <f>IF(AND(B34&gt;0,B34&lt;'[1]Item Mapping and Pricing'!$E107),"yes","")</f>
        <v/>
      </c>
      <c r="C116" s="22" t="str">
        <f>IF(AND(C34&gt;0,C34&lt;'[1]Item Mapping and Pricing'!$E107),"yes","")</f>
        <v/>
      </c>
      <c r="D116" s="22" t="str">
        <f>IF(AND(D34&gt;0,D34&lt;'[1]Item Mapping and Pricing'!$E107),"yes","")</f>
        <v/>
      </c>
      <c r="E116" s="22" t="str">
        <f>IF(AND(E34&gt;0,E34&lt;'[1]Item Mapping and Pricing'!$E107),"yes","")</f>
        <v/>
      </c>
      <c r="F116" s="22" t="str">
        <f>IF(AND(F34&gt;0,F34&lt;'[1]Item Mapping and Pricing'!$E107),"yes","")</f>
        <v/>
      </c>
      <c r="G116" s="22" t="str">
        <f>IF(AND(G34&gt;0,G34&lt;'[1]Item Mapping and Pricing'!$E107),"yes","")</f>
        <v/>
      </c>
      <c r="H116" s="22" t="str">
        <f>IF(AND(H34&gt;0,H34&lt;'[1]Item Mapping and Pricing'!$E107),"yes","")</f>
        <v/>
      </c>
      <c r="I116" s="22" t="str">
        <f>IF(AND(I34&gt;0,I34&lt;'[1]Item Mapping and Pricing'!$E107),"yes","")</f>
        <v/>
      </c>
      <c r="J116" s="22" t="str">
        <f>IF(AND(J34&gt;0,J34&lt;'[1]Item Mapping and Pricing'!$E107),"yes","")</f>
        <v/>
      </c>
      <c r="K116" s="22" t="str">
        <f>IF(AND(K34&gt;0,K34&lt;'[1]Item Mapping and Pricing'!$E107),"yes","")</f>
        <v/>
      </c>
      <c r="L116" s="22" t="str">
        <f>IF(AND(L34&gt;0,L34&lt;'[1]Item Mapping and Pricing'!$E107),"yes","")</f>
        <v/>
      </c>
      <c r="M116" s="22" t="str">
        <f>IF(AND(M34&gt;0,M34&lt;'[1]Item Mapping and Pricing'!$E107),"yes","")</f>
        <v/>
      </c>
      <c r="N116" s="22" t="str">
        <f>IF(AND(N34&gt;0,N34&lt;'[1]Item Mapping and Pricing'!$E107),"yes","")</f>
        <v/>
      </c>
      <c r="O116" s="22" t="str">
        <f>IF(AND(O34&gt;0,O34&lt;'[1]Item Mapping and Pricing'!$E107),"yes","")</f>
        <v/>
      </c>
      <c r="P116" s="22" t="str">
        <f>IF(AND(P34&gt;0,P34&lt;'[1]Item Mapping and Pricing'!$E107),"yes","")</f>
        <v/>
      </c>
      <c r="Q116" s="22" t="str">
        <f>IF(AND(Q34&gt;0,Q34&lt;'[1]Item Mapping and Pricing'!$E107),"yes","")</f>
        <v/>
      </c>
      <c r="R116" s="22" t="str">
        <f>IF(AND(R34&gt;0,R34&lt;'[1]Item Mapping and Pricing'!$E107),"yes","")</f>
        <v/>
      </c>
      <c r="S116" s="22" t="str">
        <f>IF(AND(S34&gt;0,S34&lt;'[1]Item Mapping and Pricing'!$E107),"yes","")</f>
        <v/>
      </c>
      <c r="T116" s="22" t="str">
        <f>IF(AND(T34&gt;0,T34&lt;'[1]Item Mapping and Pricing'!$E107),"yes","")</f>
        <v/>
      </c>
      <c r="U116" s="22" t="str">
        <f>IF(AND(U34&gt;0,U34&lt;'[1]Item Mapping and Pricing'!$E107),"yes","")</f>
        <v/>
      </c>
      <c r="V116" s="22" t="str">
        <f>IF(AND(V34&gt;0,V34&lt;'[1]Item Mapping and Pricing'!$E107),"yes","")</f>
        <v/>
      </c>
      <c r="W116" s="22" t="str">
        <f>IF(AND(W34&gt;0,W34&lt;'[1]Item Mapping and Pricing'!$E107),"yes","")</f>
        <v/>
      </c>
      <c r="X116" s="22" t="str">
        <f>IF(AND(X34&gt;0,X34&lt;'[1]Item Mapping and Pricing'!$E107),"yes","")</f>
        <v/>
      </c>
      <c r="Y116" s="22" t="str">
        <f>IF(AND(Y34&gt;0,Y34&lt;'[1]Item Mapping and Pricing'!$E107),"yes","")</f>
        <v/>
      </c>
      <c r="Z116" s="22" t="str">
        <f>IF(AND(Z34&gt;0,Z34&lt;'[1]Item Mapping and Pricing'!$E107),"yes","")</f>
        <v/>
      </c>
      <c r="AA116" s="22" t="str">
        <f>IF(AND(AA34&gt;0,AA34&lt;'[1]Item Mapping and Pricing'!$E107),"yes","")</f>
        <v/>
      </c>
      <c r="AB116" s="22" t="str">
        <f>IF(AND(AB34&gt;0,AB34&lt;'[1]Item Mapping and Pricing'!$E107),"yes","")</f>
        <v/>
      </c>
      <c r="AC116" s="22" t="str">
        <f>IF(AND(AC34&gt;0,AC34&lt;'[1]Item Mapping and Pricing'!$E107),"yes","")</f>
        <v/>
      </c>
      <c r="AD116" s="22" t="str">
        <f>IF(AND(AD34&gt;0,AD34&lt;'[1]Item Mapping and Pricing'!$E107),"yes","")</f>
        <v/>
      </c>
      <c r="AE116" s="22" t="str">
        <f>IF(AND(AE34&gt;0,AE34&lt;'[1]Item Mapping and Pricing'!$E107),"yes","")</f>
        <v/>
      </c>
      <c r="AF116" s="22" t="str">
        <f>IF(AND(AF34&gt;0,AF34&lt;'[1]Item Mapping and Pricing'!$E107),"yes","")</f>
        <v/>
      </c>
      <c r="AG116" s="22" t="str">
        <f>IF(AND(AG34&gt;0,AG34&lt;'[1]Item Mapping and Pricing'!$E107),"yes","")</f>
        <v/>
      </c>
      <c r="AH116" s="22" t="str">
        <f>IF(AND(AH34&gt;0,AH34&lt;'[1]Item Mapping and Pricing'!$E107),"yes","")</f>
        <v/>
      </c>
      <c r="AI116" s="22" t="str">
        <f>IF(AND(AI34&gt;0,AI34&lt;'[1]Item Mapping and Pricing'!$E107),"yes","")</f>
        <v/>
      </c>
      <c r="AJ116" s="22" t="str">
        <f>IF(AND(AJ34&gt;0,AJ34&lt;'[1]Item Mapping and Pricing'!$E107),"yes","")</f>
        <v/>
      </c>
      <c r="AK116" s="22" t="str">
        <f>IF(AND(AK34&gt;0,AK34&lt;'[1]Item Mapping and Pricing'!$E107),"yes","")</f>
        <v/>
      </c>
      <c r="AL116" s="22" t="str">
        <f>IF(AND(AL34&gt;0,AL34&lt;'[1]Item Mapping and Pricing'!$E107),"yes","")</f>
        <v/>
      </c>
      <c r="AM116" s="22" t="str">
        <f>IF(AND(AM34&gt;0,AM34&lt;'[1]Item Mapping and Pricing'!$E107),"yes","")</f>
        <v/>
      </c>
      <c r="AN116" s="22" t="str">
        <f>IF(AND(AN34&gt;0,AN34&lt;'[1]Item Mapping and Pricing'!$E107),"yes","")</f>
        <v/>
      </c>
      <c r="AO116" s="22" t="str">
        <f>IF(AND(AO34&gt;0,AO34&lt;'[1]Item Mapping and Pricing'!$E107),"yes","")</f>
        <v/>
      </c>
      <c r="AP116" s="22" t="str">
        <f>IF(AND(AP34&gt;0,AP34&lt;'[1]Item Mapping and Pricing'!$E107),"yes","")</f>
        <v/>
      </c>
      <c r="AQ116" s="22" t="str">
        <f>IF(AND(AQ34&gt;0,AQ34&lt;'[1]Item Mapping and Pricing'!$E107),"yes","")</f>
        <v/>
      </c>
      <c r="AR116" s="22" t="str">
        <f>IF(AND(AR34&gt;0,AR34&lt;'[1]Item Mapping and Pricing'!$E107),"yes","")</f>
        <v/>
      </c>
      <c r="AS116" s="22" t="str">
        <f>IF(AND(AS34&gt;0,AS34&lt;'[1]Item Mapping and Pricing'!$E107),"yes","")</f>
        <v/>
      </c>
      <c r="AT116" s="22" t="str">
        <f>IF(AND(AT34&gt;0,AT34&lt;'[1]Item Mapping and Pricing'!$E107),"yes","")</f>
        <v/>
      </c>
      <c r="AU116" s="22" t="str">
        <f>IF(AND(AU34&gt;0,AU34&lt;'[1]Item Mapping and Pricing'!$E107),"yes","")</f>
        <v/>
      </c>
      <c r="AV116" s="22" t="str">
        <f>IF(AND(AV34&gt;0,AV34&lt;'[1]Item Mapping and Pricing'!$E107),"yes","")</f>
        <v/>
      </c>
      <c r="AW116" s="22" t="str">
        <f>IF(AND(AW34&gt;0,AW34&lt;'[1]Item Mapping and Pricing'!$E107),"yes","")</f>
        <v/>
      </c>
      <c r="AX116" s="22" t="str">
        <f>IF(AND(AX34&gt;0,AX34&lt;'[1]Item Mapping and Pricing'!$E107),"yes","")</f>
        <v/>
      </c>
      <c r="AY116" s="22" t="str">
        <f>IF(AND(AY34&gt;0,AY34&lt;'[1]Item Mapping and Pricing'!$E107),"yes","")</f>
        <v/>
      </c>
      <c r="AZ116" s="22" t="str">
        <f>IF(AND(AZ34&gt;0,AZ34&lt;'[1]Item Mapping and Pricing'!$E107),"yes","")</f>
        <v/>
      </c>
      <c r="BA116" s="22" t="str">
        <f>IF(AND(BA34&gt;0,BA34&lt;'[1]Item Mapping and Pricing'!$E107),"yes","")</f>
        <v/>
      </c>
      <c r="BB116" s="22" t="str">
        <f>IF(AND(BB34&gt;0,BB34&lt;'[1]Item Mapping and Pricing'!$E107),"yes","")</f>
        <v/>
      </c>
      <c r="BC116" s="22" t="str">
        <f>IF(AND(BC34&gt;0,BC34&lt;'[1]Item Mapping and Pricing'!$E107),"yes","")</f>
        <v/>
      </c>
      <c r="BD116" s="22" t="str">
        <f>IF(AND(BD34&gt;0,BD34&lt;'[1]Item Mapping and Pricing'!$E107),"yes","")</f>
        <v/>
      </c>
      <c r="BE116" s="22" t="str">
        <f>IF(AND(BE34&gt;0,BE34&lt;'[1]Item Mapping and Pricing'!$E107),"yes","")</f>
        <v/>
      </c>
      <c r="BF116" s="22" t="str">
        <f>IF(AND(BF34&gt;0,BF34&lt;'[1]Item Mapping and Pricing'!$E107),"yes","")</f>
        <v/>
      </c>
      <c r="BG116" s="22" t="str">
        <f>IF(AND(BG34&gt;0,BG34&lt;'[1]Item Mapping and Pricing'!$E107),"yes","")</f>
        <v/>
      </c>
      <c r="BH116" s="22" t="str">
        <f>IF(AND(BH34&gt;0,BH34&lt;'[1]Item Mapping and Pricing'!$E107),"yes","")</f>
        <v/>
      </c>
      <c r="BI116" s="22" t="str">
        <f>IF(AND(BI34&gt;0,BI34&lt;'[1]Item Mapping and Pricing'!$E107),"yes","")</f>
        <v/>
      </c>
      <c r="BJ116" s="22" t="str">
        <f>IF(AND(BJ34&gt;0,BJ34&lt;'[1]Item Mapping and Pricing'!$E107),"yes","")</f>
        <v/>
      </c>
      <c r="BK116" s="22" t="str">
        <f>IF(AND(BK34&gt;0,BK34&lt;'[1]Item Mapping and Pricing'!$E107),"yes","")</f>
        <v/>
      </c>
      <c r="BL116" s="22" t="str">
        <f>IF(AND(BL34&gt;0,BL34&lt;'[1]Item Mapping and Pricing'!$E107),"yes","")</f>
        <v/>
      </c>
      <c r="BM116" s="22" t="str">
        <f>IF(AND(BM34&gt;0,BM34&lt;'[1]Item Mapping and Pricing'!$E107),"yes","")</f>
        <v/>
      </c>
      <c r="BN116" s="22" t="str">
        <f>IF(AND(BN34&gt;0,BN34&lt;'[1]Item Mapping and Pricing'!$E107),"yes","")</f>
        <v/>
      </c>
    </row>
    <row r="117" spans="1:66" x14ac:dyDescent="0.2">
      <c r="A117" s="21">
        <f t="shared" si="2"/>
        <v>10042</v>
      </c>
      <c r="B117" s="22" t="str">
        <f>IF(AND(B35&gt;0,B35&lt;'[1]Item Mapping and Pricing'!$E108),"yes","")</f>
        <v/>
      </c>
      <c r="C117" s="22" t="str">
        <f>IF(AND(C35&gt;0,C35&lt;'[1]Item Mapping and Pricing'!$E108),"yes","")</f>
        <v/>
      </c>
      <c r="D117" s="22" t="str">
        <f>IF(AND(D35&gt;0,D35&lt;'[1]Item Mapping and Pricing'!$E108),"yes","")</f>
        <v/>
      </c>
      <c r="E117" s="22" t="str">
        <f>IF(AND(E35&gt;0,E35&lt;'[1]Item Mapping and Pricing'!$E108),"yes","")</f>
        <v/>
      </c>
      <c r="F117" s="22" t="str">
        <f>IF(AND(F35&gt;0,F35&lt;'[1]Item Mapping and Pricing'!$E108),"yes","")</f>
        <v/>
      </c>
      <c r="G117" s="22" t="str">
        <f>IF(AND(G35&gt;0,G35&lt;'[1]Item Mapping and Pricing'!$E108),"yes","")</f>
        <v/>
      </c>
      <c r="H117" s="22" t="str">
        <f>IF(AND(H35&gt;0,H35&lt;'[1]Item Mapping and Pricing'!$E108),"yes","")</f>
        <v/>
      </c>
      <c r="I117" s="22" t="str">
        <f>IF(AND(I35&gt;0,I35&lt;'[1]Item Mapping and Pricing'!$E108),"yes","")</f>
        <v/>
      </c>
      <c r="J117" s="22" t="str">
        <f>IF(AND(J35&gt;0,J35&lt;'[1]Item Mapping and Pricing'!$E108),"yes","")</f>
        <v/>
      </c>
      <c r="K117" s="22" t="str">
        <f>IF(AND(K35&gt;0,K35&lt;'[1]Item Mapping and Pricing'!$E108),"yes","")</f>
        <v/>
      </c>
      <c r="L117" s="22" t="str">
        <f>IF(AND(L35&gt;0,L35&lt;'[1]Item Mapping and Pricing'!$E108),"yes","")</f>
        <v/>
      </c>
      <c r="M117" s="22" t="str">
        <f>IF(AND(M35&gt;0,M35&lt;'[1]Item Mapping and Pricing'!$E108),"yes","")</f>
        <v/>
      </c>
      <c r="N117" s="22" t="str">
        <f>IF(AND(N35&gt;0,N35&lt;'[1]Item Mapping and Pricing'!$E108),"yes","")</f>
        <v/>
      </c>
      <c r="O117" s="22" t="str">
        <f>IF(AND(O35&gt;0,O35&lt;'[1]Item Mapping and Pricing'!$E108),"yes","")</f>
        <v/>
      </c>
      <c r="P117" s="22" t="str">
        <f>IF(AND(P35&gt;0,P35&lt;'[1]Item Mapping and Pricing'!$E108),"yes","")</f>
        <v/>
      </c>
      <c r="Q117" s="22" t="str">
        <f>IF(AND(Q35&gt;0,Q35&lt;'[1]Item Mapping and Pricing'!$E108),"yes","")</f>
        <v/>
      </c>
      <c r="R117" s="22" t="str">
        <f>IF(AND(R35&gt;0,R35&lt;'[1]Item Mapping and Pricing'!$E108),"yes","")</f>
        <v/>
      </c>
      <c r="S117" s="22" t="str">
        <f>IF(AND(S35&gt;0,S35&lt;'[1]Item Mapping and Pricing'!$E108),"yes","")</f>
        <v/>
      </c>
      <c r="T117" s="22" t="str">
        <f>IF(AND(T35&gt;0,T35&lt;'[1]Item Mapping and Pricing'!$E108),"yes","")</f>
        <v/>
      </c>
      <c r="U117" s="22" t="str">
        <f>IF(AND(U35&gt;0,U35&lt;'[1]Item Mapping and Pricing'!$E108),"yes","")</f>
        <v/>
      </c>
      <c r="V117" s="22" t="str">
        <f>IF(AND(V35&gt;0,V35&lt;'[1]Item Mapping and Pricing'!$E108),"yes","")</f>
        <v/>
      </c>
      <c r="W117" s="22" t="str">
        <f>IF(AND(W35&gt;0,W35&lt;'[1]Item Mapping and Pricing'!$E108),"yes","")</f>
        <v/>
      </c>
      <c r="X117" s="22" t="str">
        <f>IF(AND(X35&gt;0,X35&lt;'[1]Item Mapping and Pricing'!$E108),"yes","")</f>
        <v/>
      </c>
      <c r="Y117" s="22" t="str">
        <f>IF(AND(Y35&gt;0,Y35&lt;'[1]Item Mapping and Pricing'!$E108),"yes","")</f>
        <v/>
      </c>
      <c r="Z117" s="22" t="str">
        <f>IF(AND(Z35&gt;0,Z35&lt;'[1]Item Mapping and Pricing'!$E108),"yes","")</f>
        <v/>
      </c>
      <c r="AA117" s="22" t="str">
        <f>IF(AND(AA35&gt;0,AA35&lt;'[1]Item Mapping and Pricing'!$E108),"yes","")</f>
        <v/>
      </c>
      <c r="AB117" s="22" t="str">
        <f>IF(AND(AB35&gt;0,AB35&lt;'[1]Item Mapping and Pricing'!$E108),"yes","")</f>
        <v/>
      </c>
      <c r="AC117" s="22" t="str">
        <f>IF(AND(AC35&gt;0,AC35&lt;'[1]Item Mapping and Pricing'!$E108),"yes","")</f>
        <v/>
      </c>
      <c r="AD117" s="22" t="str">
        <f>IF(AND(AD35&gt;0,AD35&lt;'[1]Item Mapping and Pricing'!$E108),"yes","")</f>
        <v/>
      </c>
      <c r="AE117" s="22" t="str">
        <f>IF(AND(AE35&gt;0,AE35&lt;'[1]Item Mapping and Pricing'!$E108),"yes","")</f>
        <v/>
      </c>
      <c r="AF117" s="22" t="str">
        <f>IF(AND(AF35&gt;0,AF35&lt;'[1]Item Mapping and Pricing'!$E108),"yes","")</f>
        <v/>
      </c>
      <c r="AG117" s="22" t="str">
        <f>IF(AND(AG35&gt;0,AG35&lt;'[1]Item Mapping and Pricing'!$E108),"yes","")</f>
        <v/>
      </c>
      <c r="AH117" s="22" t="str">
        <f>IF(AND(AH35&gt;0,AH35&lt;'[1]Item Mapping and Pricing'!$E108),"yes","")</f>
        <v/>
      </c>
      <c r="AI117" s="22" t="str">
        <f>IF(AND(AI35&gt;0,AI35&lt;'[1]Item Mapping and Pricing'!$E108),"yes","")</f>
        <v/>
      </c>
      <c r="AJ117" s="22" t="str">
        <f>IF(AND(AJ35&gt;0,AJ35&lt;'[1]Item Mapping and Pricing'!$E108),"yes","")</f>
        <v/>
      </c>
      <c r="AK117" s="22" t="str">
        <f>IF(AND(AK35&gt;0,AK35&lt;'[1]Item Mapping and Pricing'!$E108),"yes","")</f>
        <v/>
      </c>
      <c r="AL117" s="22" t="str">
        <f>IF(AND(AL35&gt;0,AL35&lt;'[1]Item Mapping and Pricing'!$E108),"yes","")</f>
        <v/>
      </c>
      <c r="AM117" s="22" t="str">
        <f>IF(AND(AM35&gt;0,AM35&lt;'[1]Item Mapping and Pricing'!$E108),"yes","")</f>
        <v/>
      </c>
      <c r="AN117" s="22" t="str">
        <f>IF(AND(AN35&gt;0,AN35&lt;'[1]Item Mapping and Pricing'!$E108),"yes","")</f>
        <v/>
      </c>
      <c r="AO117" s="22" t="str">
        <f>IF(AND(AO35&gt;0,AO35&lt;'[1]Item Mapping and Pricing'!$E108),"yes","")</f>
        <v/>
      </c>
      <c r="AP117" s="22" t="str">
        <f>IF(AND(AP35&gt;0,AP35&lt;'[1]Item Mapping and Pricing'!$E108),"yes","")</f>
        <v/>
      </c>
      <c r="AQ117" s="22" t="str">
        <f>IF(AND(AQ35&gt;0,AQ35&lt;'[1]Item Mapping and Pricing'!$E108),"yes","")</f>
        <v/>
      </c>
      <c r="AR117" s="22" t="str">
        <f>IF(AND(AR35&gt;0,AR35&lt;'[1]Item Mapping and Pricing'!$E108),"yes","")</f>
        <v/>
      </c>
      <c r="AS117" s="22" t="str">
        <f>IF(AND(AS35&gt;0,AS35&lt;'[1]Item Mapping and Pricing'!$E108),"yes","")</f>
        <v/>
      </c>
      <c r="AT117" s="22" t="str">
        <f>IF(AND(AT35&gt;0,AT35&lt;'[1]Item Mapping and Pricing'!$E108),"yes","")</f>
        <v/>
      </c>
      <c r="AU117" s="22" t="str">
        <f>IF(AND(AU35&gt;0,AU35&lt;'[1]Item Mapping and Pricing'!$E108),"yes","")</f>
        <v/>
      </c>
      <c r="AV117" s="22" t="str">
        <f>IF(AND(AV35&gt;0,AV35&lt;'[1]Item Mapping and Pricing'!$E108),"yes","")</f>
        <v/>
      </c>
      <c r="AW117" s="22" t="str">
        <f>IF(AND(AW35&gt;0,AW35&lt;'[1]Item Mapping and Pricing'!$E108),"yes","")</f>
        <v/>
      </c>
      <c r="AX117" s="22" t="str">
        <f>IF(AND(AX35&gt;0,AX35&lt;'[1]Item Mapping and Pricing'!$E108),"yes","")</f>
        <v/>
      </c>
      <c r="AY117" s="22" t="str">
        <f>IF(AND(AY35&gt;0,AY35&lt;'[1]Item Mapping and Pricing'!$E108),"yes","")</f>
        <v/>
      </c>
      <c r="AZ117" s="22" t="str">
        <f>IF(AND(AZ35&gt;0,AZ35&lt;'[1]Item Mapping and Pricing'!$E108),"yes","")</f>
        <v/>
      </c>
      <c r="BA117" s="22" t="str">
        <f>IF(AND(BA35&gt;0,BA35&lt;'[1]Item Mapping and Pricing'!$E108),"yes","")</f>
        <v/>
      </c>
      <c r="BB117" s="22" t="str">
        <f>IF(AND(BB35&gt;0,BB35&lt;'[1]Item Mapping and Pricing'!$E108),"yes","")</f>
        <v/>
      </c>
      <c r="BC117" s="22" t="str">
        <f>IF(AND(BC35&gt;0,BC35&lt;'[1]Item Mapping and Pricing'!$E108),"yes","")</f>
        <v/>
      </c>
      <c r="BD117" s="22" t="str">
        <f>IF(AND(BD35&gt;0,BD35&lt;'[1]Item Mapping and Pricing'!$E108),"yes","")</f>
        <v/>
      </c>
      <c r="BE117" s="22" t="str">
        <f>IF(AND(BE35&gt;0,BE35&lt;'[1]Item Mapping and Pricing'!$E108),"yes","")</f>
        <v/>
      </c>
      <c r="BF117" s="22" t="str">
        <f>IF(AND(BF35&gt;0,BF35&lt;'[1]Item Mapping and Pricing'!$E108),"yes","")</f>
        <v/>
      </c>
      <c r="BG117" s="22" t="str">
        <f>IF(AND(BG35&gt;0,BG35&lt;'[1]Item Mapping and Pricing'!$E108),"yes","")</f>
        <v/>
      </c>
      <c r="BH117" s="22" t="str">
        <f>IF(AND(BH35&gt;0,BH35&lt;'[1]Item Mapping and Pricing'!$E108),"yes","")</f>
        <v/>
      </c>
      <c r="BI117" s="22" t="str">
        <f>IF(AND(BI35&gt;0,BI35&lt;'[1]Item Mapping and Pricing'!$E108),"yes","")</f>
        <v/>
      </c>
      <c r="BJ117" s="22" t="str">
        <f>IF(AND(BJ35&gt;0,BJ35&lt;'[1]Item Mapping and Pricing'!$E108),"yes","")</f>
        <v/>
      </c>
      <c r="BK117" s="22" t="str">
        <f>IF(AND(BK35&gt;0,BK35&lt;'[1]Item Mapping and Pricing'!$E108),"yes","")</f>
        <v/>
      </c>
      <c r="BL117" s="22" t="str">
        <f>IF(AND(BL35&gt;0,BL35&lt;'[1]Item Mapping and Pricing'!$E108),"yes","")</f>
        <v/>
      </c>
      <c r="BM117" s="22" t="str">
        <f>IF(AND(BM35&gt;0,BM35&lt;'[1]Item Mapping and Pricing'!$E108),"yes","")</f>
        <v/>
      </c>
      <c r="BN117" s="22" t="str">
        <f>IF(AND(BN35&gt;0,BN35&lt;'[1]Item Mapping and Pricing'!$E108),"yes","")</f>
        <v/>
      </c>
    </row>
    <row r="118" spans="1:66" x14ac:dyDescent="0.2">
      <c r="A118" s="21">
        <f t="shared" si="2"/>
        <v>10043</v>
      </c>
      <c r="B118" s="22" t="str">
        <f>IF(AND(B36&gt;0,B36&lt;'[1]Item Mapping and Pricing'!$E109),"yes","")</f>
        <v/>
      </c>
      <c r="C118" s="22" t="str">
        <f>IF(AND(C36&gt;0,C36&lt;'[1]Item Mapping and Pricing'!$E109),"yes","")</f>
        <v/>
      </c>
      <c r="D118" s="22" t="str">
        <f>IF(AND(D36&gt;0,D36&lt;'[1]Item Mapping and Pricing'!$E109),"yes","")</f>
        <v/>
      </c>
      <c r="E118" s="22" t="str">
        <f>IF(AND(E36&gt;0,E36&lt;'[1]Item Mapping and Pricing'!$E109),"yes","")</f>
        <v/>
      </c>
      <c r="F118" s="22" t="str">
        <f>IF(AND(F36&gt;0,F36&lt;'[1]Item Mapping and Pricing'!$E109),"yes","")</f>
        <v/>
      </c>
      <c r="G118" s="22" t="str">
        <f>IF(AND(G36&gt;0,G36&lt;'[1]Item Mapping and Pricing'!$E109),"yes","")</f>
        <v/>
      </c>
      <c r="H118" s="22" t="str">
        <f>IF(AND(H36&gt;0,H36&lt;'[1]Item Mapping and Pricing'!$E109),"yes","")</f>
        <v/>
      </c>
      <c r="I118" s="22" t="str">
        <f>IF(AND(I36&gt;0,I36&lt;'[1]Item Mapping and Pricing'!$E109),"yes","")</f>
        <v/>
      </c>
      <c r="J118" s="22" t="str">
        <f>IF(AND(J36&gt;0,J36&lt;'[1]Item Mapping and Pricing'!$E109),"yes","")</f>
        <v/>
      </c>
      <c r="K118" s="22" t="str">
        <f>IF(AND(K36&gt;0,K36&lt;'[1]Item Mapping and Pricing'!$E109),"yes","")</f>
        <v/>
      </c>
      <c r="L118" s="22" t="str">
        <f>IF(AND(L36&gt;0,L36&lt;'[1]Item Mapping and Pricing'!$E109),"yes","")</f>
        <v/>
      </c>
      <c r="M118" s="22" t="str">
        <f>IF(AND(M36&gt;0,M36&lt;'[1]Item Mapping and Pricing'!$E109),"yes","")</f>
        <v/>
      </c>
      <c r="N118" s="22" t="str">
        <f>IF(AND(N36&gt;0,N36&lt;'[1]Item Mapping and Pricing'!$E109),"yes","")</f>
        <v/>
      </c>
      <c r="O118" s="22" t="str">
        <f>IF(AND(O36&gt;0,O36&lt;'[1]Item Mapping and Pricing'!$E109),"yes","")</f>
        <v/>
      </c>
      <c r="P118" s="22" t="str">
        <f>IF(AND(P36&gt;0,P36&lt;'[1]Item Mapping and Pricing'!$E109),"yes","")</f>
        <v/>
      </c>
      <c r="Q118" s="22" t="str">
        <f>IF(AND(Q36&gt;0,Q36&lt;'[1]Item Mapping and Pricing'!$E109),"yes","")</f>
        <v/>
      </c>
      <c r="R118" s="22" t="str">
        <f>IF(AND(R36&gt;0,R36&lt;'[1]Item Mapping and Pricing'!$E109),"yes","")</f>
        <v/>
      </c>
      <c r="S118" s="22" t="str">
        <f>IF(AND(S36&gt;0,S36&lt;'[1]Item Mapping and Pricing'!$E109),"yes","")</f>
        <v/>
      </c>
      <c r="T118" s="22" t="str">
        <f>IF(AND(T36&gt;0,T36&lt;'[1]Item Mapping and Pricing'!$E109),"yes","")</f>
        <v/>
      </c>
      <c r="U118" s="22" t="str">
        <f>IF(AND(U36&gt;0,U36&lt;'[1]Item Mapping and Pricing'!$E109),"yes","")</f>
        <v/>
      </c>
      <c r="V118" s="22" t="str">
        <f>IF(AND(V36&gt;0,V36&lt;'[1]Item Mapping and Pricing'!$E109),"yes","")</f>
        <v/>
      </c>
      <c r="W118" s="22" t="str">
        <f>IF(AND(W36&gt;0,W36&lt;'[1]Item Mapping and Pricing'!$E109),"yes","")</f>
        <v/>
      </c>
      <c r="X118" s="22" t="str">
        <f>IF(AND(X36&gt;0,X36&lt;'[1]Item Mapping and Pricing'!$E109),"yes","")</f>
        <v/>
      </c>
      <c r="Y118" s="22" t="str">
        <f>IF(AND(Y36&gt;0,Y36&lt;'[1]Item Mapping and Pricing'!$E109),"yes","")</f>
        <v/>
      </c>
      <c r="Z118" s="22" t="str">
        <f>IF(AND(Z36&gt;0,Z36&lt;'[1]Item Mapping and Pricing'!$E109),"yes","")</f>
        <v/>
      </c>
      <c r="AA118" s="22" t="str">
        <f>IF(AND(AA36&gt;0,AA36&lt;'[1]Item Mapping and Pricing'!$E109),"yes","")</f>
        <v/>
      </c>
      <c r="AB118" s="22" t="str">
        <f>IF(AND(AB36&gt;0,AB36&lt;'[1]Item Mapping and Pricing'!$E109),"yes","")</f>
        <v/>
      </c>
      <c r="AC118" s="22" t="str">
        <f>IF(AND(AC36&gt;0,AC36&lt;'[1]Item Mapping and Pricing'!$E109),"yes","")</f>
        <v/>
      </c>
      <c r="AD118" s="22" t="str">
        <f>IF(AND(AD36&gt;0,AD36&lt;'[1]Item Mapping and Pricing'!$E109),"yes","")</f>
        <v/>
      </c>
      <c r="AE118" s="22" t="str">
        <f>IF(AND(AE36&gt;0,AE36&lt;'[1]Item Mapping and Pricing'!$E109),"yes","")</f>
        <v/>
      </c>
      <c r="AF118" s="22" t="str">
        <f>IF(AND(AF36&gt;0,AF36&lt;'[1]Item Mapping and Pricing'!$E109),"yes","")</f>
        <v/>
      </c>
      <c r="AG118" s="22" t="str">
        <f>IF(AND(AG36&gt;0,AG36&lt;'[1]Item Mapping and Pricing'!$E109),"yes","")</f>
        <v/>
      </c>
      <c r="AH118" s="22" t="str">
        <f>IF(AND(AH36&gt;0,AH36&lt;'[1]Item Mapping and Pricing'!$E109),"yes","")</f>
        <v/>
      </c>
      <c r="AI118" s="22" t="str">
        <f>IF(AND(AI36&gt;0,AI36&lt;'[1]Item Mapping and Pricing'!$E109),"yes","")</f>
        <v/>
      </c>
      <c r="AJ118" s="22" t="str">
        <f>IF(AND(AJ36&gt;0,AJ36&lt;'[1]Item Mapping and Pricing'!$E109),"yes","")</f>
        <v/>
      </c>
      <c r="AK118" s="22" t="str">
        <f>IF(AND(AK36&gt;0,AK36&lt;'[1]Item Mapping and Pricing'!$E109),"yes","")</f>
        <v/>
      </c>
      <c r="AL118" s="22" t="str">
        <f>IF(AND(AL36&gt;0,AL36&lt;'[1]Item Mapping and Pricing'!$E109),"yes","")</f>
        <v/>
      </c>
      <c r="AM118" s="22" t="str">
        <f>IF(AND(AM36&gt;0,AM36&lt;'[1]Item Mapping and Pricing'!$E109),"yes","")</f>
        <v/>
      </c>
      <c r="AN118" s="22" t="str">
        <f>IF(AND(AN36&gt;0,AN36&lt;'[1]Item Mapping and Pricing'!$E109),"yes","")</f>
        <v/>
      </c>
      <c r="AO118" s="22" t="str">
        <f>IF(AND(AO36&gt;0,AO36&lt;'[1]Item Mapping and Pricing'!$E109),"yes","")</f>
        <v/>
      </c>
      <c r="AP118" s="22" t="str">
        <f>IF(AND(AP36&gt;0,AP36&lt;'[1]Item Mapping and Pricing'!$E109),"yes","")</f>
        <v/>
      </c>
      <c r="AQ118" s="22" t="str">
        <f>IF(AND(AQ36&gt;0,AQ36&lt;'[1]Item Mapping and Pricing'!$E109),"yes","")</f>
        <v/>
      </c>
      <c r="AR118" s="22" t="str">
        <f>IF(AND(AR36&gt;0,AR36&lt;'[1]Item Mapping and Pricing'!$E109),"yes","")</f>
        <v/>
      </c>
      <c r="AS118" s="22" t="str">
        <f>IF(AND(AS36&gt;0,AS36&lt;'[1]Item Mapping and Pricing'!$E109),"yes","")</f>
        <v/>
      </c>
      <c r="AT118" s="22" t="str">
        <f>IF(AND(AT36&gt;0,AT36&lt;'[1]Item Mapping and Pricing'!$E109),"yes","")</f>
        <v/>
      </c>
      <c r="AU118" s="22" t="str">
        <f>IF(AND(AU36&gt;0,AU36&lt;'[1]Item Mapping and Pricing'!$E109),"yes","")</f>
        <v/>
      </c>
      <c r="AV118" s="22" t="str">
        <f>IF(AND(AV36&gt;0,AV36&lt;'[1]Item Mapping and Pricing'!$E109),"yes","")</f>
        <v/>
      </c>
      <c r="AW118" s="22" t="str">
        <f>IF(AND(AW36&gt;0,AW36&lt;'[1]Item Mapping and Pricing'!$E109),"yes","")</f>
        <v/>
      </c>
      <c r="AX118" s="22" t="str">
        <f>IF(AND(AX36&gt;0,AX36&lt;'[1]Item Mapping and Pricing'!$E109),"yes","")</f>
        <v/>
      </c>
      <c r="AY118" s="22" t="str">
        <f>IF(AND(AY36&gt;0,AY36&lt;'[1]Item Mapping and Pricing'!$E109),"yes","")</f>
        <v/>
      </c>
      <c r="AZ118" s="22" t="str">
        <f>IF(AND(AZ36&gt;0,AZ36&lt;'[1]Item Mapping and Pricing'!$E109),"yes","")</f>
        <v/>
      </c>
      <c r="BA118" s="22" t="str">
        <f>IF(AND(BA36&gt;0,BA36&lt;'[1]Item Mapping and Pricing'!$E109),"yes","")</f>
        <v/>
      </c>
      <c r="BB118" s="22" t="str">
        <f>IF(AND(BB36&gt;0,BB36&lt;'[1]Item Mapping and Pricing'!$E109),"yes","")</f>
        <v/>
      </c>
      <c r="BC118" s="22" t="str">
        <f>IF(AND(BC36&gt;0,BC36&lt;'[1]Item Mapping and Pricing'!$E109),"yes","")</f>
        <v/>
      </c>
      <c r="BD118" s="22" t="str">
        <f>IF(AND(BD36&gt;0,BD36&lt;'[1]Item Mapping and Pricing'!$E109),"yes","")</f>
        <v/>
      </c>
      <c r="BE118" s="22" t="str">
        <f>IF(AND(BE36&gt;0,BE36&lt;'[1]Item Mapping and Pricing'!$E109),"yes","")</f>
        <v/>
      </c>
      <c r="BF118" s="22" t="str">
        <f>IF(AND(BF36&gt;0,BF36&lt;'[1]Item Mapping and Pricing'!$E109),"yes","")</f>
        <v/>
      </c>
      <c r="BG118" s="22" t="str">
        <f>IF(AND(BG36&gt;0,BG36&lt;'[1]Item Mapping and Pricing'!$E109),"yes","")</f>
        <v/>
      </c>
      <c r="BH118" s="22" t="str">
        <f>IF(AND(BH36&gt;0,BH36&lt;'[1]Item Mapping and Pricing'!$E109),"yes","")</f>
        <v/>
      </c>
      <c r="BI118" s="22" t="str">
        <f>IF(AND(BI36&gt;0,BI36&lt;'[1]Item Mapping and Pricing'!$E109),"yes","")</f>
        <v/>
      </c>
      <c r="BJ118" s="22" t="str">
        <f>IF(AND(BJ36&gt;0,BJ36&lt;'[1]Item Mapping and Pricing'!$E109),"yes","")</f>
        <v/>
      </c>
      <c r="BK118" s="22" t="str">
        <f>IF(AND(BK36&gt;0,BK36&lt;'[1]Item Mapping and Pricing'!$E109),"yes","")</f>
        <v/>
      </c>
      <c r="BL118" s="22" t="str">
        <f>IF(AND(BL36&gt;0,BL36&lt;'[1]Item Mapping and Pricing'!$E109),"yes","")</f>
        <v/>
      </c>
      <c r="BM118" s="22" t="str">
        <f>IF(AND(BM36&gt;0,BM36&lt;'[1]Item Mapping and Pricing'!$E109),"yes","")</f>
        <v/>
      </c>
      <c r="BN118" s="22" t="str">
        <f>IF(AND(BN36&gt;0,BN36&lt;'[1]Item Mapping and Pricing'!$E109),"yes","")</f>
        <v/>
      </c>
    </row>
    <row r="119" spans="1:66" x14ac:dyDescent="0.2">
      <c r="A119" s="21">
        <f t="shared" si="2"/>
        <v>10044</v>
      </c>
      <c r="B119" s="22" t="str">
        <f>IF(AND(B37&gt;0,B37&lt;'[1]Item Mapping and Pricing'!$E110),"yes","")</f>
        <v/>
      </c>
      <c r="C119" s="22" t="str">
        <f>IF(AND(C37&gt;0,C37&lt;'[1]Item Mapping and Pricing'!$E110),"yes","")</f>
        <v/>
      </c>
      <c r="D119" s="22" t="str">
        <f>IF(AND(D37&gt;0,D37&lt;'[1]Item Mapping and Pricing'!$E110),"yes","")</f>
        <v/>
      </c>
      <c r="E119" s="22" t="str">
        <f>IF(AND(E37&gt;0,E37&lt;'[1]Item Mapping and Pricing'!$E110),"yes","")</f>
        <v/>
      </c>
      <c r="F119" s="22" t="str">
        <f>IF(AND(F37&gt;0,F37&lt;'[1]Item Mapping and Pricing'!$E110),"yes","")</f>
        <v/>
      </c>
      <c r="G119" s="22" t="str">
        <f>IF(AND(G37&gt;0,G37&lt;'[1]Item Mapping and Pricing'!$E110),"yes","")</f>
        <v/>
      </c>
      <c r="H119" s="22" t="str">
        <f>IF(AND(H37&gt;0,H37&lt;'[1]Item Mapping and Pricing'!$E110),"yes","")</f>
        <v/>
      </c>
      <c r="I119" s="22" t="str">
        <f>IF(AND(I37&gt;0,I37&lt;'[1]Item Mapping and Pricing'!$E110),"yes","")</f>
        <v/>
      </c>
      <c r="J119" s="22" t="str">
        <f>IF(AND(J37&gt;0,J37&lt;'[1]Item Mapping and Pricing'!$E110),"yes","")</f>
        <v/>
      </c>
      <c r="K119" s="22" t="str">
        <f>IF(AND(K37&gt;0,K37&lt;'[1]Item Mapping and Pricing'!$E110),"yes","")</f>
        <v/>
      </c>
      <c r="L119" s="22" t="str">
        <f>IF(AND(L37&gt;0,L37&lt;'[1]Item Mapping and Pricing'!$E110),"yes","")</f>
        <v/>
      </c>
      <c r="M119" s="22" t="str">
        <f>IF(AND(M37&gt;0,M37&lt;'[1]Item Mapping and Pricing'!$E110),"yes","")</f>
        <v/>
      </c>
      <c r="N119" s="22" t="str">
        <f>IF(AND(N37&gt;0,N37&lt;'[1]Item Mapping and Pricing'!$E110),"yes","")</f>
        <v/>
      </c>
      <c r="O119" s="22" t="str">
        <f>IF(AND(O37&gt;0,O37&lt;'[1]Item Mapping and Pricing'!$E110),"yes","")</f>
        <v/>
      </c>
      <c r="P119" s="22" t="str">
        <f>IF(AND(P37&gt;0,P37&lt;'[1]Item Mapping and Pricing'!$E110),"yes","")</f>
        <v/>
      </c>
      <c r="Q119" s="22" t="str">
        <f>IF(AND(Q37&gt;0,Q37&lt;'[1]Item Mapping and Pricing'!$E110),"yes","")</f>
        <v/>
      </c>
      <c r="R119" s="22" t="str">
        <f>IF(AND(R37&gt;0,R37&lt;'[1]Item Mapping and Pricing'!$E110),"yes","")</f>
        <v/>
      </c>
      <c r="S119" s="22" t="str">
        <f>IF(AND(S37&gt;0,S37&lt;'[1]Item Mapping and Pricing'!$E110),"yes","")</f>
        <v/>
      </c>
      <c r="T119" s="22" t="str">
        <f>IF(AND(T37&gt;0,T37&lt;'[1]Item Mapping and Pricing'!$E110),"yes","")</f>
        <v/>
      </c>
      <c r="U119" s="22" t="str">
        <f>IF(AND(U37&gt;0,U37&lt;'[1]Item Mapping and Pricing'!$E110),"yes","")</f>
        <v/>
      </c>
      <c r="V119" s="22" t="str">
        <f>IF(AND(V37&gt;0,V37&lt;'[1]Item Mapping and Pricing'!$E110),"yes","")</f>
        <v/>
      </c>
      <c r="W119" s="22" t="str">
        <f>IF(AND(W37&gt;0,W37&lt;'[1]Item Mapping and Pricing'!$E110),"yes","")</f>
        <v/>
      </c>
      <c r="X119" s="22" t="str">
        <f>IF(AND(X37&gt;0,X37&lt;'[1]Item Mapping and Pricing'!$E110),"yes","")</f>
        <v/>
      </c>
      <c r="Y119" s="22" t="str">
        <f>IF(AND(Y37&gt;0,Y37&lt;'[1]Item Mapping and Pricing'!$E110),"yes","")</f>
        <v/>
      </c>
      <c r="Z119" s="22" t="str">
        <f>IF(AND(Z37&gt;0,Z37&lt;'[1]Item Mapping and Pricing'!$E110),"yes","")</f>
        <v/>
      </c>
      <c r="AA119" s="22" t="str">
        <f>IF(AND(AA37&gt;0,AA37&lt;'[1]Item Mapping and Pricing'!$E110),"yes","")</f>
        <v/>
      </c>
      <c r="AB119" s="22" t="str">
        <f>IF(AND(AB37&gt;0,AB37&lt;'[1]Item Mapping and Pricing'!$E110),"yes","")</f>
        <v/>
      </c>
      <c r="AC119" s="22" t="str">
        <f>IF(AND(AC37&gt;0,AC37&lt;'[1]Item Mapping and Pricing'!$E110),"yes","")</f>
        <v/>
      </c>
      <c r="AD119" s="22" t="str">
        <f>IF(AND(AD37&gt;0,AD37&lt;'[1]Item Mapping and Pricing'!$E110),"yes","")</f>
        <v/>
      </c>
      <c r="AE119" s="22" t="str">
        <f>IF(AND(AE37&gt;0,AE37&lt;'[1]Item Mapping and Pricing'!$E110),"yes","")</f>
        <v/>
      </c>
      <c r="AF119" s="22" t="str">
        <f>IF(AND(AF37&gt;0,AF37&lt;'[1]Item Mapping and Pricing'!$E110),"yes","")</f>
        <v/>
      </c>
      <c r="AG119" s="22" t="str">
        <f>IF(AND(AG37&gt;0,AG37&lt;'[1]Item Mapping and Pricing'!$E110),"yes","")</f>
        <v/>
      </c>
      <c r="AH119" s="22" t="str">
        <f>IF(AND(AH37&gt;0,AH37&lt;'[1]Item Mapping and Pricing'!$E110),"yes","")</f>
        <v/>
      </c>
      <c r="AI119" s="22" t="str">
        <f>IF(AND(AI37&gt;0,AI37&lt;'[1]Item Mapping and Pricing'!$E110),"yes","")</f>
        <v/>
      </c>
      <c r="AJ119" s="22" t="str">
        <f>IF(AND(AJ37&gt;0,AJ37&lt;'[1]Item Mapping and Pricing'!$E110),"yes","")</f>
        <v/>
      </c>
      <c r="AK119" s="22" t="str">
        <f>IF(AND(AK37&gt;0,AK37&lt;'[1]Item Mapping and Pricing'!$E110),"yes","")</f>
        <v/>
      </c>
      <c r="AL119" s="22" t="str">
        <f>IF(AND(AL37&gt;0,AL37&lt;'[1]Item Mapping and Pricing'!$E110),"yes","")</f>
        <v/>
      </c>
      <c r="AM119" s="22" t="str">
        <f>IF(AND(AM37&gt;0,AM37&lt;'[1]Item Mapping and Pricing'!$E110),"yes","")</f>
        <v/>
      </c>
      <c r="AN119" s="22" t="str">
        <f>IF(AND(AN37&gt;0,AN37&lt;'[1]Item Mapping and Pricing'!$E110),"yes","")</f>
        <v/>
      </c>
      <c r="AO119" s="22" t="str">
        <f>IF(AND(AO37&gt;0,AO37&lt;'[1]Item Mapping and Pricing'!$E110),"yes","")</f>
        <v/>
      </c>
      <c r="AP119" s="22" t="str">
        <f>IF(AND(AP37&gt;0,AP37&lt;'[1]Item Mapping and Pricing'!$E110),"yes","")</f>
        <v/>
      </c>
      <c r="AQ119" s="22" t="str">
        <f>IF(AND(AQ37&gt;0,AQ37&lt;'[1]Item Mapping and Pricing'!$E110),"yes","")</f>
        <v/>
      </c>
      <c r="AR119" s="22" t="str">
        <f>IF(AND(AR37&gt;0,AR37&lt;'[1]Item Mapping and Pricing'!$E110),"yes","")</f>
        <v/>
      </c>
      <c r="AS119" s="22" t="str">
        <f>IF(AND(AS37&gt;0,AS37&lt;'[1]Item Mapping and Pricing'!$E110),"yes","")</f>
        <v/>
      </c>
      <c r="AT119" s="22" t="str">
        <f>IF(AND(AT37&gt;0,AT37&lt;'[1]Item Mapping and Pricing'!$E110),"yes","")</f>
        <v/>
      </c>
      <c r="AU119" s="22" t="str">
        <f>IF(AND(AU37&gt;0,AU37&lt;'[1]Item Mapping and Pricing'!$E110),"yes","")</f>
        <v/>
      </c>
      <c r="AV119" s="22" t="str">
        <f>IF(AND(AV37&gt;0,AV37&lt;'[1]Item Mapping and Pricing'!$E110),"yes","")</f>
        <v/>
      </c>
      <c r="AW119" s="22" t="str">
        <f>IF(AND(AW37&gt;0,AW37&lt;'[1]Item Mapping and Pricing'!$E110),"yes","")</f>
        <v/>
      </c>
      <c r="AX119" s="22" t="str">
        <f>IF(AND(AX37&gt;0,AX37&lt;'[1]Item Mapping and Pricing'!$E110),"yes","")</f>
        <v/>
      </c>
      <c r="AY119" s="22" t="str">
        <f>IF(AND(AY37&gt;0,AY37&lt;'[1]Item Mapping and Pricing'!$E110),"yes","")</f>
        <v/>
      </c>
      <c r="AZ119" s="22" t="str">
        <f>IF(AND(AZ37&gt;0,AZ37&lt;'[1]Item Mapping and Pricing'!$E110),"yes","")</f>
        <v/>
      </c>
      <c r="BA119" s="22" t="str">
        <f>IF(AND(BA37&gt;0,BA37&lt;'[1]Item Mapping and Pricing'!$E110),"yes","")</f>
        <v/>
      </c>
      <c r="BB119" s="22" t="str">
        <f>IF(AND(BB37&gt;0,BB37&lt;'[1]Item Mapping and Pricing'!$E110),"yes","")</f>
        <v/>
      </c>
      <c r="BC119" s="22" t="str">
        <f>IF(AND(BC37&gt;0,BC37&lt;'[1]Item Mapping and Pricing'!$E110),"yes","")</f>
        <v/>
      </c>
      <c r="BD119" s="22" t="str">
        <f>IF(AND(BD37&gt;0,BD37&lt;'[1]Item Mapping and Pricing'!$E110),"yes","")</f>
        <v/>
      </c>
      <c r="BE119" s="22" t="str">
        <f>IF(AND(BE37&gt;0,BE37&lt;'[1]Item Mapping and Pricing'!$E110),"yes","")</f>
        <v/>
      </c>
      <c r="BF119" s="22" t="str">
        <f>IF(AND(BF37&gt;0,BF37&lt;'[1]Item Mapping and Pricing'!$E110),"yes","")</f>
        <v/>
      </c>
      <c r="BG119" s="22" t="str">
        <f>IF(AND(BG37&gt;0,BG37&lt;'[1]Item Mapping and Pricing'!$E110),"yes","")</f>
        <v/>
      </c>
      <c r="BH119" s="22" t="str">
        <f>IF(AND(BH37&gt;0,BH37&lt;'[1]Item Mapping and Pricing'!$E110),"yes","")</f>
        <v/>
      </c>
      <c r="BI119" s="22" t="str">
        <f>IF(AND(BI37&gt;0,BI37&lt;'[1]Item Mapping and Pricing'!$E110),"yes","")</f>
        <v/>
      </c>
      <c r="BJ119" s="22" t="str">
        <f>IF(AND(BJ37&gt;0,BJ37&lt;'[1]Item Mapping and Pricing'!$E110),"yes","")</f>
        <v/>
      </c>
      <c r="BK119" s="22" t="str">
        <f>IF(AND(BK37&gt;0,BK37&lt;'[1]Item Mapping and Pricing'!$E110),"yes","")</f>
        <v/>
      </c>
      <c r="BL119" s="22" t="str">
        <f>IF(AND(BL37&gt;0,BL37&lt;'[1]Item Mapping and Pricing'!$E110),"yes","")</f>
        <v/>
      </c>
      <c r="BM119" s="22" t="str">
        <f>IF(AND(BM37&gt;0,BM37&lt;'[1]Item Mapping and Pricing'!$E110),"yes","")</f>
        <v/>
      </c>
      <c r="BN119" s="22" t="str">
        <f>IF(AND(BN37&gt;0,BN37&lt;'[1]Item Mapping and Pricing'!$E110),"yes","")</f>
        <v/>
      </c>
    </row>
    <row r="120" spans="1:66" x14ac:dyDescent="0.2">
      <c r="A120" s="21">
        <f t="shared" si="2"/>
        <v>10061</v>
      </c>
      <c r="B120" s="22" t="str">
        <f>IF(AND(B38&gt;0,B38&lt;'[1]Item Mapping and Pricing'!$E111),"yes","")</f>
        <v/>
      </c>
      <c r="C120" s="22" t="str">
        <f>IF(AND(C38&gt;0,C38&lt;'[1]Item Mapping and Pricing'!$E111),"yes","")</f>
        <v/>
      </c>
      <c r="D120" s="22" t="str">
        <f>IF(AND(D38&gt;0,D38&lt;'[1]Item Mapping and Pricing'!$E111),"yes","")</f>
        <v/>
      </c>
      <c r="E120" s="22" t="str">
        <f>IF(AND(E38&gt;0,E38&lt;'[1]Item Mapping and Pricing'!$E111),"yes","")</f>
        <v/>
      </c>
      <c r="F120" s="22" t="str">
        <f>IF(AND(F38&gt;0,F38&lt;'[1]Item Mapping and Pricing'!$E111),"yes","")</f>
        <v/>
      </c>
      <c r="G120" s="22" t="str">
        <f>IF(AND(G38&gt;0,G38&lt;'[1]Item Mapping and Pricing'!$E111),"yes","")</f>
        <v/>
      </c>
      <c r="H120" s="22" t="str">
        <f>IF(AND(H38&gt;0,H38&lt;'[1]Item Mapping and Pricing'!$E111),"yes","")</f>
        <v/>
      </c>
      <c r="I120" s="22" t="str">
        <f>IF(AND(I38&gt;0,I38&lt;'[1]Item Mapping and Pricing'!$E111),"yes","")</f>
        <v/>
      </c>
      <c r="J120" s="22" t="str">
        <f>IF(AND(J38&gt;0,J38&lt;'[1]Item Mapping and Pricing'!$E111),"yes","")</f>
        <v/>
      </c>
      <c r="K120" s="22" t="str">
        <f>IF(AND(K38&gt;0,K38&lt;'[1]Item Mapping and Pricing'!$E111),"yes","")</f>
        <v/>
      </c>
      <c r="L120" s="22" t="str">
        <f>IF(AND(L38&gt;0,L38&lt;'[1]Item Mapping and Pricing'!$E111),"yes","")</f>
        <v/>
      </c>
      <c r="M120" s="22" t="str">
        <f>IF(AND(M38&gt;0,M38&lt;'[1]Item Mapping and Pricing'!$E111),"yes","")</f>
        <v/>
      </c>
      <c r="N120" s="22" t="str">
        <f>IF(AND(N38&gt;0,N38&lt;'[1]Item Mapping and Pricing'!$E111),"yes","")</f>
        <v/>
      </c>
      <c r="O120" s="22" t="str">
        <f>IF(AND(O38&gt;0,O38&lt;'[1]Item Mapping and Pricing'!$E111),"yes","")</f>
        <v/>
      </c>
      <c r="P120" s="22" t="str">
        <f>IF(AND(P38&gt;0,P38&lt;'[1]Item Mapping and Pricing'!$E111),"yes","")</f>
        <v/>
      </c>
      <c r="Q120" s="22" t="str">
        <f>IF(AND(Q38&gt;0,Q38&lt;'[1]Item Mapping and Pricing'!$E111),"yes","")</f>
        <v/>
      </c>
      <c r="R120" s="22" t="str">
        <f>IF(AND(R38&gt;0,R38&lt;'[1]Item Mapping and Pricing'!$E111),"yes","")</f>
        <v/>
      </c>
      <c r="S120" s="22" t="str">
        <f>IF(AND(S38&gt;0,S38&lt;'[1]Item Mapping and Pricing'!$E111),"yes","")</f>
        <v/>
      </c>
      <c r="T120" s="22" t="str">
        <f>IF(AND(T38&gt;0,T38&lt;'[1]Item Mapping and Pricing'!$E111),"yes","")</f>
        <v/>
      </c>
      <c r="U120" s="22" t="str">
        <f>IF(AND(U38&gt;0,U38&lt;'[1]Item Mapping and Pricing'!$E111),"yes","")</f>
        <v/>
      </c>
      <c r="V120" s="22" t="str">
        <f>IF(AND(V38&gt;0,V38&lt;'[1]Item Mapping and Pricing'!$E111),"yes","")</f>
        <v/>
      </c>
      <c r="W120" s="22" t="str">
        <f>IF(AND(W38&gt;0,W38&lt;'[1]Item Mapping and Pricing'!$E111),"yes","")</f>
        <v/>
      </c>
      <c r="X120" s="22" t="str">
        <f>IF(AND(X38&gt;0,X38&lt;'[1]Item Mapping and Pricing'!$E111),"yes","")</f>
        <v/>
      </c>
      <c r="Y120" s="22" t="str">
        <f>IF(AND(Y38&gt;0,Y38&lt;'[1]Item Mapping and Pricing'!$E111),"yes","")</f>
        <v/>
      </c>
      <c r="Z120" s="22" t="str">
        <f>IF(AND(Z38&gt;0,Z38&lt;'[1]Item Mapping and Pricing'!$E111),"yes","")</f>
        <v/>
      </c>
      <c r="AA120" s="22" t="str">
        <f>IF(AND(AA38&gt;0,AA38&lt;'[1]Item Mapping and Pricing'!$E111),"yes","")</f>
        <v/>
      </c>
      <c r="AB120" s="22" t="str">
        <f>IF(AND(AB38&gt;0,AB38&lt;'[1]Item Mapping and Pricing'!$E111),"yes","")</f>
        <v/>
      </c>
      <c r="AC120" s="22" t="str">
        <f>IF(AND(AC38&gt;0,AC38&lt;'[1]Item Mapping and Pricing'!$E111),"yes","")</f>
        <v/>
      </c>
      <c r="AD120" s="22" t="str">
        <f>IF(AND(AD38&gt;0,AD38&lt;'[1]Item Mapping and Pricing'!$E111),"yes","")</f>
        <v/>
      </c>
      <c r="AE120" s="22" t="str">
        <f>IF(AND(AE38&gt;0,AE38&lt;'[1]Item Mapping and Pricing'!$E111),"yes","")</f>
        <v/>
      </c>
      <c r="AF120" s="22" t="str">
        <f>IF(AND(AF38&gt;0,AF38&lt;'[1]Item Mapping and Pricing'!$E111),"yes","")</f>
        <v/>
      </c>
      <c r="AG120" s="22" t="str">
        <f>IF(AND(AG38&gt;0,AG38&lt;'[1]Item Mapping and Pricing'!$E111),"yes","")</f>
        <v/>
      </c>
      <c r="AH120" s="22" t="str">
        <f>IF(AND(AH38&gt;0,AH38&lt;'[1]Item Mapping and Pricing'!$E111),"yes","")</f>
        <v/>
      </c>
      <c r="AI120" s="22" t="str">
        <f>IF(AND(AI38&gt;0,AI38&lt;'[1]Item Mapping and Pricing'!$E111),"yes","")</f>
        <v/>
      </c>
      <c r="AJ120" s="22" t="str">
        <f>IF(AND(AJ38&gt;0,AJ38&lt;'[1]Item Mapping and Pricing'!$E111),"yes","")</f>
        <v/>
      </c>
      <c r="AK120" s="22" t="str">
        <f>IF(AND(AK38&gt;0,AK38&lt;'[1]Item Mapping and Pricing'!$E111),"yes","")</f>
        <v/>
      </c>
      <c r="AL120" s="22" t="str">
        <f>IF(AND(AL38&gt;0,AL38&lt;'[1]Item Mapping and Pricing'!$E111),"yes","")</f>
        <v/>
      </c>
      <c r="AM120" s="22" t="str">
        <f>IF(AND(AM38&gt;0,AM38&lt;'[1]Item Mapping and Pricing'!$E111),"yes","")</f>
        <v/>
      </c>
      <c r="AN120" s="22" t="str">
        <f>IF(AND(AN38&gt;0,AN38&lt;'[1]Item Mapping and Pricing'!$E111),"yes","")</f>
        <v/>
      </c>
      <c r="AO120" s="22" t="str">
        <f>IF(AND(AO38&gt;0,AO38&lt;'[1]Item Mapping and Pricing'!$E111),"yes","")</f>
        <v/>
      </c>
      <c r="AP120" s="22" t="str">
        <f>IF(AND(AP38&gt;0,AP38&lt;'[1]Item Mapping and Pricing'!$E111),"yes","")</f>
        <v/>
      </c>
      <c r="AQ120" s="22" t="str">
        <f>IF(AND(AQ38&gt;0,AQ38&lt;'[1]Item Mapping and Pricing'!$E111),"yes","")</f>
        <v/>
      </c>
      <c r="AR120" s="22" t="str">
        <f>IF(AND(AR38&gt;0,AR38&lt;'[1]Item Mapping and Pricing'!$E111),"yes","")</f>
        <v/>
      </c>
      <c r="AS120" s="22" t="str">
        <f>IF(AND(AS38&gt;0,AS38&lt;'[1]Item Mapping and Pricing'!$E111),"yes","")</f>
        <v/>
      </c>
      <c r="AT120" s="22" t="str">
        <f>IF(AND(AT38&gt;0,AT38&lt;'[1]Item Mapping and Pricing'!$E111),"yes","")</f>
        <v/>
      </c>
      <c r="AU120" s="22" t="str">
        <f>IF(AND(AU38&gt;0,AU38&lt;'[1]Item Mapping and Pricing'!$E111),"yes","")</f>
        <v/>
      </c>
      <c r="AV120" s="22" t="str">
        <f>IF(AND(AV38&gt;0,AV38&lt;'[1]Item Mapping and Pricing'!$E111),"yes","")</f>
        <v/>
      </c>
      <c r="AW120" s="22" t="str">
        <f>IF(AND(AW38&gt;0,AW38&lt;'[1]Item Mapping and Pricing'!$E111),"yes","")</f>
        <v/>
      </c>
      <c r="AX120" s="22" t="str">
        <f>IF(AND(AX38&gt;0,AX38&lt;'[1]Item Mapping and Pricing'!$E111),"yes","")</f>
        <v/>
      </c>
      <c r="AY120" s="22" t="str">
        <f>IF(AND(AY38&gt;0,AY38&lt;'[1]Item Mapping and Pricing'!$E111),"yes","")</f>
        <v/>
      </c>
      <c r="AZ120" s="22" t="str">
        <f>IF(AND(AZ38&gt;0,AZ38&lt;'[1]Item Mapping and Pricing'!$E111),"yes","")</f>
        <v/>
      </c>
      <c r="BA120" s="22" t="str">
        <f>IF(AND(BA38&gt;0,BA38&lt;'[1]Item Mapping and Pricing'!$E111),"yes","")</f>
        <v/>
      </c>
      <c r="BB120" s="22" t="str">
        <f>IF(AND(BB38&gt;0,BB38&lt;'[1]Item Mapping and Pricing'!$E111),"yes","")</f>
        <v/>
      </c>
      <c r="BC120" s="22" t="str">
        <f>IF(AND(BC38&gt;0,BC38&lt;'[1]Item Mapping and Pricing'!$E111),"yes","")</f>
        <v/>
      </c>
      <c r="BD120" s="22" t="str">
        <f>IF(AND(BD38&gt;0,BD38&lt;'[1]Item Mapping and Pricing'!$E111),"yes","")</f>
        <v/>
      </c>
      <c r="BE120" s="22" t="str">
        <f>IF(AND(BE38&gt;0,BE38&lt;'[1]Item Mapping and Pricing'!$E111),"yes","")</f>
        <v/>
      </c>
      <c r="BF120" s="22" t="str">
        <f>IF(AND(BF38&gt;0,BF38&lt;'[1]Item Mapping and Pricing'!$E111),"yes","")</f>
        <v/>
      </c>
      <c r="BG120" s="22" t="str">
        <f>IF(AND(BG38&gt;0,BG38&lt;'[1]Item Mapping and Pricing'!$E111),"yes","")</f>
        <v/>
      </c>
      <c r="BH120" s="22" t="str">
        <f>IF(AND(BH38&gt;0,BH38&lt;'[1]Item Mapping and Pricing'!$E111),"yes","")</f>
        <v/>
      </c>
      <c r="BI120" s="22" t="str">
        <f>IF(AND(BI38&gt;0,BI38&lt;'[1]Item Mapping and Pricing'!$E111),"yes","")</f>
        <v/>
      </c>
      <c r="BJ120" s="22" t="str">
        <f>IF(AND(BJ38&gt;0,BJ38&lt;'[1]Item Mapping and Pricing'!$E111),"yes","")</f>
        <v/>
      </c>
      <c r="BK120" s="22" t="str">
        <f>IF(AND(BK38&gt;0,BK38&lt;'[1]Item Mapping and Pricing'!$E111),"yes","")</f>
        <v/>
      </c>
      <c r="BL120" s="22" t="str">
        <f>IF(AND(BL38&gt;0,BL38&lt;'[1]Item Mapping and Pricing'!$E111),"yes","")</f>
        <v/>
      </c>
      <c r="BM120" s="22" t="str">
        <f>IF(AND(BM38&gt;0,BM38&lt;'[1]Item Mapping and Pricing'!$E111),"yes","")</f>
        <v/>
      </c>
      <c r="BN120" s="22" t="str">
        <f>IF(AND(BN38&gt;0,BN38&lt;'[1]Item Mapping and Pricing'!$E111),"yes","")</f>
        <v/>
      </c>
    </row>
    <row r="121" spans="1:66" x14ac:dyDescent="0.2">
      <c r="A121" s="21">
        <f t="shared" si="2"/>
        <v>10062</v>
      </c>
      <c r="B121" s="22" t="str">
        <f>IF(AND(B39&gt;0,B39&lt;'[1]Item Mapping and Pricing'!$E112),"yes","")</f>
        <v/>
      </c>
      <c r="C121" s="22" t="str">
        <f>IF(AND(C39&gt;0,C39&lt;'[1]Item Mapping and Pricing'!$E112),"yes","")</f>
        <v/>
      </c>
      <c r="D121" s="22" t="str">
        <f>IF(AND(D39&gt;0,D39&lt;'[1]Item Mapping and Pricing'!$E112),"yes","")</f>
        <v/>
      </c>
      <c r="E121" s="22" t="str">
        <f>IF(AND(E39&gt;0,E39&lt;'[1]Item Mapping and Pricing'!$E112),"yes","")</f>
        <v/>
      </c>
      <c r="F121" s="22" t="str">
        <f>IF(AND(F39&gt;0,F39&lt;'[1]Item Mapping and Pricing'!$E112),"yes","")</f>
        <v/>
      </c>
      <c r="G121" s="22" t="str">
        <f>IF(AND(G39&gt;0,G39&lt;'[1]Item Mapping and Pricing'!$E112),"yes","")</f>
        <v/>
      </c>
      <c r="H121" s="22" t="str">
        <f>IF(AND(H39&gt;0,H39&lt;'[1]Item Mapping and Pricing'!$E112),"yes","")</f>
        <v/>
      </c>
      <c r="I121" s="22" t="str">
        <f>IF(AND(I39&gt;0,I39&lt;'[1]Item Mapping and Pricing'!$E112),"yes","")</f>
        <v/>
      </c>
      <c r="J121" s="22" t="str">
        <f>IF(AND(J39&gt;0,J39&lt;'[1]Item Mapping and Pricing'!$E112),"yes","")</f>
        <v/>
      </c>
      <c r="K121" s="22" t="str">
        <f>IF(AND(K39&gt;0,K39&lt;'[1]Item Mapping and Pricing'!$E112),"yes","")</f>
        <v/>
      </c>
      <c r="L121" s="22" t="str">
        <f>IF(AND(L39&gt;0,L39&lt;'[1]Item Mapping and Pricing'!$E112),"yes","")</f>
        <v/>
      </c>
      <c r="M121" s="22" t="str">
        <f>IF(AND(M39&gt;0,M39&lt;'[1]Item Mapping and Pricing'!$E112),"yes","")</f>
        <v/>
      </c>
      <c r="N121" s="22" t="str">
        <f>IF(AND(N39&gt;0,N39&lt;'[1]Item Mapping and Pricing'!$E112),"yes","")</f>
        <v/>
      </c>
      <c r="O121" s="22" t="str">
        <f>IF(AND(O39&gt;0,O39&lt;'[1]Item Mapping and Pricing'!$E112),"yes","")</f>
        <v/>
      </c>
      <c r="P121" s="22" t="str">
        <f>IF(AND(P39&gt;0,P39&lt;'[1]Item Mapping and Pricing'!$E112),"yes","")</f>
        <v/>
      </c>
      <c r="Q121" s="22" t="str">
        <f>IF(AND(Q39&gt;0,Q39&lt;'[1]Item Mapping and Pricing'!$E112),"yes","")</f>
        <v/>
      </c>
      <c r="R121" s="22" t="str">
        <f>IF(AND(R39&gt;0,R39&lt;'[1]Item Mapping and Pricing'!$E112),"yes","")</f>
        <v/>
      </c>
      <c r="S121" s="22" t="str">
        <f>IF(AND(S39&gt;0,S39&lt;'[1]Item Mapping and Pricing'!$E112),"yes","")</f>
        <v/>
      </c>
      <c r="T121" s="22" t="str">
        <f>IF(AND(T39&gt;0,T39&lt;'[1]Item Mapping and Pricing'!$E112),"yes","")</f>
        <v/>
      </c>
      <c r="U121" s="22" t="str">
        <f>IF(AND(U39&gt;0,U39&lt;'[1]Item Mapping and Pricing'!$E112),"yes","")</f>
        <v/>
      </c>
      <c r="V121" s="22" t="str">
        <f>IF(AND(V39&gt;0,V39&lt;'[1]Item Mapping and Pricing'!$E112),"yes","")</f>
        <v/>
      </c>
      <c r="W121" s="22" t="str">
        <f>IF(AND(W39&gt;0,W39&lt;'[1]Item Mapping and Pricing'!$E112),"yes","")</f>
        <v/>
      </c>
      <c r="X121" s="22" t="str">
        <f>IF(AND(X39&gt;0,X39&lt;'[1]Item Mapping and Pricing'!$E112),"yes","")</f>
        <v/>
      </c>
      <c r="Y121" s="22" t="str">
        <f>IF(AND(Y39&gt;0,Y39&lt;'[1]Item Mapping and Pricing'!$E112),"yes","")</f>
        <v/>
      </c>
      <c r="Z121" s="22" t="str">
        <f>IF(AND(Z39&gt;0,Z39&lt;'[1]Item Mapping and Pricing'!$E112),"yes","")</f>
        <v/>
      </c>
      <c r="AA121" s="22" t="str">
        <f>IF(AND(AA39&gt;0,AA39&lt;'[1]Item Mapping and Pricing'!$E112),"yes","")</f>
        <v/>
      </c>
      <c r="AB121" s="22" t="str">
        <f>IF(AND(AB39&gt;0,AB39&lt;'[1]Item Mapping and Pricing'!$E112),"yes","")</f>
        <v/>
      </c>
      <c r="AC121" s="22" t="str">
        <f>IF(AND(AC39&gt;0,AC39&lt;'[1]Item Mapping and Pricing'!$E112),"yes","")</f>
        <v/>
      </c>
      <c r="AD121" s="22" t="str">
        <f>IF(AND(AD39&gt;0,AD39&lt;'[1]Item Mapping and Pricing'!$E112),"yes","")</f>
        <v/>
      </c>
      <c r="AE121" s="22" t="str">
        <f>IF(AND(AE39&gt;0,AE39&lt;'[1]Item Mapping and Pricing'!$E112),"yes","")</f>
        <v/>
      </c>
      <c r="AF121" s="22" t="str">
        <f>IF(AND(AF39&gt;0,AF39&lt;'[1]Item Mapping and Pricing'!$E112),"yes","")</f>
        <v/>
      </c>
      <c r="AG121" s="22" t="str">
        <f>IF(AND(AG39&gt;0,AG39&lt;'[1]Item Mapping and Pricing'!$E112),"yes","")</f>
        <v/>
      </c>
      <c r="AH121" s="22" t="str">
        <f>IF(AND(AH39&gt;0,AH39&lt;'[1]Item Mapping and Pricing'!$E112),"yes","")</f>
        <v/>
      </c>
      <c r="AI121" s="22" t="str">
        <f>IF(AND(AI39&gt;0,AI39&lt;'[1]Item Mapping and Pricing'!$E112),"yes","")</f>
        <v/>
      </c>
      <c r="AJ121" s="22" t="str">
        <f>IF(AND(AJ39&gt;0,AJ39&lt;'[1]Item Mapping and Pricing'!$E112),"yes","")</f>
        <v/>
      </c>
      <c r="AK121" s="22" t="str">
        <f>IF(AND(AK39&gt;0,AK39&lt;'[1]Item Mapping and Pricing'!$E112),"yes","")</f>
        <v/>
      </c>
      <c r="AL121" s="22" t="str">
        <f>IF(AND(AL39&gt;0,AL39&lt;'[1]Item Mapping and Pricing'!$E112),"yes","")</f>
        <v/>
      </c>
      <c r="AM121" s="22" t="str">
        <f>IF(AND(AM39&gt;0,AM39&lt;'[1]Item Mapping and Pricing'!$E112),"yes","")</f>
        <v/>
      </c>
      <c r="AN121" s="22" t="str">
        <f>IF(AND(AN39&gt;0,AN39&lt;'[1]Item Mapping and Pricing'!$E112),"yes","")</f>
        <v/>
      </c>
      <c r="AO121" s="22" t="str">
        <f>IF(AND(AO39&gt;0,AO39&lt;'[1]Item Mapping and Pricing'!$E112),"yes","")</f>
        <v/>
      </c>
      <c r="AP121" s="22" t="str">
        <f>IF(AND(AP39&gt;0,AP39&lt;'[1]Item Mapping and Pricing'!$E112),"yes","")</f>
        <v/>
      </c>
      <c r="AQ121" s="22" t="str">
        <f>IF(AND(AQ39&gt;0,AQ39&lt;'[1]Item Mapping and Pricing'!$E112),"yes","")</f>
        <v/>
      </c>
      <c r="AR121" s="22" t="str">
        <f>IF(AND(AR39&gt;0,AR39&lt;'[1]Item Mapping and Pricing'!$E112),"yes","")</f>
        <v/>
      </c>
      <c r="AS121" s="22" t="str">
        <f>IF(AND(AS39&gt;0,AS39&lt;'[1]Item Mapping and Pricing'!$E112),"yes","")</f>
        <v/>
      </c>
      <c r="AT121" s="22" t="str">
        <f>IF(AND(AT39&gt;0,AT39&lt;'[1]Item Mapping and Pricing'!$E112),"yes","")</f>
        <v/>
      </c>
      <c r="AU121" s="22" t="str">
        <f>IF(AND(AU39&gt;0,AU39&lt;'[1]Item Mapping and Pricing'!$E112),"yes","")</f>
        <v/>
      </c>
      <c r="AV121" s="22" t="str">
        <f>IF(AND(AV39&gt;0,AV39&lt;'[1]Item Mapping and Pricing'!$E112),"yes","")</f>
        <v/>
      </c>
      <c r="AW121" s="22" t="str">
        <f>IF(AND(AW39&gt;0,AW39&lt;'[1]Item Mapping and Pricing'!$E112),"yes","")</f>
        <v/>
      </c>
      <c r="AX121" s="22" t="str">
        <f>IF(AND(AX39&gt;0,AX39&lt;'[1]Item Mapping and Pricing'!$E112),"yes","")</f>
        <v/>
      </c>
      <c r="AY121" s="22" t="str">
        <f>IF(AND(AY39&gt;0,AY39&lt;'[1]Item Mapping and Pricing'!$E112),"yes","")</f>
        <v/>
      </c>
      <c r="AZ121" s="22" t="str">
        <f>IF(AND(AZ39&gt;0,AZ39&lt;'[1]Item Mapping and Pricing'!$E112),"yes","")</f>
        <v/>
      </c>
      <c r="BA121" s="22" t="str">
        <f>IF(AND(BA39&gt;0,BA39&lt;'[1]Item Mapping and Pricing'!$E112),"yes","")</f>
        <v/>
      </c>
      <c r="BB121" s="22" t="str">
        <f>IF(AND(BB39&gt;0,BB39&lt;'[1]Item Mapping and Pricing'!$E112),"yes","")</f>
        <v/>
      </c>
      <c r="BC121" s="22" t="str">
        <f>IF(AND(BC39&gt;0,BC39&lt;'[1]Item Mapping and Pricing'!$E112),"yes","")</f>
        <v/>
      </c>
      <c r="BD121" s="22" t="str">
        <f>IF(AND(BD39&gt;0,BD39&lt;'[1]Item Mapping and Pricing'!$E112),"yes","")</f>
        <v/>
      </c>
      <c r="BE121" s="22" t="str">
        <f>IF(AND(BE39&gt;0,BE39&lt;'[1]Item Mapping and Pricing'!$E112),"yes","")</f>
        <v/>
      </c>
      <c r="BF121" s="22" t="str">
        <f>IF(AND(BF39&gt;0,BF39&lt;'[1]Item Mapping and Pricing'!$E112),"yes","")</f>
        <v/>
      </c>
      <c r="BG121" s="22" t="str">
        <f>IF(AND(BG39&gt;0,BG39&lt;'[1]Item Mapping and Pricing'!$E112),"yes","")</f>
        <v/>
      </c>
      <c r="BH121" s="22" t="str">
        <f>IF(AND(BH39&gt;0,BH39&lt;'[1]Item Mapping and Pricing'!$E112),"yes","")</f>
        <v/>
      </c>
      <c r="BI121" s="22" t="str">
        <f>IF(AND(BI39&gt;0,BI39&lt;'[1]Item Mapping and Pricing'!$E112),"yes","")</f>
        <v/>
      </c>
      <c r="BJ121" s="22" t="str">
        <f>IF(AND(BJ39&gt;0,BJ39&lt;'[1]Item Mapping and Pricing'!$E112),"yes","")</f>
        <v/>
      </c>
      <c r="BK121" s="22" t="str">
        <f>IF(AND(BK39&gt;0,BK39&lt;'[1]Item Mapping and Pricing'!$E112),"yes","")</f>
        <v/>
      </c>
      <c r="BL121" s="22" t="str">
        <f>IF(AND(BL39&gt;0,BL39&lt;'[1]Item Mapping and Pricing'!$E112),"yes","")</f>
        <v/>
      </c>
      <c r="BM121" s="22" t="str">
        <f>IF(AND(BM39&gt;0,BM39&lt;'[1]Item Mapping and Pricing'!$E112),"yes","")</f>
        <v/>
      </c>
      <c r="BN121" s="22" t="str">
        <f>IF(AND(BN39&gt;0,BN39&lt;'[1]Item Mapping and Pricing'!$E112),"yes","")</f>
        <v/>
      </c>
    </row>
    <row r="122" spans="1:66" x14ac:dyDescent="0.2">
      <c r="A122" s="21">
        <f t="shared" si="2"/>
        <v>10063</v>
      </c>
      <c r="B122" s="22" t="str">
        <f>IF(AND(B40&gt;0,B40&lt;'[1]Item Mapping and Pricing'!$E113),"yes","")</f>
        <v/>
      </c>
      <c r="C122" s="22" t="str">
        <f>IF(AND(C40&gt;0,C40&lt;'[1]Item Mapping and Pricing'!$E113),"yes","")</f>
        <v/>
      </c>
      <c r="D122" s="22" t="str">
        <f>IF(AND(D40&gt;0,D40&lt;'[1]Item Mapping and Pricing'!$E113),"yes","")</f>
        <v/>
      </c>
      <c r="E122" s="22" t="str">
        <f>IF(AND(E40&gt;0,E40&lt;'[1]Item Mapping and Pricing'!$E113),"yes","")</f>
        <v/>
      </c>
      <c r="F122" s="22" t="str">
        <f>IF(AND(F40&gt;0,F40&lt;'[1]Item Mapping and Pricing'!$E113),"yes","")</f>
        <v/>
      </c>
      <c r="G122" s="22" t="str">
        <f>IF(AND(G40&gt;0,G40&lt;'[1]Item Mapping and Pricing'!$E113),"yes","")</f>
        <v/>
      </c>
      <c r="H122" s="22" t="str">
        <f>IF(AND(H40&gt;0,H40&lt;'[1]Item Mapping and Pricing'!$E113),"yes","")</f>
        <v/>
      </c>
      <c r="I122" s="22" t="str">
        <f>IF(AND(I40&gt;0,I40&lt;'[1]Item Mapping and Pricing'!$E113),"yes","")</f>
        <v/>
      </c>
      <c r="J122" s="22" t="str">
        <f>IF(AND(J40&gt;0,J40&lt;'[1]Item Mapping and Pricing'!$E113),"yes","")</f>
        <v/>
      </c>
      <c r="K122" s="22" t="str">
        <f>IF(AND(K40&gt;0,K40&lt;'[1]Item Mapping and Pricing'!$E113),"yes","")</f>
        <v/>
      </c>
      <c r="L122" s="22" t="str">
        <f>IF(AND(L40&gt;0,L40&lt;'[1]Item Mapping and Pricing'!$E113),"yes","")</f>
        <v/>
      </c>
      <c r="M122" s="22" t="str">
        <f>IF(AND(M40&gt;0,M40&lt;'[1]Item Mapping and Pricing'!$E113),"yes","")</f>
        <v/>
      </c>
      <c r="N122" s="22" t="str">
        <f>IF(AND(N40&gt;0,N40&lt;'[1]Item Mapping and Pricing'!$E113),"yes","")</f>
        <v/>
      </c>
      <c r="O122" s="22" t="str">
        <f>IF(AND(O40&gt;0,O40&lt;'[1]Item Mapping and Pricing'!$E113),"yes","")</f>
        <v/>
      </c>
      <c r="P122" s="22" t="str">
        <f>IF(AND(P40&gt;0,P40&lt;'[1]Item Mapping and Pricing'!$E113),"yes","")</f>
        <v/>
      </c>
      <c r="Q122" s="22" t="str">
        <f>IF(AND(Q40&gt;0,Q40&lt;'[1]Item Mapping and Pricing'!$E113),"yes","")</f>
        <v/>
      </c>
      <c r="R122" s="22" t="str">
        <f>IF(AND(R40&gt;0,R40&lt;'[1]Item Mapping and Pricing'!$E113),"yes","")</f>
        <v/>
      </c>
      <c r="S122" s="22" t="str">
        <f>IF(AND(S40&gt;0,S40&lt;'[1]Item Mapping and Pricing'!$E113),"yes","")</f>
        <v/>
      </c>
      <c r="T122" s="22" t="str">
        <f>IF(AND(T40&gt;0,T40&lt;'[1]Item Mapping and Pricing'!$E113),"yes","")</f>
        <v/>
      </c>
      <c r="U122" s="22" t="str">
        <f>IF(AND(U40&gt;0,U40&lt;'[1]Item Mapping and Pricing'!$E113),"yes","")</f>
        <v/>
      </c>
      <c r="V122" s="22" t="str">
        <f>IF(AND(V40&gt;0,V40&lt;'[1]Item Mapping and Pricing'!$E113),"yes","")</f>
        <v/>
      </c>
      <c r="W122" s="22" t="str">
        <f>IF(AND(W40&gt;0,W40&lt;'[1]Item Mapping and Pricing'!$E113),"yes","")</f>
        <v/>
      </c>
      <c r="X122" s="22" t="str">
        <f>IF(AND(X40&gt;0,X40&lt;'[1]Item Mapping and Pricing'!$E113),"yes","")</f>
        <v/>
      </c>
      <c r="Y122" s="22" t="str">
        <f>IF(AND(Y40&gt;0,Y40&lt;'[1]Item Mapping and Pricing'!$E113),"yes","")</f>
        <v/>
      </c>
      <c r="Z122" s="22" t="str">
        <f>IF(AND(Z40&gt;0,Z40&lt;'[1]Item Mapping and Pricing'!$E113),"yes","")</f>
        <v/>
      </c>
      <c r="AA122" s="22" t="str">
        <f>IF(AND(AA40&gt;0,AA40&lt;'[1]Item Mapping and Pricing'!$E113),"yes","")</f>
        <v/>
      </c>
      <c r="AB122" s="22" t="str">
        <f>IF(AND(AB40&gt;0,AB40&lt;'[1]Item Mapping and Pricing'!$E113),"yes","")</f>
        <v/>
      </c>
      <c r="AC122" s="22" t="str">
        <f>IF(AND(AC40&gt;0,AC40&lt;'[1]Item Mapping and Pricing'!$E113),"yes","")</f>
        <v/>
      </c>
      <c r="AD122" s="22" t="str">
        <f>IF(AND(AD40&gt;0,AD40&lt;'[1]Item Mapping and Pricing'!$E113),"yes","")</f>
        <v/>
      </c>
      <c r="AE122" s="22" t="str">
        <f>IF(AND(AE40&gt;0,AE40&lt;'[1]Item Mapping and Pricing'!$E113),"yes","")</f>
        <v/>
      </c>
      <c r="AF122" s="22" t="str">
        <f>IF(AND(AF40&gt;0,AF40&lt;'[1]Item Mapping and Pricing'!$E113),"yes","")</f>
        <v/>
      </c>
      <c r="AG122" s="22" t="str">
        <f>IF(AND(AG40&gt;0,AG40&lt;'[1]Item Mapping and Pricing'!$E113),"yes","")</f>
        <v/>
      </c>
      <c r="AH122" s="22" t="str">
        <f>IF(AND(AH40&gt;0,AH40&lt;'[1]Item Mapping and Pricing'!$E113),"yes","")</f>
        <v/>
      </c>
      <c r="AI122" s="22" t="str">
        <f>IF(AND(AI40&gt;0,AI40&lt;'[1]Item Mapping and Pricing'!$E113),"yes","")</f>
        <v/>
      </c>
      <c r="AJ122" s="22" t="str">
        <f>IF(AND(AJ40&gt;0,AJ40&lt;'[1]Item Mapping and Pricing'!$E113),"yes","")</f>
        <v/>
      </c>
      <c r="AK122" s="22" t="str">
        <f>IF(AND(AK40&gt;0,AK40&lt;'[1]Item Mapping and Pricing'!$E113),"yes","")</f>
        <v/>
      </c>
      <c r="AL122" s="22" t="str">
        <f>IF(AND(AL40&gt;0,AL40&lt;'[1]Item Mapping and Pricing'!$E113),"yes","")</f>
        <v/>
      </c>
      <c r="AM122" s="22" t="str">
        <f>IF(AND(AM40&gt;0,AM40&lt;'[1]Item Mapping and Pricing'!$E113),"yes","")</f>
        <v/>
      </c>
      <c r="AN122" s="22" t="str">
        <f>IF(AND(AN40&gt;0,AN40&lt;'[1]Item Mapping and Pricing'!$E113),"yes","")</f>
        <v/>
      </c>
      <c r="AO122" s="22" t="str">
        <f>IF(AND(AO40&gt;0,AO40&lt;'[1]Item Mapping and Pricing'!$E113),"yes","")</f>
        <v/>
      </c>
      <c r="AP122" s="22" t="str">
        <f>IF(AND(AP40&gt;0,AP40&lt;'[1]Item Mapping and Pricing'!$E113),"yes","")</f>
        <v/>
      </c>
      <c r="AQ122" s="22" t="str">
        <f>IF(AND(AQ40&gt;0,AQ40&lt;'[1]Item Mapping and Pricing'!$E113),"yes","")</f>
        <v/>
      </c>
      <c r="AR122" s="22" t="str">
        <f>IF(AND(AR40&gt;0,AR40&lt;'[1]Item Mapping and Pricing'!$E113),"yes","")</f>
        <v/>
      </c>
      <c r="AS122" s="22" t="str">
        <f>IF(AND(AS40&gt;0,AS40&lt;'[1]Item Mapping and Pricing'!$E113),"yes","")</f>
        <v/>
      </c>
      <c r="AT122" s="22" t="str">
        <f>IF(AND(AT40&gt;0,AT40&lt;'[1]Item Mapping and Pricing'!$E113),"yes","")</f>
        <v/>
      </c>
      <c r="AU122" s="22" t="str">
        <f>IF(AND(AU40&gt;0,AU40&lt;'[1]Item Mapping and Pricing'!$E113),"yes","")</f>
        <v/>
      </c>
      <c r="AV122" s="22" t="str">
        <f>IF(AND(AV40&gt;0,AV40&lt;'[1]Item Mapping and Pricing'!$E113),"yes","")</f>
        <v/>
      </c>
      <c r="AW122" s="22" t="str">
        <f>IF(AND(AW40&gt;0,AW40&lt;'[1]Item Mapping and Pricing'!$E113),"yes","")</f>
        <v/>
      </c>
      <c r="AX122" s="22" t="str">
        <f>IF(AND(AX40&gt;0,AX40&lt;'[1]Item Mapping and Pricing'!$E113),"yes","")</f>
        <v/>
      </c>
      <c r="AY122" s="22" t="str">
        <f>IF(AND(AY40&gt;0,AY40&lt;'[1]Item Mapping and Pricing'!$E113),"yes","")</f>
        <v/>
      </c>
      <c r="AZ122" s="22" t="str">
        <f>IF(AND(AZ40&gt;0,AZ40&lt;'[1]Item Mapping and Pricing'!$E113),"yes","")</f>
        <v/>
      </c>
      <c r="BA122" s="22" t="str">
        <f>IF(AND(BA40&gt;0,BA40&lt;'[1]Item Mapping and Pricing'!$E113),"yes","")</f>
        <v/>
      </c>
      <c r="BB122" s="22" t="str">
        <f>IF(AND(BB40&gt;0,BB40&lt;'[1]Item Mapping and Pricing'!$E113),"yes","")</f>
        <v/>
      </c>
      <c r="BC122" s="22" t="str">
        <f>IF(AND(BC40&gt;0,BC40&lt;'[1]Item Mapping and Pricing'!$E113),"yes","")</f>
        <v/>
      </c>
      <c r="BD122" s="22" t="str">
        <f>IF(AND(BD40&gt;0,BD40&lt;'[1]Item Mapping and Pricing'!$E113),"yes","")</f>
        <v/>
      </c>
      <c r="BE122" s="22" t="str">
        <f>IF(AND(BE40&gt;0,BE40&lt;'[1]Item Mapping and Pricing'!$E113),"yes","")</f>
        <v/>
      </c>
      <c r="BF122" s="22" t="str">
        <f>IF(AND(BF40&gt;0,BF40&lt;'[1]Item Mapping and Pricing'!$E113),"yes","")</f>
        <v/>
      </c>
      <c r="BG122" s="22" t="str">
        <f>IF(AND(BG40&gt;0,BG40&lt;'[1]Item Mapping and Pricing'!$E113),"yes","")</f>
        <v/>
      </c>
      <c r="BH122" s="22" t="str">
        <f>IF(AND(BH40&gt;0,BH40&lt;'[1]Item Mapping and Pricing'!$E113),"yes","")</f>
        <v/>
      </c>
      <c r="BI122" s="22" t="str">
        <f>IF(AND(BI40&gt;0,BI40&lt;'[1]Item Mapping and Pricing'!$E113),"yes","")</f>
        <v/>
      </c>
      <c r="BJ122" s="22" t="str">
        <f>IF(AND(BJ40&gt;0,BJ40&lt;'[1]Item Mapping and Pricing'!$E113),"yes","")</f>
        <v/>
      </c>
      <c r="BK122" s="22" t="str">
        <f>IF(AND(BK40&gt;0,BK40&lt;'[1]Item Mapping and Pricing'!$E113),"yes","")</f>
        <v/>
      </c>
      <c r="BL122" s="22" t="str">
        <f>IF(AND(BL40&gt;0,BL40&lt;'[1]Item Mapping and Pricing'!$E113),"yes","")</f>
        <v/>
      </c>
      <c r="BM122" s="22" t="str">
        <f>IF(AND(BM40&gt;0,BM40&lt;'[1]Item Mapping and Pricing'!$E113),"yes","")</f>
        <v/>
      </c>
      <c r="BN122" s="22" t="str">
        <f>IF(AND(BN40&gt;0,BN40&lt;'[1]Item Mapping and Pricing'!$E113),"yes","")</f>
        <v/>
      </c>
    </row>
    <row r="123" spans="1:66" x14ac:dyDescent="0.2">
      <c r="A123" s="21">
        <f t="shared" si="2"/>
        <v>10064</v>
      </c>
      <c r="B123" s="22" t="str">
        <f>IF(AND(B41&gt;0,B41&lt;'[1]Item Mapping and Pricing'!$E114),"yes","")</f>
        <v/>
      </c>
      <c r="C123" s="22" t="str">
        <f>IF(AND(C41&gt;0,C41&lt;'[1]Item Mapping and Pricing'!$E114),"yes","")</f>
        <v/>
      </c>
      <c r="D123" s="22" t="str">
        <f>IF(AND(D41&gt;0,D41&lt;'[1]Item Mapping and Pricing'!$E114),"yes","")</f>
        <v/>
      </c>
      <c r="E123" s="22" t="str">
        <f>IF(AND(E41&gt;0,E41&lt;'[1]Item Mapping and Pricing'!$E114),"yes","")</f>
        <v/>
      </c>
      <c r="F123" s="22" t="str">
        <f>IF(AND(F41&gt;0,F41&lt;'[1]Item Mapping and Pricing'!$E114),"yes","")</f>
        <v/>
      </c>
      <c r="G123" s="22" t="str">
        <f>IF(AND(G41&gt;0,G41&lt;'[1]Item Mapping and Pricing'!$E114),"yes","")</f>
        <v/>
      </c>
      <c r="H123" s="22" t="str">
        <f>IF(AND(H41&gt;0,H41&lt;'[1]Item Mapping and Pricing'!$E114),"yes","")</f>
        <v/>
      </c>
      <c r="I123" s="22" t="str">
        <f>IF(AND(I41&gt;0,I41&lt;'[1]Item Mapping and Pricing'!$E114),"yes","")</f>
        <v/>
      </c>
      <c r="J123" s="22" t="str">
        <f>IF(AND(J41&gt;0,J41&lt;'[1]Item Mapping and Pricing'!$E114),"yes","")</f>
        <v/>
      </c>
      <c r="K123" s="22" t="str">
        <f>IF(AND(K41&gt;0,K41&lt;'[1]Item Mapping and Pricing'!$E114),"yes","")</f>
        <v/>
      </c>
      <c r="L123" s="22" t="str">
        <f>IF(AND(L41&gt;0,L41&lt;'[1]Item Mapping and Pricing'!$E114),"yes","")</f>
        <v/>
      </c>
      <c r="M123" s="22" t="str">
        <f>IF(AND(M41&gt;0,M41&lt;'[1]Item Mapping and Pricing'!$E114),"yes","")</f>
        <v/>
      </c>
      <c r="N123" s="22" t="str">
        <f>IF(AND(N41&gt;0,N41&lt;'[1]Item Mapping and Pricing'!$E114),"yes","")</f>
        <v/>
      </c>
      <c r="O123" s="22" t="str">
        <f>IF(AND(O41&gt;0,O41&lt;'[1]Item Mapping and Pricing'!$E114),"yes","")</f>
        <v/>
      </c>
      <c r="P123" s="22" t="str">
        <f>IF(AND(P41&gt;0,P41&lt;'[1]Item Mapping and Pricing'!$E114),"yes","")</f>
        <v/>
      </c>
      <c r="Q123" s="22" t="str">
        <f>IF(AND(Q41&gt;0,Q41&lt;'[1]Item Mapping and Pricing'!$E114),"yes","")</f>
        <v/>
      </c>
      <c r="R123" s="22" t="str">
        <f>IF(AND(R41&gt;0,R41&lt;'[1]Item Mapping and Pricing'!$E114),"yes","")</f>
        <v/>
      </c>
      <c r="S123" s="22" t="str">
        <f>IF(AND(S41&gt;0,S41&lt;'[1]Item Mapping and Pricing'!$E114),"yes","")</f>
        <v/>
      </c>
      <c r="T123" s="22" t="str">
        <f>IF(AND(T41&gt;0,T41&lt;'[1]Item Mapping and Pricing'!$E114),"yes","")</f>
        <v/>
      </c>
      <c r="U123" s="22" t="str">
        <f>IF(AND(U41&gt;0,U41&lt;'[1]Item Mapping and Pricing'!$E114),"yes","")</f>
        <v/>
      </c>
      <c r="V123" s="22" t="str">
        <f>IF(AND(V41&gt;0,V41&lt;'[1]Item Mapping and Pricing'!$E114),"yes","")</f>
        <v/>
      </c>
      <c r="W123" s="22" t="str">
        <f>IF(AND(W41&gt;0,W41&lt;'[1]Item Mapping and Pricing'!$E114),"yes","")</f>
        <v/>
      </c>
      <c r="X123" s="22" t="str">
        <f>IF(AND(X41&gt;0,X41&lt;'[1]Item Mapping and Pricing'!$E114),"yes","")</f>
        <v/>
      </c>
      <c r="Y123" s="22" t="str">
        <f>IF(AND(Y41&gt;0,Y41&lt;'[1]Item Mapping and Pricing'!$E114),"yes","")</f>
        <v/>
      </c>
      <c r="Z123" s="22" t="str">
        <f>IF(AND(Z41&gt;0,Z41&lt;'[1]Item Mapping and Pricing'!$E114),"yes","")</f>
        <v/>
      </c>
      <c r="AA123" s="22" t="str">
        <f>IF(AND(AA41&gt;0,AA41&lt;'[1]Item Mapping and Pricing'!$E114),"yes","")</f>
        <v/>
      </c>
      <c r="AB123" s="22" t="str">
        <f>IF(AND(AB41&gt;0,AB41&lt;'[1]Item Mapping and Pricing'!$E114),"yes","")</f>
        <v/>
      </c>
      <c r="AC123" s="22" t="str">
        <f>IF(AND(AC41&gt;0,AC41&lt;'[1]Item Mapping and Pricing'!$E114),"yes","")</f>
        <v/>
      </c>
      <c r="AD123" s="22" t="str">
        <f>IF(AND(AD41&gt;0,AD41&lt;'[1]Item Mapping and Pricing'!$E114),"yes","")</f>
        <v/>
      </c>
      <c r="AE123" s="22" t="str">
        <f>IF(AND(AE41&gt;0,AE41&lt;'[1]Item Mapping and Pricing'!$E114),"yes","")</f>
        <v/>
      </c>
      <c r="AF123" s="22" t="str">
        <f>IF(AND(AF41&gt;0,AF41&lt;'[1]Item Mapping and Pricing'!$E114),"yes","")</f>
        <v/>
      </c>
      <c r="AG123" s="22" t="str">
        <f>IF(AND(AG41&gt;0,AG41&lt;'[1]Item Mapping and Pricing'!$E114),"yes","")</f>
        <v/>
      </c>
      <c r="AH123" s="22" t="str">
        <f>IF(AND(AH41&gt;0,AH41&lt;'[1]Item Mapping and Pricing'!$E114),"yes","")</f>
        <v/>
      </c>
      <c r="AI123" s="22" t="str">
        <f>IF(AND(AI41&gt;0,AI41&lt;'[1]Item Mapping and Pricing'!$E114),"yes","")</f>
        <v/>
      </c>
      <c r="AJ123" s="22" t="str">
        <f>IF(AND(AJ41&gt;0,AJ41&lt;'[1]Item Mapping and Pricing'!$E114),"yes","")</f>
        <v/>
      </c>
      <c r="AK123" s="22" t="str">
        <f>IF(AND(AK41&gt;0,AK41&lt;'[1]Item Mapping and Pricing'!$E114),"yes","")</f>
        <v/>
      </c>
      <c r="AL123" s="22" t="str">
        <f>IF(AND(AL41&gt;0,AL41&lt;'[1]Item Mapping and Pricing'!$E114),"yes","")</f>
        <v/>
      </c>
      <c r="AM123" s="22" t="str">
        <f>IF(AND(AM41&gt;0,AM41&lt;'[1]Item Mapping and Pricing'!$E114),"yes","")</f>
        <v/>
      </c>
      <c r="AN123" s="22" t="str">
        <f>IF(AND(AN41&gt;0,AN41&lt;'[1]Item Mapping and Pricing'!$E114),"yes","")</f>
        <v/>
      </c>
      <c r="AO123" s="22" t="str">
        <f>IF(AND(AO41&gt;0,AO41&lt;'[1]Item Mapping and Pricing'!$E114),"yes","")</f>
        <v/>
      </c>
      <c r="AP123" s="22" t="str">
        <f>IF(AND(AP41&gt;0,AP41&lt;'[1]Item Mapping and Pricing'!$E114),"yes","")</f>
        <v/>
      </c>
      <c r="AQ123" s="22" t="str">
        <f>IF(AND(AQ41&gt;0,AQ41&lt;'[1]Item Mapping and Pricing'!$E114),"yes","")</f>
        <v/>
      </c>
      <c r="AR123" s="22" t="str">
        <f>IF(AND(AR41&gt;0,AR41&lt;'[1]Item Mapping and Pricing'!$E114),"yes","")</f>
        <v/>
      </c>
      <c r="AS123" s="22" t="str">
        <f>IF(AND(AS41&gt;0,AS41&lt;'[1]Item Mapping and Pricing'!$E114),"yes","")</f>
        <v/>
      </c>
      <c r="AT123" s="22" t="str">
        <f>IF(AND(AT41&gt;0,AT41&lt;'[1]Item Mapping and Pricing'!$E114),"yes","")</f>
        <v/>
      </c>
      <c r="AU123" s="22" t="str">
        <f>IF(AND(AU41&gt;0,AU41&lt;'[1]Item Mapping and Pricing'!$E114),"yes","")</f>
        <v/>
      </c>
      <c r="AV123" s="22" t="str">
        <f>IF(AND(AV41&gt;0,AV41&lt;'[1]Item Mapping and Pricing'!$E114),"yes","")</f>
        <v/>
      </c>
      <c r="AW123" s="22" t="str">
        <f>IF(AND(AW41&gt;0,AW41&lt;'[1]Item Mapping and Pricing'!$E114),"yes","")</f>
        <v/>
      </c>
      <c r="AX123" s="22" t="str">
        <f>IF(AND(AX41&gt;0,AX41&lt;'[1]Item Mapping and Pricing'!$E114),"yes","")</f>
        <v/>
      </c>
      <c r="AY123" s="22" t="str">
        <f>IF(AND(AY41&gt;0,AY41&lt;'[1]Item Mapping and Pricing'!$E114),"yes","")</f>
        <v/>
      </c>
      <c r="AZ123" s="22" t="str">
        <f>IF(AND(AZ41&gt;0,AZ41&lt;'[1]Item Mapping and Pricing'!$E114),"yes","")</f>
        <v/>
      </c>
      <c r="BA123" s="22" t="str">
        <f>IF(AND(BA41&gt;0,BA41&lt;'[1]Item Mapping and Pricing'!$E114),"yes","")</f>
        <v/>
      </c>
      <c r="BB123" s="22" t="str">
        <f>IF(AND(BB41&gt;0,BB41&lt;'[1]Item Mapping and Pricing'!$E114),"yes","")</f>
        <v/>
      </c>
      <c r="BC123" s="22" t="str">
        <f>IF(AND(BC41&gt;0,BC41&lt;'[1]Item Mapping and Pricing'!$E114),"yes","")</f>
        <v/>
      </c>
      <c r="BD123" s="22" t="str">
        <f>IF(AND(BD41&gt;0,BD41&lt;'[1]Item Mapping and Pricing'!$E114),"yes","")</f>
        <v/>
      </c>
      <c r="BE123" s="22" t="str">
        <f>IF(AND(BE41&gt;0,BE41&lt;'[1]Item Mapping and Pricing'!$E114),"yes","")</f>
        <v/>
      </c>
      <c r="BF123" s="22" t="str">
        <f>IF(AND(BF41&gt;0,BF41&lt;'[1]Item Mapping and Pricing'!$E114),"yes","")</f>
        <v/>
      </c>
      <c r="BG123" s="22" t="str">
        <f>IF(AND(BG41&gt;0,BG41&lt;'[1]Item Mapping and Pricing'!$E114),"yes","")</f>
        <v/>
      </c>
      <c r="BH123" s="22" t="str">
        <f>IF(AND(BH41&gt;0,BH41&lt;'[1]Item Mapping and Pricing'!$E114),"yes","")</f>
        <v/>
      </c>
      <c r="BI123" s="22" t="str">
        <f>IF(AND(BI41&gt;0,BI41&lt;'[1]Item Mapping and Pricing'!$E114),"yes","")</f>
        <v/>
      </c>
      <c r="BJ123" s="22" t="str">
        <f>IF(AND(BJ41&gt;0,BJ41&lt;'[1]Item Mapping and Pricing'!$E114),"yes","")</f>
        <v/>
      </c>
      <c r="BK123" s="22" t="str">
        <f>IF(AND(BK41&gt;0,BK41&lt;'[1]Item Mapping and Pricing'!$E114),"yes","")</f>
        <v/>
      </c>
      <c r="BL123" s="22" t="str">
        <f>IF(AND(BL41&gt;0,BL41&lt;'[1]Item Mapping and Pricing'!$E114),"yes","")</f>
        <v/>
      </c>
      <c r="BM123" s="22" t="str">
        <f>IF(AND(BM41&gt;0,BM41&lt;'[1]Item Mapping and Pricing'!$E114),"yes","")</f>
        <v/>
      </c>
      <c r="BN123" s="22" t="str">
        <f>IF(AND(BN41&gt;0,BN41&lt;'[1]Item Mapping and Pricing'!$E114),"yes","")</f>
        <v/>
      </c>
    </row>
    <row r="124" spans="1:66" x14ac:dyDescent="0.2">
      <c r="A124" s="21">
        <f t="shared" si="2"/>
        <v>10065</v>
      </c>
      <c r="B124" s="22" t="str">
        <f>IF(AND(B42&gt;0,B42&lt;'[1]Item Mapping and Pricing'!$E115),"yes","")</f>
        <v/>
      </c>
      <c r="C124" s="22" t="str">
        <f>IF(AND(C42&gt;0,C42&lt;'[1]Item Mapping and Pricing'!$E115),"yes","")</f>
        <v/>
      </c>
      <c r="D124" s="22" t="str">
        <f>IF(AND(D42&gt;0,D42&lt;'[1]Item Mapping and Pricing'!$E115),"yes","")</f>
        <v/>
      </c>
      <c r="E124" s="22" t="str">
        <f>IF(AND(E42&gt;0,E42&lt;'[1]Item Mapping and Pricing'!$E115),"yes","")</f>
        <v/>
      </c>
      <c r="F124" s="22" t="str">
        <f>IF(AND(F42&gt;0,F42&lt;'[1]Item Mapping and Pricing'!$E115),"yes","")</f>
        <v/>
      </c>
      <c r="G124" s="22" t="str">
        <f>IF(AND(G42&gt;0,G42&lt;'[1]Item Mapping and Pricing'!$E115),"yes","")</f>
        <v/>
      </c>
      <c r="H124" s="22" t="str">
        <f>IF(AND(H42&gt;0,H42&lt;'[1]Item Mapping and Pricing'!$E115),"yes","")</f>
        <v/>
      </c>
      <c r="I124" s="22" t="str">
        <f>IF(AND(I42&gt;0,I42&lt;'[1]Item Mapping and Pricing'!$E115),"yes","")</f>
        <v/>
      </c>
      <c r="J124" s="22" t="str">
        <f>IF(AND(J42&gt;0,J42&lt;'[1]Item Mapping and Pricing'!$E115),"yes","")</f>
        <v/>
      </c>
      <c r="K124" s="22" t="str">
        <f>IF(AND(K42&gt;0,K42&lt;'[1]Item Mapping and Pricing'!$E115),"yes","")</f>
        <v/>
      </c>
      <c r="L124" s="22" t="str">
        <f>IF(AND(L42&gt;0,L42&lt;'[1]Item Mapping and Pricing'!$E115),"yes","")</f>
        <v/>
      </c>
      <c r="M124" s="22" t="str">
        <f>IF(AND(M42&gt;0,M42&lt;'[1]Item Mapping and Pricing'!$E115),"yes","")</f>
        <v/>
      </c>
      <c r="N124" s="22" t="str">
        <f>IF(AND(N42&gt;0,N42&lt;'[1]Item Mapping and Pricing'!$E115),"yes","")</f>
        <v/>
      </c>
      <c r="O124" s="22" t="str">
        <f>IF(AND(O42&gt;0,O42&lt;'[1]Item Mapping and Pricing'!$E115),"yes","")</f>
        <v/>
      </c>
      <c r="P124" s="22" t="str">
        <f>IF(AND(P42&gt;0,P42&lt;'[1]Item Mapping and Pricing'!$E115),"yes","")</f>
        <v/>
      </c>
      <c r="Q124" s="22" t="str">
        <f>IF(AND(Q42&gt;0,Q42&lt;'[1]Item Mapping and Pricing'!$E115),"yes","")</f>
        <v/>
      </c>
      <c r="R124" s="22" t="str">
        <f>IF(AND(R42&gt;0,R42&lt;'[1]Item Mapping and Pricing'!$E115),"yes","")</f>
        <v/>
      </c>
      <c r="S124" s="22" t="str">
        <f>IF(AND(S42&gt;0,S42&lt;'[1]Item Mapping and Pricing'!$E115),"yes","")</f>
        <v/>
      </c>
      <c r="T124" s="22" t="str">
        <f>IF(AND(T42&gt;0,T42&lt;'[1]Item Mapping and Pricing'!$E115),"yes","")</f>
        <v/>
      </c>
      <c r="U124" s="22" t="str">
        <f>IF(AND(U42&gt;0,U42&lt;'[1]Item Mapping and Pricing'!$E115),"yes","")</f>
        <v/>
      </c>
      <c r="V124" s="22" t="str">
        <f>IF(AND(V42&gt;0,V42&lt;'[1]Item Mapping and Pricing'!$E115),"yes","")</f>
        <v/>
      </c>
      <c r="W124" s="22" t="str">
        <f>IF(AND(W42&gt;0,W42&lt;'[1]Item Mapping and Pricing'!$E115),"yes","")</f>
        <v/>
      </c>
      <c r="X124" s="22" t="str">
        <f>IF(AND(X42&gt;0,X42&lt;'[1]Item Mapping and Pricing'!$E115),"yes","")</f>
        <v/>
      </c>
      <c r="Y124" s="22" t="str">
        <f>IF(AND(Y42&gt;0,Y42&lt;'[1]Item Mapping and Pricing'!$E115),"yes","")</f>
        <v/>
      </c>
      <c r="Z124" s="22" t="str">
        <f>IF(AND(Z42&gt;0,Z42&lt;'[1]Item Mapping and Pricing'!$E115),"yes","")</f>
        <v/>
      </c>
      <c r="AA124" s="22" t="str">
        <f>IF(AND(AA42&gt;0,AA42&lt;'[1]Item Mapping and Pricing'!$E115),"yes","")</f>
        <v/>
      </c>
      <c r="AB124" s="22" t="str">
        <f>IF(AND(AB42&gt;0,AB42&lt;'[1]Item Mapping and Pricing'!$E115),"yes","")</f>
        <v/>
      </c>
      <c r="AC124" s="22" t="str">
        <f>IF(AND(AC42&gt;0,AC42&lt;'[1]Item Mapping and Pricing'!$E115),"yes","")</f>
        <v/>
      </c>
      <c r="AD124" s="22" t="str">
        <f>IF(AND(AD42&gt;0,AD42&lt;'[1]Item Mapping and Pricing'!$E115),"yes","")</f>
        <v/>
      </c>
      <c r="AE124" s="22" t="str">
        <f>IF(AND(AE42&gt;0,AE42&lt;'[1]Item Mapping and Pricing'!$E115),"yes","")</f>
        <v/>
      </c>
      <c r="AF124" s="22" t="str">
        <f>IF(AND(AF42&gt;0,AF42&lt;'[1]Item Mapping and Pricing'!$E115),"yes","")</f>
        <v/>
      </c>
      <c r="AG124" s="22" t="str">
        <f>IF(AND(AG42&gt;0,AG42&lt;'[1]Item Mapping and Pricing'!$E115),"yes","")</f>
        <v/>
      </c>
      <c r="AH124" s="22" t="str">
        <f>IF(AND(AH42&gt;0,AH42&lt;'[1]Item Mapping and Pricing'!$E115),"yes","")</f>
        <v/>
      </c>
      <c r="AI124" s="22" t="str">
        <f>IF(AND(AI42&gt;0,AI42&lt;'[1]Item Mapping and Pricing'!$E115),"yes","")</f>
        <v/>
      </c>
      <c r="AJ124" s="22" t="str">
        <f>IF(AND(AJ42&gt;0,AJ42&lt;'[1]Item Mapping and Pricing'!$E115),"yes","")</f>
        <v/>
      </c>
      <c r="AK124" s="22" t="str">
        <f>IF(AND(AK42&gt;0,AK42&lt;'[1]Item Mapping and Pricing'!$E115),"yes","")</f>
        <v/>
      </c>
      <c r="AL124" s="22" t="str">
        <f>IF(AND(AL42&gt;0,AL42&lt;'[1]Item Mapping and Pricing'!$E115),"yes","")</f>
        <v/>
      </c>
      <c r="AM124" s="22" t="str">
        <f>IF(AND(AM42&gt;0,AM42&lt;'[1]Item Mapping and Pricing'!$E115),"yes","")</f>
        <v/>
      </c>
      <c r="AN124" s="22" t="str">
        <f>IF(AND(AN42&gt;0,AN42&lt;'[1]Item Mapping and Pricing'!$E115),"yes","")</f>
        <v/>
      </c>
      <c r="AO124" s="22" t="str">
        <f>IF(AND(AO42&gt;0,AO42&lt;'[1]Item Mapping and Pricing'!$E115),"yes","")</f>
        <v/>
      </c>
      <c r="AP124" s="22" t="str">
        <f>IF(AND(AP42&gt;0,AP42&lt;'[1]Item Mapping and Pricing'!$E115),"yes","")</f>
        <v/>
      </c>
      <c r="AQ124" s="22" t="str">
        <f>IF(AND(AQ42&gt;0,AQ42&lt;'[1]Item Mapping and Pricing'!$E115),"yes","")</f>
        <v/>
      </c>
      <c r="AR124" s="22" t="str">
        <f>IF(AND(AR42&gt;0,AR42&lt;'[1]Item Mapping and Pricing'!$E115),"yes","")</f>
        <v/>
      </c>
      <c r="AS124" s="22" t="str">
        <f>IF(AND(AS42&gt;0,AS42&lt;'[1]Item Mapping and Pricing'!$E115),"yes","")</f>
        <v/>
      </c>
      <c r="AT124" s="22" t="str">
        <f>IF(AND(AT42&gt;0,AT42&lt;'[1]Item Mapping and Pricing'!$E115),"yes","")</f>
        <v/>
      </c>
      <c r="AU124" s="22" t="str">
        <f>IF(AND(AU42&gt;0,AU42&lt;'[1]Item Mapping and Pricing'!$E115),"yes","")</f>
        <v/>
      </c>
      <c r="AV124" s="22" t="str">
        <f>IF(AND(AV42&gt;0,AV42&lt;'[1]Item Mapping and Pricing'!$E115),"yes","")</f>
        <v/>
      </c>
      <c r="AW124" s="22" t="str">
        <f>IF(AND(AW42&gt;0,AW42&lt;'[1]Item Mapping and Pricing'!$E115),"yes","")</f>
        <v/>
      </c>
      <c r="AX124" s="22" t="str">
        <f>IF(AND(AX42&gt;0,AX42&lt;'[1]Item Mapping and Pricing'!$E115),"yes","")</f>
        <v/>
      </c>
      <c r="AY124" s="22" t="str">
        <f>IF(AND(AY42&gt;0,AY42&lt;'[1]Item Mapping and Pricing'!$E115),"yes","")</f>
        <v/>
      </c>
      <c r="AZ124" s="22" t="str">
        <f>IF(AND(AZ42&gt;0,AZ42&lt;'[1]Item Mapping and Pricing'!$E115),"yes","")</f>
        <v/>
      </c>
      <c r="BA124" s="22" t="str">
        <f>IF(AND(BA42&gt;0,BA42&lt;'[1]Item Mapping and Pricing'!$E115),"yes","")</f>
        <v/>
      </c>
      <c r="BB124" s="22" t="str">
        <f>IF(AND(BB42&gt;0,BB42&lt;'[1]Item Mapping and Pricing'!$E115),"yes","")</f>
        <v/>
      </c>
      <c r="BC124" s="22" t="str">
        <f>IF(AND(BC42&gt;0,BC42&lt;'[1]Item Mapping and Pricing'!$E115),"yes","")</f>
        <v/>
      </c>
      <c r="BD124" s="22" t="str">
        <f>IF(AND(BD42&gt;0,BD42&lt;'[1]Item Mapping and Pricing'!$E115),"yes","")</f>
        <v/>
      </c>
      <c r="BE124" s="22" t="str">
        <f>IF(AND(BE42&gt;0,BE42&lt;'[1]Item Mapping and Pricing'!$E115),"yes","")</f>
        <v/>
      </c>
      <c r="BF124" s="22" t="str">
        <f>IF(AND(BF42&gt;0,BF42&lt;'[1]Item Mapping and Pricing'!$E115),"yes","")</f>
        <v/>
      </c>
      <c r="BG124" s="22" t="str">
        <f>IF(AND(BG42&gt;0,BG42&lt;'[1]Item Mapping and Pricing'!$E115),"yes","")</f>
        <v/>
      </c>
      <c r="BH124" s="22" t="str">
        <f>IF(AND(BH42&gt;0,BH42&lt;'[1]Item Mapping and Pricing'!$E115),"yes","")</f>
        <v/>
      </c>
      <c r="BI124" s="22" t="str">
        <f>IF(AND(BI42&gt;0,BI42&lt;'[1]Item Mapping and Pricing'!$E115),"yes","")</f>
        <v/>
      </c>
      <c r="BJ124" s="22" t="str">
        <f>IF(AND(BJ42&gt;0,BJ42&lt;'[1]Item Mapping and Pricing'!$E115),"yes","")</f>
        <v/>
      </c>
      <c r="BK124" s="22" t="str">
        <f>IF(AND(BK42&gt;0,BK42&lt;'[1]Item Mapping and Pricing'!$E115),"yes","")</f>
        <v/>
      </c>
      <c r="BL124" s="22" t="str">
        <f>IF(AND(BL42&gt;0,BL42&lt;'[1]Item Mapping and Pricing'!$E115),"yes","")</f>
        <v/>
      </c>
      <c r="BM124" s="22" t="str">
        <f>IF(AND(BM42&gt;0,BM42&lt;'[1]Item Mapping and Pricing'!$E115),"yes","")</f>
        <v/>
      </c>
      <c r="BN124" s="22" t="str">
        <f>IF(AND(BN42&gt;0,BN42&lt;'[1]Item Mapping and Pricing'!$E115),"yes","")</f>
        <v/>
      </c>
    </row>
    <row r="125" spans="1:66" x14ac:dyDescent="0.2">
      <c r="A125" s="21">
        <f t="shared" si="2"/>
        <v>10066</v>
      </c>
      <c r="B125" s="22" t="str">
        <f>IF(AND(B43&gt;0,B43&lt;'[1]Item Mapping and Pricing'!$E116),"yes","")</f>
        <v/>
      </c>
      <c r="C125" s="22" t="str">
        <f>IF(AND(C43&gt;0,C43&lt;'[1]Item Mapping and Pricing'!$E116),"yes","")</f>
        <v/>
      </c>
      <c r="D125" s="22" t="str">
        <f>IF(AND(D43&gt;0,D43&lt;'[1]Item Mapping and Pricing'!$E116),"yes","")</f>
        <v/>
      </c>
      <c r="E125" s="22" t="str">
        <f>IF(AND(E43&gt;0,E43&lt;'[1]Item Mapping and Pricing'!$E116),"yes","")</f>
        <v/>
      </c>
      <c r="F125" s="22" t="str">
        <f>IF(AND(F43&gt;0,F43&lt;'[1]Item Mapping and Pricing'!$E116),"yes","")</f>
        <v/>
      </c>
      <c r="G125" s="22" t="str">
        <f>IF(AND(G43&gt;0,G43&lt;'[1]Item Mapping and Pricing'!$E116),"yes","")</f>
        <v/>
      </c>
      <c r="H125" s="22" t="str">
        <f>IF(AND(H43&gt;0,H43&lt;'[1]Item Mapping and Pricing'!$E116),"yes","")</f>
        <v/>
      </c>
      <c r="I125" s="22" t="str">
        <f>IF(AND(I43&gt;0,I43&lt;'[1]Item Mapping and Pricing'!$E116),"yes","")</f>
        <v/>
      </c>
      <c r="J125" s="22" t="str">
        <f>IF(AND(J43&gt;0,J43&lt;'[1]Item Mapping and Pricing'!$E116),"yes","")</f>
        <v/>
      </c>
      <c r="K125" s="22" t="str">
        <f>IF(AND(K43&gt;0,K43&lt;'[1]Item Mapping and Pricing'!$E116),"yes","")</f>
        <v/>
      </c>
      <c r="L125" s="22" t="str">
        <f>IF(AND(L43&gt;0,L43&lt;'[1]Item Mapping and Pricing'!$E116),"yes","")</f>
        <v/>
      </c>
      <c r="M125" s="22" t="str">
        <f>IF(AND(M43&gt;0,M43&lt;'[1]Item Mapping and Pricing'!$E116),"yes","")</f>
        <v/>
      </c>
      <c r="N125" s="22" t="str">
        <f>IF(AND(N43&gt;0,N43&lt;'[1]Item Mapping and Pricing'!$E116),"yes","")</f>
        <v/>
      </c>
      <c r="O125" s="22" t="str">
        <f>IF(AND(O43&gt;0,O43&lt;'[1]Item Mapping and Pricing'!$E116),"yes","")</f>
        <v/>
      </c>
      <c r="P125" s="22" t="str">
        <f>IF(AND(P43&gt;0,P43&lt;'[1]Item Mapping and Pricing'!$E116),"yes","")</f>
        <v/>
      </c>
      <c r="Q125" s="22" t="str">
        <f>IF(AND(Q43&gt;0,Q43&lt;'[1]Item Mapping and Pricing'!$E116),"yes","")</f>
        <v/>
      </c>
      <c r="R125" s="22" t="str">
        <f>IF(AND(R43&gt;0,R43&lt;'[1]Item Mapping and Pricing'!$E116),"yes","")</f>
        <v/>
      </c>
      <c r="S125" s="22" t="str">
        <f>IF(AND(S43&gt;0,S43&lt;'[1]Item Mapping and Pricing'!$E116),"yes","")</f>
        <v/>
      </c>
      <c r="T125" s="22" t="str">
        <f>IF(AND(T43&gt;0,T43&lt;'[1]Item Mapping and Pricing'!$E116),"yes","")</f>
        <v/>
      </c>
      <c r="U125" s="22" t="str">
        <f>IF(AND(U43&gt;0,U43&lt;'[1]Item Mapping and Pricing'!$E116),"yes","")</f>
        <v/>
      </c>
      <c r="V125" s="22" t="str">
        <f>IF(AND(V43&gt;0,V43&lt;'[1]Item Mapping and Pricing'!$E116),"yes","")</f>
        <v/>
      </c>
      <c r="W125" s="22" t="str">
        <f>IF(AND(W43&gt;0,W43&lt;'[1]Item Mapping and Pricing'!$E116),"yes","")</f>
        <v/>
      </c>
      <c r="X125" s="22" t="str">
        <f>IF(AND(X43&gt;0,X43&lt;'[1]Item Mapping and Pricing'!$E116),"yes","")</f>
        <v/>
      </c>
      <c r="Y125" s="22" t="str">
        <f>IF(AND(Y43&gt;0,Y43&lt;'[1]Item Mapping and Pricing'!$E116),"yes","")</f>
        <v/>
      </c>
      <c r="Z125" s="22" t="str">
        <f>IF(AND(Z43&gt;0,Z43&lt;'[1]Item Mapping and Pricing'!$E116),"yes","")</f>
        <v/>
      </c>
      <c r="AA125" s="22" t="str">
        <f>IF(AND(AA43&gt;0,AA43&lt;'[1]Item Mapping and Pricing'!$E116),"yes","")</f>
        <v/>
      </c>
      <c r="AB125" s="22" t="str">
        <f>IF(AND(AB43&gt;0,AB43&lt;'[1]Item Mapping and Pricing'!$E116),"yes","")</f>
        <v/>
      </c>
      <c r="AC125" s="22" t="str">
        <f>IF(AND(AC43&gt;0,AC43&lt;'[1]Item Mapping and Pricing'!$E116),"yes","")</f>
        <v/>
      </c>
      <c r="AD125" s="22" t="str">
        <f>IF(AND(AD43&gt;0,AD43&lt;'[1]Item Mapping and Pricing'!$E116),"yes","")</f>
        <v/>
      </c>
      <c r="AE125" s="22" t="str">
        <f>IF(AND(AE43&gt;0,AE43&lt;'[1]Item Mapping and Pricing'!$E116),"yes","")</f>
        <v/>
      </c>
      <c r="AF125" s="22" t="str">
        <f>IF(AND(AF43&gt;0,AF43&lt;'[1]Item Mapping and Pricing'!$E116),"yes","")</f>
        <v/>
      </c>
      <c r="AG125" s="22" t="str">
        <f>IF(AND(AG43&gt;0,AG43&lt;'[1]Item Mapping and Pricing'!$E116),"yes","")</f>
        <v/>
      </c>
      <c r="AH125" s="22" t="str">
        <f>IF(AND(AH43&gt;0,AH43&lt;'[1]Item Mapping and Pricing'!$E116),"yes","")</f>
        <v/>
      </c>
      <c r="AI125" s="22" t="str">
        <f>IF(AND(AI43&gt;0,AI43&lt;'[1]Item Mapping and Pricing'!$E116),"yes","")</f>
        <v/>
      </c>
      <c r="AJ125" s="22" t="str">
        <f>IF(AND(AJ43&gt;0,AJ43&lt;'[1]Item Mapping and Pricing'!$E116),"yes","")</f>
        <v/>
      </c>
      <c r="AK125" s="22" t="str">
        <f>IF(AND(AK43&gt;0,AK43&lt;'[1]Item Mapping and Pricing'!$E116),"yes","")</f>
        <v/>
      </c>
      <c r="AL125" s="22" t="str">
        <f>IF(AND(AL43&gt;0,AL43&lt;'[1]Item Mapping and Pricing'!$E116),"yes","")</f>
        <v/>
      </c>
      <c r="AM125" s="22" t="str">
        <f>IF(AND(AM43&gt;0,AM43&lt;'[1]Item Mapping and Pricing'!$E116),"yes","")</f>
        <v/>
      </c>
      <c r="AN125" s="22" t="str">
        <f>IF(AND(AN43&gt;0,AN43&lt;'[1]Item Mapping and Pricing'!$E116),"yes","")</f>
        <v/>
      </c>
      <c r="AO125" s="22" t="str">
        <f>IF(AND(AO43&gt;0,AO43&lt;'[1]Item Mapping and Pricing'!$E116),"yes","")</f>
        <v/>
      </c>
      <c r="AP125" s="22" t="str">
        <f>IF(AND(AP43&gt;0,AP43&lt;'[1]Item Mapping and Pricing'!$E116),"yes","")</f>
        <v/>
      </c>
      <c r="AQ125" s="22" t="str">
        <f>IF(AND(AQ43&gt;0,AQ43&lt;'[1]Item Mapping and Pricing'!$E116),"yes","")</f>
        <v/>
      </c>
      <c r="AR125" s="22" t="str">
        <f>IF(AND(AR43&gt;0,AR43&lt;'[1]Item Mapping and Pricing'!$E116),"yes","")</f>
        <v/>
      </c>
      <c r="AS125" s="22" t="str">
        <f>IF(AND(AS43&gt;0,AS43&lt;'[1]Item Mapping and Pricing'!$E116),"yes","")</f>
        <v/>
      </c>
      <c r="AT125" s="22" t="str">
        <f>IF(AND(AT43&gt;0,AT43&lt;'[1]Item Mapping and Pricing'!$E116),"yes","")</f>
        <v/>
      </c>
      <c r="AU125" s="22" t="str">
        <f>IF(AND(AU43&gt;0,AU43&lt;'[1]Item Mapping and Pricing'!$E116),"yes","")</f>
        <v/>
      </c>
      <c r="AV125" s="22" t="str">
        <f>IF(AND(AV43&gt;0,AV43&lt;'[1]Item Mapping and Pricing'!$E116),"yes","")</f>
        <v/>
      </c>
      <c r="AW125" s="22" t="str">
        <f>IF(AND(AW43&gt;0,AW43&lt;'[1]Item Mapping and Pricing'!$E116),"yes","")</f>
        <v/>
      </c>
      <c r="AX125" s="22" t="str">
        <f>IF(AND(AX43&gt;0,AX43&lt;'[1]Item Mapping and Pricing'!$E116),"yes","")</f>
        <v/>
      </c>
      <c r="AY125" s="22" t="str">
        <f>IF(AND(AY43&gt;0,AY43&lt;'[1]Item Mapping and Pricing'!$E116),"yes","")</f>
        <v/>
      </c>
      <c r="AZ125" s="22" t="str">
        <f>IF(AND(AZ43&gt;0,AZ43&lt;'[1]Item Mapping and Pricing'!$E116),"yes","")</f>
        <v/>
      </c>
      <c r="BA125" s="22" t="str">
        <f>IF(AND(BA43&gt;0,BA43&lt;'[1]Item Mapping and Pricing'!$E116),"yes","")</f>
        <v/>
      </c>
      <c r="BB125" s="22" t="str">
        <f>IF(AND(BB43&gt;0,BB43&lt;'[1]Item Mapping and Pricing'!$E116),"yes","")</f>
        <v/>
      </c>
      <c r="BC125" s="22" t="str">
        <f>IF(AND(BC43&gt;0,BC43&lt;'[1]Item Mapping and Pricing'!$E116),"yes","")</f>
        <v/>
      </c>
      <c r="BD125" s="22" t="str">
        <f>IF(AND(BD43&gt;0,BD43&lt;'[1]Item Mapping and Pricing'!$E116),"yes","")</f>
        <v/>
      </c>
      <c r="BE125" s="22" t="str">
        <f>IF(AND(BE43&gt;0,BE43&lt;'[1]Item Mapping and Pricing'!$E116),"yes","")</f>
        <v/>
      </c>
      <c r="BF125" s="22" t="str">
        <f>IF(AND(BF43&gt;0,BF43&lt;'[1]Item Mapping and Pricing'!$E116),"yes","")</f>
        <v/>
      </c>
      <c r="BG125" s="22" t="str">
        <f>IF(AND(BG43&gt;0,BG43&lt;'[1]Item Mapping and Pricing'!$E116),"yes","")</f>
        <v/>
      </c>
      <c r="BH125" s="22" t="str">
        <f>IF(AND(BH43&gt;0,BH43&lt;'[1]Item Mapping and Pricing'!$E116),"yes","")</f>
        <v/>
      </c>
      <c r="BI125" s="22" t="str">
        <f>IF(AND(BI43&gt;0,BI43&lt;'[1]Item Mapping and Pricing'!$E116),"yes","")</f>
        <v/>
      </c>
      <c r="BJ125" s="22" t="str">
        <f>IF(AND(BJ43&gt;0,BJ43&lt;'[1]Item Mapping and Pricing'!$E116),"yes","")</f>
        <v/>
      </c>
      <c r="BK125" s="22" t="str">
        <f>IF(AND(BK43&gt;0,BK43&lt;'[1]Item Mapping and Pricing'!$E116),"yes","")</f>
        <v/>
      </c>
      <c r="BL125" s="22" t="str">
        <f>IF(AND(BL43&gt;0,BL43&lt;'[1]Item Mapping and Pricing'!$E116),"yes","")</f>
        <v/>
      </c>
      <c r="BM125" s="22" t="str">
        <f>IF(AND(BM43&gt;0,BM43&lt;'[1]Item Mapping and Pricing'!$E116),"yes","")</f>
        <v/>
      </c>
      <c r="BN125" s="22" t="str">
        <f>IF(AND(BN43&gt;0,BN43&lt;'[1]Item Mapping and Pricing'!$E116),"yes","")</f>
        <v/>
      </c>
    </row>
    <row r="126" spans="1:66" x14ac:dyDescent="0.2">
      <c r="A126" s="21">
        <f t="shared" si="2"/>
        <v>10067</v>
      </c>
      <c r="B126" s="22" t="str">
        <f>IF(AND(B44&gt;0,B44&lt;'[1]Item Mapping and Pricing'!$E117),"yes","")</f>
        <v/>
      </c>
      <c r="C126" s="22" t="str">
        <f>IF(AND(C44&gt;0,C44&lt;'[1]Item Mapping and Pricing'!$E117),"yes","")</f>
        <v/>
      </c>
      <c r="D126" s="22" t="str">
        <f>IF(AND(D44&gt;0,D44&lt;'[1]Item Mapping and Pricing'!$E117),"yes","")</f>
        <v/>
      </c>
      <c r="E126" s="22" t="str">
        <f>IF(AND(E44&gt;0,E44&lt;'[1]Item Mapping and Pricing'!$E117),"yes","")</f>
        <v/>
      </c>
      <c r="F126" s="22" t="str">
        <f>IF(AND(F44&gt;0,F44&lt;'[1]Item Mapping and Pricing'!$E117),"yes","")</f>
        <v/>
      </c>
      <c r="G126" s="22" t="str">
        <f>IF(AND(G44&gt;0,G44&lt;'[1]Item Mapping and Pricing'!$E117),"yes","")</f>
        <v/>
      </c>
      <c r="H126" s="22" t="str">
        <f>IF(AND(H44&gt;0,H44&lt;'[1]Item Mapping and Pricing'!$E117),"yes","")</f>
        <v/>
      </c>
      <c r="I126" s="22" t="str">
        <f>IF(AND(I44&gt;0,I44&lt;'[1]Item Mapping and Pricing'!$E117),"yes","")</f>
        <v/>
      </c>
      <c r="J126" s="22" t="str">
        <f>IF(AND(J44&gt;0,J44&lt;'[1]Item Mapping and Pricing'!$E117),"yes","")</f>
        <v/>
      </c>
      <c r="K126" s="22" t="str">
        <f>IF(AND(K44&gt;0,K44&lt;'[1]Item Mapping and Pricing'!$E117),"yes","")</f>
        <v/>
      </c>
      <c r="L126" s="22" t="str">
        <f>IF(AND(L44&gt;0,L44&lt;'[1]Item Mapping and Pricing'!$E117),"yes","")</f>
        <v/>
      </c>
      <c r="M126" s="22" t="str">
        <f>IF(AND(M44&gt;0,M44&lt;'[1]Item Mapping and Pricing'!$E117),"yes","")</f>
        <v/>
      </c>
      <c r="N126" s="22" t="str">
        <f>IF(AND(N44&gt;0,N44&lt;'[1]Item Mapping and Pricing'!$E117),"yes","")</f>
        <v/>
      </c>
      <c r="O126" s="22" t="str">
        <f>IF(AND(O44&gt;0,O44&lt;'[1]Item Mapping and Pricing'!$E117),"yes","")</f>
        <v/>
      </c>
      <c r="P126" s="22" t="str">
        <f>IF(AND(P44&gt;0,P44&lt;'[1]Item Mapping and Pricing'!$E117),"yes","")</f>
        <v/>
      </c>
      <c r="Q126" s="22" t="str">
        <f>IF(AND(Q44&gt;0,Q44&lt;'[1]Item Mapping and Pricing'!$E117),"yes","")</f>
        <v/>
      </c>
      <c r="R126" s="22" t="str">
        <f>IF(AND(R44&gt;0,R44&lt;'[1]Item Mapping and Pricing'!$E117),"yes","")</f>
        <v/>
      </c>
      <c r="S126" s="22" t="str">
        <f>IF(AND(S44&gt;0,S44&lt;'[1]Item Mapping and Pricing'!$E117),"yes","")</f>
        <v/>
      </c>
      <c r="T126" s="22" t="str">
        <f>IF(AND(T44&gt;0,T44&lt;'[1]Item Mapping and Pricing'!$E117),"yes","")</f>
        <v/>
      </c>
      <c r="U126" s="22" t="str">
        <f>IF(AND(U44&gt;0,U44&lt;'[1]Item Mapping and Pricing'!$E117),"yes","")</f>
        <v/>
      </c>
      <c r="V126" s="22" t="str">
        <f>IF(AND(V44&gt;0,V44&lt;'[1]Item Mapping and Pricing'!$E117),"yes","")</f>
        <v/>
      </c>
      <c r="W126" s="22" t="str">
        <f>IF(AND(W44&gt;0,W44&lt;'[1]Item Mapping and Pricing'!$E117),"yes","")</f>
        <v/>
      </c>
      <c r="X126" s="22" t="str">
        <f>IF(AND(X44&gt;0,X44&lt;'[1]Item Mapping and Pricing'!$E117),"yes","")</f>
        <v/>
      </c>
      <c r="Y126" s="22" t="str">
        <f>IF(AND(Y44&gt;0,Y44&lt;'[1]Item Mapping and Pricing'!$E117),"yes","")</f>
        <v/>
      </c>
      <c r="Z126" s="22" t="str">
        <f>IF(AND(Z44&gt;0,Z44&lt;'[1]Item Mapping and Pricing'!$E117),"yes","")</f>
        <v/>
      </c>
      <c r="AA126" s="22" t="str">
        <f>IF(AND(AA44&gt;0,AA44&lt;'[1]Item Mapping and Pricing'!$E117),"yes","")</f>
        <v/>
      </c>
      <c r="AB126" s="22" t="str">
        <f>IF(AND(AB44&gt;0,AB44&lt;'[1]Item Mapping and Pricing'!$E117),"yes","")</f>
        <v/>
      </c>
      <c r="AC126" s="22" t="str">
        <f>IF(AND(AC44&gt;0,AC44&lt;'[1]Item Mapping and Pricing'!$E117),"yes","")</f>
        <v/>
      </c>
      <c r="AD126" s="22" t="str">
        <f>IF(AND(AD44&gt;0,AD44&lt;'[1]Item Mapping and Pricing'!$E117),"yes","")</f>
        <v/>
      </c>
      <c r="AE126" s="22" t="str">
        <f>IF(AND(AE44&gt;0,AE44&lt;'[1]Item Mapping and Pricing'!$E117),"yes","")</f>
        <v/>
      </c>
      <c r="AF126" s="22" t="str">
        <f>IF(AND(AF44&gt;0,AF44&lt;'[1]Item Mapping and Pricing'!$E117),"yes","")</f>
        <v/>
      </c>
      <c r="AG126" s="22" t="str">
        <f>IF(AND(AG44&gt;0,AG44&lt;'[1]Item Mapping and Pricing'!$E117),"yes","")</f>
        <v/>
      </c>
      <c r="AH126" s="22" t="str">
        <f>IF(AND(AH44&gt;0,AH44&lt;'[1]Item Mapping and Pricing'!$E117),"yes","")</f>
        <v/>
      </c>
      <c r="AI126" s="22" t="str">
        <f>IF(AND(AI44&gt;0,AI44&lt;'[1]Item Mapping and Pricing'!$E117),"yes","")</f>
        <v/>
      </c>
      <c r="AJ126" s="22" t="str">
        <f>IF(AND(AJ44&gt;0,AJ44&lt;'[1]Item Mapping and Pricing'!$E117),"yes","")</f>
        <v/>
      </c>
      <c r="AK126" s="22" t="str">
        <f>IF(AND(AK44&gt;0,AK44&lt;'[1]Item Mapping and Pricing'!$E117),"yes","")</f>
        <v/>
      </c>
      <c r="AL126" s="22" t="str">
        <f>IF(AND(AL44&gt;0,AL44&lt;'[1]Item Mapping and Pricing'!$E117),"yes","")</f>
        <v/>
      </c>
      <c r="AM126" s="22" t="str">
        <f>IF(AND(AM44&gt;0,AM44&lt;'[1]Item Mapping and Pricing'!$E117),"yes","")</f>
        <v/>
      </c>
      <c r="AN126" s="22" t="str">
        <f>IF(AND(AN44&gt;0,AN44&lt;'[1]Item Mapping and Pricing'!$E117),"yes","")</f>
        <v/>
      </c>
      <c r="AO126" s="22" t="str">
        <f>IF(AND(AO44&gt;0,AO44&lt;'[1]Item Mapping and Pricing'!$E117),"yes","")</f>
        <v/>
      </c>
      <c r="AP126" s="22" t="str">
        <f>IF(AND(AP44&gt;0,AP44&lt;'[1]Item Mapping and Pricing'!$E117),"yes","")</f>
        <v/>
      </c>
      <c r="AQ126" s="22" t="str">
        <f>IF(AND(AQ44&gt;0,AQ44&lt;'[1]Item Mapping and Pricing'!$E117),"yes","")</f>
        <v/>
      </c>
      <c r="AR126" s="22" t="str">
        <f>IF(AND(AR44&gt;0,AR44&lt;'[1]Item Mapping and Pricing'!$E117),"yes","")</f>
        <v/>
      </c>
      <c r="AS126" s="22" t="str">
        <f>IF(AND(AS44&gt;0,AS44&lt;'[1]Item Mapping and Pricing'!$E117),"yes","")</f>
        <v/>
      </c>
      <c r="AT126" s="22" t="str">
        <f>IF(AND(AT44&gt;0,AT44&lt;'[1]Item Mapping and Pricing'!$E117),"yes","")</f>
        <v/>
      </c>
      <c r="AU126" s="22" t="str">
        <f>IF(AND(AU44&gt;0,AU44&lt;'[1]Item Mapping and Pricing'!$E117),"yes","")</f>
        <v/>
      </c>
      <c r="AV126" s="22" t="str">
        <f>IF(AND(AV44&gt;0,AV44&lt;'[1]Item Mapping and Pricing'!$E117),"yes","")</f>
        <v/>
      </c>
      <c r="AW126" s="22" t="str">
        <f>IF(AND(AW44&gt;0,AW44&lt;'[1]Item Mapping and Pricing'!$E117),"yes","")</f>
        <v/>
      </c>
      <c r="AX126" s="22" t="str">
        <f>IF(AND(AX44&gt;0,AX44&lt;'[1]Item Mapping and Pricing'!$E117),"yes","")</f>
        <v/>
      </c>
      <c r="AY126" s="22" t="str">
        <f>IF(AND(AY44&gt;0,AY44&lt;'[1]Item Mapping and Pricing'!$E117),"yes","")</f>
        <v/>
      </c>
      <c r="AZ126" s="22" t="str">
        <f>IF(AND(AZ44&gt;0,AZ44&lt;'[1]Item Mapping and Pricing'!$E117),"yes","")</f>
        <v/>
      </c>
      <c r="BA126" s="22" t="str">
        <f>IF(AND(BA44&gt;0,BA44&lt;'[1]Item Mapping and Pricing'!$E117),"yes","")</f>
        <v/>
      </c>
      <c r="BB126" s="22" t="str">
        <f>IF(AND(BB44&gt;0,BB44&lt;'[1]Item Mapping and Pricing'!$E117),"yes","")</f>
        <v/>
      </c>
      <c r="BC126" s="22" t="str">
        <f>IF(AND(BC44&gt;0,BC44&lt;'[1]Item Mapping and Pricing'!$E117),"yes","")</f>
        <v/>
      </c>
      <c r="BD126" s="22" t="str">
        <f>IF(AND(BD44&gt;0,BD44&lt;'[1]Item Mapping and Pricing'!$E117),"yes","")</f>
        <v/>
      </c>
      <c r="BE126" s="22" t="str">
        <f>IF(AND(BE44&gt;0,BE44&lt;'[1]Item Mapping and Pricing'!$E117),"yes","")</f>
        <v/>
      </c>
      <c r="BF126" s="22" t="str">
        <f>IF(AND(BF44&gt;0,BF44&lt;'[1]Item Mapping and Pricing'!$E117),"yes","")</f>
        <v/>
      </c>
      <c r="BG126" s="22" t="str">
        <f>IF(AND(BG44&gt;0,BG44&lt;'[1]Item Mapping and Pricing'!$E117),"yes","")</f>
        <v/>
      </c>
      <c r="BH126" s="22" t="str">
        <f>IF(AND(BH44&gt;0,BH44&lt;'[1]Item Mapping and Pricing'!$E117),"yes","")</f>
        <v/>
      </c>
      <c r="BI126" s="22" t="str">
        <f>IF(AND(BI44&gt;0,BI44&lt;'[1]Item Mapping and Pricing'!$E117),"yes","")</f>
        <v/>
      </c>
      <c r="BJ126" s="22" t="str">
        <f>IF(AND(BJ44&gt;0,BJ44&lt;'[1]Item Mapping and Pricing'!$E117),"yes","")</f>
        <v/>
      </c>
      <c r="BK126" s="22" t="str">
        <f>IF(AND(BK44&gt;0,BK44&lt;'[1]Item Mapping and Pricing'!$E117),"yes","")</f>
        <v/>
      </c>
      <c r="BL126" s="22" t="str">
        <f>IF(AND(BL44&gt;0,BL44&lt;'[1]Item Mapping and Pricing'!$E117),"yes","")</f>
        <v/>
      </c>
      <c r="BM126" s="22" t="str">
        <f>IF(AND(BM44&gt;0,BM44&lt;'[1]Item Mapping and Pricing'!$E117),"yes","")</f>
        <v/>
      </c>
      <c r="BN126" s="22" t="str">
        <f>IF(AND(BN44&gt;0,BN44&lt;'[1]Item Mapping and Pricing'!$E117),"yes","")</f>
        <v/>
      </c>
    </row>
    <row r="127" spans="1:66" x14ac:dyDescent="0.2">
      <c r="A127" s="21">
        <f t="shared" si="2"/>
        <v>10068</v>
      </c>
      <c r="B127" s="22" t="str">
        <f>IF(AND(B45&gt;0,B45&lt;'[1]Item Mapping and Pricing'!$E118),"yes","")</f>
        <v/>
      </c>
      <c r="C127" s="22" t="str">
        <f>IF(AND(C45&gt;0,C45&lt;'[1]Item Mapping and Pricing'!$E118),"yes","")</f>
        <v/>
      </c>
      <c r="D127" s="22" t="str">
        <f>IF(AND(D45&gt;0,D45&lt;'[1]Item Mapping and Pricing'!$E118),"yes","")</f>
        <v/>
      </c>
      <c r="E127" s="22" t="str">
        <f>IF(AND(E45&gt;0,E45&lt;'[1]Item Mapping and Pricing'!$E118),"yes","")</f>
        <v/>
      </c>
      <c r="F127" s="22" t="str">
        <f>IF(AND(F45&gt;0,F45&lt;'[1]Item Mapping and Pricing'!$E118),"yes","")</f>
        <v/>
      </c>
      <c r="G127" s="22" t="str">
        <f>IF(AND(G45&gt;0,G45&lt;'[1]Item Mapping and Pricing'!$E118),"yes","")</f>
        <v/>
      </c>
      <c r="H127" s="22" t="str">
        <f>IF(AND(H45&gt;0,H45&lt;'[1]Item Mapping and Pricing'!$E118),"yes","")</f>
        <v/>
      </c>
      <c r="I127" s="22" t="str">
        <f>IF(AND(I45&gt;0,I45&lt;'[1]Item Mapping and Pricing'!$E118),"yes","")</f>
        <v/>
      </c>
      <c r="J127" s="22" t="str">
        <f>IF(AND(J45&gt;0,J45&lt;'[1]Item Mapping and Pricing'!$E118),"yes","")</f>
        <v/>
      </c>
      <c r="K127" s="22" t="str">
        <f>IF(AND(K45&gt;0,K45&lt;'[1]Item Mapping and Pricing'!$E118),"yes","")</f>
        <v/>
      </c>
      <c r="L127" s="22" t="str">
        <f>IF(AND(L45&gt;0,L45&lt;'[1]Item Mapping and Pricing'!$E118),"yes","")</f>
        <v/>
      </c>
      <c r="M127" s="22" t="str">
        <f>IF(AND(M45&gt;0,M45&lt;'[1]Item Mapping and Pricing'!$E118),"yes","")</f>
        <v/>
      </c>
      <c r="N127" s="22" t="str">
        <f>IF(AND(N45&gt;0,N45&lt;'[1]Item Mapping and Pricing'!$E118),"yes","")</f>
        <v/>
      </c>
      <c r="O127" s="22" t="str">
        <f>IF(AND(O45&gt;0,O45&lt;'[1]Item Mapping and Pricing'!$E118),"yes","")</f>
        <v/>
      </c>
      <c r="P127" s="22" t="str">
        <f>IF(AND(P45&gt;0,P45&lt;'[1]Item Mapping and Pricing'!$E118),"yes","")</f>
        <v/>
      </c>
      <c r="Q127" s="22" t="str">
        <f>IF(AND(Q45&gt;0,Q45&lt;'[1]Item Mapping and Pricing'!$E118),"yes","")</f>
        <v/>
      </c>
      <c r="R127" s="22" t="str">
        <f>IF(AND(R45&gt;0,R45&lt;'[1]Item Mapping and Pricing'!$E118),"yes","")</f>
        <v/>
      </c>
      <c r="S127" s="22" t="str">
        <f>IF(AND(S45&gt;0,S45&lt;'[1]Item Mapping and Pricing'!$E118),"yes","")</f>
        <v/>
      </c>
      <c r="T127" s="22" t="str">
        <f>IF(AND(T45&gt;0,T45&lt;'[1]Item Mapping and Pricing'!$E118),"yes","")</f>
        <v/>
      </c>
      <c r="U127" s="22" t="str">
        <f>IF(AND(U45&gt;0,U45&lt;'[1]Item Mapping and Pricing'!$E118),"yes","")</f>
        <v/>
      </c>
      <c r="V127" s="22" t="str">
        <f>IF(AND(V45&gt;0,V45&lt;'[1]Item Mapping and Pricing'!$E118),"yes","")</f>
        <v/>
      </c>
      <c r="W127" s="22" t="str">
        <f>IF(AND(W45&gt;0,W45&lt;'[1]Item Mapping and Pricing'!$E118),"yes","")</f>
        <v/>
      </c>
      <c r="X127" s="22" t="str">
        <f>IF(AND(X45&gt;0,X45&lt;'[1]Item Mapping and Pricing'!$E118),"yes","")</f>
        <v/>
      </c>
      <c r="Y127" s="22" t="str">
        <f>IF(AND(Y45&gt;0,Y45&lt;'[1]Item Mapping and Pricing'!$E118),"yes","")</f>
        <v/>
      </c>
      <c r="Z127" s="22" t="str">
        <f>IF(AND(Z45&gt;0,Z45&lt;'[1]Item Mapping and Pricing'!$E118),"yes","")</f>
        <v/>
      </c>
      <c r="AA127" s="22" t="str">
        <f>IF(AND(AA45&gt;0,AA45&lt;'[1]Item Mapping and Pricing'!$E118),"yes","")</f>
        <v/>
      </c>
      <c r="AB127" s="22" t="str">
        <f>IF(AND(AB45&gt;0,AB45&lt;'[1]Item Mapping and Pricing'!$E118),"yes","")</f>
        <v/>
      </c>
      <c r="AC127" s="22" t="str">
        <f>IF(AND(AC45&gt;0,AC45&lt;'[1]Item Mapping and Pricing'!$E118),"yes","")</f>
        <v/>
      </c>
      <c r="AD127" s="22" t="str">
        <f>IF(AND(AD45&gt;0,AD45&lt;'[1]Item Mapping and Pricing'!$E118),"yes","")</f>
        <v/>
      </c>
      <c r="AE127" s="22" t="str">
        <f>IF(AND(AE45&gt;0,AE45&lt;'[1]Item Mapping and Pricing'!$E118),"yes","")</f>
        <v/>
      </c>
      <c r="AF127" s="22" t="str">
        <f>IF(AND(AF45&gt;0,AF45&lt;'[1]Item Mapping and Pricing'!$E118),"yes","")</f>
        <v/>
      </c>
      <c r="AG127" s="22" t="str">
        <f>IF(AND(AG45&gt;0,AG45&lt;'[1]Item Mapping and Pricing'!$E118),"yes","")</f>
        <v/>
      </c>
      <c r="AH127" s="22" t="str">
        <f>IF(AND(AH45&gt;0,AH45&lt;'[1]Item Mapping and Pricing'!$E118),"yes","")</f>
        <v/>
      </c>
      <c r="AI127" s="22" t="str">
        <f>IF(AND(AI45&gt;0,AI45&lt;'[1]Item Mapping and Pricing'!$E118),"yes","")</f>
        <v/>
      </c>
      <c r="AJ127" s="22" t="str">
        <f>IF(AND(AJ45&gt;0,AJ45&lt;'[1]Item Mapping and Pricing'!$E118),"yes","")</f>
        <v/>
      </c>
      <c r="AK127" s="22" t="str">
        <f>IF(AND(AK45&gt;0,AK45&lt;'[1]Item Mapping and Pricing'!$E118),"yes","")</f>
        <v/>
      </c>
      <c r="AL127" s="22" t="str">
        <f>IF(AND(AL45&gt;0,AL45&lt;'[1]Item Mapping and Pricing'!$E118),"yes","")</f>
        <v/>
      </c>
      <c r="AM127" s="22" t="str">
        <f>IF(AND(AM45&gt;0,AM45&lt;'[1]Item Mapping and Pricing'!$E118),"yes","")</f>
        <v/>
      </c>
      <c r="AN127" s="22" t="str">
        <f>IF(AND(AN45&gt;0,AN45&lt;'[1]Item Mapping and Pricing'!$E118),"yes","")</f>
        <v/>
      </c>
      <c r="AO127" s="22" t="str">
        <f>IF(AND(AO45&gt;0,AO45&lt;'[1]Item Mapping and Pricing'!$E118),"yes","")</f>
        <v/>
      </c>
      <c r="AP127" s="22" t="str">
        <f>IF(AND(AP45&gt;0,AP45&lt;'[1]Item Mapping and Pricing'!$E118),"yes","")</f>
        <v/>
      </c>
      <c r="AQ127" s="22" t="str">
        <f>IF(AND(AQ45&gt;0,AQ45&lt;'[1]Item Mapping and Pricing'!$E118),"yes","")</f>
        <v/>
      </c>
      <c r="AR127" s="22" t="str">
        <f>IF(AND(AR45&gt;0,AR45&lt;'[1]Item Mapping and Pricing'!$E118),"yes","")</f>
        <v/>
      </c>
      <c r="AS127" s="22" t="str">
        <f>IF(AND(AS45&gt;0,AS45&lt;'[1]Item Mapping and Pricing'!$E118),"yes","")</f>
        <v/>
      </c>
      <c r="AT127" s="22" t="str">
        <f>IF(AND(AT45&gt;0,AT45&lt;'[1]Item Mapping and Pricing'!$E118),"yes","")</f>
        <v/>
      </c>
      <c r="AU127" s="22" t="str">
        <f>IF(AND(AU45&gt;0,AU45&lt;'[1]Item Mapping and Pricing'!$E118),"yes","")</f>
        <v/>
      </c>
      <c r="AV127" s="22" t="str">
        <f>IF(AND(AV45&gt;0,AV45&lt;'[1]Item Mapping and Pricing'!$E118),"yes","")</f>
        <v/>
      </c>
      <c r="AW127" s="22" t="str">
        <f>IF(AND(AW45&gt;0,AW45&lt;'[1]Item Mapping and Pricing'!$E118),"yes","")</f>
        <v/>
      </c>
      <c r="AX127" s="22" t="str">
        <f>IF(AND(AX45&gt;0,AX45&lt;'[1]Item Mapping and Pricing'!$E118),"yes","")</f>
        <v/>
      </c>
      <c r="AY127" s="22" t="str">
        <f>IF(AND(AY45&gt;0,AY45&lt;'[1]Item Mapping and Pricing'!$E118),"yes","")</f>
        <v/>
      </c>
      <c r="AZ127" s="22" t="str">
        <f>IF(AND(AZ45&gt;0,AZ45&lt;'[1]Item Mapping and Pricing'!$E118),"yes","")</f>
        <v/>
      </c>
      <c r="BA127" s="22" t="str">
        <f>IF(AND(BA45&gt;0,BA45&lt;'[1]Item Mapping and Pricing'!$E118),"yes","")</f>
        <v/>
      </c>
      <c r="BB127" s="22" t="str">
        <f>IF(AND(BB45&gt;0,BB45&lt;'[1]Item Mapping and Pricing'!$E118),"yes","")</f>
        <v/>
      </c>
      <c r="BC127" s="22" t="str">
        <f>IF(AND(BC45&gt;0,BC45&lt;'[1]Item Mapping and Pricing'!$E118),"yes","")</f>
        <v/>
      </c>
      <c r="BD127" s="22" t="str">
        <f>IF(AND(BD45&gt;0,BD45&lt;'[1]Item Mapping and Pricing'!$E118),"yes","")</f>
        <v/>
      </c>
      <c r="BE127" s="22" t="str">
        <f>IF(AND(BE45&gt;0,BE45&lt;'[1]Item Mapping and Pricing'!$E118),"yes","")</f>
        <v/>
      </c>
      <c r="BF127" s="22" t="str">
        <f>IF(AND(BF45&gt;0,BF45&lt;'[1]Item Mapping and Pricing'!$E118),"yes","")</f>
        <v/>
      </c>
      <c r="BG127" s="22" t="str">
        <f>IF(AND(BG45&gt;0,BG45&lt;'[1]Item Mapping and Pricing'!$E118),"yes","")</f>
        <v/>
      </c>
      <c r="BH127" s="22" t="str">
        <f>IF(AND(BH45&gt;0,BH45&lt;'[1]Item Mapping and Pricing'!$E118),"yes","")</f>
        <v/>
      </c>
      <c r="BI127" s="22" t="str">
        <f>IF(AND(BI45&gt;0,BI45&lt;'[1]Item Mapping and Pricing'!$E118),"yes","")</f>
        <v/>
      </c>
      <c r="BJ127" s="22" t="str">
        <f>IF(AND(BJ45&gt;0,BJ45&lt;'[1]Item Mapping and Pricing'!$E118),"yes","")</f>
        <v/>
      </c>
      <c r="BK127" s="22" t="str">
        <f>IF(AND(BK45&gt;0,BK45&lt;'[1]Item Mapping and Pricing'!$E118),"yes","")</f>
        <v/>
      </c>
      <c r="BL127" s="22" t="str">
        <f>IF(AND(BL45&gt;0,BL45&lt;'[1]Item Mapping and Pricing'!$E118),"yes","")</f>
        <v/>
      </c>
      <c r="BM127" s="22" t="str">
        <f>IF(AND(BM45&gt;0,BM45&lt;'[1]Item Mapping and Pricing'!$E118),"yes","")</f>
        <v/>
      </c>
      <c r="BN127" s="22" t="str">
        <f>IF(AND(BN45&gt;0,BN45&lt;'[1]Item Mapping and Pricing'!$E118),"yes","")</f>
        <v/>
      </c>
    </row>
    <row r="128" spans="1:66" x14ac:dyDescent="0.2">
      <c r="A128" s="21">
        <f t="shared" si="2"/>
        <v>10069</v>
      </c>
      <c r="B128" s="22" t="str">
        <f>IF(AND(B46&gt;0,B46&lt;'[1]Item Mapping and Pricing'!$E119),"yes","")</f>
        <v/>
      </c>
      <c r="C128" s="22" t="str">
        <f>IF(AND(C46&gt;0,C46&lt;'[1]Item Mapping and Pricing'!$E119),"yes","")</f>
        <v/>
      </c>
      <c r="D128" s="22" t="str">
        <f>IF(AND(D46&gt;0,D46&lt;'[1]Item Mapping and Pricing'!$E119),"yes","")</f>
        <v/>
      </c>
      <c r="E128" s="22" t="str">
        <f>IF(AND(E46&gt;0,E46&lt;'[1]Item Mapping and Pricing'!$E119),"yes","")</f>
        <v/>
      </c>
      <c r="F128" s="22" t="str">
        <f>IF(AND(F46&gt;0,F46&lt;'[1]Item Mapping and Pricing'!$E119),"yes","")</f>
        <v/>
      </c>
      <c r="G128" s="22" t="str">
        <f>IF(AND(G46&gt;0,G46&lt;'[1]Item Mapping and Pricing'!$E119),"yes","")</f>
        <v/>
      </c>
      <c r="H128" s="22" t="str">
        <f>IF(AND(H46&gt;0,H46&lt;'[1]Item Mapping and Pricing'!$E119),"yes","")</f>
        <v/>
      </c>
      <c r="I128" s="22" t="str">
        <f>IF(AND(I46&gt;0,I46&lt;'[1]Item Mapping and Pricing'!$E119),"yes","")</f>
        <v/>
      </c>
      <c r="J128" s="22" t="str">
        <f>IF(AND(J46&gt;0,J46&lt;'[1]Item Mapping and Pricing'!$E119),"yes","")</f>
        <v/>
      </c>
      <c r="K128" s="22" t="str">
        <f>IF(AND(K46&gt;0,K46&lt;'[1]Item Mapping and Pricing'!$E119),"yes","")</f>
        <v/>
      </c>
      <c r="L128" s="22" t="str">
        <f>IF(AND(L46&gt;0,L46&lt;'[1]Item Mapping and Pricing'!$E119),"yes","")</f>
        <v/>
      </c>
      <c r="M128" s="22" t="str">
        <f>IF(AND(M46&gt;0,M46&lt;'[1]Item Mapping and Pricing'!$E119),"yes","")</f>
        <v/>
      </c>
      <c r="N128" s="22" t="str">
        <f>IF(AND(N46&gt;0,N46&lt;'[1]Item Mapping and Pricing'!$E119),"yes","")</f>
        <v/>
      </c>
      <c r="O128" s="22" t="str">
        <f>IF(AND(O46&gt;0,O46&lt;'[1]Item Mapping and Pricing'!$E119),"yes","")</f>
        <v/>
      </c>
      <c r="P128" s="22" t="str">
        <f>IF(AND(P46&gt;0,P46&lt;'[1]Item Mapping and Pricing'!$E119),"yes","")</f>
        <v/>
      </c>
      <c r="Q128" s="22" t="str">
        <f>IF(AND(Q46&gt;0,Q46&lt;'[1]Item Mapping and Pricing'!$E119),"yes","")</f>
        <v/>
      </c>
      <c r="R128" s="22" t="str">
        <f>IF(AND(R46&gt;0,R46&lt;'[1]Item Mapping and Pricing'!$E119),"yes","")</f>
        <v/>
      </c>
      <c r="S128" s="22" t="str">
        <f>IF(AND(S46&gt;0,S46&lt;'[1]Item Mapping and Pricing'!$E119),"yes","")</f>
        <v/>
      </c>
      <c r="T128" s="22" t="str">
        <f>IF(AND(T46&gt;0,T46&lt;'[1]Item Mapping and Pricing'!$E119),"yes","")</f>
        <v/>
      </c>
      <c r="U128" s="22" t="str">
        <f>IF(AND(U46&gt;0,U46&lt;'[1]Item Mapping and Pricing'!$E119),"yes","")</f>
        <v/>
      </c>
      <c r="V128" s="22" t="str">
        <f>IF(AND(V46&gt;0,V46&lt;'[1]Item Mapping and Pricing'!$E119),"yes","")</f>
        <v/>
      </c>
      <c r="W128" s="22" t="str">
        <f>IF(AND(W46&gt;0,W46&lt;'[1]Item Mapping and Pricing'!$E119),"yes","")</f>
        <v/>
      </c>
      <c r="X128" s="22" t="str">
        <f>IF(AND(X46&gt;0,X46&lt;'[1]Item Mapping and Pricing'!$E119),"yes","")</f>
        <v/>
      </c>
      <c r="Y128" s="22" t="str">
        <f>IF(AND(Y46&gt;0,Y46&lt;'[1]Item Mapping and Pricing'!$E119),"yes","")</f>
        <v/>
      </c>
      <c r="Z128" s="22" t="str">
        <f>IF(AND(Z46&gt;0,Z46&lt;'[1]Item Mapping and Pricing'!$E119),"yes","")</f>
        <v/>
      </c>
      <c r="AA128" s="22" t="str">
        <f>IF(AND(AA46&gt;0,AA46&lt;'[1]Item Mapping and Pricing'!$E119),"yes","")</f>
        <v/>
      </c>
      <c r="AB128" s="22" t="str">
        <f>IF(AND(AB46&gt;0,AB46&lt;'[1]Item Mapping and Pricing'!$E119),"yes","")</f>
        <v/>
      </c>
      <c r="AC128" s="22" t="str">
        <f>IF(AND(AC46&gt;0,AC46&lt;'[1]Item Mapping and Pricing'!$E119),"yes","")</f>
        <v/>
      </c>
      <c r="AD128" s="22" t="str">
        <f>IF(AND(AD46&gt;0,AD46&lt;'[1]Item Mapping and Pricing'!$E119),"yes","")</f>
        <v/>
      </c>
      <c r="AE128" s="22" t="str">
        <f>IF(AND(AE46&gt;0,AE46&lt;'[1]Item Mapping and Pricing'!$E119),"yes","")</f>
        <v/>
      </c>
      <c r="AF128" s="22" t="str">
        <f>IF(AND(AF46&gt;0,AF46&lt;'[1]Item Mapping and Pricing'!$E119),"yes","")</f>
        <v/>
      </c>
      <c r="AG128" s="22" t="str">
        <f>IF(AND(AG46&gt;0,AG46&lt;'[1]Item Mapping and Pricing'!$E119),"yes","")</f>
        <v/>
      </c>
      <c r="AH128" s="22" t="str">
        <f>IF(AND(AH46&gt;0,AH46&lt;'[1]Item Mapping and Pricing'!$E119),"yes","")</f>
        <v/>
      </c>
      <c r="AI128" s="22" t="str">
        <f>IF(AND(AI46&gt;0,AI46&lt;'[1]Item Mapping and Pricing'!$E119),"yes","")</f>
        <v/>
      </c>
      <c r="AJ128" s="22" t="str">
        <f>IF(AND(AJ46&gt;0,AJ46&lt;'[1]Item Mapping and Pricing'!$E119),"yes","")</f>
        <v/>
      </c>
      <c r="AK128" s="22" t="str">
        <f>IF(AND(AK46&gt;0,AK46&lt;'[1]Item Mapping and Pricing'!$E119),"yes","")</f>
        <v/>
      </c>
      <c r="AL128" s="22" t="str">
        <f>IF(AND(AL46&gt;0,AL46&lt;'[1]Item Mapping and Pricing'!$E119),"yes","")</f>
        <v/>
      </c>
      <c r="AM128" s="22" t="str">
        <f>IF(AND(AM46&gt;0,AM46&lt;'[1]Item Mapping and Pricing'!$E119),"yes","")</f>
        <v/>
      </c>
      <c r="AN128" s="22" t="str">
        <f>IF(AND(AN46&gt;0,AN46&lt;'[1]Item Mapping and Pricing'!$E119),"yes","")</f>
        <v/>
      </c>
      <c r="AO128" s="22" t="str">
        <f>IF(AND(AO46&gt;0,AO46&lt;'[1]Item Mapping and Pricing'!$E119),"yes","")</f>
        <v/>
      </c>
      <c r="AP128" s="22" t="str">
        <f>IF(AND(AP46&gt;0,AP46&lt;'[1]Item Mapping and Pricing'!$E119),"yes","")</f>
        <v/>
      </c>
      <c r="AQ128" s="22" t="str">
        <f>IF(AND(AQ46&gt;0,AQ46&lt;'[1]Item Mapping and Pricing'!$E119),"yes","")</f>
        <v/>
      </c>
      <c r="AR128" s="22" t="str">
        <f>IF(AND(AR46&gt;0,AR46&lt;'[1]Item Mapping and Pricing'!$E119),"yes","")</f>
        <v/>
      </c>
      <c r="AS128" s="22" t="str">
        <f>IF(AND(AS46&gt;0,AS46&lt;'[1]Item Mapping and Pricing'!$E119),"yes","")</f>
        <v/>
      </c>
      <c r="AT128" s="22" t="str">
        <f>IF(AND(AT46&gt;0,AT46&lt;'[1]Item Mapping and Pricing'!$E119),"yes","")</f>
        <v/>
      </c>
      <c r="AU128" s="22" t="str">
        <f>IF(AND(AU46&gt;0,AU46&lt;'[1]Item Mapping and Pricing'!$E119),"yes","")</f>
        <v/>
      </c>
      <c r="AV128" s="22" t="str">
        <f>IF(AND(AV46&gt;0,AV46&lt;'[1]Item Mapping and Pricing'!$E119),"yes","")</f>
        <v/>
      </c>
      <c r="AW128" s="22" t="str">
        <f>IF(AND(AW46&gt;0,AW46&lt;'[1]Item Mapping and Pricing'!$E119),"yes","")</f>
        <v/>
      </c>
      <c r="AX128" s="22" t="str">
        <f>IF(AND(AX46&gt;0,AX46&lt;'[1]Item Mapping and Pricing'!$E119),"yes","")</f>
        <v/>
      </c>
      <c r="AY128" s="22" t="str">
        <f>IF(AND(AY46&gt;0,AY46&lt;'[1]Item Mapping and Pricing'!$E119),"yes","")</f>
        <v/>
      </c>
      <c r="AZ128" s="22" t="str">
        <f>IF(AND(AZ46&gt;0,AZ46&lt;'[1]Item Mapping and Pricing'!$E119),"yes","")</f>
        <v/>
      </c>
      <c r="BA128" s="22" t="str">
        <f>IF(AND(BA46&gt;0,BA46&lt;'[1]Item Mapping and Pricing'!$E119),"yes","")</f>
        <v/>
      </c>
      <c r="BB128" s="22" t="str">
        <f>IF(AND(BB46&gt;0,BB46&lt;'[1]Item Mapping and Pricing'!$E119),"yes","")</f>
        <v/>
      </c>
      <c r="BC128" s="22" t="str">
        <f>IF(AND(BC46&gt;0,BC46&lt;'[1]Item Mapping and Pricing'!$E119),"yes","")</f>
        <v/>
      </c>
      <c r="BD128" s="22" t="str">
        <f>IF(AND(BD46&gt;0,BD46&lt;'[1]Item Mapping and Pricing'!$E119),"yes","")</f>
        <v/>
      </c>
      <c r="BE128" s="22" t="str">
        <f>IF(AND(BE46&gt;0,BE46&lt;'[1]Item Mapping and Pricing'!$E119),"yes","")</f>
        <v/>
      </c>
      <c r="BF128" s="22" t="str">
        <f>IF(AND(BF46&gt;0,BF46&lt;'[1]Item Mapping and Pricing'!$E119),"yes","")</f>
        <v/>
      </c>
      <c r="BG128" s="22" t="str">
        <f>IF(AND(BG46&gt;0,BG46&lt;'[1]Item Mapping and Pricing'!$E119),"yes","")</f>
        <v/>
      </c>
      <c r="BH128" s="22" t="str">
        <f>IF(AND(BH46&gt;0,BH46&lt;'[1]Item Mapping and Pricing'!$E119),"yes","")</f>
        <v/>
      </c>
      <c r="BI128" s="22" t="str">
        <f>IF(AND(BI46&gt;0,BI46&lt;'[1]Item Mapping and Pricing'!$E119),"yes","")</f>
        <v/>
      </c>
      <c r="BJ128" s="22" t="str">
        <f>IF(AND(BJ46&gt;0,BJ46&lt;'[1]Item Mapping and Pricing'!$E119),"yes","")</f>
        <v/>
      </c>
      <c r="BK128" s="22" t="str">
        <f>IF(AND(BK46&gt;0,BK46&lt;'[1]Item Mapping and Pricing'!$E119),"yes","")</f>
        <v/>
      </c>
      <c r="BL128" s="22" t="str">
        <f>IF(AND(BL46&gt;0,BL46&lt;'[1]Item Mapping and Pricing'!$E119),"yes","")</f>
        <v/>
      </c>
      <c r="BM128" s="22" t="str">
        <f>IF(AND(BM46&gt;0,BM46&lt;'[1]Item Mapping and Pricing'!$E119),"yes","")</f>
        <v/>
      </c>
      <c r="BN128" s="22" t="str">
        <f>IF(AND(BN46&gt;0,BN46&lt;'[1]Item Mapping and Pricing'!$E119),"yes","")</f>
        <v/>
      </c>
    </row>
    <row r="129" spans="1:66" x14ac:dyDescent="0.2">
      <c r="A129" s="21">
        <f t="shared" si="2"/>
        <v>10070</v>
      </c>
      <c r="B129" s="22" t="str">
        <f>IF(AND(B47&gt;0,B47&lt;'[1]Item Mapping and Pricing'!$E120),"yes","")</f>
        <v/>
      </c>
      <c r="C129" s="22" t="str">
        <f>IF(AND(C47&gt;0,C47&lt;'[1]Item Mapping and Pricing'!$E120),"yes","")</f>
        <v/>
      </c>
      <c r="D129" s="22" t="str">
        <f>IF(AND(D47&gt;0,D47&lt;'[1]Item Mapping and Pricing'!$E120),"yes","")</f>
        <v/>
      </c>
      <c r="E129" s="22" t="str">
        <f>IF(AND(E47&gt;0,E47&lt;'[1]Item Mapping and Pricing'!$E120),"yes","")</f>
        <v/>
      </c>
      <c r="F129" s="22" t="str">
        <f>IF(AND(F47&gt;0,F47&lt;'[1]Item Mapping and Pricing'!$E120),"yes","")</f>
        <v/>
      </c>
      <c r="G129" s="22" t="str">
        <f>IF(AND(G47&gt;0,G47&lt;'[1]Item Mapping and Pricing'!$E120),"yes","")</f>
        <v/>
      </c>
      <c r="H129" s="22" t="str">
        <f>IF(AND(H47&gt;0,H47&lt;'[1]Item Mapping and Pricing'!$E120),"yes","")</f>
        <v/>
      </c>
      <c r="I129" s="22" t="str">
        <f>IF(AND(I47&gt;0,I47&lt;'[1]Item Mapping and Pricing'!$E120),"yes","")</f>
        <v/>
      </c>
      <c r="J129" s="22" t="str">
        <f>IF(AND(J47&gt;0,J47&lt;'[1]Item Mapping and Pricing'!$E120),"yes","")</f>
        <v/>
      </c>
      <c r="K129" s="22" t="str">
        <f>IF(AND(K47&gt;0,K47&lt;'[1]Item Mapping and Pricing'!$E120),"yes","")</f>
        <v/>
      </c>
      <c r="L129" s="22" t="str">
        <f>IF(AND(L47&gt;0,L47&lt;'[1]Item Mapping and Pricing'!$E120),"yes","")</f>
        <v/>
      </c>
      <c r="M129" s="22" t="str">
        <f>IF(AND(M47&gt;0,M47&lt;'[1]Item Mapping and Pricing'!$E120),"yes","")</f>
        <v/>
      </c>
      <c r="N129" s="22" t="str">
        <f>IF(AND(N47&gt;0,N47&lt;'[1]Item Mapping and Pricing'!$E120),"yes","")</f>
        <v/>
      </c>
      <c r="O129" s="22" t="str">
        <f>IF(AND(O47&gt;0,O47&lt;'[1]Item Mapping and Pricing'!$E120),"yes","")</f>
        <v/>
      </c>
      <c r="P129" s="22" t="str">
        <f>IF(AND(P47&gt;0,P47&lt;'[1]Item Mapping and Pricing'!$E120),"yes","")</f>
        <v/>
      </c>
      <c r="Q129" s="22" t="str">
        <f>IF(AND(Q47&gt;0,Q47&lt;'[1]Item Mapping and Pricing'!$E120),"yes","")</f>
        <v/>
      </c>
      <c r="R129" s="22" t="str">
        <f>IF(AND(R47&gt;0,R47&lt;'[1]Item Mapping and Pricing'!$E120),"yes","")</f>
        <v/>
      </c>
      <c r="S129" s="22" t="str">
        <f>IF(AND(S47&gt;0,S47&lt;'[1]Item Mapping and Pricing'!$E120),"yes","")</f>
        <v/>
      </c>
      <c r="T129" s="22" t="str">
        <f>IF(AND(T47&gt;0,T47&lt;'[1]Item Mapping and Pricing'!$E120),"yes","")</f>
        <v/>
      </c>
      <c r="U129" s="22" t="str">
        <f>IF(AND(U47&gt;0,U47&lt;'[1]Item Mapping and Pricing'!$E120),"yes","")</f>
        <v/>
      </c>
      <c r="V129" s="22" t="str">
        <f>IF(AND(V47&gt;0,V47&lt;'[1]Item Mapping and Pricing'!$E120),"yes","")</f>
        <v/>
      </c>
      <c r="W129" s="22" t="str">
        <f>IF(AND(W47&gt;0,W47&lt;'[1]Item Mapping and Pricing'!$E120),"yes","")</f>
        <v/>
      </c>
      <c r="X129" s="22" t="str">
        <f>IF(AND(X47&gt;0,X47&lt;'[1]Item Mapping and Pricing'!$E120),"yes","")</f>
        <v/>
      </c>
      <c r="Y129" s="22" t="str">
        <f>IF(AND(Y47&gt;0,Y47&lt;'[1]Item Mapping and Pricing'!$E120),"yes","")</f>
        <v/>
      </c>
      <c r="Z129" s="22" t="str">
        <f>IF(AND(Z47&gt;0,Z47&lt;'[1]Item Mapping and Pricing'!$E120),"yes","")</f>
        <v/>
      </c>
      <c r="AA129" s="22" t="str">
        <f>IF(AND(AA47&gt;0,AA47&lt;'[1]Item Mapping and Pricing'!$E120),"yes","")</f>
        <v/>
      </c>
      <c r="AB129" s="22" t="str">
        <f>IF(AND(AB47&gt;0,AB47&lt;'[1]Item Mapping and Pricing'!$E120),"yes","")</f>
        <v/>
      </c>
      <c r="AC129" s="22" t="str">
        <f>IF(AND(AC47&gt;0,AC47&lt;'[1]Item Mapping and Pricing'!$E120),"yes","")</f>
        <v/>
      </c>
      <c r="AD129" s="22" t="str">
        <f>IF(AND(AD47&gt;0,AD47&lt;'[1]Item Mapping and Pricing'!$E120),"yes","")</f>
        <v/>
      </c>
      <c r="AE129" s="22" t="str">
        <f>IF(AND(AE47&gt;0,AE47&lt;'[1]Item Mapping and Pricing'!$E120),"yes","")</f>
        <v/>
      </c>
      <c r="AF129" s="22" t="str">
        <f>IF(AND(AF47&gt;0,AF47&lt;'[1]Item Mapping and Pricing'!$E120),"yes","")</f>
        <v/>
      </c>
      <c r="AG129" s="22" t="str">
        <f>IF(AND(AG47&gt;0,AG47&lt;'[1]Item Mapping and Pricing'!$E120),"yes","")</f>
        <v/>
      </c>
      <c r="AH129" s="22" t="str">
        <f>IF(AND(AH47&gt;0,AH47&lt;'[1]Item Mapping and Pricing'!$E120),"yes","")</f>
        <v/>
      </c>
      <c r="AI129" s="22" t="str">
        <f>IF(AND(AI47&gt;0,AI47&lt;'[1]Item Mapping and Pricing'!$E120),"yes","")</f>
        <v/>
      </c>
      <c r="AJ129" s="22" t="str">
        <f>IF(AND(AJ47&gt;0,AJ47&lt;'[1]Item Mapping and Pricing'!$E120),"yes","")</f>
        <v/>
      </c>
      <c r="AK129" s="22" t="str">
        <f>IF(AND(AK47&gt;0,AK47&lt;'[1]Item Mapping and Pricing'!$E120),"yes","")</f>
        <v/>
      </c>
      <c r="AL129" s="22" t="str">
        <f>IF(AND(AL47&gt;0,AL47&lt;'[1]Item Mapping and Pricing'!$E120),"yes","")</f>
        <v/>
      </c>
      <c r="AM129" s="22" t="str">
        <f>IF(AND(AM47&gt;0,AM47&lt;'[1]Item Mapping and Pricing'!$E120),"yes","")</f>
        <v/>
      </c>
      <c r="AN129" s="22" t="str">
        <f>IF(AND(AN47&gt;0,AN47&lt;'[1]Item Mapping and Pricing'!$E120),"yes","")</f>
        <v/>
      </c>
      <c r="AO129" s="22" t="str">
        <f>IF(AND(AO47&gt;0,AO47&lt;'[1]Item Mapping and Pricing'!$E120),"yes","")</f>
        <v/>
      </c>
      <c r="AP129" s="22" t="str">
        <f>IF(AND(AP47&gt;0,AP47&lt;'[1]Item Mapping and Pricing'!$E120),"yes","")</f>
        <v/>
      </c>
      <c r="AQ129" s="22" t="str">
        <f>IF(AND(AQ47&gt;0,AQ47&lt;'[1]Item Mapping and Pricing'!$E120),"yes","")</f>
        <v/>
      </c>
      <c r="AR129" s="22" t="str">
        <f>IF(AND(AR47&gt;0,AR47&lt;'[1]Item Mapping and Pricing'!$E120),"yes","")</f>
        <v/>
      </c>
      <c r="AS129" s="22" t="str">
        <f>IF(AND(AS47&gt;0,AS47&lt;'[1]Item Mapping and Pricing'!$E120),"yes","")</f>
        <v/>
      </c>
      <c r="AT129" s="22" t="str">
        <f>IF(AND(AT47&gt;0,AT47&lt;'[1]Item Mapping and Pricing'!$E120),"yes","")</f>
        <v/>
      </c>
      <c r="AU129" s="22" t="str">
        <f>IF(AND(AU47&gt;0,AU47&lt;'[1]Item Mapping and Pricing'!$E120),"yes","")</f>
        <v/>
      </c>
      <c r="AV129" s="22" t="str">
        <f>IF(AND(AV47&gt;0,AV47&lt;'[1]Item Mapping and Pricing'!$E120),"yes","")</f>
        <v/>
      </c>
      <c r="AW129" s="22" t="str">
        <f>IF(AND(AW47&gt;0,AW47&lt;'[1]Item Mapping and Pricing'!$E120),"yes","")</f>
        <v/>
      </c>
      <c r="AX129" s="22" t="str">
        <f>IF(AND(AX47&gt;0,AX47&lt;'[1]Item Mapping and Pricing'!$E120),"yes","")</f>
        <v/>
      </c>
      <c r="AY129" s="22" t="str">
        <f>IF(AND(AY47&gt;0,AY47&lt;'[1]Item Mapping and Pricing'!$E120),"yes","")</f>
        <v/>
      </c>
      <c r="AZ129" s="22" t="str">
        <f>IF(AND(AZ47&gt;0,AZ47&lt;'[1]Item Mapping and Pricing'!$E120),"yes","")</f>
        <v/>
      </c>
      <c r="BA129" s="22" t="str">
        <f>IF(AND(BA47&gt;0,BA47&lt;'[1]Item Mapping and Pricing'!$E120),"yes","")</f>
        <v/>
      </c>
      <c r="BB129" s="22" t="str">
        <f>IF(AND(BB47&gt;0,BB47&lt;'[1]Item Mapping and Pricing'!$E120),"yes","")</f>
        <v/>
      </c>
      <c r="BC129" s="22" t="str">
        <f>IF(AND(BC47&gt;0,BC47&lt;'[1]Item Mapping and Pricing'!$E120),"yes","")</f>
        <v/>
      </c>
      <c r="BD129" s="22" t="str">
        <f>IF(AND(BD47&gt;0,BD47&lt;'[1]Item Mapping and Pricing'!$E120),"yes","")</f>
        <v/>
      </c>
      <c r="BE129" s="22" t="str">
        <f>IF(AND(BE47&gt;0,BE47&lt;'[1]Item Mapping and Pricing'!$E120),"yes","")</f>
        <v/>
      </c>
      <c r="BF129" s="22" t="str">
        <f>IF(AND(BF47&gt;0,BF47&lt;'[1]Item Mapping and Pricing'!$E120),"yes","")</f>
        <v/>
      </c>
      <c r="BG129" s="22" t="str">
        <f>IF(AND(BG47&gt;0,BG47&lt;'[1]Item Mapping and Pricing'!$E120),"yes","")</f>
        <v/>
      </c>
      <c r="BH129" s="22" t="str">
        <f>IF(AND(BH47&gt;0,BH47&lt;'[1]Item Mapping and Pricing'!$E120),"yes","")</f>
        <v/>
      </c>
      <c r="BI129" s="22" t="str">
        <f>IF(AND(BI47&gt;0,BI47&lt;'[1]Item Mapping and Pricing'!$E120),"yes","")</f>
        <v/>
      </c>
      <c r="BJ129" s="22" t="str">
        <f>IF(AND(BJ47&gt;0,BJ47&lt;'[1]Item Mapping and Pricing'!$E120),"yes","")</f>
        <v/>
      </c>
      <c r="BK129" s="22" t="str">
        <f>IF(AND(BK47&gt;0,BK47&lt;'[1]Item Mapping and Pricing'!$E120),"yes","")</f>
        <v/>
      </c>
      <c r="BL129" s="22" t="str">
        <f>IF(AND(BL47&gt;0,BL47&lt;'[1]Item Mapping and Pricing'!$E120),"yes","")</f>
        <v/>
      </c>
      <c r="BM129" s="22" t="str">
        <f>IF(AND(BM47&gt;0,BM47&lt;'[1]Item Mapping and Pricing'!$E120),"yes","")</f>
        <v/>
      </c>
      <c r="BN129" s="22" t="str">
        <f>IF(AND(BN47&gt;0,BN47&lt;'[1]Item Mapping and Pricing'!$E120),"yes","")</f>
        <v/>
      </c>
    </row>
    <row r="130" spans="1:66" x14ac:dyDescent="0.2">
      <c r="A130" s="21">
        <f t="shared" si="2"/>
        <v>10071</v>
      </c>
      <c r="B130" s="22" t="str">
        <f>IF(AND(B48&gt;0,B48&lt;'[1]Item Mapping and Pricing'!$E121),"yes","")</f>
        <v/>
      </c>
      <c r="C130" s="22" t="str">
        <f>IF(AND(C48&gt;0,C48&lt;'[1]Item Mapping and Pricing'!$E121),"yes","")</f>
        <v/>
      </c>
      <c r="D130" s="22" t="str">
        <f>IF(AND(D48&gt;0,D48&lt;'[1]Item Mapping and Pricing'!$E121),"yes","")</f>
        <v/>
      </c>
      <c r="E130" s="22" t="str">
        <f>IF(AND(E48&gt;0,E48&lt;'[1]Item Mapping and Pricing'!$E121),"yes","")</f>
        <v/>
      </c>
      <c r="F130" s="22" t="str">
        <f>IF(AND(F48&gt;0,F48&lt;'[1]Item Mapping and Pricing'!$E121),"yes","")</f>
        <v/>
      </c>
      <c r="G130" s="22" t="str">
        <f>IF(AND(G48&gt;0,G48&lt;'[1]Item Mapping and Pricing'!$E121),"yes","")</f>
        <v/>
      </c>
      <c r="H130" s="22" t="str">
        <f>IF(AND(H48&gt;0,H48&lt;'[1]Item Mapping and Pricing'!$E121),"yes","")</f>
        <v/>
      </c>
      <c r="I130" s="22" t="str">
        <f>IF(AND(I48&gt;0,I48&lt;'[1]Item Mapping and Pricing'!$E121),"yes","")</f>
        <v/>
      </c>
      <c r="J130" s="22" t="str">
        <f>IF(AND(J48&gt;0,J48&lt;'[1]Item Mapping and Pricing'!$E121),"yes","")</f>
        <v/>
      </c>
      <c r="K130" s="22" t="str">
        <f>IF(AND(K48&gt;0,K48&lt;'[1]Item Mapping and Pricing'!$E121),"yes","")</f>
        <v/>
      </c>
      <c r="L130" s="22" t="str">
        <f>IF(AND(L48&gt;0,L48&lt;'[1]Item Mapping and Pricing'!$E121),"yes","")</f>
        <v/>
      </c>
      <c r="M130" s="22" t="str">
        <f>IF(AND(M48&gt;0,M48&lt;'[1]Item Mapping and Pricing'!$E121),"yes","")</f>
        <v/>
      </c>
      <c r="N130" s="22" t="str">
        <f>IF(AND(N48&gt;0,N48&lt;'[1]Item Mapping and Pricing'!$E121),"yes","")</f>
        <v/>
      </c>
      <c r="O130" s="22" t="str">
        <f>IF(AND(O48&gt;0,O48&lt;'[1]Item Mapping and Pricing'!$E121),"yes","")</f>
        <v/>
      </c>
      <c r="P130" s="22" t="str">
        <f>IF(AND(P48&gt;0,P48&lt;'[1]Item Mapping and Pricing'!$E121),"yes","")</f>
        <v/>
      </c>
      <c r="Q130" s="22" t="str">
        <f>IF(AND(Q48&gt;0,Q48&lt;'[1]Item Mapping and Pricing'!$E121),"yes","")</f>
        <v/>
      </c>
      <c r="R130" s="22" t="str">
        <f>IF(AND(R48&gt;0,R48&lt;'[1]Item Mapping and Pricing'!$E121),"yes","")</f>
        <v/>
      </c>
      <c r="S130" s="22" t="str">
        <f>IF(AND(S48&gt;0,S48&lt;'[1]Item Mapping and Pricing'!$E121),"yes","")</f>
        <v/>
      </c>
      <c r="T130" s="22" t="str">
        <f>IF(AND(T48&gt;0,T48&lt;'[1]Item Mapping and Pricing'!$E121),"yes","")</f>
        <v/>
      </c>
      <c r="U130" s="22" t="str">
        <f>IF(AND(U48&gt;0,U48&lt;'[1]Item Mapping and Pricing'!$E121),"yes","")</f>
        <v/>
      </c>
      <c r="V130" s="22" t="str">
        <f>IF(AND(V48&gt;0,V48&lt;'[1]Item Mapping and Pricing'!$E121),"yes","")</f>
        <v/>
      </c>
      <c r="W130" s="22" t="str">
        <f>IF(AND(W48&gt;0,W48&lt;'[1]Item Mapping and Pricing'!$E121),"yes","")</f>
        <v/>
      </c>
      <c r="X130" s="22" t="str">
        <f>IF(AND(X48&gt;0,X48&lt;'[1]Item Mapping and Pricing'!$E121),"yes","")</f>
        <v/>
      </c>
      <c r="Y130" s="22" t="str">
        <f>IF(AND(Y48&gt;0,Y48&lt;'[1]Item Mapping and Pricing'!$E121),"yes","")</f>
        <v/>
      </c>
      <c r="Z130" s="22" t="str">
        <f>IF(AND(Z48&gt;0,Z48&lt;'[1]Item Mapping and Pricing'!$E121),"yes","")</f>
        <v/>
      </c>
      <c r="AA130" s="22" t="str">
        <f>IF(AND(AA48&gt;0,AA48&lt;'[1]Item Mapping and Pricing'!$E121),"yes","")</f>
        <v/>
      </c>
      <c r="AB130" s="22" t="str">
        <f>IF(AND(AB48&gt;0,AB48&lt;'[1]Item Mapping and Pricing'!$E121),"yes","")</f>
        <v/>
      </c>
      <c r="AC130" s="22" t="str">
        <f>IF(AND(AC48&gt;0,AC48&lt;'[1]Item Mapping and Pricing'!$E121),"yes","")</f>
        <v/>
      </c>
      <c r="AD130" s="22" t="str">
        <f>IF(AND(AD48&gt;0,AD48&lt;'[1]Item Mapping and Pricing'!$E121),"yes","")</f>
        <v/>
      </c>
      <c r="AE130" s="22" t="str">
        <f>IF(AND(AE48&gt;0,AE48&lt;'[1]Item Mapping and Pricing'!$E121),"yes","")</f>
        <v/>
      </c>
      <c r="AF130" s="22" t="str">
        <f>IF(AND(AF48&gt;0,AF48&lt;'[1]Item Mapping and Pricing'!$E121),"yes","")</f>
        <v/>
      </c>
      <c r="AG130" s="22" t="str">
        <f>IF(AND(AG48&gt;0,AG48&lt;'[1]Item Mapping and Pricing'!$E121),"yes","")</f>
        <v/>
      </c>
      <c r="AH130" s="22" t="str">
        <f>IF(AND(AH48&gt;0,AH48&lt;'[1]Item Mapping and Pricing'!$E121),"yes","")</f>
        <v/>
      </c>
      <c r="AI130" s="22" t="str">
        <f>IF(AND(AI48&gt;0,AI48&lt;'[1]Item Mapping and Pricing'!$E121),"yes","")</f>
        <v/>
      </c>
      <c r="AJ130" s="22" t="str">
        <f>IF(AND(AJ48&gt;0,AJ48&lt;'[1]Item Mapping and Pricing'!$E121),"yes","")</f>
        <v/>
      </c>
      <c r="AK130" s="22" t="str">
        <f>IF(AND(AK48&gt;0,AK48&lt;'[1]Item Mapping and Pricing'!$E121),"yes","")</f>
        <v/>
      </c>
      <c r="AL130" s="22" t="str">
        <f>IF(AND(AL48&gt;0,AL48&lt;'[1]Item Mapping and Pricing'!$E121),"yes","")</f>
        <v/>
      </c>
      <c r="AM130" s="22" t="str">
        <f>IF(AND(AM48&gt;0,AM48&lt;'[1]Item Mapping and Pricing'!$E121),"yes","")</f>
        <v/>
      </c>
      <c r="AN130" s="22" t="str">
        <f>IF(AND(AN48&gt;0,AN48&lt;'[1]Item Mapping and Pricing'!$E121),"yes","")</f>
        <v/>
      </c>
      <c r="AO130" s="22" t="str">
        <f>IF(AND(AO48&gt;0,AO48&lt;'[1]Item Mapping and Pricing'!$E121),"yes","")</f>
        <v/>
      </c>
      <c r="AP130" s="22" t="str">
        <f>IF(AND(AP48&gt;0,AP48&lt;'[1]Item Mapping and Pricing'!$E121),"yes","")</f>
        <v/>
      </c>
      <c r="AQ130" s="22" t="str">
        <f>IF(AND(AQ48&gt;0,AQ48&lt;'[1]Item Mapping and Pricing'!$E121),"yes","")</f>
        <v/>
      </c>
      <c r="AR130" s="22" t="str">
        <f>IF(AND(AR48&gt;0,AR48&lt;'[1]Item Mapping and Pricing'!$E121),"yes","")</f>
        <v/>
      </c>
      <c r="AS130" s="22" t="str">
        <f>IF(AND(AS48&gt;0,AS48&lt;'[1]Item Mapping and Pricing'!$E121),"yes","")</f>
        <v/>
      </c>
      <c r="AT130" s="22" t="str">
        <f>IF(AND(AT48&gt;0,AT48&lt;'[1]Item Mapping and Pricing'!$E121),"yes","")</f>
        <v/>
      </c>
      <c r="AU130" s="22" t="str">
        <f>IF(AND(AU48&gt;0,AU48&lt;'[1]Item Mapping and Pricing'!$E121),"yes","")</f>
        <v/>
      </c>
      <c r="AV130" s="22" t="str">
        <f>IF(AND(AV48&gt;0,AV48&lt;'[1]Item Mapping and Pricing'!$E121),"yes","")</f>
        <v/>
      </c>
      <c r="AW130" s="22" t="str">
        <f>IF(AND(AW48&gt;0,AW48&lt;'[1]Item Mapping and Pricing'!$E121),"yes","")</f>
        <v/>
      </c>
      <c r="AX130" s="22" t="str">
        <f>IF(AND(AX48&gt;0,AX48&lt;'[1]Item Mapping and Pricing'!$E121),"yes","")</f>
        <v/>
      </c>
      <c r="AY130" s="22" t="str">
        <f>IF(AND(AY48&gt;0,AY48&lt;'[1]Item Mapping and Pricing'!$E121),"yes","")</f>
        <v/>
      </c>
      <c r="AZ130" s="22" t="str">
        <f>IF(AND(AZ48&gt;0,AZ48&lt;'[1]Item Mapping and Pricing'!$E121),"yes","")</f>
        <v/>
      </c>
      <c r="BA130" s="22" t="str">
        <f>IF(AND(BA48&gt;0,BA48&lt;'[1]Item Mapping and Pricing'!$E121),"yes","")</f>
        <v/>
      </c>
      <c r="BB130" s="22" t="str">
        <f>IF(AND(BB48&gt;0,BB48&lt;'[1]Item Mapping and Pricing'!$E121),"yes","")</f>
        <v/>
      </c>
      <c r="BC130" s="22" t="str">
        <f>IF(AND(BC48&gt;0,BC48&lt;'[1]Item Mapping and Pricing'!$E121),"yes","")</f>
        <v/>
      </c>
      <c r="BD130" s="22" t="str">
        <f>IF(AND(BD48&gt;0,BD48&lt;'[1]Item Mapping and Pricing'!$E121),"yes","")</f>
        <v/>
      </c>
      <c r="BE130" s="22" t="str">
        <f>IF(AND(BE48&gt;0,BE48&lt;'[1]Item Mapping and Pricing'!$E121),"yes","")</f>
        <v/>
      </c>
      <c r="BF130" s="22" t="str">
        <f>IF(AND(BF48&gt;0,BF48&lt;'[1]Item Mapping and Pricing'!$E121),"yes","")</f>
        <v/>
      </c>
      <c r="BG130" s="22" t="str">
        <f>IF(AND(BG48&gt;0,BG48&lt;'[1]Item Mapping and Pricing'!$E121),"yes","")</f>
        <v/>
      </c>
      <c r="BH130" s="22" t="str">
        <f>IF(AND(BH48&gt;0,BH48&lt;'[1]Item Mapping and Pricing'!$E121),"yes","")</f>
        <v/>
      </c>
      <c r="BI130" s="22" t="str">
        <f>IF(AND(BI48&gt;0,BI48&lt;'[1]Item Mapping and Pricing'!$E121),"yes","")</f>
        <v/>
      </c>
      <c r="BJ130" s="22" t="str">
        <f>IF(AND(BJ48&gt;0,BJ48&lt;'[1]Item Mapping and Pricing'!$E121),"yes","")</f>
        <v/>
      </c>
      <c r="BK130" s="22" t="str">
        <f>IF(AND(BK48&gt;0,BK48&lt;'[1]Item Mapping and Pricing'!$E121),"yes","")</f>
        <v/>
      </c>
      <c r="BL130" s="22" t="str">
        <f>IF(AND(BL48&gt;0,BL48&lt;'[1]Item Mapping and Pricing'!$E121),"yes","")</f>
        <v/>
      </c>
      <c r="BM130" s="22" t="str">
        <f>IF(AND(BM48&gt;0,BM48&lt;'[1]Item Mapping and Pricing'!$E121),"yes","")</f>
        <v/>
      </c>
      <c r="BN130" s="22" t="str">
        <f>IF(AND(BN48&gt;0,BN48&lt;'[1]Item Mapping and Pricing'!$E121),"yes","")</f>
        <v/>
      </c>
    </row>
    <row r="131" spans="1:66" x14ac:dyDescent="0.2">
      <c r="A131" s="21">
        <f t="shared" si="2"/>
        <v>10072</v>
      </c>
      <c r="B131" s="22" t="str">
        <f>IF(AND(B49&gt;0,B49&lt;'[1]Item Mapping and Pricing'!$E122),"yes","")</f>
        <v/>
      </c>
      <c r="C131" s="22" t="str">
        <f>IF(AND(C49&gt;0,C49&lt;'[1]Item Mapping and Pricing'!$E122),"yes","")</f>
        <v/>
      </c>
      <c r="D131" s="22" t="str">
        <f>IF(AND(D49&gt;0,D49&lt;'[1]Item Mapping and Pricing'!$E122),"yes","")</f>
        <v/>
      </c>
      <c r="E131" s="22" t="str">
        <f>IF(AND(E49&gt;0,E49&lt;'[1]Item Mapping and Pricing'!$E122),"yes","")</f>
        <v/>
      </c>
      <c r="F131" s="22" t="str">
        <f>IF(AND(F49&gt;0,F49&lt;'[1]Item Mapping and Pricing'!$E122),"yes","")</f>
        <v/>
      </c>
      <c r="G131" s="22" t="str">
        <f>IF(AND(G49&gt;0,G49&lt;'[1]Item Mapping and Pricing'!$E122),"yes","")</f>
        <v/>
      </c>
      <c r="H131" s="22" t="str">
        <f>IF(AND(H49&gt;0,H49&lt;'[1]Item Mapping and Pricing'!$E122),"yes","")</f>
        <v/>
      </c>
      <c r="I131" s="22" t="str">
        <f>IF(AND(I49&gt;0,I49&lt;'[1]Item Mapping and Pricing'!$E122),"yes","")</f>
        <v/>
      </c>
      <c r="J131" s="22" t="str">
        <f>IF(AND(J49&gt;0,J49&lt;'[1]Item Mapping and Pricing'!$E122),"yes","")</f>
        <v/>
      </c>
      <c r="K131" s="22" t="str">
        <f>IF(AND(K49&gt;0,K49&lt;'[1]Item Mapping and Pricing'!$E122),"yes","")</f>
        <v/>
      </c>
      <c r="L131" s="22" t="str">
        <f>IF(AND(L49&gt;0,L49&lt;'[1]Item Mapping and Pricing'!$E122),"yes","")</f>
        <v/>
      </c>
      <c r="M131" s="22" t="str">
        <f>IF(AND(M49&gt;0,M49&lt;'[1]Item Mapping and Pricing'!$E122),"yes","")</f>
        <v/>
      </c>
      <c r="N131" s="22" t="str">
        <f>IF(AND(N49&gt;0,N49&lt;'[1]Item Mapping and Pricing'!$E122),"yes","")</f>
        <v/>
      </c>
      <c r="O131" s="22" t="str">
        <f>IF(AND(O49&gt;0,O49&lt;'[1]Item Mapping and Pricing'!$E122),"yes","")</f>
        <v/>
      </c>
      <c r="P131" s="22" t="str">
        <f>IF(AND(P49&gt;0,P49&lt;'[1]Item Mapping and Pricing'!$E122),"yes","")</f>
        <v/>
      </c>
      <c r="Q131" s="22" t="str">
        <f>IF(AND(Q49&gt;0,Q49&lt;'[1]Item Mapping and Pricing'!$E122),"yes","")</f>
        <v/>
      </c>
      <c r="R131" s="22" t="str">
        <f>IF(AND(R49&gt;0,R49&lt;'[1]Item Mapping and Pricing'!$E122),"yes","")</f>
        <v/>
      </c>
      <c r="S131" s="22" t="str">
        <f>IF(AND(S49&gt;0,S49&lt;'[1]Item Mapping and Pricing'!$E122),"yes","")</f>
        <v/>
      </c>
      <c r="T131" s="22" t="str">
        <f>IF(AND(T49&gt;0,T49&lt;'[1]Item Mapping and Pricing'!$E122),"yes","")</f>
        <v/>
      </c>
      <c r="U131" s="22" t="str">
        <f>IF(AND(U49&gt;0,U49&lt;'[1]Item Mapping and Pricing'!$E122),"yes","")</f>
        <v/>
      </c>
      <c r="V131" s="22" t="str">
        <f>IF(AND(V49&gt;0,V49&lt;'[1]Item Mapping and Pricing'!$E122),"yes","")</f>
        <v/>
      </c>
      <c r="W131" s="22" t="str">
        <f>IF(AND(W49&gt;0,W49&lt;'[1]Item Mapping and Pricing'!$E122),"yes","")</f>
        <v/>
      </c>
      <c r="X131" s="22" t="str">
        <f>IF(AND(X49&gt;0,X49&lt;'[1]Item Mapping and Pricing'!$E122),"yes","")</f>
        <v/>
      </c>
      <c r="Y131" s="22" t="str">
        <f>IF(AND(Y49&gt;0,Y49&lt;'[1]Item Mapping and Pricing'!$E122),"yes","")</f>
        <v/>
      </c>
      <c r="Z131" s="22" t="str">
        <f>IF(AND(Z49&gt;0,Z49&lt;'[1]Item Mapping and Pricing'!$E122),"yes","")</f>
        <v/>
      </c>
      <c r="AA131" s="22" t="str">
        <f>IF(AND(AA49&gt;0,AA49&lt;'[1]Item Mapping and Pricing'!$E122),"yes","")</f>
        <v/>
      </c>
      <c r="AB131" s="22" t="str">
        <f>IF(AND(AB49&gt;0,AB49&lt;'[1]Item Mapping and Pricing'!$E122),"yes","")</f>
        <v/>
      </c>
      <c r="AC131" s="22" t="str">
        <f>IF(AND(AC49&gt;0,AC49&lt;'[1]Item Mapping and Pricing'!$E122),"yes","")</f>
        <v/>
      </c>
      <c r="AD131" s="22" t="str">
        <f>IF(AND(AD49&gt;0,AD49&lt;'[1]Item Mapping and Pricing'!$E122),"yes","")</f>
        <v/>
      </c>
      <c r="AE131" s="22" t="str">
        <f>IF(AND(AE49&gt;0,AE49&lt;'[1]Item Mapping and Pricing'!$E122),"yes","")</f>
        <v/>
      </c>
      <c r="AF131" s="22" t="str">
        <f>IF(AND(AF49&gt;0,AF49&lt;'[1]Item Mapping and Pricing'!$E122),"yes","")</f>
        <v/>
      </c>
      <c r="AG131" s="22" t="str">
        <f>IF(AND(AG49&gt;0,AG49&lt;'[1]Item Mapping and Pricing'!$E122),"yes","")</f>
        <v/>
      </c>
      <c r="AH131" s="22" t="str">
        <f>IF(AND(AH49&gt;0,AH49&lt;'[1]Item Mapping and Pricing'!$E122),"yes","")</f>
        <v/>
      </c>
      <c r="AI131" s="22" t="str">
        <f>IF(AND(AI49&gt;0,AI49&lt;'[1]Item Mapping and Pricing'!$E122),"yes","")</f>
        <v/>
      </c>
      <c r="AJ131" s="22" t="str">
        <f>IF(AND(AJ49&gt;0,AJ49&lt;'[1]Item Mapping and Pricing'!$E122),"yes","")</f>
        <v/>
      </c>
      <c r="AK131" s="22" t="str">
        <f>IF(AND(AK49&gt;0,AK49&lt;'[1]Item Mapping and Pricing'!$E122),"yes","")</f>
        <v/>
      </c>
      <c r="AL131" s="22" t="str">
        <f>IF(AND(AL49&gt;0,AL49&lt;'[1]Item Mapping and Pricing'!$E122),"yes","")</f>
        <v/>
      </c>
      <c r="AM131" s="22" t="str">
        <f>IF(AND(AM49&gt;0,AM49&lt;'[1]Item Mapping and Pricing'!$E122),"yes","")</f>
        <v/>
      </c>
      <c r="AN131" s="22" t="str">
        <f>IF(AND(AN49&gt;0,AN49&lt;'[1]Item Mapping and Pricing'!$E122),"yes","")</f>
        <v/>
      </c>
      <c r="AO131" s="22" t="str">
        <f>IF(AND(AO49&gt;0,AO49&lt;'[1]Item Mapping and Pricing'!$E122),"yes","")</f>
        <v/>
      </c>
      <c r="AP131" s="22" t="str">
        <f>IF(AND(AP49&gt;0,AP49&lt;'[1]Item Mapping and Pricing'!$E122),"yes","")</f>
        <v/>
      </c>
      <c r="AQ131" s="22" t="str">
        <f>IF(AND(AQ49&gt;0,AQ49&lt;'[1]Item Mapping and Pricing'!$E122),"yes","")</f>
        <v/>
      </c>
      <c r="AR131" s="22" t="str">
        <f>IF(AND(AR49&gt;0,AR49&lt;'[1]Item Mapping and Pricing'!$E122),"yes","")</f>
        <v/>
      </c>
      <c r="AS131" s="22" t="str">
        <f>IF(AND(AS49&gt;0,AS49&lt;'[1]Item Mapping and Pricing'!$E122),"yes","")</f>
        <v/>
      </c>
      <c r="AT131" s="22" t="str">
        <f>IF(AND(AT49&gt;0,AT49&lt;'[1]Item Mapping and Pricing'!$E122),"yes","")</f>
        <v/>
      </c>
      <c r="AU131" s="22" t="str">
        <f>IF(AND(AU49&gt;0,AU49&lt;'[1]Item Mapping and Pricing'!$E122),"yes","")</f>
        <v/>
      </c>
      <c r="AV131" s="22" t="str">
        <f>IF(AND(AV49&gt;0,AV49&lt;'[1]Item Mapping and Pricing'!$E122),"yes","")</f>
        <v/>
      </c>
      <c r="AW131" s="22" t="str">
        <f>IF(AND(AW49&gt;0,AW49&lt;'[1]Item Mapping and Pricing'!$E122),"yes","")</f>
        <v/>
      </c>
      <c r="AX131" s="22" t="str">
        <f>IF(AND(AX49&gt;0,AX49&lt;'[1]Item Mapping and Pricing'!$E122),"yes","")</f>
        <v/>
      </c>
      <c r="AY131" s="22" t="str">
        <f>IF(AND(AY49&gt;0,AY49&lt;'[1]Item Mapping and Pricing'!$E122),"yes","")</f>
        <v/>
      </c>
      <c r="AZ131" s="22" t="str">
        <f>IF(AND(AZ49&gt;0,AZ49&lt;'[1]Item Mapping and Pricing'!$E122),"yes","")</f>
        <v/>
      </c>
      <c r="BA131" s="22" t="str">
        <f>IF(AND(BA49&gt;0,BA49&lt;'[1]Item Mapping and Pricing'!$E122),"yes","")</f>
        <v/>
      </c>
      <c r="BB131" s="22" t="str">
        <f>IF(AND(BB49&gt;0,BB49&lt;'[1]Item Mapping and Pricing'!$E122),"yes","")</f>
        <v/>
      </c>
      <c r="BC131" s="22" t="str">
        <f>IF(AND(BC49&gt;0,BC49&lt;'[1]Item Mapping and Pricing'!$E122),"yes","")</f>
        <v/>
      </c>
      <c r="BD131" s="22" t="str">
        <f>IF(AND(BD49&gt;0,BD49&lt;'[1]Item Mapping and Pricing'!$E122),"yes","")</f>
        <v/>
      </c>
      <c r="BE131" s="22" t="str">
        <f>IF(AND(BE49&gt;0,BE49&lt;'[1]Item Mapping and Pricing'!$E122),"yes","")</f>
        <v/>
      </c>
      <c r="BF131" s="22" t="str">
        <f>IF(AND(BF49&gt;0,BF49&lt;'[1]Item Mapping and Pricing'!$E122),"yes","")</f>
        <v/>
      </c>
      <c r="BG131" s="22" t="str">
        <f>IF(AND(BG49&gt;0,BG49&lt;'[1]Item Mapping and Pricing'!$E122),"yes","")</f>
        <v/>
      </c>
      <c r="BH131" s="22" t="str">
        <f>IF(AND(BH49&gt;0,BH49&lt;'[1]Item Mapping and Pricing'!$E122),"yes","")</f>
        <v/>
      </c>
      <c r="BI131" s="22" t="str">
        <f>IF(AND(BI49&gt;0,BI49&lt;'[1]Item Mapping and Pricing'!$E122),"yes","")</f>
        <v/>
      </c>
      <c r="BJ131" s="22" t="str">
        <f>IF(AND(BJ49&gt;0,BJ49&lt;'[1]Item Mapping and Pricing'!$E122),"yes","")</f>
        <v/>
      </c>
      <c r="BK131" s="22" t="str">
        <f>IF(AND(BK49&gt;0,BK49&lt;'[1]Item Mapping and Pricing'!$E122),"yes","")</f>
        <v/>
      </c>
      <c r="BL131" s="22" t="str">
        <f>IF(AND(BL49&gt;0,BL49&lt;'[1]Item Mapping and Pricing'!$E122),"yes","")</f>
        <v/>
      </c>
      <c r="BM131" s="22" t="str">
        <f>IF(AND(BM49&gt;0,BM49&lt;'[1]Item Mapping and Pricing'!$E122),"yes","")</f>
        <v/>
      </c>
      <c r="BN131" s="22" t="str">
        <f>IF(AND(BN49&gt;0,BN49&lt;'[1]Item Mapping and Pricing'!$E122),"yes","")</f>
        <v/>
      </c>
    </row>
    <row r="132" spans="1:66" x14ac:dyDescent="0.2">
      <c r="A132" s="21">
        <f t="shared" si="2"/>
        <v>10073</v>
      </c>
      <c r="B132" s="22" t="str">
        <f>IF(AND(B50&gt;0,B50&lt;'[1]Item Mapping and Pricing'!$E123),"yes","")</f>
        <v/>
      </c>
      <c r="C132" s="22" t="str">
        <f>IF(AND(C50&gt;0,C50&lt;'[1]Item Mapping and Pricing'!$E123),"yes","")</f>
        <v/>
      </c>
      <c r="D132" s="22" t="str">
        <f>IF(AND(D50&gt;0,D50&lt;'[1]Item Mapping and Pricing'!$E123),"yes","")</f>
        <v/>
      </c>
      <c r="E132" s="22" t="str">
        <f>IF(AND(E50&gt;0,E50&lt;'[1]Item Mapping and Pricing'!$E123),"yes","")</f>
        <v/>
      </c>
      <c r="F132" s="22" t="str">
        <f>IF(AND(F50&gt;0,F50&lt;'[1]Item Mapping and Pricing'!$E123),"yes","")</f>
        <v/>
      </c>
      <c r="G132" s="22" t="str">
        <f>IF(AND(G50&gt;0,G50&lt;'[1]Item Mapping and Pricing'!$E123),"yes","")</f>
        <v/>
      </c>
      <c r="H132" s="22" t="str">
        <f>IF(AND(H50&gt;0,H50&lt;'[1]Item Mapping and Pricing'!$E123),"yes","")</f>
        <v/>
      </c>
      <c r="I132" s="22" t="str">
        <f>IF(AND(I50&gt;0,I50&lt;'[1]Item Mapping and Pricing'!$E123),"yes","")</f>
        <v/>
      </c>
      <c r="J132" s="22" t="str">
        <f>IF(AND(J50&gt;0,J50&lt;'[1]Item Mapping and Pricing'!$E123),"yes","")</f>
        <v/>
      </c>
      <c r="K132" s="22" t="str">
        <f>IF(AND(K50&gt;0,K50&lt;'[1]Item Mapping and Pricing'!$E123),"yes","")</f>
        <v/>
      </c>
      <c r="L132" s="22" t="str">
        <f>IF(AND(L50&gt;0,L50&lt;'[1]Item Mapping and Pricing'!$E123),"yes","")</f>
        <v/>
      </c>
      <c r="M132" s="22" t="str">
        <f>IF(AND(M50&gt;0,M50&lt;'[1]Item Mapping and Pricing'!$E123),"yes","")</f>
        <v/>
      </c>
      <c r="N132" s="22" t="str">
        <f>IF(AND(N50&gt;0,N50&lt;'[1]Item Mapping and Pricing'!$E123),"yes","")</f>
        <v/>
      </c>
      <c r="O132" s="22" t="str">
        <f>IF(AND(O50&gt;0,O50&lt;'[1]Item Mapping and Pricing'!$E123),"yes","")</f>
        <v/>
      </c>
      <c r="P132" s="22" t="str">
        <f>IF(AND(P50&gt;0,P50&lt;'[1]Item Mapping and Pricing'!$E123),"yes","")</f>
        <v/>
      </c>
      <c r="Q132" s="22" t="str">
        <f>IF(AND(Q50&gt;0,Q50&lt;'[1]Item Mapping and Pricing'!$E123),"yes","")</f>
        <v/>
      </c>
      <c r="R132" s="22" t="str">
        <f>IF(AND(R50&gt;0,R50&lt;'[1]Item Mapping and Pricing'!$E123),"yes","")</f>
        <v/>
      </c>
      <c r="S132" s="22" t="str">
        <f>IF(AND(S50&gt;0,S50&lt;'[1]Item Mapping and Pricing'!$E123),"yes","")</f>
        <v/>
      </c>
      <c r="T132" s="22" t="str">
        <f>IF(AND(T50&gt;0,T50&lt;'[1]Item Mapping and Pricing'!$E123),"yes","")</f>
        <v/>
      </c>
      <c r="U132" s="22" t="str">
        <f>IF(AND(U50&gt;0,U50&lt;'[1]Item Mapping and Pricing'!$E123),"yes","")</f>
        <v/>
      </c>
      <c r="V132" s="22" t="str">
        <f>IF(AND(V50&gt;0,V50&lt;'[1]Item Mapping and Pricing'!$E123),"yes","")</f>
        <v/>
      </c>
      <c r="W132" s="22" t="str">
        <f>IF(AND(W50&gt;0,W50&lt;'[1]Item Mapping and Pricing'!$E123),"yes","")</f>
        <v/>
      </c>
      <c r="X132" s="22" t="str">
        <f>IF(AND(X50&gt;0,X50&lt;'[1]Item Mapping and Pricing'!$E123),"yes","")</f>
        <v/>
      </c>
      <c r="Y132" s="22" t="str">
        <f>IF(AND(Y50&gt;0,Y50&lt;'[1]Item Mapping and Pricing'!$E123),"yes","")</f>
        <v/>
      </c>
      <c r="Z132" s="22" t="str">
        <f>IF(AND(Z50&gt;0,Z50&lt;'[1]Item Mapping and Pricing'!$E123),"yes","")</f>
        <v/>
      </c>
      <c r="AA132" s="22" t="str">
        <f>IF(AND(AA50&gt;0,AA50&lt;'[1]Item Mapping and Pricing'!$E123),"yes","")</f>
        <v/>
      </c>
      <c r="AB132" s="22" t="str">
        <f>IF(AND(AB50&gt;0,AB50&lt;'[1]Item Mapping and Pricing'!$E123),"yes","")</f>
        <v/>
      </c>
      <c r="AC132" s="22" t="str">
        <f>IF(AND(AC50&gt;0,AC50&lt;'[1]Item Mapping and Pricing'!$E123),"yes","")</f>
        <v/>
      </c>
      <c r="AD132" s="22" t="str">
        <f>IF(AND(AD50&gt;0,AD50&lt;'[1]Item Mapping and Pricing'!$E123),"yes","")</f>
        <v/>
      </c>
      <c r="AE132" s="22" t="str">
        <f>IF(AND(AE50&gt;0,AE50&lt;'[1]Item Mapping and Pricing'!$E123),"yes","")</f>
        <v/>
      </c>
      <c r="AF132" s="22" t="str">
        <f>IF(AND(AF50&gt;0,AF50&lt;'[1]Item Mapping and Pricing'!$E123),"yes","")</f>
        <v/>
      </c>
      <c r="AG132" s="22" t="str">
        <f>IF(AND(AG50&gt;0,AG50&lt;'[1]Item Mapping and Pricing'!$E123),"yes","")</f>
        <v/>
      </c>
      <c r="AH132" s="22" t="str">
        <f>IF(AND(AH50&gt;0,AH50&lt;'[1]Item Mapping and Pricing'!$E123),"yes","")</f>
        <v/>
      </c>
      <c r="AI132" s="22" t="str">
        <f>IF(AND(AI50&gt;0,AI50&lt;'[1]Item Mapping and Pricing'!$E123),"yes","")</f>
        <v/>
      </c>
      <c r="AJ132" s="22" t="str">
        <f>IF(AND(AJ50&gt;0,AJ50&lt;'[1]Item Mapping and Pricing'!$E123),"yes","")</f>
        <v/>
      </c>
      <c r="AK132" s="22" t="str">
        <f>IF(AND(AK50&gt;0,AK50&lt;'[1]Item Mapping and Pricing'!$E123),"yes","")</f>
        <v/>
      </c>
      <c r="AL132" s="22" t="str">
        <f>IF(AND(AL50&gt;0,AL50&lt;'[1]Item Mapping and Pricing'!$E123),"yes","")</f>
        <v/>
      </c>
      <c r="AM132" s="22" t="str">
        <f>IF(AND(AM50&gt;0,AM50&lt;'[1]Item Mapping and Pricing'!$E123),"yes","")</f>
        <v/>
      </c>
      <c r="AN132" s="22" t="str">
        <f>IF(AND(AN50&gt;0,AN50&lt;'[1]Item Mapping and Pricing'!$E123),"yes","")</f>
        <v/>
      </c>
      <c r="AO132" s="22" t="str">
        <f>IF(AND(AO50&gt;0,AO50&lt;'[1]Item Mapping and Pricing'!$E123),"yes","")</f>
        <v/>
      </c>
      <c r="AP132" s="22" t="str">
        <f>IF(AND(AP50&gt;0,AP50&lt;'[1]Item Mapping and Pricing'!$E123),"yes","")</f>
        <v/>
      </c>
      <c r="AQ132" s="22" t="str">
        <f>IF(AND(AQ50&gt;0,AQ50&lt;'[1]Item Mapping and Pricing'!$E123),"yes","")</f>
        <v/>
      </c>
      <c r="AR132" s="22" t="str">
        <f>IF(AND(AR50&gt;0,AR50&lt;'[1]Item Mapping and Pricing'!$E123),"yes","")</f>
        <v/>
      </c>
      <c r="AS132" s="22" t="str">
        <f>IF(AND(AS50&gt;0,AS50&lt;'[1]Item Mapping and Pricing'!$E123),"yes","")</f>
        <v/>
      </c>
      <c r="AT132" s="22" t="str">
        <f>IF(AND(AT50&gt;0,AT50&lt;'[1]Item Mapping and Pricing'!$E123),"yes","")</f>
        <v/>
      </c>
      <c r="AU132" s="22" t="str">
        <f>IF(AND(AU50&gt;0,AU50&lt;'[1]Item Mapping and Pricing'!$E123),"yes","")</f>
        <v/>
      </c>
      <c r="AV132" s="22" t="str">
        <f>IF(AND(AV50&gt;0,AV50&lt;'[1]Item Mapping and Pricing'!$E123),"yes","")</f>
        <v/>
      </c>
      <c r="AW132" s="22" t="str">
        <f>IF(AND(AW50&gt;0,AW50&lt;'[1]Item Mapping and Pricing'!$E123),"yes","")</f>
        <v/>
      </c>
      <c r="AX132" s="22" t="str">
        <f>IF(AND(AX50&gt;0,AX50&lt;'[1]Item Mapping and Pricing'!$E123),"yes","")</f>
        <v/>
      </c>
      <c r="AY132" s="22" t="str">
        <f>IF(AND(AY50&gt;0,AY50&lt;'[1]Item Mapping and Pricing'!$E123),"yes","")</f>
        <v/>
      </c>
      <c r="AZ132" s="22" t="str">
        <f>IF(AND(AZ50&gt;0,AZ50&lt;'[1]Item Mapping and Pricing'!$E123),"yes","")</f>
        <v/>
      </c>
      <c r="BA132" s="22" t="str">
        <f>IF(AND(BA50&gt;0,BA50&lt;'[1]Item Mapping and Pricing'!$E123),"yes","")</f>
        <v/>
      </c>
      <c r="BB132" s="22" t="str">
        <f>IF(AND(BB50&gt;0,BB50&lt;'[1]Item Mapping and Pricing'!$E123),"yes","")</f>
        <v/>
      </c>
      <c r="BC132" s="22" t="str">
        <f>IF(AND(BC50&gt;0,BC50&lt;'[1]Item Mapping and Pricing'!$E123),"yes","")</f>
        <v/>
      </c>
      <c r="BD132" s="22" t="str">
        <f>IF(AND(BD50&gt;0,BD50&lt;'[1]Item Mapping and Pricing'!$E123),"yes","")</f>
        <v/>
      </c>
      <c r="BE132" s="22" t="str">
        <f>IF(AND(BE50&gt;0,BE50&lt;'[1]Item Mapping and Pricing'!$E123),"yes","")</f>
        <v/>
      </c>
      <c r="BF132" s="22" t="str">
        <f>IF(AND(BF50&gt;0,BF50&lt;'[1]Item Mapping and Pricing'!$E123),"yes","")</f>
        <v/>
      </c>
      <c r="BG132" s="22" t="str">
        <f>IF(AND(BG50&gt;0,BG50&lt;'[1]Item Mapping and Pricing'!$E123),"yes","")</f>
        <v/>
      </c>
      <c r="BH132" s="22" t="str">
        <f>IF(AND(BH50&gt;0,BH50&lt;'[1]Item Mapping and Pricing'!$E123),"yes","")</f>
        <v/>
      </c>
      <c r="BI132" s="22" t="str">
        <f>IF(AND(BI50&gt;0,BI50&lt;'[1]Item Mapping and Pricing'!$E123),"yes","")</f>
        <v/>
      </c>
      <c r="BJ132" s="22" t="str">
        <f>IF(AND(BJ50&gt;0,BJ50&lt;'[1]Item Mapping and Pricing'!$E123),"yes","")</f>
        <v/>
      </c>
      <c r="BK132" s="22" t="str">
        <f>IF(AND(BK50&gt;0,BK50&lt;'[1]Item Mapping and Pricing'!$E123),"yes","")</f>
        <v/>
      </c>
      <c r="BL132" s="22" t="str">
        <f>IF(AND(BL50&gt;0,BL50&lt;'[1]Item Mapping and Pricing'!$E123),"yes","")</f>
        <v/>
      </c>
      <c r="BM132" s="22" t="str">
        <f>IF(AND(BM50&gt;0,BM50&lt;'[1]Item Mapping and Pricing'!$E123),"yes","")</f>
        <v/>
      </c>
      <c r="BN132" s="22" t="str">
        <f>IF(AND(BN50&gt;0,BN50&lt;'[1]Item Mapping and Pricing'!$E123),"yes","")</f>
        <v/>
      </c>
    </row>
    <row r="133" spans="1:66" x14ac:dyDescent="0.2">
      <c r="A133" s="21">
        <f t="shared" si="2"/>
        <v>10074</v>
      </c>
      <c r="B133" s="22" t="str">
        <f>IF(AND(B51&gt;0,B51&lt;'[1]Item Mapping and Pricing'!$E124),"yes","")</f>
        <v/>
      </c>
      <c r="C133" s="22" t="str">
        <f>IF(AND(C51&gt;0,C51&lt;'[1]Item Mapping and Pricing'!$E124),"yes","")</f>
        <v/>
      </c>
      <c r="D133" s="22" t="str">
        <f>IF(AND(D51&gt;0,D51&lt;'[1]Item Mapping and Pricing'!$E124),"yes","")</f>
        <v/>
      </c>
      <c r="E133" s="22" t="str">
        <f>IF(AND(E51&gt;0,E51&lt;'[1]Item Mapping and Pricing'!$E124),"yes","")</f>
        <v/>
      </c>
      <c r="F133" s="22" t="str">
        <f>IF(AND(F51&gt;0,F51&lt;'[1]Item Mapping and Pricing'!$E124),"yes","")</f>
        <v/>
      </c>
      <c r="G133" s="22" t="str">
        <f>IF(AND(G51&gt;0,G51&lt;'[1]Item Mapping and Pricing'!$E124),"yes","")</f>
        <v/>
      </c>
      <c r="H133" s="22" t="str">
        <f>IF(AND(H51&gt;0,H51&lt;'[1]Item Mapping and Pricing'!$E124),"yes","")</f>
        <v/>
      </c>
      <c r="I133" s="22" t="str">
        <f>IF(AND(I51&gt;0,I51&lt;'[1]Item Mapping and Pricing'!$E124),"yes","")</f>
        <v/>
      </c>
      <c r="J133" s="22" t="str">
        <f>IF(AND(J51&gt;0,J51&lt;'[1]Item Mapping and Pricing'!$E124),"yes","")</f>
        <v/>
      </c>
      <c r="K133" s="22" t="str">
        <f>IF(AND(K51&gt;0,K51&lt;'[1]Item Mapping and Pricing'!$E124),"yes","")</f>
        <v/>
      </c>
      <c r="L133" s="22" t="str">
        <f>IF(AND(L51&gt;0,L51&lt;'[1]Item Mapping and Pricing'!$E124),"yes","")</f>
        <v/>
      </c>
      <c r="M133" s="22" t="str">
        <f>IF(AND(M51&gt;0,M51&lt;'[1]Item Mapping and Pricing'!$E124),"yes","")</f>
        <v/>
      </c>
      <c r="N133" s="22" t="str">
        <f>IF(AND(N51&gt;0,N51&lt;'[1]Item Mapping and Pricing'!$E124),"yes","")</f>
        <v/>
      </c>
      <c r="O133" s="22" t="str">
        <f>IF(AND(O51&gt;0,O51&lt;'[1]Item Mapping and Pricing'!$E124),"yes","")</f>
        <v/>
      </c>
      <c r="P133" s="22" t="str">
        <f>IF(AND(P51&gt;0,P51&lt;'[1]Item Mapping and Pricing'!$E124),"yes","")</f>
        <v/>
      </c>
      <c r="Q133" s="22" t="str">
        <f>IF(AND(Q51&gt;0,Q51&lt;'[1]Item Mapping and Pricing'!$E124),"yes","")</f>
        <v/>
      </c>
      <c r="R133" s="22" t="str">
        <f>IF(AND(R51&gt;0,R51&lt;'[1]Item Mapping and Pricing'!$E124),"yes","")</f>
        <v/>
      </c>
      <c r="S133" s="22" t="str">
        <f>IF(AND(S51&gt;0,S51&lt;'[1]Item Mapping and Pricing'!$E124),"yes","")</f>
        <v/>
      </c>
      <c r="T133" s="22" t="str">
        <f>IF(AND(T51&gt;0,T51&lt;'[1]Item Mapping and Pricing'!$E124),"yes","")</f>
        <v/>
      </c>
      <c r="U133" s="22" t="str">
        <f>IF(AND(U51&gt;0,U51&lt;'[1]Item Mapping and Pricing'!$E124),"yes","")</f>
        <v/>
      </c>
      <c r="V133" s="22" t="str">
        <f>IF(AND(V51&gt;0,V51&lt;'[1]Item Mapping and Pricing'!$E124),"yes","")</f>
        <v/>
      </c>
      <c r="W133" s="22" t="str">
        <f>IF(AND(W51&gt;0,W51&lt;'[1]Item Mapping and Pricing'!$E124),"yes","")</f>
        <v/>
      </c>
      <c r="X133" s="22" t="str">
        <f>IF(AND(X51&gt;0,X51&lt;'[1]Item Mapping and Pricing'!$E124),"yes","")</f>
        <v/>
      </c>
      <c r="Y133" s="22" t="str">
        <f>IF(AND(Y51&gt;0,Y51&lt;'[1]Item Mapping and Pricing'!$E124),"yes","")</f>
        <v/>
      </c>
      <c r="Z133" s="22" t="str">
        <f>IF(AND(Z51&gt;0,Z51&lt;'[1]Item Mapping and Pricing'!$E124),"yes","")</f>
        <v/>
      </c>
      <c r="AA133" s="22" t="str">
        <f>IF(AND(AA51&gt;0,AA51&lt;'[1]Item Mapping and Pricing'!$E124),"yes","")</f>
        <v/>
      </c>
      <c r="AB133" s="22" t="str">
        <f>IF(AND(AB51&gt;0,AB51&lt;'[1]Item Mapping and Pricing'!$E124),"yes","")</f>
        <v/>
      </c>
      <c r="AC133" s="22" t="str">
        <f>IF(AND(AC51&gt;0,AC51&lt;'[1]Item Mapping and Pricing'!$E124),"yes","")</f>
        <v/>
      </c>
      <c r="AD133" s="22" t="str">
        <f>IF(AND(AD51&gt;0,AD51&lt;'[1]Item Mapping and Pricing'!$E124),"yes","")</f>
        <v/>
      </c>
      <c r="AE133" s="22" t="str">
        <f>IF(AND(AE51&gt;0,AE51&lt;'[1]Item Mapping and Pricing'!$E124),"yes","")</f>
        <v/>
      </c>
      <c r="AF133" s="22" t="str">
        <f>IF(AND(AF51&gt;0,AF51&lt;'[1]Item Mapping and Pricing'!$E124),"yes","")</f>
        <v/>
      </c>
      <c r="AG133" s="22" t="str">
        <f>IF(AND(AG51&gt;0,AG51&lt;'[1]Item Mapping and Pricing'!$E124),"yes","")</f>
        <v/>
      </c>
      <c r="AH133" s="22" t="str">
        <f>IF(AND(AH51&gt;0,AH51&lt;'[1]Item Mapping and Pricing'!$E124),"yes","")</f>
        <v/>
      </c>
      <c r="AI133" s="22" t="str">
        <f>IF(AND(AI51&gt;0,AI51&lt;'[1]Item Mapping and Pricing'!$E124),"yes","")</f>
        <v/>
      </c>
      <c r="AJ133" s="22" t="str">
        <f>IF(AND(AJ51&gt;0,AJ51&lt;'[1]Item Mapping and Pricing'!$E124),"yes","")</f>
        <v/>
      </c>
      <c r="AK133" s="22" t="str">
        <f>IF(AND(AK51&gt;0,AK51&lt;'[1]Item Mapping and Pricing'!$E124),"yes","")</f>
        <v/>
      </c>
      <c r="AL133" s="22" t="str">
        <f>IF(AND(AL51&gt;0,AL51&lt;'[1]Item Mapping and Pricing'!$E124),"yes","")</f>
        <v/>
      </c>
      <c r="AM133" s="22" t="str">
        <f>IF(AND(AM51&gt;0,AM51&lt;'[1]Item Mapping and Pricing'!$E124),"yes","")</f>
        <v/>
      </c>
      <c r="AN133" s="22" t="str">
        <f>IF(AND(AN51&gt;0,AN51&lt;'[1]Item Mapping and Pricing'!$E124),"yes","")</f>
        <v/>
      </c>
      <c r="AO133" s="22" t="str">
        <f>IF(AND(AO51&gt;0,AO51&lt;'[1]Item Mapping and Pricing'!$E124),"yes","")</f>
        <v/>
      </c>
      <c r="AP133" s="22" t="str">
        <f>IF(AND(AP51&gt;0,AP51&lt;'[1]Item Mapping and Pricing'!$E124),"yes","")</f>
        <v/>
      </c>
      <c r="AQ133" s="22" t="str">
        <f>IF(AND(AQ51&gt;0,AQ51&lt;'[1]Item Mapping and Pricing'!$E124),"yes","")</f>
        <v/>
      </c>
      <c r="AR133" s="22" t="str">
        <f>IF(AND(AR51&gt;0,AR51&lt;'[1]Item Mapping and Pricing'!$E124),"yes","")</f>
        <v/>
      </c>
      <c r="AS133" s="22" t="str">
        <f>IF(AND(AS51&gt;0,AS51&lt;'[1]Item Mapping and Pricing'!$E124),"yes","")</f>
        <v/>
      </c>
      <c r="AT133" s="22" t="str">
        <f>IF(AND(AT51&gt;0,AT51&lt;'[1]Item Mapping and Pricing'!$E124),"yes","")</f>
        <v/>
      </c>
      <c r="AU133" s="22" t="str">
        <f>IF(AND(AU51&gt;0,AU51&lt;'[1]Item Mapping and Pricing'!$E124),"yes","")</f>
        <v/>
      </c>
      <c r="AV133" s="22" t="str">
        <f>IF(AND(AV51&gt;0,AV51&lt;'[1]Item Mapping and Pricing'!$E124),"yes","")</f>
        <v/>
      </c>
      <c r="AW133" s="22" t="str">
        <f>IF(AND(AW51&gt;0,AW51&lt;'[1]Item Mapping and Pricing'!$E124),"yes","")</f>
        <v/>
      </c>
      <c r="AX133" s="22" t="str">
        <f>IF(AND(AX51&gt;0,AX51&lt;'[1]Item Mapping and Pricing'!$E124),"yes","")</f>
        <v/>
      </c>
      <c r="AY133" s="22" t="str">
        <f>IF(AND(AY51&gt;0,AY51&lt;'[1]Item Mapping and Pricing'!$E124),"yes","")</f>
        <v/>
      </c>
      <c r="AZ133" s="22" t="str">
        <f>IF(AND(AZ51&gt;0,AZ51&lt;'[1]Item Mapping and Pricing'!$E124),"yes","")</f>
        <v/>
      </c>
      <c r="BA133" s="22" t="str">
        <f>IF(AND(BA51&gt;0,BA51&lt;'[1]Item Mapping and Pricing'!$E124),"yes","")</f>
        <v/>
      </c>
      <c r="BB133" s="22" t="str">
        <f>IF(AND(BB51&gt;0,BB51&lt;'[1]Item Mapping and Pricing'!$E124),"yes","")</f>
        <v/>
      </c>
      <c r="BC133" s="22" t="str">
        <f>IF(AND(BC51&gt;0,BC51&lt;'[1]Item Mapping and Pricing'!$E124),"yes","")</f>
        <v/>
      </c>
      <c r="BD133" s="22" t="str">
        <f>IF(AND(BD51&gt;0,BD51&lt;'[1]Item Mapping and Pricing'!$E124),"yes","")</f>
        <v/>
      </c>
      <c r="BE133" s="22" t="str">
        <f>IF(AND(BE51&gt;0,BE51&lt;'[1]Item Mapping and Pricing'!$E124),"yes","")</f>
        <v/>
      </c>
      <c r="BF133" s="22" t="str">
        <f>IF(AND(BF51&gt;0,BF51&lt;'[1]Item Mapping and Pricing'!$E124),"yes","")</f>
        <v/>
      </c>
      <c r="BG133" s="22" t="str">
        <f>IF(AND(BG51&gt;0,BG51&lt;'[1]Item Mapping and Pricing'!$E124),"yes","")</f>
        <v/>
      </c>
      <c r="BH133" s="22" t="str">
        <f>IF(AND(BH51&gt;0,BH51&lt;'[1]Item Mapping and Pricing'!$E124),"yes","")</f>
        <v/>
      </c>
      <c r="BI133" s="22" t="str">
        <f>IF(AND(BI51&gt;0,BI51&lt;'[1]Item Mapping and Pricing'!$E124),"yes","")</f>
        <v/>
      </c>
      <c r="BJ133" s="22" t="str">
        <f>IF(AND(BJ51&gt;0,BJ51&lt;'[1]Item Mapping and Pricing'!$E124),"yes","")</f>
        <v/>
      </c>
      <c r="BK133" s="22" t="str">
        <f>IF(AND(BK51&gt;0,BK51&lt;'[1]Item Mapping and Pricing'!$E124),"yes","")</f>
        <v/>
      </c>
      <c r="BL133" s="22" t="str">
        <f>IF(AND(BL51&gt;0,BL51&lt;'[1]Item Mapping and Pricing'!$E124),"yes","")</f>
        <v/>
      </c>
      <c r="BM133" s="22" t="str">
        <f>IF(AND(BM51&gt;0,BM51&lt;'[1]Item Mapping and Pricing'!$E124),"yes","")</f>
        <v/>
      </c>
      <c r="BN133" s="22" t="str">
        <f>IF(AND(BN51&gt;0,BN51&lt;'[1]Item Mapping and Pricing'!$E124),"yes","")</f>
        <v/>
      </c>
    </row>
    <row r="134" spans="1:66" x14ac:dyDescent="0.2">
      <c r="A134" s="21">
        <f t="shared" si="2"/>
        <v>10075</v>
      </c>
      <c r="B134" s="22" t="str">
        <f>IF(AND(B52&gt;0,B52&lt;'[1]Item Mapping and Pricing'!$E125),"yes","")</f>
        <v/>
      </c>
      <c r="C134" s="22" t="str">
        <f>IF(AND(C52&gt;0,C52&lt;'[1]Item Mapping and Pricing'!$E125),"yes","")</f>
        <v/>
      </c>
      <c r="D134" s="22" t="str">
        <f>IF(AND(D52&gt;0,D52&lt;'[1]Item Mapping and Pricing'!$E125),"yes","")</f>
        <v/>
      </c>
      <c r="E134" s="22" t="str">
        <f>IF(AND(E52&gt;0,E52&lt;'[1]Item Mapping and Pricing'!$E125),"yes","")</f>
        <v/>
      </c>
      <c r="F134" s="22" t="str">
        <f>IF(AND(F52&gt;0,F52&lt;'[1]Item Mapping and Pricing'!$E125),"yes","")</f>
        <v/>
      </c>
      <c r="G134" s="22" t="str">
        <f>IF(AND(G52&gt;0,G52&lt;'[1]Item Mapping and Pricing'!$E125),"yes","")</f>
        <v/>
      </c>
      <c r="H134" s="22" t="str">
        <f>IF(AND(H52&gt;0,H52&lt;'[1]Item Mapping and Pricing'!$E125),"yes","")</f>
        <v/>
      </c>
      <c r="I134" s="22" t="str">
        <f>IF(AND(I52&gt;0,I52&lt;'[1]Item Mapping and Pricing'!$E125),"yes","")</f>
        <v/>
      </c>
      <c r="J134" s="22" t="str">
        <f>IF(AND(J52&gt;0,J52&lt;'[1]Item Mapping and Pricing'!$E125),"yes","")</f>
        <v/>
      </c>
      <c r="K134" s="22" t="str">
        <f>IF(AND(K52&gt;0,K52&lt;'[1]Item Mapping and Pricing'!$E125),"yes","")</f>
        <v/>
      </c>
      <c r="L134" s="22" t="str">
        <f>IF(AND(L52&gt;0,L52&lt;'[1]Item Mapping and Pricing'!$E125),"yes","")</f>
        <v/>
      </c>
      <c r="M134" s="22" t="str">
        <f>IF(AND(M52&gt;0,M52&lt;'[1]Item Mapping and Pricing'!$E125),"yes","")</f>
        <v/>
      </c>
      <c r="N134" s="22" t="str">
        <f>IF(AND(N52&gt;0,N52&lt;'[1]Item Mapping and Pricing'!$E125),"yes","")</f>
        <v/>
      </c>
      <c r="O134" s="22" t="str">
        <f>IF(AND(O52&gt;0,O52&lt;'[1]Item Mapping and Pricing'!$E125),"yes","")</f>
        <v/>
      </c>
      <c r="P134" s="22" t="str">
        <f>IF(AND(P52&gt;0,P52&lt;'[1]Item Mapping and Pricing'!$E125),"yes","")</f>
        <v/>
      </c>
      <c r="Q134" s="22" t="str">
        <f>IF(AND(Q52&gt;0,Q52&lt;'[1]Item Mapping and Pricing'!$E125),"yes","")</f>
        <v/>
      </c>
      <c r="R134" s="22" t="str">
        <f>IF(AND(R52&gt;0,R52&lt;'[1]Item Mapping and Pricing'!$E125),"yes","")</f>
        <v/>
      </c>
      <c r="S134" s="22" t="str">
        <f>IF(AND(S52&gt;0,S52&lt;'[1]Item Mapping and Pricing'!$E125),"yes","")</f>
        <v/>
      </c>
      <c r="T134" s="22" t="str">
        <f>IF(AND(T52&gt;0,T52&lt;'[1]Item Mapping and Pricing'!$E125),"yes","")</f>
        <v/>
      </c>
      <c r="U134" s="22" t="str">
        <f>IF(AND(U52&gt;0,U52&lt;'[1]Item Mapping and Pricing'!$E125),"yes","")</f>
        <v/>
      </c>
      <c r="V134" s="22" t="str">
        <f>IF(AND(V52&gt;0,V52&lt;'[1]Item Mapping and Pricing'!$E125),"yes","")</f>
        <v/>
      </c>
      <c r="W134" s="22" t="str">
        <f>IF(AND(W52&gt;0,W52&lt;'[1]Item Mapping and Pricing'!$E125),"yes","")</f>
        <v/>
      </c>
      <c r="X134" s="22" t="str">
        <f>IF(AND(X52&gt;0,X52&lt;'[1]Item Mapping and Pricing'!$E125),"yes","")</f>
        <v/>
      </c>
      <c r="Y134" s="22" t="str">
        <f>IF(AND(Y52&gt;0,Y52&lt;'[1]Item Mapping and Pricing'!$E125),"yes","")</f>
        <v/>
      </c>
      <c r="Z134" s="22" t="str">
        <f>IF(AND(Z52&gt;0,Z52&lt;'[1]Item Mapping and Pricing'!$E125),"yes","")</f>
        <v/>
      </c>
      <c r="AA134" s="22" t="str">
        <f>IF(AND(AA52&gt;0,AA52&lt;'[1]Item Mapping and Pricing'!$E125),"yes","")</f>
        <v/>
      </c>
      <c r="AB134" s="22" t="str">
        <f>IF(AND(AB52&gt;0,AB52&lt;'[1]Item Mapping and Pricing'!$E125),"yes","")</f>
        <v/>
      </c>
      <c r="AC134" s="22" t="str">
        <f>IF(AND(AC52&gt;0,AC52&lt;'[1]Item Mapping and Pricing'!$E125),"yes","")</f>
        <v/>
      </c>
      <c r="AD134" s="22" t="str">
        <f>IF(AND(AD52&gt;0,AD52&lt;'[1]Item Mapping and Pricing'!$E125),"yes","")</f>
        <v/>
      </c>
      <c r="AE134" s="22" t="str">
        <f>IF(AND(AE52&gt;0,AE52&lt;'[1]Item Mapping and Pricing'!$E125),"yes","")</f>
        <v/>
      </c>
      <c r="AF134" s="22" t="str">
        <f>IF(AND(AF52&gt;0,AF52&lt;'[1]Item Mapping and Pricing'!$E125),"yes","")</f>
        <v/>
      </c>
      <c r="AG134" s="22" t="str">
        <f>IF(AND(AG52&gt;0,AG52&lt;'[1]Item Mapping and Pricing'!$E125),"yes","")</f>
        <v/>
      </c>
      <c r="AH134" s="22" t="str">
        <f>IF(AND(AH52&gt;0,AH52&lt;'[1]Item Mapping and Pricing'!$E125),"yes","")</f>
        <v/>
      </c>
      <c r="AI134" s="22" t="str">
        <f>IF(AND(AI52&gt;0,AI52&lt;'[1]Item Mapping and Pricing'!$E125),"yes","")</f>
        <v/>
      </c>
      <c r="AJ134" s="22" t="str">
        <f>IF(AND(AJ52&gt;0,AJ52&lt;'[1]Item Mapping and Pricing'!$E125),"yes","")</f>
        <v/>
      </c>
      <c r="AK134" s="22" t="str">
        <f>IF(AND(AK52&gt;0,AK52&lt;'[1]Item Mapping and Pricing'!$E125),"yes","")</f>
        <v/>
      </c>
      <c r="AL134" s="22" t="str">
        <f>IF(AND(AL52&gt;0,AL52&lt;'[1]Item Mapping and Pricing'!$E125),"yes","")</f>
        <v/>
      </c>
      <c r="AM134" s="22" t="str">
        <f>IF(AND(AM52&gt;0,AM52&lt;'[1]Item Mapping and Pricing'!$E125),"yes","")</f>
        <v/>
      </c>
      <c r="AN134" s="22" t="str">
        <f>IF(AND(AN52&gt;0,AN52&lt;'[1]Item Mapping and Pricing'!$E125),"yes","")</f>
        <v/>
      </c>
      <c r="AO134" s="22" t="str">
        <f>IF(AND(AO52&gt;0,AO52&lt;'[1]Item Mapping and Pricing'!$E125),"yes","")</f>
        <v/>
      </c>
      <c r="AP134" s="22" t="str">
        <f>IF(AND(AP52&gt;0,AP52&lt;'[1]Item Mapping and Pricing'!$E125),"yes","")</f>
        <v/>
      </c>
      <c r="AQ134" s="22" t="str">
        <f>IF(AND(AQ52&gt;0,AQ52&lt;'[1]Item Mapping and Pricing'!$E125),"yes","")</f>
        <v/>
      </c>
      <c r="AR134" s="22" t="str">
        <f>IF(AND(AR52&gt;0,AR52&lt;'[1]Item Mapping and Pricing'!$E125),"yes","")</f>
        <v/>
      </c>
      <c r="AS134" s="22" t="str">
        <f>IF(AND(AS52&gt;0,AS52&lt;'[1]Item Mapping and Pricing'!$E125),"yes","")</f>
        <v/>
      </c>
      <c r="AT134" s="22" t="str">
        <f>IF(AND(AT52&gt;0,AT52&lt;'[1]Item Mapping and Pricing'!$E125),"yes","")</f>
        <v/>
      </c>
      <c r="AU134" s="22" t="str">
        <f>IF(AND(AU52&gt;0,AU52&lt;'[1]Item Mapping and Pricing'!$E125),"yes","")</f>
        <v/>
      </c>
      <c r="AV134" s="22" t="str">
        <f>IF(AND(AV52&gt;0,AV52&lt;'[1]Item Mapping and Pricing'!$E125),"yes","")</f>
        <v/>
      </c>
      <c r="AW134" s="22" t="str">
        <f>IF(AND(AW52&gt;0,AW52&lt;'[1]Item Mapping and Pricing'!$E125),"yes","")</f>
        <v/>
      </c>
      <c r="AX134" s="22" t="str">
        <f>IF(AND(AX52&gt;0,AX52&lt;'[1]Item Mapping and Pricing'!$E125),"yes","")</f>
        <v/>
      </c>
      <c r="AY134" s="22" t="str">
        <f>IF(AND(AY52&gt;0,AY52&lt;'[1]Item Mapping and Pricing'!$E125),"yes","")</f>
        <v/>
      </c>
      <c r="AZ134" s="22" t="str">
        <f>IF(AND(AZ52&gt;0,AZ52&lt;'[1]Item Mapping and Pricing'!$E125),"yes","")</f>
        <v/>
      </c>
      <c r="BA134" s="22" t="str">
        <f>IF(AND(BA52&gt;0,BA52&lt;'[1]Item Mapping and Pricing'!$E125),"yes","")</f>
        <v/>
      </c>
      <c r="BB134" s="22" t="str">
        <f>IF(AND(BB52&gt;0,BB52&lt;'[1]Item Mapping and Pricing'!$E125),"yes","")</f>
        <v/>
      </c>
      <c r="BC134" s="22" t="str">
        <f>IF(AND(BC52&gt;0,BC52&lt;'[1]Item Mapping and Pricing'!$E125),"yes","")</f>
        <v/>
      </c>
      <c r="BD134" s="22" t="str">
        <f>IF(AND(BD52&gt;0,BD52&lt;'[1]Item Mapping and Pricing'!$E125),"yes","")</f>
        <v/>
      </c>
      <c r="BE134" s="22" t="str">
        <f>IF(AND(BE52&gt;0,BE52&lt;'[1]Item Mapping and Pricing'!$E125),"yes","")</f>
        <v/>
      </c>
      <c r="BF134" s="22" t="str">
        <f>IF(AND(BF52&gt;0,BF52&lt;'[1]Item Mapping and Pricing'!$E125),"yes","")</f>
        <v/>
      </c>
      <c r="BG134" s="22" t="str">
        <f>IF(AND(BG52&gt;0,BG52&lt;'[1]Item Mapping and Pricing'!$E125),"yes","")</f>
        <v/>
      </c>
      <c r="BH134" s="22" t="str">
        <f>IF(AND(BH52&gt;0,BH52&lt;'[1]Item Mapping and Pricing'!$E125),"yes","")</f>
        <v/>
      </c>
      <c r="BI134" s="22" t="str">
        <f>IF(AND(BI52&gt;0,BI52&lt;'[1]Item Mapping and Pricing'!$E125),"yes","")</f>
        <v/>
      </c>
      <c r="BJ134" s="22" t="str">
        <f>IF(AND(BJ52&gt;0,BJ52&lt;'[1]Item Mapping and Pricing'!$E125),"yes","")</f>
        <v/>
      </c>
      <c r="BK134" s="22" t="str">
        <f>IF(AND(BK52&gt;0,BK52&lt;'[1]Item Mapping and Pricing'!$E125),"yes","")</f>
        <v/>
      </c>
      <c r="BL134" s="22" t="str">
        <f>IF(AND(BL52&gt;0,BL52&lt;'[1]Item Mapping and Pricing'!$E125),"yes","")</f>
        <v/>
      </c>
      <c r="BM134" s="22" t="str">
        <f>IF(AND(BM52&gt;0,BM52&lt;'[1]Item Mapping and Pricing'!$E125),"yes","")</f>
        <v/>
      </c>
      <c r="BN134" s="22" t="str">
        <f>IF(AND(BN52&gt;0,BN52&lt;'[1]Item Mapping and Pricing'!$E125),"yes","")</f>
        <v/>
      </c>
    </row>
    <row r="135" spans="1:66" x14ac:dyDescent="0.2">
      <c r="A135" s="21">
        <f t="shared" si="2"/>
        <v>10076</v>
      </c>
      <c r="B135" s="22" t="str">
        <f>IF(AND(B53&gt;0,B53&lt;'[1]Item Mapping and Pricing'!$E126),"yes","")</f>
        <v/>
      </c>
      <c r="C135" s="22" t="str">
        <f>IF(AND(C53&gt;0,C53&lt;'[1]Item Mapping and Pricing'!$E126),"yes","")</f>
        <v/>
      </c>
      <c r="D135" s="22" t="str">
        <f>IF(AND(D53&gt;0,D53&lt;'[1]Item Mapping and Pricing'!$E126),"yes","")</f>
        <v/>
      </c>
      <c r="E135" s="22" t="str">
        <f>IF(AND(E53&gt;0,E53&lt;'[1]Item Mapping and Pricing'!$E126),"yes","")</f>
        <v/>
      </c>
      <c r="F135" s="22" t="str">
        <f>IF(AND(F53&gt;0,F53&lt;'[1]Item Mapping and Pricing'!$E126),"yes","")</f>
        <v/>
      </c>
      <c r="G135" s="22" t="str">
        <f>IF(AND(G53&gt;0,G53&lt;'[1]Item Mapping and Pricing'!$E126),"yes","")</f>
        <v/>
      </c>
      <c r="H135" s="22" t="str">
        <f>IF(AND(H53&gt;0,H53&lt;'[1]Item Mapping and Pricing'!$E126),"yes","")</f>
        <v/>
      </c>
      <c r="I135" s="22" t="str">
        <f>IF(AND(I53&gt;0,I53&lt;'[1]Item Mapping and Pricing'!$E126),"yes","")</f>
        <v/>
      </c>
      <c r="J135" s="22" t="str">
        <f>IF(AND(J53&gt;0,J53&lt;'[1]Item Mapping and Pricing'!$E126),"yes","")</f>
        <v/>
      </c>
      <c r="K135" s="22" t="str">
        <f>IF(AND(K53&gt;0,K53&lt;'[1]Item Mapping and Pricing'!$E126),"yes","")</f>
        <v/>
      </c>
      <c r="L135" s="22" t="str">
        <f>IF(AND(L53&gt;0,L53&lt;'[1]Item Mapping and Pricing'!$E126),"yes","")</f>
        <v/>
      </c>
      <c r="M135" s="22" t="str">
        <f>IF(AND(M53&gt;0,M53&lt;'[1]Item Mapping and Pricing'!$E126),"yes","")</f>
        <v/>
      </c>
      <c r="N135" s="22" t="str">
        <f>IF(AND(N53&gt;0,N53&lt;'[1]Item Mapping and Pricing'!$E126),"yes","")</f>
        <v/>
      </c>
      <c r="O135" s="22" t="str">
        <f>IF(AND(O53&gt;0,O53&lt;'[1]Item Mapping and Pricing'!$E126),"yes","")</f>
        <v/>
      </c>
      <c r="P135" s="22" t="str">
        <f>IF(AND(P53&gt;0,P53&lt;'[1]Item Mapping and Pricing'!$E126),"yes","")</f>
        <v/>
      </c>
      <c r="Q135" s="22" t="str">
        <f>IF(AND(Q53&gt;0,Q53&lt;'[1]Item Mapping and Pricing'!$E126),"yes","")</f>
        <v/>
      </c>
      <c r="R135" s="22" t="str">
        <f>IF(AND(R53&gt;0,R53&lt;'[1]Item Mapping and Pricing'!$E126),"yes","")</f>
        <v/>
      </c>
      <c r="S135" s="22" t="str">
        <f>IF(AND(S53&gt;0,S53&lt;'[1]Item Mapping and Pricing'!$E126),"yes","")</f>
        <v/>
      </c>
      <c r="T135" s="22" t="str">
        <f>IF(AND(T53&gt;0,T53&lt;'[1]Item Mapping and Pricing'!$E126),"yes","")</f>
        <v/>
      </c>
      <c r="U135" s="22" t="str">
        <f>IF(AND(U53&gt;0,U53&lt;'[1]Item Mapping and Pricing'!$E126),"yes","")</f>
        <v/>
      </c>
      <c r="V135" s="22" t="str">
        <f>IF(AND(V53&gt;0,V53&lt;'[1]Item Mapping and Pricing'!$E126),"yes","")</f>
        <v/>
      </c>
      <c r="W135" s="22" t="str">
        <f>IF(AND(W53&gt;0,W53&lt;'[1]Item Mapping and Pricing'!$E126),"yes","")</f>
        <v/>
      </c>
      <c r="X135" s="22" t="str">
        <f>IF(AND(X53&gt;0,X53&lt;'[1]Item Mapping and Pricing'!$E126),"yes","")</f>
        <v/>
      </c>
      <c r="Y135" s="22" t="str">
        <f>IF(AND(Y53&gt;0,Y53&lt;'[1]Item Mapping and Pricing'!$E126),"yes","")</f>
        <v/>
      </c>
      <c r="Z135" s="22" t="str">
        <f>IF(AND(Z53&gt;0,Z53&lt;'[1]Item Mapping and Pricing'!$E126),"yes","")</f>
        <v/>
      </c>
      <c r="AA135" s="22" t="str">
        <f>IF(AND(AA53&gt;0,AA53&lt;'[1]Item Mapping and Pricing'!$E126),"yes","")</f>
        <v/>
      </c>
      <c r="AB135" s="22" t="str">
        <f>IF(AND(AB53&gt;0,AB53&lt;'[1]Item Mapping and Pricing'!$E126),"yes","")</f>
        <v/>
      </c>
      <c r="AC135" s="22" t="str">
        <f>IF(AND(AC53&gt;0,AC53&lt;'[1]Item Mapping and Pricing'!$E126),"yes","")</f>
        <v/>
      </c>
      <c r="AD135" s="22" t="str">
        <f>IF(AND(AD53&gt;0,AD53&lt;'[1]Item Mapping and Pricing'!$E126),"yes","")</f>
        <v/>
      </c>
      <c r="AE135" s="22" t="str">
        <f>IF(AND(AE53&gt;0,AE53&lt;'[1]Item Mapping and Pricing'!$E126),"yes","")</f>
        <v/>
      </c>
      <c r="AF135" s="22" t="str">
        <f>IF(AND(AF53&gt;0,AF53&lt;'[1]Item Mapping and Pricing'!$E126),"yes","")</f>
        <v/>
      </c>
      <c r="AG135" s="22" t="str">
        <f>IF(AND(AG53&gt;0,AG53&lt;'[1]Item Mapping and Pricing'!$E126),"yes","")</f>
        <v/>
      </c>
      <c r="AH135" s="22" t="str">
        <f>IF(AND(AH53&gt;0,AH53&lt;'[1]Item Mapping and Pricing'!$E126),"yes","")</f>
        <v/>
      </c>
      <c r="AI135" s="22" t="str">
        <f>IF(AND(AI53&gt;0,AI53&lt;'[1]Item Mapping and Pricing'!$E126),"yes","")</f>
        <v/>
      </c>
      <c r="AJ135" s="22" t="str">
        <f>IF(AND(AJ53&gt;0,AJ53&lt;'[1]Item Mapping and Pricing'!$E126),"yes","")</f>
        <v/>
      </c>
      <c r="AK135" s="22" t="str">
        <f>IF(AND(AK53&gt;0,AK53&lt;'[1]Item Mapping and Pricing'!$E126),"yes","")</f>
        <v/>
      </c>
      <c r="AL135" s="22" t="str">
        <f>IF(AND(AL53&gt;0,AL53&lt;'[1]Item Mapping and Pricing'!$E126),"yes","")</f>
        <v/>
      </c>
      <c r="AM135" s="22" t="str">
        <f>IF(AND(AM53&gt;0,AM53&lt;'[1]Item Mapping and Pricing'!$E126),"yes","")</f>
        <v/>
      </c>
      <c r="AN135" s="22" t="str">
        <f>IF(AND(AN53&gt;0,AN53&lt;'[1]Item Mapping and Pricing'!$E126),"yes","")</f>
        <v/>
      </c>
      <c r="AO135" s="22" t="str">
        <f>IF(AND(AO53&gt;0,AO53&lt;'[1]Item Mapping and Pricing'!$E126),"yes","")</f>
        <v/>
      </c>
      <c r="AP135" s="22" t="str">
        <f>IF(AND(AP53&gt;0,AP53&lt;'[1]Item Mapping and Pricing'!$E126),"yes","")</f>
        <v/>
      </c>
      <c r="AQ135" s="22" t="str">
        <f>IF(AND(AQ53&gt;0,AQ53&lt;'[1]Item Mapping and Pricing'!$E126),"yes","")</f>
        <v/>
      </c>
      <c r="AR135" s="22" t="str">
        <f>IF(AND(AR53&gt;0,AR53&lt;'[1]Item Mapping and Pricing'!$E126),"yes","")</f>
        <v/>
      </c>
      <c r="AS135" s="22" t="str">
        <f>IF(AND(AS53&gt;0,AS53&lt;'[1]Item Mapping and Pricing'!$E126),"yes","")</f>
        <v/>
      </c>
      <c r="AT135" s="22" t="str">
        <f>IF(AND(AT53&gt;0,AT53&lt;'[1]Item Mapping and Pricing'!$E126),"yes","")</f>
        <v/>
      </c>
      <c r="AU135" s="22" t="str">
        <f>IF(AND(AU53&gt;0,AU53&lt;'[1]Item Mapping and Pricing'!$E126),"yes","")</f>
        <v/>
      </c>
      <c r="AV135" s="22" t="str">
        <f>IF(AND(AV53&gt;0,AV53&lt;'[1]Item Mapping and Pricing'!$E126),"yes","")</f>
        <v/>
      </c>
      <c r="AW135" s="22" t="str">
        <f>IF(AND(AW53&gt;0,AW53&lt;'[1]Item Mapping and Pricing'!$E126),"yes","")</f>
        <v/>
      </c>
      <c r="AX135" s="22" t="str">
        <f>IF(AND(AX53&gt;0,AX53&lt;'[1]Item Mapping and Pricing'!$E126),"yes","")</f>
        <v/>
      </c>
      <c r="AY135" s="22" t="str">
        <f>IF(AND(AY53&gt;0,AY53&lt;'[1]Item Mapping and Pricing'!$E126),"yes","")</f>
        <v/>
      </c>
      <c r="AZ135" s="22" t="str">
        <f>IF(AND(AZ53&gt;0,AZ53&lt;'[1]Item Mapping and Pricing'!$E126),"yes","")</f>
        <v/>
      </c>
      <c r="BA135" s="22" t="str">
        <f>IF(AND(BA53&gt;0,BA53&lt;'[1]Item Mapping and Pricing'!$E126),"yes","")</f>
        <v/>
      </c>
      <c r="BB135" s="22" t="str">
        <f>IF(AND(BB53&gt;0,BB53&lt;'[1]Item Mapping and Pricing'!$E126),"yes","")</f>
        <v/>
      </c>
      <c r="BC135" s="22" t="str">
        <f>IF(AND(BC53&gt;0,BC53&lt;'[1]Item Mapping and Pricing'!$E126),"yes","")</f>
        <v/>
      </c>
      <c r="BD135" s="22" t="str">
        <f>IF(AND(BD53&gt;0,BD53&lt;'[1]Item Mapping and Pricing'!$E126),"yes","")</f>
        <v/>
      </c>
      <c r="BE135" s="22" t="str">
        <f>IF(AND(BE53&gt;0,BE53&lt;'[1]Item Mapping and Pricing'!$E126),"yes","")</f>
        <v/>
      </c>
      <c r="BF135" s="22" t="str">
        <f>IF(AND(BF53&gt;0,BF53&lt;'[1]Item Mapping and Pricing'!$E126),"yes","")</f>
        <v/>
      </c>
      <c r="BG135" s="22" t="str">
        <f>IF(AND(BG53&gt;0,BG53&lt;'[1]Item Mapping and Pricing'!$E126),"yes","")</f>
        <v/>
      </c>
      <c r="BH135" s="22" t="str">
        <f>IF(AND(BH53&gt;0,BH53&lt;'[1]Item Mapping and Pricing'!$E126),"yes","")</f>
        <v/>
      </c>
      <c r="BI135" s="22" t="str">
        <f>IF(AND(BI53&gt;0,BI53&lt;'[1]Item Mapping and Pricing'!$E126),"yes","")</f>
        <v/>
      </c>
      <c r="BJ135" s="22" t="str">
        <f>IF(AND(BJ53&gt;0,BJ53&lt;'[1]Item Mapping and Pricing'!$E126),"yes","")</f>
        <v/>
      </c>
      <c r="BK135" s="22" t="str">
        <f>IF(AND(BK53&gt;0,BK53&lt;'[1]Item Mapping and Pricing'!$E126),"yes","")</f>
        <v/>
      </c>
      <c r="BL135" s="22" t="str">
        <f>IF(AND(BL53&gt;0,BL53&lt;'[1]Item Mapping and Pricing'!$E126),"yes","")</f>
        <v/>
      </c>
      <c r="BM135" s="22" t="str">
        <f>IF(AND(BM53&gt;0,BM53&lt;'[1]Item Mapping and Pricing'!$E126),"yes","")</f>
        <v/>
      </c>
      <c r="BN135" s="22" t="str">
        <f>IF(AND(BN53&gt;0,BN53&lt;'[1]Item Mapping and Pricing'!$E126),"yes","")</f>
        <v/>
      </c>
    </row>
    <row r="136" spans="1:66" x14ac:dyDescent="0.2">
      <c r="A136" s="21">
        <f t="shared" si="2"/>
        <v>10077</v>
      </c>
      <c r="B136" s="22" t="str">
        <f>IF(AND(B54&gt;0,B54&lt;'[1]Item Mapping and Pricing'!$E127),"yes","")</f>
        <v/>
      </c>
      <c r="C136" s="22" t="str">
        <f>IF(AND(C54&gt;0,C54&lt;'[1]Item Mapping and Pricing'!$E127),"yes","")</f>
        <v/>
      </c>
      <c r="D136" s="22" t="str">
        <f>IF(AND(D54&gt;0,D54&lt;'[1]Item Mapping and Pricing'!$E127),"yes","")</f>
        <v/>
      </c>
      <c r="E136" s="22" t="str">
        <f>IF(AND(E54&gt;0,E54&lt;'[1]Item Mapping and Pricing'!$E127),"yes","")</f>
        <v/>
      </c>
      <c r="F136" s="22" t="str">
        <f>IF(AND(F54&gt;0,F54&lt;'[1]Item Mapping and Pricing'!$E127),"yes","")</f>
        <v/>
      </c>
      <c r="G136" s="22" t="str">
        <f>IF(AND(G54&gt;0,G54&lt;'[1]Item Mapping and Pricing'!$E127),"yes","")</f>
        <v/>
      </c>
      <c r="H136" s="22" t="str">
        <f>IF(AND(H54&gt;0,H54&lt;'[1]Item Mapping and Pricing'!$E127),"yes","")</f>
        <v/>
      </c>
      <c r="I136" s="22" t="str">
        <f>IF(AND(I54&gt;0,I54&lt;'[1]Item Mapping and Pricing'!$E127),"yes","")</f>
        <v/>
      </c>
      <c r="J136" s="22" t="str">
        <f>IF(AND(J54&gt;0,J54&lt;'[1]Item Mapping and Pricing'!$E127),"yes","")</f>
        <v/>
      </c>
      <c r="K136" s="22" t="str">
        <f>IF(AND(K54&gt;0,K54&lt;'[1]Item Mapping and Pricing'!$E127),"yes","")</f>
        <v/>
      </c>
      <c r="L136" s="22" t="str">
        <f>IF(AND(L54&gt;0,L54&lt;'[1]Item Mapping and Pricing'!$E127),"yes","")</f>
        <v/>
      </c>
      <c r="M136" s="22" t="str">
        <f>IF(AND(M54&gt;0,M54&lt;'[1]Item Mapping and Pricing'!$E127),"yes","")</f>
        <v/>
      </c>
      <c r="N136" s="22" t="str">
        <f>IF(AND(N54&gt;0,N54&lt;'[1]Item Mapping and Pricing'!$E127),"yes","")</f>
        <v/>
      </c>
      <c r="O136" s="22" t="str">
        <f>IF(AND(O54&gt;0,O54&lt;'[1]Item Mapping and Pricing'!$E127),"yes","")</f>
        <v/>
      </c>
      <c r="P136" s="22" t="str">
        <f>IF(AND(P54&gt;0,P54&lt;'[1]Item Mapping and Pricing'!$E127),"yes","")</f>
        <v/>
      </c>
      <c r="Q136" s="22" t="str">
        <f>IF(AND(Q54&gt;0,Q54&lt;'[1]Item Mapping and Pricing'!$E127),"yes","")</f>
        <v/>
      </c>
      <c r="R136" s="22" t="str">
        <f>IF(AND(R54&gt;0,R54&lt;'[1]Item Mapping and Pricing'!$E127),"yes","")</f>
        <v/>
      </c>
      <c r="S136" s="22" t="str">
        <f>IF(AND(S54&gt;0,S54&lt;'[1]Item Mapping and Pricing'!$E127),"yes","")</f>
        <v/>
      </c>
      <c r="T136" s="22" t="str">
        <f>IF(AND(T54&gt;0,T54&lt;'[1]Item Mapping and Pricing'!$E127),"yes","")</f>
        <v/>
      </c>
      <c r="U136" s="22" t="str">
        <f>IF(AND(U54&gt;0,U54&lt;'[1]Item Mapping and Pricing'!$E127),"yes","")</f>
        <v/>
      </c>
      <c r="V136" s="22" t="str">
        <f>IF(AND(V54&gt;0,V54&lt;'[1]Item Mapping and Pricing'!$E127),"yes","")</f>
        <v/>
      </c>
      <c r="W136" s="22" t="str">
        <f>IF(AND(W54&gt;0,W54&lt;'[1]Item Mapping and Pricing'!$E127),"yes","")</f>
        <v/>
      </c>
      <c r="X136" s="22" t="str">
        <f>IF(AND(X54&gt;0,X54&lt;'[1]Item Mapping and Pricing'!$E127),"yes","")</f>
        <v/>
      </c>
      <c r="Y136" s="22" t="str">
        <f>IF(AND(Y54&gt;0,Y54&lt;'[1]Item Mapping and Pricing'!$E127),"yes","")</f>
        <v/>
      </c>
      <c r="Z136" s="22" t="str">
        <f>IF(AND(Z54&gt;0,Z54&lt;'[1]Item Mapping and Pricing'!$E127),"yes","")</f>
        <v/>
      </c>
      <c r="AA136" s="22" t="str">
        <f>IF(AND(AA54&gt;0,AA54&lt;'[1]Item Mapping and Pricing'!$E127),"yes","")</f>
        <v/>
      </c>
      <c r="AB136" s="22" t="str">
        <f>IF(AND(AB54&gt;0,AB54&lt;'[1]Item Mapping and Pricing'!$E127),"yes","")</f>
        <v/>
      </c>
      <c r="AC136" s="22" t="str">
        <f>IF(AND(AC54&gt;0,AC54&lt;'[1]Item Mapping and Pricing'!$E127),"yes","")</f>
        <v/>
      </c>
      <c r="AD136" s="22" t="str">
        <f>IF(AND(AD54&gt;0,AD54&lt;'[1]Item Mapping and Pricing'!$E127),"yes","")</f>
        <v/>
      </c>
      <c r="AE136" s="22" t="str">
        <f>IF(AND(AE54&gt;0,AE54&lt;'[1]Item Mapping and Pricing'!$E127),"yes","")</f>
        <v/>
      </c>
      <c r="AF136" s="22" t="str">
        <f>IF(AND(AF54&gt;0,AF54&lt;'[1]Item Mapping and Pricing'!$E127),"yes","")</f>
        <v/>
      </c>
      <c r="AG136" s="22" t="str">
        <f>IF(AND(AG54&gt;0,AG54&lt;'[1]Item Mapping and Pricing'!$E127),"yes","")</f>
        <v/>
      </c>
      <c r="AH136" s="22" t="str">
        <f>IF(AND(AH54&gt;0,AH54&lt;'[1]Item Mapping and Pricing'!$E127),"yes","")</f>
        <v/>
      </c>
      <c r="AI136" s="22" t="str">
        <f>IF(AND(AI54&gt;0,AI54&lt;'[1]Item Mapping and Pricing'!$E127),"yes","")</f>
        <v/>
      </c>
      <c r="AJ136" s="22" t="str">
        <f>IF(AND(AJ54&gt;0,AJ54&lt;'[1]Item Mapping and Pricing'!$E127),"yes","")</f>
        <v/>
      </c>
      <c r="AK136" s="22" t="str">
        <f>IF(AND(AK54&gt;0,AK54&lt;'[1]Item Mapping and Pricing'!$E127),"yes","")</f>
        <v/>
      </c>
      <c r="AL136" s="22" t="str">
        <f>IF(AND(AL54&gt;0,AL54&lt;'[1]Item Mapping and Pricing'!$E127),"yes","")</f>
        <v/>
      </c>
      <c r="AM136" s="22" t="str">
        <f>IF(AND(AM54&gt;0,AM54&lt;'[1]Item Mapping and Pricing'!$E127),"yes","")</f>
        <v/>
      </c>
      <c r="AN136" s="22" t="str">
        <f>IF(AND(AN54&gt;0,AN54&lt;'[1]Item Mapping and Pricing'!$E127),"yes","")</f>
        <v/>
      </c>
      <c r="AO136" s="22" t="str">
        <f>IF(AND(AO54&gt;0,AO54&lt;'[1]Item Mapping and Pricing'!$E127),"yes","")</f>
        <v/>
      </c>
      <c r="AP136" s="22" t="str">
        <f>IF(AND(AP54&gt;0,AP54&lt;'[1]Item Mapping and Pricing'!$E127),"yes","")</f>
        <v/>
      </c>
      <c r="AQ136" s="22" t="str">
        <f>IF(AND(AQ54&gt;0,AQ54&lt;'[1]Item Mapping and Pricing'!$E127),"yes","")</f>
        <v/>
      </c>
      <c r="AR136" s="22" t="str">
        <f>IF(AND(AR54&gt;0,AR54&lt;'[1]Item Mapping and Pricing'!$E127),"yes","")</f>
        <v/>
      </c>
      <c r="AS136" s="22" t="str">
        <f>IF(AND(AS54&gt;0,AS54&lt;'[1]Item Mapping and Pricing'!$E127),"yes","")</f>
        <v/>
      </c>
      <c r="AT136" s="22" t="str">
        <f>IF(AND(AT54&gt;0,AT54&lt;'[1]Item Mapping and Pricing'!$E127),"yes","")</f>
        <v/>
      </c>
      <c r="AU136" s="22" t="str">
        <f>IF(AND(AU54&gt;0,AU54&lt;'[1]Item Mapping and Pricing'!$E127),"yes","")</f>
        <v/>
      </c>
      <c r="AV136" s="22" t="str">
        <f>IF(AND(AV54&gt;0,AV54&lt;'[1]Item Mapping and Pricing'!$E127),"yes","")</f>
        <v/>
      </c>
      <c r="AW136" s="22" t="str">
        <f>IF(AND(AW54&gt;0,AW54&lt;'[1]Item Mapping and Pricing'!$E127),"yes","")</f>
        <v/>
      </c>
      <c r="AX136" s="22" t="str">
        <f>IF(AND(AX54&gt;0,AX54&lt;'[1]Item Mapping and Pricing'!$E127),"yes","")</f>
        <v/>
      </c>
      <c r="AY136" s="22" t="str">
        <f>IF(AND(AY54&gt;0,AY54&lt;'[1]Item Mapping and Pricing'!$E127),"yes","")</f>
        <v/>
      </c>
      <c r="AZ136" s="22" t="str">
        <f>IF(AND(AZ54&gt;0,AZ54&lt;'[1]Item Mapping and Pricing'!$E127),"yes","")</f>
        <v/>
      </c>
      <c r="BA136" s="22" t="str">
        <f>IF(AND(BA54&gt;0,BA54&lt;'[1]Item Mapping and Pricing'!$E127),"yes","")</f>
        <v/>
      </c>
      <c r="BB136" s="22" t="str">
        <f>IF(AND(BB54&gt;0,BB54&lt;'[1]Item Mapping and Pricing'!$E127),"yes","")</f>
        <v/>
      </c>
      <c r="BC136" s="22" t="str">
        <f>IF(AND(BC54&gt;0,BC54&lt;'[1]Item Mapping and Pricing'!$E127),"yes","")</f>
        <v/>
      </c>
      <c r="BD136" s="22" t="str">
        <f>IF(AND(BD54&gt;0,BD54&lt;'[1]Item Mapping and Pricing'!$E127),"yes","")</f>
        <v/>
      </c>
      <c r="BE136" s="22" t="str">
        <f>IF(AND(BE54&gt;0,BE54&lt;'[1]Item Mapping and Pricing'!$E127),"yes","")</f>
        <v/>
      </c>
      <c r="BF136" s="22" t="str">
        <f>IF(AND(BF54&gt;0,BF54&lt;'[1]Item Mapping and Pricing'!$E127),"yes","")</f>
        <v/>
      </c>
      <c r="BG136" s="22" t="str">
        <f>IF(AND(BG54&gt;0,BG54&lt;'[1]Item Mapping and Pricing'!$E127),"yes","")</f>
        <v/>
      </c>
      <c r="BH136" s="22" t="str">
        <f>IF(AND(BH54&gt;0,BH54&lt;'[1]Item Mapping and Pricing'!$E127),"yes","")</f>
        <v/>
      </c>
      <c r="BI136" s="22" t="str">
        <f>IF(AND(BI54&gt;0,BI54&lt;'[1]Item Mapping and Pricing'!$E127),"yes","")</f>
        <v/>
      </c>
      <c r="BJ136" s="22" t="str">
        <f>IF(AND(BJ54&gt;0,BJ54&lt;'[1]Item Mapping and Pricing'!$E127),"yes","")</f>
        <v/>
      </c>
      <c r="BK136" s="22" t="str">
        <f>IF(AND(BK54&gt;0,BK54&lt;'[1]Item Mapping and Pricing'!$E127),"yes","")</f>
        <v/>
      </c>
      <c r="BL136" s="22" t="str">
        <f>IF(AND(BL54&gt;0,BL54&lt;'[1]Item Mapping and Pricing'!$E127),"yes","")</f>
        <v/>
      </c>
      <c r="BM136" s="22" t="str">
        <f>IF(AND(BM54&gt;0,BM54&lt;'[1]Item Mapping and Pricing'!$E127),"yes","")</f>
        <v/>
      </c>
      <c r="BN136" s="22" t="str">
        <f>IF(AND(BN54&gt;0,BN54&lt;'[1]Item Mapping and Pricing'!$E127),"yes","")</f>
        <v/>
      </c>
    </row>
    <row r="137" spans="1:66" x14ac:dyDescent="0.2">
      <c r="A137" s="21">
        <f t="shared" si="2"/>
        <v>10078</v>
      </c>
      <c r="B137" s="22" t="str">
        <f>IF(AND(B55&gt;0,B55&lt;'[1]Item Mapping and Pricing'!$E128),"yes","")</f>
        <v/>
      </c>
      <c r="C137" s="22" t="str">
        <f>IF(AND(C55&gt;0,C55&lt;'[1]Item Mapping and Pricing'!$E128),"yes","")</f>
        <v/>
      </c>
      <c r="D137" s="22" t="str">
        <f>IF(AND(D55&gt;0,D55&lt;'[1]Item Mapping and Pricing'!$E128),"yes","")</f>
        <v/>
      </c>
      <c r="E137" s="22" t="str">
        <f>IF(AND(E55&gt;0,E55&lt;'[1]Item Mapping and Pricing'!$E128),"yes","")</f>
        <v/>
      </c>
      <c r="F137" s="22" t="str">
        <f>IF(AND(F55&gt;0,F55&lt;'[1]Item Mapping and Pricing'!$E128),"yes","")</f>
        <v/>
      </c>
      <c r="G137" s="22" t="str">
        <f>IF(AND(G55&gt;0,G55&lt;'[1]Item Mapping and Pricing'!$E128),"yes","")</f>
        <v/>
      </c>
      <c r="H137" s="22" t="str">
        <f>IF(AND(H55&gt;0,H55&lt;'[1]Item Mapping and Pricing'!$E128),"yes","")</f>
        <v/>
      </c>
      <c r="I137" s="22" t="str">
        <f>IF(AND(I55&gt;0,I55&lt;'[1]Item Mapping and Pricing'!$E128),"yes","")</f>
        <v/>
      </c>
      <c r="J137" s="22" t="str">
        <f>IF(AND(J55&gt;0,J55&lt;'[1]Item Mapping and Pricing'!$E128),"yes","")</f>
        <v/>
      </c>
      <c r="K137" s="22" t="str">
        <f>IF(AND(K55&gt;0,K55&lt;'[1]Item Mapping and Pricing'!$E128),"yes","")</f>
        <v/>
      </c>
      <c r="L137" s="22" t="str">
        <f>IF(AND(L55&gt;0,L55&lt;'[1]Item Mapping and Pricing'!$E128),"yes","")</f>
        <v/>
      </c>
      <c r="M137" s="22" t="str">
        <f>IF(AND(M55&gt;0,M55&lt;'[1]Item Mapping and Pricing'!$E128),"yes","")</f>
        <v/>
      </c>
      <c r="N137" s="22" t="str">
        <f>IF(AND(N55&gt;0,N55&lt;'[1]Item Mapping and Pricing'!$E128),"yes","")</f>
        <v/>
      </c>
      <c r="O137" s="22" t="str">
        <f>IF(AND(O55&gt;0,O55&lt;'[1]Item Mapping and Pricing'!$E128),"yes","")</f>
        <v/>
      </c>
      <c r="P137" s="22" t="str">
        <f>IF(AND(P55&gt;0,P55&lt;'[1]Item Mapping and Pricing'!$E128),"yes","")</f>
        <v/>
      </c>
      <c r="Q137" s="22" t="str">
        <f>IF(AND(Q55&gt;0,Q55&lt;'[1]Item Mapping and Pricing'!$E128),"yes","")</f>
        <v/>
      </c>
      <c r="R137" s="22" t="str">
        <f>IF(AND(R55&gt;0,R55&lt;'[1]Item Mapping and Pricing'!$E128),"yes","")</f>
        <v/>
      </c>
      <c r="S137" s="22" t="str">
        <f>IF(AND(S55&gt;0,S55&lt;'[1]Item Mapping and Pricing'!$E128),"yes","")</f>
        <v/>
      </c>
      <c r="T137" s="22" t="str">
        <f>IF(AND(T55&gt;0,T55&lt;'[1]Item Mapping and Pricing'!$E128),"yes","")</f>
        <v/>
      </c>
      <c r="U137" s="22" t="str">
        <f>IF(AND(U55&gt;0,U55&lt;'[1]Item Mapping and Pricing'!$E128),"yes","")</f>
        <v/>
      </c>
      <c r="V137" s="22" t="str">
        <f>IF(AND(V55&gt;0,V55&lt;'[1]Item Mapping and Pricing'!$E128),"yes","")</f>
        <v/>
      </c>
      <c r="W137" s="22" t="str">
        <f>IF(AND(W55&gt;0,W55&lt;'[1]Item Mapping and Pricing'!$E128),"yes","")</f>
        <v/>
      </c>
      <c r="X137" s="22" t="str">
        <f>IF(AND(X55&gt;0,X55&lt;'[1]Item Mapping and Pricing'!$E128),"yes","")</f>
        <v/>
      </c>
      <c r="Y137" s="22" t="str">
        <f>IF(AND(Y55&gt;0,Y55&lt;'[1]Item Mapping and Pricing'!$E128),"yes","")</f>
        <v/>
      </c>
      <c r="Z137" s="22" t="str">
        <f>IF(AND(Z55&gt;0,Z55&lt;'[1]Item Mapping and Pricing'!$E128),"yes","")</f>
        <v/>
      </c>
      <c r="AA137" s="22" t="str">
        <f>IF(AND(AA55&gt;0,AA55&lt;'[1]Item Mapping and Pricing'!$E128),"yes","")</f>
        <v/>
      </c>
      <c r="AB137" s="22" t="str">
        <f>IF(AND(AB55&gt;0,AB55&lt;'[1]Item Mapping and Pricing'!$E128),"yes","")</f>
        <v/>
      </c>
      <c r="AC137" s="22" t="str">
        <f>IF(AND(AC55&gt;0,AC55&lt;'[1]Item Mapping and Pricing'!$E128),"yes","")</f>
        <v/>
      </c>
      <c r="AD137" s="22" t="str">
        <f>IF(AND(AD55&gt;0,AD55&lt;'[1]Item Mapping and Pricing'!$E128),"yes","")</f>
        <v/>
      </c>
      <c r="AE137" s="22" t="str">
        <f>IF(AND(AE55&gt;0,AE55&lt;'[1]Item Mapping and Pricing'!$E128),"yes","")</f>
        <v/>
      </c>
      <c r="AF137" s="22" t="str">
        <f>IF(AND(AF55&gt;0,AF55&lt;'[1]Item Mapping and Pricing'!$E128),"yes","")</f>
        <v/>
      </c>
      <c r="AG137" s="22" t="str">
        <f>IF(AND(AG55&gt;0,AG55&lt;'[1]Item Mapping and Pricing'!$E128),"yes","")</f>
        <v/>
      </c>
      <c r="AH137" s="22" t="str">
        <f>IF(AND(AH55&gt;0,AH55&lt;'[1]Item Mapping and Pricing'!$E128),"yes","")</f>
        <v/>
      </c>
      <c r="AI137" s="22" t="str">
        <f>IF(AND(AI55&gt;0,AI55&lt;'[1]Item Mapping and Pricing'!$E128),"yes","")</f>
        <v/>
      </c>
      <c r="AJ137" s="22" t="str">
        <f>IF(AND(AJ55&gt;0,AJ55&lt;'[1]Item Mapping and Pricing'!$E128),"yes","")</f>
        <v/>
      </c>
      <c r="AK137" s="22" t="str">
        <f>IF(AND(AK55&gt;0,AK55&lt;'[1]Item Mapping and Pricing'!$E128),"yes","")</f>
        <v/>
      </c>
      <c r="AL137" s="22" t="str">
        <f>IF(AND(AL55&gt;0,AL55&lt;'[1]Item Mapping and Pricing'!$E128),"yes","")</f>
        <v/>
      </c>
      <c r="AM137" s="22" t="str">
        <f>IF(AND(AM55&gt;0,AM55&lt;'[1]Item Mapping and Pricing'!$E128),"yes","")</f>
        <v/>
      </c>
      <c r="AN137" s="22" t="str">
        <f>IF(AND(AN55&gt;0,AN55&lt;'[1]Item Mapping and Pricing'!$E128),"yes","")</f>
        <v/>
      </c>
      <c r="AO137" s="22" t="str">
        <f>IF(AND(AO55&gt;0,AO55&lt;'[1]Item Mapping and Pricing'!$E128),"yes","")</f>
        <v/>
      </c>
      <c r="AP137" s="22" t="str">
        <f>IF(AND(AP55&gt;0,AP55&lt;'[1]Item Mapping and Pricing'!$E128),"yes","")</f>
        <v/>
      </c>
      <c r="AQ137" s="22" t="str">
        <f>IF(AND(AQ55&gt;0,AQ55&lt;'[1]Item Mapping and Pricing'!$E128),"yes","")</f>
        <v/>
      </c>
      <c r="AR137" s="22" t="str">
        <f>IF(AND(AR55&gt;0,AR55&lt;'[1]Item Mapping and Pricing'!$E128),"yes","")</f>
        <v/>
      </c>
      <c r="AS137" s="22" t="str">
        <f>IF(AND(AS55&gt;0,AS55&lt;'[1]Item Mapping and Pricing'!$E128),"yes","")</f>
        <v/>
      </c>
      <c r="AT137" s="22" t="str">
        <f>IF(AND(AT55&gt;0,AT55&lt;'[1]Item Mapping and Pricing'!$E128),"yes","")</f>
        <v/>
      </c>
      <c r="AU137" s="22" t="str">
        <f>IF(AND(AU55&gt;0,AU55&lt;'[1]Item Mapping and Pricing'!$E128),"yes","")</f>
        <v/>
      </c>
      <c r="AV137" s="22" t="str">
        <f>IF(AND(AV55&gt;0,AV55&lt;'[1]Item Mapping and Pricing'!$E128),"yes","")</f>
        <v/>
      </c>
      <c r="AW137" s="22" t="str">
        <f>IF(AND(AW55&gt;0,AW55&lt;'[1]Item Mapping and Pricing'!$E128),"yes","")</f>
        <v/>
      </c>
      <c r="AX137" s="22" t="str">
        <f>IF(AND(AX55&gt;0,AX55&lt;'[1]Item Mapping and Pricing'!$E128),"yes","")</f>
        <v/>
      </c>
      <c r="AY137" s="22" t="str">
        <f>IF(AND(AY55&gt;0,AY55&lt;'[1]Item Mapping and Pricing'!$E128),"yes","")</f>
        <v/>
      </c>
      <c r="AZ137" s="22" t="str">
        <f>IF(AND(AZ55&gt;0,AZ55&lt;'[1]Item Mapping and Pricing'!$E128),"yes","")</f>
        <v/>
      </c>
      <c r="BA137" s="22" t="str">
        <f>IF(AND(BA55&gt;0,BA55&lt;'[1]Item Mapping and Pricing'!$E128),"yes","")</f>
        <v/>
      </c>
      <c r="BB137" s="22" t="str">
        <f>IF(AND(BB55&gt;0,BB55&lt;'[1]Item Mapping and Pricing'!$E128),"yes","")</f>
        <v/>
      </c>
      <c r="BC137" s="22" t="str">
        <f>IF(AND(BC55&gt;0,BC55&lt;'[1]Item Mapping and Pricing'!$E128),"yes","")</f>
        <v/>
      </c>
      <c r="BD137" s="22" t="str">
        <f>IF(AND(BD55&gt;0,BD55&lt;'[1]Item Mapping and Pricing'!$E128),"yes","")</f>
        <v/>
      </c>
      <c r="BE137" s="22" t="str">
        <f>IF(AND(BE55&gt;0,BE55&lt;'[1]Item Mapping and Pricing'!$E128),"yes","")</f>
        <v/>
      </c>
      <c r="BF137" s="22" t="str">
        <f>IF(AND(BF55&gt;0,BF55&lt;'[1]Item Mapping and Pricing'!$E128),"yes","")</f>
        <v/>
      </c>
      <c r="BG137" s="22" t="str">
        <f>IF(AND(BG55&gt;0,BG55&lt;'[1]Item Mapping and Pricing'!$E128),"yes","")</f>
        <v/>
      </c>
      <c r="BH137" s="22" t="str">
        <f>IF(AND(BH55&gt;0,BH55&lt;'[1]Item Mapping and Pricing'!$E128),"yes","")</f>
        <v/>
      </c>
      <c r="BI137" s="22" t="str">
        <f>IF(AND(BI55&gt;0,BI55&lt;'[1]Item Mapping and Pricing'!$E128),"yes","")</f>
        <v/>
      </c>
      <c r="BJ137" s="22" t="str">
        <f>IF(AND(BJ55&gt;0,BJ55&lt;'[1]Item Mapping and Pricing'!$E128),"yes","")</f>
        <v/>
      </c>
      <c r="BK137" s="22" t="str">
        <f>IF(AND(BK55&gt;0,BK55&lt;'[1]Item Mapping and Pricing'!$E128),"yes","")</f>
        <v/>
      </c>
      <c r="BL137" s="22" t="str">
        <f>IF(AND(BL55&gt;0,BL55&lt;'[1]Item Mapping and Pricing'!$E128),"yes","")</f>
        <v/>
      </c>
      <c r="BM137" s="22" t="str">
        <f>IF(AND(BM55&gt;0,BM55&lt;'[1]Item Mapping and Pricing'!$E128),"yes","")</f>
        <v/>
      </c>
      <c r="BN137" s="22" t="str">
        <f>IF(AND(BN55&gt;0,BN55&lt;'[1]Item Mapping and Pricing'!$E128),"yes","")</f>
        <v/>
      </c>
    </row>
    <row r="138" spans="1:66" x14ac:dyDescent="0.2">
      <c r="A138" s="21">
        <f t="shared" si="2"/>
        <v>10079</v>
      </c>
      <c r="B138" s="22" t="str">
        <f>IF(AND(B56&gt;0,B56&lt;'[1]Item Mapping and Pricing'!$E129),"yes","")</f>
        <v/>
      </c>
      <c r="C138" s="22" t="str">
        <f>IF(AND(C56&gt;0,C56&lt;'[1]Item Mapping and Pricing'!$E129),"yes","")</f>
        <v/>
      </c>
      <c r="D138" s="22" t="str">
        <f>IF(AND(D56&gt;0,D56&lt;'[1]Item Mapping and Pricing'!$E129),"yes","")</f>
        <v/>
      </c>
      <c r="E138" s="22" t="str">
        <f>IF(AND(E56&gt;0,E56&lt;'[1]Item Mapping and Pricing'!$E129),"yes","")</f>
        <v/>
      </c>
      <c r="F138" s="22" t="str">
        <f>IF(AND(F56&gt;0,F56&lt;'[1]Item Mapping and Pricing'!$E129),"yes","")</f>
        <v/>
      </c>
      <c r="G138" s="22" t="str">
        <f>IF(AND(G56&gt;0,G56&lt;'[1]Item Mapping and Pricing'!$E129),"yes","")</f>
        <v/>
      </c>
      <c r="H138" s="22" t="str">
        <f>IF(AND(H56&gt;0,H56&lt;'[1]Item Mapping and Pricing'!$E129),"yes","")</f>
        <v/>
      </c>
      <c r="I138" s="22" t="str">
        <f>IF(AND(I56&gt;0,I56&lt;'[1]Item Mapping and Pricing'!$E129),"yes","")</f>
        <v/>
      </c>
      <c r="J138" s="22" t="str">
        <f>IF(AND(J56&gt;0,J56&lt;'[1]Item Mapping and Pricing'!$E129),"yes","")</f>
        <v/>
      </c>
      <c r="K138" s="22" t="str">
        <f>IF(AND(K56&gt;0,K56&lt;'[1]Item Mapping and Pricing'!$E129),"yes","")</f>
        <v/>
      </c>
      <c r="L138" s="22" t="str">
        <f>IF(AND(L56&gt;0,L56&lt;'[1]Item Mapping and Pricing'!$E129),"yes","")</f>
        <v/>
      </c>
      <c r="M138" s="22" t="str">
        <f>IF(AND(M56&gt;0,M56&lt;'[1]Item Mapping and Pricing'!$E129),"yes","")</f>
        <v/>
      </c>
      <c r="N138" s="22" t="str">
        <f>IF(AND(N56&gt;0,N56&lt;'[1]Item Mapping and Pricing'!$E129),"yes","")</f>
        <v/>
      </c>
      <c r="O138" s="22" t="str">
        <f>IF(AND(O56&gt;0,O56&lt;'[1]Item Mapping and Pricing'!$E129),"yes","")</f>
        <v/>
      </c>
      <c r="P138" s="22" t="str">
        <f>IF(AND(P56&gt;0,P56&lt;'[1]Item Mapping and Pricing'!$E129),"yes","")</f>
        <v/>
      </c>
      <c r="Q138" s="22" t="str">
        <f>IF(AND(Q56&gt;0,Q56&lt;'[1]Item Mapping and Pricing'!$E129),"yes","")</f>
        <v/>
      </c>
      <c r="R138" s="22" t="str">
        <f>IF(AND(R56&gt;0,R56&lt;'[1]Item Mapping and Pricing'!$E129),"yes","")</f>
        <v/>
      </c>
      <c r="S138" s="22" t="str">
        <f>IF(AND(S56&gt;0,S56&lt;'[1]Item Mapping and Pricing'!$E129),"yes","")</f>
        <v/>
      </c>
      <c r="T138" s="22" t="str">
        <f>IF(AND(T56&gt;0,T56&lt;'[1]Item Mapping and Pricing'!$E129),"yes","")</f>
        <v/>
      </c>
      <c r="U138" s="22" t="str">
        <f>IF(AND(U56&gt;0,U56&lt;'[1]Item Mapping and Pricing'!$E129),"yes","")</f>
        <v/>
      </c>
      <c r="V138" s="22" t="str">
        <f>IF(AND(V56&gt;0,V56&lt;'[1]Item Mapping and Pricing'!$E129),"yes","")</f>
        <v/>
      </c>
      <c r="W138" s="22" t="str">
        <f>IF(AND(W56&gt;0,W56&lt;'[1]Item Mapping and Pricing'!$E129),"yes","")</f>
        <v/>
      </c>
      <c r="X138" s="22" t="str">
        <f>IF(AND(X56&gt;0,X56&lt;'[1]Item Mapping and Pricing'!$E129),"yes","")</f>
        <v/>
      </c>
      <c r="Y138" s="22" t="str">
        <f>IF(AND(Y56&gt;0,Y56&lt;'[1]Item Mapping and Pricing'!$E129),"yes","")</f>
        <v/>
      </c>
      <c r="Z138" s="22" t="str">
        <f>IF(AND(Z56&gt;0,Z56&lt;'[1]Item Mapping and Pricing'!$E129),"yes","")</f>
        <v/>
      </c>
      <c r="AA138" s="22" t="str">
        <f>IF(AND(AA56&gt;0,AA56&lt;'[1]Item Mapping and Pricing'!$E129),"yes","")</f>
        <v/>
      </c>
      <c r="AB138" s="22" t="str">
        <f>IF(AND(AB56&gt;0,AB56&lt;'[1]Item Mapping and Pricing'!$E129),"yes","")</f>
        <v/>
      </c>
      <c r="AC138" s="22" t="str">
        <f>IF(AND(AC56&gt;0,AC56&lt;'[1]Item Mapping and Pricing'!$E129),"yes","")</f>
        <v/>
      </c>
      <c r="AD138" s="22" t="str">
        <f>IF(AND(AD56&gt;0,AD56&lt;'[1]Item Mapping and Pricing'!$E129),"yes","")</f>
        <v/>
      </c>
      <c r="AE138" s="22" t="str">
        <f>IF(AND(AE56&gt;0,AE56&lt;'[1]Item Mapping and Pricing'!$E129),"yes","")</f>
        <v/>
      </c>
      <c r="AF138" s="22" t="str">
        <f>IF(AND(AF56&gt;0,AF56&lt;'[1]Item Mapping and Pricing'!$E129),"yes","")</f>
        <v/>
      </c>
      <c r="AG138" s="22" t="str">
        <f>IF(AND(AG56&gt;0,AG56&lt;'[1]Item Mapping and Pricing'!$E129),"yes","")</f>
        <v/>
      </c>
      <c r="AH138" s="22" t="str">
        <f>IF(AND(AH56&gt;0,AH56&lt;'[1]Item Mapping and Pricing'!$E129),"yes","")</f>
        <v/>
      </c>
      <c r="AI138" s="22" t="str">
        <f>IF(AND(AI56&gt;0,AI56&lt;'[1]Item Mapping and Pricing'!$E129),"yes","")</f>
        <v/>
      </c>
      <c r="AJ138" s="22" t="str">
        <f>IF(AND(AJ56&gt;0,AJ56&lt;'[1]Item Mapping and Pricing'!$E129),"yes","")</f>
        <v/>
      </c>
      <c r="AK138" s="22" t="str">
        <f>IF(AND(AK56&gt;0,AK56&lt;'[1]Item Mapping and Pricing'!$E129),"yes","")</f>
        <v/>
      </c>
      <c r="AL138" s="22" t="str">
        <f>IF(AND(AL56&gt;0,AL56&lt;'[1]Item Mapping and Pricing'!$E129),"yes","")</f>
        <v/>
      </c>
      <c r="AM138" s="22" t="str">
        <f>IF(AND(AM56&gt;0,AM56&lt;'[1]Item Mapping and Pricing'!$E129),"yes","")</f>
        <v/>
      </c>
      <c r="AN138" s="22" t="str">
        <f>IF(AND(AN56&gt;0,AN56&lt;'[1]Item Mapping and Pricing'!$E129),"yes","")</f>
        <v/>
      </c>
      <c r="AO138" s="22" t="str">
        <f>IF(AND(AO56&gt;0,AO56&lt;'[1]Item Mapping and Pricing'!$E129),"yes","")</f>
        <v/>
      </c>
      <c r="AP138" s="22" t="str">
        <f>IF(AND(AP56&gt;0,AP56&lt;'[1]Item Mapping and Pricing'!$E129),"yes","")</f>
        <v/>
      </c>
      <c r="AQ138" s="22" t="str">
        <f>IF(AND(AQ56&gt;0,AQ56&lt;'[1]Item Mapping and Pricing'!$E129),"yes","")</f>
        <v/>
      </c>
      <c r="AR138" s="22" t="str">
        <f>IF(AND(AR56&gt;0,AR56&lt;'[1]Item Mapping and Pricing'!$E129),"yes","")</f>
        <v/>
      </c>
      <c r="AS138" s="22" t="str">
        <f>IF(AND(AS56&gt;0,AS56&lt;'[1]Item Mapping and Pricing'!$E129),"yes","")</f>
        <v/>
      </c>
      <c r="AT138" s="22" t="str">
        <f>IF(AND(AT56&gt;0,AT56&lt;'[1]Item Mapping and Pricing'!$E129),"yes","")</f>
        <v/>
      </c>
      <c r="AU138" s="22" t="str">
        <f>IF(AND(AU56&gt;0,AU56&lt;'[1]Item Mapping and Pricing'!$E129),"yes","")</f>
        <v/>
      </c>
      <c r="AV138" s="22" t="str">
        <f>IF(AND(AV56&gt;0,AV56&lt;'[1]Item Mapping and Pricing'!$E129),"yes","")</f>
        <v/>
      </c>
      <c r="AW138" s="22" t="str">
        <f>IF(AND(AW56&gt;0,AW56&lt;'[1]Item Mapping and Pricing'!$E129),"yes","")</f>
        <v/>
      </c>
      <c r="AX138" s="22" t="str">
        <f>IF(AND(AX56&gt;0,AX56&lt;'[1]Item Mapping and Pricing'!$E129),"yes","")</f>
        <v/>
      </c>
      <c r="AY138" s="22" t="str">
        <f>IF(AND(AY56&gt;0,AY56&lt;'[1]Item Mapping and Pricing'!$E129),"yes","")</f>
        <v/>
      </c>
      <c r="AZ138" s="22" t="str">
        <f>IF(AND(AZ56&gt;0,AZ56&lt;'[1]Item Mapping and Pricing'!$E129),"yes","")</f>
        <v/>
      </c>
      <c r="BA138" s="22" t="str">
        <f>IF(AND(BA56&gt;0,BA56&lt;'[1]Item Mapping and Pricing'!$E129),"yes","")</f>
        <v/>
      </c>
      <c r="BB138" s="22" t="str">
        <f>IF(AND(BB56&gt;0,BB56&lt;'[1]Item Mapping and Pricing'!$E129),"yes","")</f>
        <v/>
      </c>
      <c r="BC138" s="22" t="str">
        <f>IF(AND(BC56&gt;0,BC56&lt;'[1]Item Mapping and Pricing'!$E129),"yes","")</f>
        <v/>
      </c>
      <c r="BD138" s="22" t="str">
        <f>IF(AND(BD56&gt;0,BD56&lt;'[1]Item Mapping and Pricing'!$E129),"yes","")</f>
        <v/>
      </c>
      <c r="BE138" s="22" t="str">
        <f>IF(AND(BE56&gt;0,BE56&lt;'[1]Item Mapping and Pricing'!$E129),"yes","")</f>
        <v/>
      </c>
      <c r="BF138" s="22" t="str">
        <f>IF(AND(BF56&gt;0,BF56&lt;'[1]Item Mapping and Pricing'!$E129),"yes","")</f>
        <v/>
      </c>
      <c r="BG138" s="22" t="str">
        <f>IF(AND(BG56&gt;0,BG56&lt;'[1]Item Mapping and Pricing'!$E129),"yes","")</f>
        <v/>
      </c>
      <c r="BH138" s="22" t="str">
        <f>IF(AND(BH56&gt;0,BH56&lt;'[1]Item Mapping and Pricing'!$E129),"yes","")</f>
        <v/>
      </c>
      <c r="BI138" s="22" t="str">
        <f>IF(AND(BI56&gt;0,BI56&lt;'[1]Item Mapping and Pricing'!$E129),"yes","")</f>
        <v/>
      </c>
      <c r="BJ138" s="22" t="str">
        <f>IF(AND(BJ56&gt;0,BJ56&lt;'[1]Item Mapping and Pricing'!$E129),"yes","")</f>
        <v/>
      </c>
      <c r="BK138" s="22" t="str">
        <f>IF(AND(BK56&gt;0,BK56&lt;'[1]Item Mapping and Pricing'!$E129),"yes","")</f>
        <v/>
      </c>
      <c r="BL138" s="22" t="str">
        <f>IF(AND(BL56&gt;0,BL56&lt;'[1]Item Mapping and Pricing'!$E129),"yes","")</f>
        <v/>
      </c>
      <c r="BM138" s="22" t="str">
        <f>IF(AND(BM56&gt;0,BM56&lt;'[1]Item Mapping and Pricing'!$E129),"yes","")</f>
        <v/>
      </c>
      <c r="BN138" s="22" t="str">
        <f>IF(AND(BN56&gt;0,BN56&lt;'[1]Item Mapping and Pricing'!$E129),"yes","")</f>
        <v/>
      </c>
    </row>
    <row r="139" spans="1:66" x14ac:dyDescent="0.2">
      <c r="A139" s="21">
        <f t="shared" si="2"/>
        <v>10080</v>
      </c>
      <c r="B139" s="22" t="str">
        <f>IF(AND(B57&gt;0,B57&lt;'[1]Item Mapping and Pricing'!$E130),"yes","")</f>
        <v/>
      </c>
      <c r="C139" s="22" t="str">
        <f>IF(AND(C57&gt;0,C57&lt;'[1]Item Mapping and Pricing'!$E130),"yes","")</f>
        <v/>
      </c>
      <c r="D139" s="22" t="str">
        <f>IF(AND(D57&gt;0,D57&lt;'[1]Item Mapping and Pricing'!$E130),"yes","")</f>
        <v/>
      </c>
      <c r="E139" s="22" t="str">
        <f>IF(AND(E57&gt;0,E57&lt;'[1]Item Mapping and Pricing'!$E130),"yes","")</f>
        <v/>
      </c>
      <c r="F139" s="22" t="str">
        <f>IF(AND(F57&gt;0,F57&lt;'[1]Item Mapping and Pricing'!$E130),"yes","")</f>
        <v/>
      </c>
      <c r="G139" s="22" t="str">
        <f>IF(AND(G57&gt;0,G57&lt;'[1]Item Mapping and Pricing'!$E130),"yes","")</f>
        <v/>
      </c>
      <c r="H139" s="22" t="str">
        <f>IF(AND(H57&gt;0,H57&lt;'[1]Item Mapping and Pricing'!$E130),"yes","")</f>
        <v/>
      </c>
      <c r="I139" s="22" t="str">
        <f>IF(AND(I57&gt;0,I57&lt;'[1]Item Mapping and Pricing'!$E130),"yes","")</f>
        <v/>
      </c>
      <c r="J139" s="22" t="str">
        <f>IF(AND(J57&gt;0,J57&lt;'[1]Item Mapping and Pricing'!$E130),"yes","")</f>
        <v/>
      </c>
      <c r="K139" s="22" t="str">
        <f>IF(AND(K57&gt;0,K57&lt;'[1]Item Mapping and Pricing'!$E130),"yes","")</f>
        <v/>
      </c>
      <c r="L139" s="22" t="str">
        <f>IF(AND(L57&gt;0,L57&lt;'[1]Item Mapping and Pricing'!$E130),"yes","")</f>
        <v/>
      </c>
      <c r="M139" s="22" t="str">
        <f>IF(AND(M57&gt;0,M57&lt;'[1]Item Mapping and Pricing'!$E130),"yes","")</f>
        <v/>
      </c>
      <c r="N139" s="22" t="str">
        <f>IF(AND(N57&gt;0,N57&lt;'[1]Item Mapping and Pricing'!$E130),"yes","")</f>
        <v/>
      </c>
      <c r="O139" s="22" t="str">
        <f>IF(AND(O57&gt;0,O57&lt;'[1]Item Mapping and Pricing'!$E130),"yes","")</f>
        <v/>
      </c>
      <c r="P139" s="22" t="str">
        <f>IF(AND(P57&gt;0,P57&lt;'[1]Item Mapping and Pricing'!$E130),"yes","")</f>
        <v/>
      </c>
      <c r="Q139" s="22" t="str">
        <f>IF(AND(Q57&gt;0,Q57&lt;'[1]Item Mapping and Pricing'!$E130),"yes","")</f>
        <v/>
      </c>
      <c r="R139" s="22" t="str">
        <f>IF(AND(R57&gt;0,R57&lt;'[1]Item Mapping and Pricing'!$E130),"yes","")</f>
        <v/>
      </c>
      <c r="S139" s="22" t="str">
        <f>IF(AND(S57&gt;0,S57&lt;'[1]Item Mapping and Pricing'!$E130),"yes","")</f>
        <v/>
      </c>
      <c r="T139" s="22" t="str">
        <f>IF(AND(T57&gt;0,T57&lt;'[1]Item Mapping and Pricing'!$E130),"yes","")</f>
        <v/>
      </c>
      <c r="U139" s="22" t="str">
        <f>IF(AND(U57&gt;0,U57&lt;'[1]Item Mapping and Pricing'!$E130),"yes","")</f>
        <v/>
      </c>
      <c r="V139" s="22" t="str">
        <f>IF(AND(V57&gt;0,V57&lt;'[1]Item Mapping and Pricing'!$E130),"yes","")</f>
        <v/>
      </c>
      <c r="W139" s="22" t="str">
        <f>IF(AND(W57&gt;0,W57&lt;'[1]Item Mapping and Pricing'!$E130),"yes","")</f>
        <v/>
      </c>
      <c r="X139" s="22" t="str">
        <f>IF(AND(X57&gt;0,X57&lt;'[1]Item Mapping and Pricing'!$E130),"yes","")</f>
        <v/>
      </c>
      <c r="Y139" s="22" t="str">
        <f>IF(AND(Y57&gt;0,Y57&lt;'[1]Item Mapping and Pricing'!$E130),"yes","")</f>
        <v/>
      </c>
      <c r="Z139" s="22" t="str">
        <f>IF(AND(Z57&gt;0,Z57&lt;'[1]Item Mapping and Pricing'!$E130),"yes","")</f>
        <v/>
      </c>
      <c r="AA139" s="22" t="str">
        <f>IF(AND(AA57&gt;0,AA57&lt;'[1]Item Mapping and Pricing'!$E130),"yes","")</f>
        <v/>
      </c>
      <c r="AB139" s="22" t="str">
        <f>IF(AND(AB57&gt;0,AB57&lt;'[1]Item Mapping and Pricing'!$E130),"yes","")</f>
        <v/>
      </c>
      <c r="AC139" s="22" t="str">
        <f>IF(AND(AC57&gt;0,AC57&lt;'[1]Item Mapping and Pricing'!$E130),"yes","")</f>
        <v/>
      </c>
      <c r="AD139" s="22" t="str">
        <f>IF(AND(AD57&gt;0,AD57&lt;'[1]Item Mapping and Pricing'!$E130),"yes","")</f>
        <v/>
      </c>
      <c r="AE139" s="22" t="str">
        <f>IF(AND(AE57&gt;0,AE57&lt;'[1]Item Mapping and Pricing'!$E130),"yes","")</f>
        <v/>
      </c>
      <c r="AF139" s="22" t="str">
        <f>IF(AND(AF57&gt;0,AF57&lt;'[1]Item Mapping and Pricing'!$E130),"yes","")</f>
        <v/>
      </c>
      <c r="AG139" s="22" t="str">
        <f>IF(AND(AG57&gt;0,AG57&lt;'[1]Item Mapping and Pricing'!$E130),"yes","")</f>
        <v/>
      </c>
      <c r="AH139" s="22" t="str">
        <f>IF(AND(AH57&gt;0,AH57&lt;'[1]Item Mapping and Pricing'!$E130),"yes","")</f>
        <v/>
      </c>
      <c r="AI139" s="22" t="str">
        <f>IF(AND(AI57&gt;0,AI57&lt;'[1]Item Mapping and Pricing'!$E130),"yes","")</f>
        <v/>
      </c>
      <c r="AJ139" s="22" t="str">
        <f>IF(AND(AJ57&gt;0,AJ57&lt;'[1]Item Mapping and Pricing'!$E130),"yes","")</f>
        <v/>
      </c>
      <c r="AK139" s="22" t="str">
        <f>IF(AND(AK57&gt;0,AK57&lt;'[1]Item Mapping and Pricing'!$E130),"yes","")</f>
        <v/>
      </c>
      <c r="AL139" s="22" t="str">
        <f>IF(AND(AL57&gt;0,AL57&lt;'[1]Item Mapping and Pricing'!$E130),"yes","")</f>
        <v/>
      </c>
      <c r="AM139" s="22" t="str">
        <f>IF(AND(AM57&gt;0,AM57&lt;'[1]Item Mapping and Pricing'!$E130),"yes","")</f>
        <v/>
      </c>
      <c r="AN139" s="22" t="str">
        <f>IF(AND(AN57&gt;0,AN57&lt;'[1]Item Mapping and Pricing'!$E130),"yes","")</f>
        <v/>
      </c>
      <c r="AO139" s="22" t="str">
        <f>IF(AND(AO57&gt;0,AO57&lt;'[1]Item Mapping and Pricing'!$E130),"yes","")</f>
        <v/>
      </c>
      <c r="AP139" s="22" t="str">
        <f>IF(AND(AP57&gt;0,AP57&lt;'[1]Item Mapping and Pricing'!$E130),"yes","")</f>
        <v/>
      </c>
      <c r="AQ139" s="22" t="str">
        <f>IF(AND(AQ57&gt;0,AQ57&lt;'[1]Item Mapping and Pricing'!$E130),"yes","")</f>
        <v/>
      </c>
      <c r="AR139" s="22" t="str">
        <f>IF(AND(AR57&gt;0,AR57&lt;'[1]Item Mapping and Pricing'!$E130),"yes","")</f>
        <v/>
      </c>
      <c r="AS139" s="22" t="str">
        <f>IF(AND(AS57&gt;0,AS57&lt;'[1]Item Mapping and Pricing'!$E130),"yes","")</f>
        <v/>
      </c>
      <c r="AT139" s="22" t="str">
        <f>IF(AND(AT57&gt;0,AT57&lt;'[1]Item Mapping and Pricing'!$E130),"yes","")</f>
        <v/>
      </c>
      <c r="AU139" s="22" t="str">
        <f>IF(AND(AU57&gt;0,AU57&lt;'[1]Item Mapping and Pricing'!$E130),"yes","")</f>
        <v/>
      </c>
      <c r="AV139" s="22" t="str">
        <f>IF(AND(AV57&gt;0,AV57&lt;'[1]Item Mapping and Pricing'!$E130),"yes","")</f>
        <v/>
      </c>
      <c r="AW139" s="22" t="str">
        <f>IF(AND(AW57&gt;0,AW57&lt;'[1]Item Mapping and Pricing'!$E130),"yes","")</f>
        <v/>
      </c>
      <c r="AX139" s="22" t="str">
        <f>IF(AND(AX57&gt;0,AX57&lt;'[1]Item Mapping and Pricing'!$E130),"yes","")</f>
        <v/>
      </c>
      <c r="AY139" s="22" t="str">
        <f>IF(AND(AY57&gt;0,AY57&lt;'[1]Item Mapping and Pricing'!$E130),"yes","")</f>
        <v/>
      </c>
      <c r="AZ139" s="22" t="str">
        <f>IF(AND(AZ57&gt;0,AZ57&lt;'[1]Item Mapping and Pricing'!$E130),"yes","")</f>
        <v/>
      </c>
      <c r="BA139" s="22" t="str">
        <f>IF(AND(BA57&gt;0,BA57&lt;'[1]Item Mapping and Pricing'!$E130),"yes","")</f>
        <v/>
      </c>
      <c r="BB139" s="22" t="str">
        <f>IF(AND(BB57&gt;0,BB57&lt;'[1]Item Mapping and Pricing'!$E130),"yes","")</f>
        <v/>
      </c>
      <c r="BC139" s="22" t="str">
        <f>IF(AND(BC57&gt;0,BC57&lt;'[1]Item Mapping and Pricing'!$E130),"yes","")</f>
        <v/>
      </c>
      <c r="BD139" s="22" t="str">
        <f>IF(AND(BD57&gt;0,BD57&lt;'[1]Item Mapping and Pricing'!$E130),"yes","")</f>
        <v/>
      </c>
      <c r="BE139" s="22" t="str">
        <f>IF(AND(BE57&gt;0,BE57&lt;'[1]Item Mapping and Pricing'!$E130),"yes","")</f>
        <v/>
      </c>
      <c r="BF139" s="22" t="str">
        <f>IF(AND(BF57&gt;0,BF57&lt;'[1]Item Mapping and Pricing'!$E130),"yes","")</f>
        <v/>
      </c>
      <c r="BG139" s="22" t="str">
        <f>IF(AND(BG57&gt;0,BG57&lt;'[1]Item Mapping and Pricing'!$E130),"yes","")</f>
        <v/>
      </c>
      <c r="BH139" s="22" t="str">
        <f>IF(AND(BH57&gt;0,BH57&lt;'[1]Item Mapping and Pricing'!$E130),"yes","")</f>
        <v/>
      </c>
      <c r="BI139" s="22" t="str">
        <f>IF(AND(BI57&gt;0,BI57&lt;'[1]Item Mapping and Pricing'!$E130),"yes","")</f>
        <v/>
      </c>
      <c r="BJ139" s="22" t="str">
        <f>IF(AND(BJ57&gt;0,BJ57&lt;'[1]Item Mapping and Pricing'!$E130),"yes","")</f>
        <v/>
      </c>
      <c r="BK139" s="22" t="str">
        <f>IF(AND(BK57&gt;0,BK57&lt;'[1]Item Mapping and Pricing'!$E130),"yes","")</f>
        <v/>
      </c>
      <c r="BL139" s="22" t="str">
        <f>IF(AND(BL57&gt;0,BL57&lt;'[1]Item Mapping and Pricing'!$E130),"yes","")</f>
        <v/>
      </c>
      <c r="BM139" s="22" t="str">
        <f>IF(AND(BM57&gt;0,BM57&lt;'[1]Item Mapping and Pricing'!$E130),"yes","")</f>
        <v/>
      </c>
      <c r="BN139" s="22" t="str">
        <f>IF(AND(BN57&gt;0,BN57&lt;'[1]Item Mapping and Pricing'!$E130),"yes","")</f>
        <v/>
      </c>
    </row>
    <row r="140" spans="1:66" x14ac:dyDescent="0.2">
      <c r="A140" s="21">
        <f t="shared" si="2"/>
        <v>10081</v>
      </c>
      <c r="B140" s="22" t="str">
        <f>IF(AND(B58&gt;0,B58&lt;'[1]Item Mapping and Pricing'!$E131),"yes","")</f>
        <v/>
      </c>
      <c r="C140" s="22" t="str">
        <f>IF(AND(C58&gt;0,C58&lt;'[1]Item Mapping and Pricing'!$E131),"yes","")</f>
        <v/>
      </c>
      <c r="D140" s="22" t="str">
        <f>IF(AND(D58&gt;0,D58&lt;'[1]Item Mapping and Pricing'!$E131),"yes","")</f>
        <v/>
      </c>
      <c r="E140" s="22" t="str">
        <f>IF(AND(E58&gt;0,E58&lt;'[1]Item Mapping and Pricing'!$E131),"yes","")</f>
        <v/>
      </c>
      <c r="F140" s="22" t="str">
        <f>IF(AND(F58&gt;0,F58&lt;'[1]Item Mapping and Pricing'!$E131),"yes","")</f>
        <v/>
      </c>
      <c r="G140" s="22" t="str">
        <f>IF(AND(G58&gt;0,G58&lt;'[1]Item Mapping and Pricing'!$E131),"yes","")</f>
        <v/>
      </c>
      <c r="H140" s="22" t="str">
        <f>IF(AND(H58&gt;0,H58&lt;'[1]Item Mapping and Pricing'!$E131),"yes","")</f>
        <v/>
      </c>
      <c r="I140" s="22" t="str">
        <f>IF(AND(I58&gt;0,I58&lt;'[1]Item Mapping and Pricing'!$E131),"yes","")</f>
        <v/>
      </c>
      <c r="J140" s="22" t="str">
        <f>IF(AND(J58&gt;0,J58&lt;'[1]Item Mapping and Pricing'!$E131),"yes","")</f>
        <v/>
      </c>
      <c r="K140" s="22" t="str">
        <f>IF(AND(K58&gt;0,K58&lt;'[1]Item Mapping and Pricing'!$E131),"yes","")</f>
        <v/>
      </c>
      <c r="L140" s="22" t="str">
        <f>IF(AND(L58&gt;0,L58&lt;'[1]Item Mapping and Pricing'!$E131),"yes","")</f>
        <v/>
      </c>
      <c r="M140" s="22" t="str">
        <f>IF(AND(M58&gt;0,M58&lt;'[1]Item Mapping and Pricing'!$E131),"yes","")</f>
        <v/>
      </c>
      <c r="N140" s="22" t="str">
        <f>IF(AND(N58&gt;0,N58&lt;'[1]Item Mapping and Pricing'!$E131),"yes","")</f>
        <v/>
      </c>
      <c r="O140" s="22" t="str">
        <f>IF(AND(O58&gt;0,O58&lt;'[1]Item Mapping and Pricing'!$E131),"yes","")</f>
        <v/>
      </c>
      <c r="P140" s="22" t="str">
        <f>IF(AND(P58&gt;0,P58&lt;'[1]Item Mapping and Pricing'!$E131),"yes","")</f>
        <v/>
      </c>
      <c r="Q140" s="22" t="str">
        <f>IF(AND(Q58&gt;0,Q58&lt;'[1]Item Mapping and Pricing'!$E131),"yes","")</f>
        <v/>
      </c>
      <c r="R140" s="22" t="str">
        <f>IF(AND(R58&gt;0,R58&lt;'[1]Item Mapping and Pricing'!$E131),"yes","")</f>
        <v/>
      </c>
      <c r="S140" s="22" t="str">
        <f>IF(AND(S58&gt;0,S58&lt;'[1]Item Mapping and Pricing'!$E131),"yes","")</f>
        <v/>
      </c>
      <c r="T140" s="22" t="str">
        <f>IF(AND(T58&gt;0,T58&lt;'[1]Item Mapping and Pricing'!$E131),"yes","")</f>
        <v/>
      </c>
      <c r="U140" s="22" t="str">
        <f>IF(AND(U58&gt;0,U58&lt;'[1]Item Mapping and Pricing'!$E131),"yes","")</f>
        <v/>
      </c>
      <c r="V140" s="22" t="str">
        <f>IF(AND(V58&gt;0,V58&lt;'[1]Item Mapping and Pricing'!$E131),"yes","")</f>
        <v/>
      </c>
      <c r="W140" s="22" t="str">
        <f>IF(AND(W58&gt;0,W58&lt;'[1]Item Mapping and Pricing'!$E131),"yes","")</f>
        <v/>
      </c>
      <c r="X140" s="22" t="str">
        <f>IF(AND(X58&gt;0,X58&lt;'[1]Item Mapping and Pricing'!$E131),"yes","")</f>
        <v/>
      </c>
      <c r="Y140" s="22" t="str">
        <f>IF(AND(Y58&gt;0,Y58&lt;'[1]Item Mapping and Pricing'!$E131),"yes","")</f>
        <v/>
      </c>
      <c r="Z140" s="22" t="str">
        <f>IF(AND(Z58&gt;0,Z58&lt;'[1]Item Mapping and Pricing'!$E131),"yes","")</f>
        <v/>
      </c>
      <c r="AA140" s="22" t="str">
        <f>IF(AND(AA58&gt;0,AA58&lt;'[1]Item Mapping and Pricing'!$E131),"yes","")</f>
        <v/>
      </c>
      <c r="AB140" s="22" t="str">
        <f>IF(AND(AB58&gt;0,AB58&lt;'[1]Item Mapping and Pricing'!$E131),"yes","")</f>
        <v/>
      </c>
      <c r="AC140" s="22" t="str">
        <f>IF(AND(AC58&gt;0,AC58&lt;'[1]Item Mapping and Pricing'!$E131),"yes","")</f>
        <v/>
      </c>
      <c r="AD140" s="22" t="str">
        <f>IF(AND(AD58&gt;0,AD58&lt;'[1]Item Mapping and Pricing'!$E131),"yes","")</f>
        <v/>
      </c>
      <c r="AE140" s="22" t="str">
        <f>IF(AND(AE58&gt;0,AE58&lt;'[1]Item Mapping and Pricing'!$E131),"yes","")</f>
        <v/>
      </c>
      <c r="AF140" s="22" t="str">
        <f>IF(AND(AF58&gt;0,AF58&lt;'[1]Item Mapping and Pricing'!$E131),"yes","")</f>
        <v/>
      </c>
      <c r="AG140" s="22" t="str">
        <f>IF(AND(AG58&gt;0,AG58&lt;'[1]Item Mapping and Pricing'!$E131),"yes","")</f>
        <v/>
      </c>
      <c r="AH140" s="22" t="str">
        <f>IF(AND(AH58&gt;0,AH58&lt;'[1]Item Mapping and Pricing'!$E131),"yes","")</f>
        <v/>
      </c>
      <c r="AI140" s="22" t="str">
        <f>IF(AND(AI58&gt;0,AI58&lt;'[1]Item Mapping and Pricing'!$E131),"yes","")</f>
        <v/>
      </c>
      <c r="AJ140" s="22" t="str">
        <f>IF(AND(AJ58&gt;0,AJ58&lt;'[1]Item Mapping and Pricing'!$E131),"yes","")</f>
        <v/>
      </c>
      <c r="AK140" s="22" t="str">
        <f>IF(AND(AK58&gt;0,AK58&lt;'[1]Item Mapping and Pricing'!$E131),"yes","")</f>
        <v/>
      </c>
      <c r="AL140" s="22" t="str">
        <f>IF(AND(AL58&gt;0,AL58&lt;'[1]Item Mapping and Pricing'!$E131),"yes","")</f>
        <v/>
      </c>
      <c r="AM140" s="22" t="str">
        <f>IF(AND(AM58&gt;0,AM58&lt;'[1]Item Mapping and Pricing'!$E131),"yes","")</f>
        <v/>
      </c>
      <c r="AN140" s="22" t="str">
        <f>IF(AND(AN58&gt;0,AN58&lt;'[1]Item Mapping and Pricing'!$E131),"yes","")</f>
        <v/>
      </c>
      <c r="AO140" s="22" t="str">
        <f>IF(AND(AO58&gt;0,AO58&lt;'[1]Item Mapping and Pricing'!$E131),"yes","")</f>
        <v/>
      </c>
      <c r="AP140" s="22" t="str">
        <f>IF(AND(AP58&gt;0,AP58&lt;'[1]Item Mapping and Pricing'!$E131),"yes","")</f>
        <v/>
      </c>
      <c r="AQ140" s="22" t="str">
        <f>IF(AND(AQ58&gt;0,AQ58&lt;'[1]Item Mapping and Pricing'!$E131),"yes","")</f>
        <v/>
      </c>
      <c r="AR140" s="22" t="str">
        <f>IF(AND(AR58&gt;0,AR58&lt;'[1]Item Mapping and Pricing'!$E131),"yes","")</f>
        <v/>
      </c>
      <c r="AS140" s="22" t="str">
        <f>IF(AND(AS58&gt;0,AS58&lt;'[1]Item Mapping and Pricing'!$E131),"yes","")</f>
        <v/>
      </c>
      <c r="AT140" s="22" t="str">
        <f>IF(AND(AT58&gt;0,AT58&lt;'[1]Item Mapping and Pricing'!$E131),"yes","")</f>
        <v/>
      </c>
      <c r="AU140" s="22" t="str">
        <f>IF(AND(AU58&gt;0,AU58&lt;'[1]Item Mapping and Pricing'!$E131),"yes","")</f>
        <v/>
      </c>
      <c r="AV140" s="22" t="str">
        <f>IF(AND(AV58&gt;0,AV58&lt;'[1]Item Mapping and Pricing'!$E131),"yes","")</f>
        <v/>
      </c>
      <c r="AW140" s="22" t="str">
        <f>IF(AND(AW58&gt;0,AW58&lt;'[1]Item Mapping and Pricing'!$E131),"yes","")</f>
        <v/>
      </c>
      <c r="AX140" s="22" t="str">
        <f>IF(AND(AX58&gt;0,AX58&lt;'[1]Item Mapping and Pricing'!$E131),"yes","")</f>
        <v/>
      </c>
      <c r="AY140" s="22" t="str">
        <f>IF(AND(AY58&gt;0,AY58&lt;'[1]Item Mapping and Pricing'!$E131),"yes","")</f>
        <v/>
      </c>
      <c r="AZ140" s="22" t="str">
        <f>IF(AND(AZ58&gt;0,AZ58&lt;'[1]Item Mapping and Pricing'!$E131),"yes","")</f>
        <v/>
      </c>
      <c r="BA140" s="22" t="str">
        <f>IF(AND(BA58&gt;0,BA58&lt;'[1]Item Mapping and Pricing'!$E131),"yes","")</f>
        <v/>
      </c>
      <c r="BB140" s="22" t="str">
        <f>IF(AND(BB58&gt;0,BB58&lt;'[1]Item Mapping and Pricing'!$E131),"yes","")</f>
        <v/>
      </c>
      <c r="BC140" s="22" t="str">
        <f>IF(AND(BC58&gt;0,BC58&lt;'[1]Item Mapping and Pricing'!$E131),"yes","")</f>
        <v/>
      </c>
      <c r="BD140" s="22" t="str">
        <f>IF(AND(BD58&gt;0,BD58&lt;'[1]Item Mapping and Pricing'!$E131),"yes","")</f>
        <v/>
      </c>
      <c r="BE140" s="22" t="str">
        <f>IF(AND(BE58&gt;0,BE58&lt;'[1]Item Mapping and Pricing'!$E131),"yes","")</f>
        <v/>
      </c>
      <c r="BF140" s="22" t="str">
        <f>IF(AND(BF58&gt;0,BF58&lt;'[1]Item Mapping and Pricing'!$E131),"yes","")</f>
        <v/>
      </c>
      <c r="BG140" s="22" t="str">
        <f>IF(AND(BG58&gt;0,BG58&lt;'[1]Item Mapping and Pricing'!$E131),"yes","")</f>
        <v/>
      </c>
      <c r="BH140" s="22" t="str">
        <f>IF(AND(BH58&gt;0,BH58&lt;'[1]Item Mapping and Pricing'!$E131),"yes","")</f>
        <v/>
      </c>
      <c r="BI140" s="22" t="str">
        <f>IF(AND(BI58&gt;0,BI58&lt;'[1]Item Mapping and Pricing'!$E131),"yes","")</f>
        <v/>
      </c>
      <c r="BJ140" s="22" t="str">
        <f>IF(AND(BJ58&gt;0,BJ58&lt;'[1]Item Mapping and Pricing'!$E131),"yes","")</f>
        <v/>
      </c>
      <c r="BK140" s="22" t="str">
        <f>IF(AND(BK58&gt;0,BK58&lt;'[1]Item Mapping and Pricing'!$E131),"yes","")</f>
        <v/>
      </c>
      <c r="BL140" s="22" t="str">
        <f>IF(AND(BL58&gt;0,BL58&lt;'[1]Item Mapping and Pricing'!$E131),"yes","")</f>
        <v/>
      </c>
      <c r="BM140" s="22" t="str">
        <f>IF(AND(BM58&gt;0,BM58&lt;'[1]Item Mapping and Pricing'!$E131),"yes","")</f>
        <v/>
      </c>
      <c r="BN140" s="22" t="str">
        <f>IF(AND(BN58&gt;0,BN58&lt;'[1]Item Mapping and Pricing'!$E131),"yes","")</f>
        <v/>
      </c>
    </row>
    <row r="141" spans="1:66" x14ac:dyDescent="0.2">
      <c r="A141" s="21">
        <f t="shared" si="2"/>
        <v>10082</v>
      </c>
      <c r="B141" s="22" t="str">
        <f>IF(AND(B59&gt;0,B59&lt;'[1]Item Mapping and Pricing'!$E132),"yes","")</f>
        <v/>
      </c>
      <c r="C141" s="22" t="str">
        <f>IF(AND(C59&gt;0,C59&lt;'[1]Item Mapping and Pricing'!$E132),"yes","")</f>
        <v/>
      </c>
      <c r="D141" s="22" t="str">
        <f>IF(AND(D59&gt;0,D59&lt;'[1]Item Mapping and Pricing'!$E132),"yes","")</f>
        <v/>
      </c>
      <c r="E141" s="22" t="str">
        <f>IF(AND(E59&gt;0,E59&lt;'[1]Item Mapping and Pricing'!$E132),"yes","")</f>
        <v/>
      </c>
      <c r="F141" s="22" t="str">
        <f>IF(AND(F59&gt;0,F59&lt;'[1]Item Mapping and Pricing'!$E132),"yes","")</f>
        <v/>
      </c>
      <c r="G141" s="22" t="str">
        <f>IF(AND(G59&gt;0,G59&lt;'[1]Item Mapping and Pricing'!$E132),"yes","")</f>
        <v/>
      </c>
      <c r="H141" s="22" t="str">
        <f>IF(AND(H59&gt;0,H59&lt;'[1]Item Mapping and Pricing'!$E132),"yes","")</f>
        <v/>
      </c>
      <c r="I141" s="22" t="str">
        <f>IF(AND(I59&gt;0,I59&lt;'[1]Item Mapping and Pricing'!$E132),"yes","")</f>
        <v/>
      </c>
      <c r="J141" s="22" t="str">
        <f>IF(AND(J59&gt;0,J59&lt;'[1]Item Mapping and Pricing'!$E132),"yes","")</f>
        <v/>
      </c>
      <c r="K141" s="22" t="str">
        <f>IF(AND(K59&gt;0,K59&lt;'[1]Item Mapping and Pricing'!$E132),"yes","")</f>
        <v/>
      </c>
      <c r="L141" s="22" t="str">
        <f>IF(AND(L59&gt;0,L59&lt;'[1]Item Mapping and Pricing'!$E132),"yes","")</f>
        <v/>
      </c>
      <c r="M141" s="22" t="str">
        <f>IF(AND(M59&gt;0,M59&lt;'[1]Item Mapping and Pricing'!$E132),"yes","")</f>
        <v/>
      </c>
      <c r="N141" s="22" t="str">
        <f>IF(AND(N59&gt;0,N59&lt;'[1]Item Mapping and Pricing'!$E132),"yes","")</f>
        <v/>
      </c>
      <c r="O141" s="22" t="str">
        <f>IF(AND(O59&gt;0,O59&lt;'[1]Item Mapping and Pricing'!$E132),"yes","")</f>
        <v/>
      </c>
      <c r="P141" s="22" t="str">
        <f>IF(AND(P59&gt;0,P59&lt;'[1]Item Mapping and Pricing'!$E132),"yes","")</f>
        <v/>
      </c>
      <c r="Q141" s="22" t="str">
        <f>IF(AND(Q59&gt;0,Q59&lt;'[1]Item Mapping and Pricing'!$E132),"yes","")</f>
        <v/>
      </c>
      <c r="R141" s="22" t="str">
        <f>IF(AND(R59&gt;0,R59&lt;'[1]Item Mapping and Pricing'!$E132),"yes","")</f>
        <v/>
      </c>
      <c r="S141" s="22" t="str">
        <f>IF(AND(S59&gt;0,S59&lt;'[1]Item Mapping and Pricing'!$E132),"yes","")</f>
        <v/>
      </c>
      <c r="T141" s="22" t="str">
        <f>IF(AND(T59&gt;0,T59&lt;'[1]Item Mapping and Pricing'!$E132),"yes","")</f>
        <v/>
      </c>
      <c r="U141" s="22" t="str">
        <f>IF(AND(U59&gt;0,U59&lt;'[1]Item Mapping and Pricing'!$E132),"yes","")</f>
        <v/>
      </c>
      <c r="V141" s="22" t="str">
        <f>IF(AND(V59&gt;0,V59&lt;'[1]Item Mapping and Pricing'!$E132),"yes","")</f>
        <v/>
      </c>
      <c r="W141" s="22" t="str">
        <f>IF(AND(W59&gt;0,W59&lt;'[1]Item Mapping and Pricing'!$E132),"yes","")</f>
        <v/>
      </c>
      <c r="X141" s="22" t="str">
        <f>IF(AND(X59&gt;0,X59&lt;'[1]Item Mapping and Pricing'!$E132),"yes","")</f>
        <v/>
      </c>
      <c r="Y141" s="22" t="str">
        <f>IF(AND(Y59&gt;0,Y59&lt;'[1]Item Mapping and Pricing'!$E132),"yes","")</f>
        <v/>
      </c>
      <c r="Z141" s="22" t="str">
        <f>IF(AND(Z59&gt;0,Z59&lt;'[1]Item Mapping and Pricing'!$E132),"yes","")</f>
        <v/>
      </c>
      <c r="AA141" s="22" t="str">
        <f>IF(AND(AA59&gt;0,AA59&lt;'[1]Item Mapping and Pricing'!$E132),"yes","")</f>
        <v/>
      </c>
      <c r="AB141" s="22" t="str">
        <f>IF(AND(AB59&gt;0,AB59&lt;'[1]Item Mapping and Pricing'!$E132),"yes","")</f>
        <v/>
      </c>
      <c r="AC141" s="22" t="str">
        <f>IF(AND(AC59&gt;0,AC59&lt;'[1]Item Mapping and Pricing'!$E132),"yes","")</f>
        <v/>
      </c>
      <c r="AD141" s="22" t="str">
        <f>IF(AND(AD59&gt;0,AD59&lt;'[1]Item Mapping and Pricing'!$E132),"yes","")</f>
        <v/>
      </c>
      <c r="AE141" s="22" t="str">
        <f>IF(AND(AE59&gt;0,AE59&lt;'[1]Item Mapping and Pricing'!$E132),"yes","")</f>
        <v/>
      </c>
      <c r="AF141" s="22" t="str">
        <f>IF(AND(AF59&gt;0,AF59&lt;'[1]Item Mapping and Pricing'!$E132),"yes","")</f>
        <v/>
      </c>
      <c r="AG141" s="22" t="str">
        <f>IF(AND(AG59&gt;0,AG59&lt;'[1]Item Mapping and Pricing'!$E132),"yes","")</f>
        <v/>
      </c>
      <c r="AH141" s="22" t="str">
        <f>IF(AND(AH59&gt;0,AH59&lt;'[1]Item Mapping and Pricing'!$E132),"yes","")</f>
        <v/>
      </c>
      <c r="AI141" s="22" t="str">
        <f>IF(AND(AI59&gt;0,AI59&lt;'[1]Item Mapping and Pricing'!$E132),"yes","")</f>
        <v/>
      </c>
      <c r="AJ141" s="22" t="str">
        <f>IF(AND(AJ59&gt;0,AJ59&lt;'[1]Item Mapping and Pricing'!$E132),"yes","")</f>
        <v/>
      </c>
      <c r="AK141" s="22" t="str">
        <f>IF(AND(AK59&gt;0,AK59&lt;'[1]Item Mapping and Pricing'!$E132),"yes","")</f>
        <v/>
      </c>
      <c r="AL141" s="22" t="str">
        <f>IF(AND(AL59&gt;0,AL59&lt;'[1]Item Mapping and Pricing'!$E132),"yes","")</f>
        <v/>
      </c>
      <c r="AM141" s="22" t="str">
        <f>IF(AND(AM59&gt;0,AM59&lt;'[1]Item Mapping and Pricing'!$E132),"yes","")</f>
        <v/>
      </c>
      <c r="AN141" s="22" t="str">
        <f>IF(AND(AN59&gt;0,AN59&lt;'[1]Item Mapping and Pricing'!$E132),"yes","")</f>
        <v/>
      </c>
      <c r="AO141" s="22" t="str">
        <f>IF(AND(AO59&gt;0,AO59&lt;'[1]Item Mapping and Pricing'!$E132),"yes","")</f>
        <v/>
      </c>
      <c r="AP141" s="22" t="str">
        <f>IF(AND(AP59&gt;0,AP59&lt;'[1]Item Mapping and Pricing'!$E132),"yes","")</f>
        <v/>
      </c>
      <c r="AQ141" s="22" t="str">
        <f>IF(AND(AQ59&gt;0,AQ59&lt;'[1]Item Mapping and Pricing'!$E132),"yes","")</f>
        <v/>
      </c>
      <c r="AR141" s="22" t="str">
        <f>IF(AND(AR59&gt;0,AR59&lt;'[1]Item Mapping and Pricing'!$E132),"yes","")</f>
        <v/>
      </c>
      <c r="AS141" s="22" t="str">
        <f>IF(AND(AS59&gt;0,AS59&lt;'[1]Item Mapping and Pricing'!$E132),"yes","")</f>
        <v/>
      </c>
      <c r="AT141" s="22" t="str">
        <f>IF(AND(AT59&gt;0,AT59&lt;'[1]Item Mapping and Pricing'!$E132),"yes","")</f>
        <v/>
      </c>
      <c r="AU141" s="22" t="str">
        <f>IF(AND(AU59&gt;0,AU59&lt;'[1]Item Mapping and Pricing'!$E132),"yes","")</f>
        <v/>
      </c>
      <c r="AV141" s="22" t="str">
        <f>IF(AND(AV59&gt;0,AV59&lt;'[1]Item Mapping and Pricing'!$E132),"yes","")</f>
        <v/>
      </c>
      <c r="AW141" s="22" t="str">
        <f>IF(AND(AW59&gt;0,AW59&lt;'[1]Item Mapping and Pricing'!$E132),"yes","")</f>
        <v/>
      </c>
      <c r="AX141" s="22" t="str">
        <f>IF(AND(AX59&gt;0,AX59&lt;'[1]Item Mapping and Pricing'!$E132),"yes","")</f>
        <v/>
      </c>
      <c r="AY141" s="22" t="str">
        <f>IF(AND(AY59&gt;0,AY59&lt;'[1]Item Mapping and Pricing'!$E132),"yes","")</f>
        <v/>
      </c>
      <c r="AZ141" s="22" t="str">
        <f>IF(AND(AZ59&gt;0,AZ59&lt;'[1]Item Mapping and Pricing'!$E132),"yes","")</f>
        <v/>
      </c>
      <c r="BA141" s="22" t="str">
        <f>IF(AND(BA59&gt;0,BA59&lt;'[1]Item Mapping and Pricing'!$E132),"yes","")</f>
        <v/>
      </c>
      <c r="BB141" s="22" t="str">
        <f>IF(AND(BB59&gt;0,BB59&lt;'[1]Item Mapping and Pricing'!$E132),"yes","")</f>
        <v/>
      </c>
      <c r="BC141" s="22" t="str">
        <f>IF(AND(BC59&gt;0,BC59&lt;'[1]Item Mapping and Pricing'!$E132),"yes","")</f>
        <v/>
      </c>
      <c r="BD141" s="22" t="str">
        <f>IF(AND(BD59&gt;0,BD59&lt;'[1]Item Mapping and Pricing'!$E132),"yes","")</f>
        <v/>
      </c>
      <c r="BE141" s="22" t="str">
        <f>IF(AND(BE59&gt;0,BE59&lt;'[1]Item Mapping and Pricing'!$E132),"yes","")</f>
        <v/>
      </c>
      <c r="BF141" s="22" t="str">
        <f>IF(AND(BF59&gt;0,BF59&lt;'[1]Item Mapping and Pricing'!$E132),"yes","")</f>
        <v/>
      </c>
      <c r="BG141" s="22" t="str">
        <f>IF(AND(BG59&gt;0,BG59&lt;'[1]Item Mapping and Pricing'!$E132),"yes","")</f>
        <v/>
      </c>
      <c r="BH141" s="22" t="str">
        <f>IF(AND(BH59&gt;0,BH59&lt;'[1]Item Mapping and Pricing'!$E132),"yes","")</f>
        <v/>
      </c>
      <c r="BI141" s="22" t="str">
        <f>IF(AND(BI59&gt;0,BI59&lt;'[1]Item Mapping and Pricing'!$E132),"yes","")</f>
        <v/>
      </c>
      <c r="BJ141" s="22" t="str">
        <f>IF(AND(BJ59&gt;0,BJ59&lt;'[1]Item Mapping and Pricing'!$E132),"yes","")</f>
        <v/>
      </c>
      <c r="BK141" s="22" t="str">
        <f>IF(AND(BK59&gt;0,BK59&lt;'[1]Item Mapping and Pricing'!$E132),"yes","")</f>
        <v/>
      </c>
      <c r="BL141" s="22" t="str">
        <f>IF(AND(BL59&gt;0,BL59&lt;'[1]Item Mapping and Pricing'!$E132),"yes","")</f>
        <v/>
      </c>
      <c r="BM141" s="22" t="str">
        <f>IF(AND(BM59&gt;0,BM59&lt;'[1]Item Mapping and Pricing'!$E132),"yes","")</f>
        <v/>
      </c>
      <c r="BN141" s="22" t="str">
        <f>IF(AND(BN59&gt;0,BN59&lt;'[1]Item Mapping and Pricing'!$E132),"yes","")</f>
        <v/>
      </c>
    </row>
    <row r="142" spans="1:66" x14ac:dyDescent="0.2">
      <c r="A142" s="21">
        <f t="shared" si="2"/>
        <v>10083</v>
      </c>
      <c r="B142" s="22" t="str">
        <f>IF(AND(B60&gt;0,B60&lt;'[1]Item Mapping and Pricing'!$E133),"yes","")</f>
        <v/>
      </c>
      <c r="C142" s="22" t="str">
        <f>IF(AND(C60&gt;0,C60&lt;'[1]Item Mapping and Pricing'!$E133),"yes","")</f>
        <v/>
      </c>
      <c r="D142" s="22" t="str">
        <f>IF(AND(D60&gt;0,D60&lt;'[1]Item Mapping and Pricing'!$E133),"yes","")</f>
        <v/>
      </c>
      <c r="E142" s="22" t="str">
        <f>IF(AND(E60&gt;0,E60&lt;'[1]Item Mapping and Pricing'!$E133),"yes","")</f>
        <v/>
      </c>
      <c r="F142" s="22" t="str">
        <f>IF(AND(F60&gt;0,F60&lt;'[1]Item Mapping and Pricing'!$E133),"yes","")</f>
        <v/>
      </c>
      <c r="G142" s="22" t="str">
        <f>IF(AND(G60&gt;0,G60&lt;'[1]Item Mapping and Pricing'!$E133),"yes","")</f>
        <v/>
      </c>
      <c r="H142" s="22" t="str">
        <f>IF(AND(H60&gt;0,H60&lt;'[1]Item Mapping and Pricing'!$E133),"yes","")</f>
        <v/>
      </c>
      <c r="I142" s="22" t="str">
        <f>IF(AND(I60&gt;0,I60&lt;'[1]Item Mapping and Pricing'!$E133),"yes","")</f>
        <v/>
      </c>
      <c r="J142" s="22" t="str">
        <f>IF(AND(J60&gt;0,J60&lt;'[1]Item Mapping and Pricing'!$E133),"yes","")</f>
        <v/>
      </c>
      <c r="K142" s="22" t="str">
        <f>IF(AND(K60&gt;0,K60&lt;'[1]Item Mapping and Pricing'!$E133),"yes","")</f>
        <v/>
      </c>
      <c r="L142" s="22" t="str">
        <f>IF(AND(L60&gt;0,L60&lt;'[1]Item Mapping and Pricing'!$E133),"yes","")</f>
        <v/>
      </c>
      <c r="M142" s="22" t="str">
        <f>IF(AND(M60&gt;0,M60&lt;'[1]Item Mapping and Pricing'!$E133),"yes","")</f>
        <v/>
      </c>
      <c r="N142" s="22" t="str">
        <f>IF(AND(N60&gt;0,N60&lt;'[1]Item Mapping and Pricing'!$E133),"yes","")</f>
        <v/>
      </c>
      <c r="O142" s="22" t="str">
        <f>IF(AND(O60&gt;0,O60&lt;'[1]Item Mapping and Pricing'!$E133),"yes","")</f>
        <v/>
      </c>
      <c r="P142" s="22" t="str">
        <f>IF(AND(P60&gt;0,P60&lt;'[1]Item Mapping and Pricing'!$E133),"yes","")</f>
        <v/>
      </c>
      <c r="Q142" s="22" t="str">
        <f>IF(AND(Q60&gt;0,Q60&lt;'[1]Item Mapping and Pricing'!$E133),"yes","")</f>
        <v/>
      </c>
      <c r="R142" s="22" t="str">
        <f>IF(AND(R60&gt;0,R60&lt;'[1]Item Mapping and Pricing'!$E133),"yes","")</f>
        <v/>
      </c>
      <c r="S142" s="22" t="str">
        <f>IF(AND(S60&gt;0,S60&lt;'[1]Item Mapping and Pricing'!$E133),"yes","")</f>
        <v/>
      </c>
      <c r="T142" s="22" t="str">
        <f>IF(AND(T60&gt;0,T60&lt;'[1]Item Mapping and Pricing'!$E133),"yes","")</f>
        <v/>
      </c>
      <c r="U142" s="22" t="str">
        <f>IF(AND(U60&gt;0,U60&lt;'[1]Item Mapping and Pricing'!$E133),"yes","")</f>
        <v/>
      </c>
      <c r="V142" s="22" t="str">
        <f>IF(AND(V60&gt;0,V60&lt;'[1]Item Mapping and Pricing'!$E133),"yes","")</f>
        <v/>
      </c>
      <c r="W142" s="22" t="str">
        <f>IF(AND(W60&gt;0,W60&lt;'[1]Item Mapping and Pricing'!$E133),"yes","")</f>
        <v/>
      </c>
      <c r="X142" s="22" t="str">
        <f>IF(AND(X60&gt;0,X60&lt;'[1]Item Mapping and Pricing'!$E133),"yes","")</f>
        <v/>
      </c>
      <c r="Y142" s="22" t="str">
        <f>IF(AND(Y60&gt;0,Y60&lt;'[1]Item Mapping and Pricing'!$E133),"yes","")</f>
        <v/>
      </c>
      <c r="Z142" s="22" t="str">
        <f>IF(AND(Z60&gt;0,Z60&lt;'[1]Item Mapping and Pricing'!$E133),"yes","")</f>
        <v/>
      </c>
      <c r="AA142" s="22" t="str">
        <f>IF(AND(AA60&gt;0,AA60&lt;'[1]Item Mapping and Pricing'!$E133),"yes","")</f>
        <v/>
      </c>
      <c r="AB142" s="22" t="str">
        <f>IF(AND(AB60&gt;0,AB60&lt;'[1]Item Mapping and Pricing'!$E133),"yes","")</f>
        <v/>
      </c>
      <c r="AC142" s="22" t="str">
        <f>IF(AND(AC60&gt;0,AC60&lt;'[1]Item Mapping and Pricing'!$E133),"yes","")</f>
        <v/>
      </c>
      <c r="AD142" s="22" t="str">
        <f>IF(AND(AD60&gt;0,AD60&lt;'[1]Item Mapping and Pricing'!$E133),"yes","")</f>
        <v/>
      </c>
      <c r="AE142" s="22" t="str">
        <f>IF(AND(AE60&gt;0,AE60&lt;'[1]Item Mapping and Pricing'!$E133),"yes","")</f>
        <v/>
      </c>
      <c r="AF142" s="22" t="str">
        <f>IF(AND(AF60&gt;0,AF60&lt;'[1]Item Mapping and Pricing'!$E133),"yes","")</f>
        <v/>
      </c>
      <c r="AG142" s="22" t="str">
        <f>IF(AND(AG60&gt;0,AG60&lt;'[1]Item Mapping and Pricing'!$E133),"yes","")</f>
        <v/>
      </c>
      <c r="AH142" s="22" t="str">
        <f>IF(AND(AH60&gt;0,AH60&lt;'[1]Item Mapping and Pricing'!$E133),"yes","")</f>
        <v/>
      </c>
      <c r="AI142" s="22" t="str">
        <f>IF(AND(AI60&gt;0,AI60&lt;'[1]Item Mapping and Pricing'!$E133),"yes","")</f>
        <v/>
      </c>
      <c r="AJ142" s="22" t="str">
        <f>IF(AND(AJ60&gt;0,AJ60&lt;'[1]Item Mapping and Pricing'!$E133),"yes","")</f>
        <v/>
      </c>
      <c r="AK142" s="22" t="str">
        <f>IF(AND(AK60&gt;0,AK60&lt;'[1]Item Mapping and Pricing'!$E133),"yes","")</f>
        <v/>
      </c>
      <c r="AL142" s="22" t="str">
        <f>IF(AND(AL60&gt;0,AL60&lt;'[1]Item Mapping and Pricing'!$E133),"yes","")</f>
        <v/>
      </c>
      <c r="AM142" s="22" t="str">
        <f>IF(AND(AM60&gt;0,AM60&lt;'[1]Item Mapping and Pricing'!$E133),"yes","")</f>
        <v/>
      </c>
      <c r="AN142" s="22" t="str">
        <f>IF(AND(AN60&gt;0,AN60&lt;'[1]Item Mapping and Pricing'!$E133),"yes","")</f>
        <v/>
      </c>
      <c r="AO142" s="22" t="str">
        <f>IF(AND(AO60&gt;0,AO60&lt;'[1]Item Mapping and Pricing'!$E133),"yes","")</f>
        <v/>
      </c>
      <c r="AP142" s="22" t="str">
        <f>IF(AND(AP60&gt;0,AP60&lt;'[1]Item Mapping and Pricing'!$E133),"yes","")</f>
        <v/>
      </c>
      <c r="AQ142" s="22" t="str">
        <f>IF(AND(AQ60&gt;0,AQ60&lt;'[1]Item Mapping and Pricing'!$E133),"yes","")</f>
        <v/>
      </c>
      <c r="AR142" s="22" t="str">
        <f>IF(AND(AR60&gt;0,AR60&lt;'[1]Item Mapping and Pricing'!$E133),"yes","")</f>
        <v/>
      </c>
      <c r="AS142" s="22" t="str">
        <f>IF(AND(AS60&gt;0,AS60&lt;'[1]Item Mapping and Pricing'!$E133),"yes","")</f>
        <v/>
      </c>
      <c r="AT142" s="22" t="str">
        <f>IF(AND(AT60&gt;0,AT60&lt;'[1]Item Mapping and Pricing'!$E133),"yes","")</f>
        <v/>
      </c>
      <c r="AU142" s="22" t="str">
        <f>IF(AND(AU60&gt;0,AU60&lt;'[1]Item Mapping and Pricing'!$E133),"yes","")</f>
        <v/>
      </c>
      <c r="AV142" s="22" t="str">
        <f>IF(AND(AV60&gt;0,AV60&lt;'[1]Item Mapping and Pricing'!$E133),"yes","")</f>
        <v/>
      </c>
      <c r="AW142" s="22" t="str">
        <f>IF(AND(AW60&gt;0,AW60&lt;'[1]Item Mapping and Pricing'!$E133),"yes","")</f>
        <v/>
      </c>
      <c r="AX142" s="22" t="str">
        <f>IF(AND(AX60&gt;0,AX60&lt;'[1]Item Mapping and Pricing'!$E133),"yes","")</f>
        <v/>
      </c>
      <c r="AY142" s="22" t="str">
        <f>IF(AND(AY60&gt;0,AY60&lt;'[1]Item Mapping and Pricing'!$E133),"yes","")</f>
        <v/>
      </c>
      <c r="AZ142" s="22" t="str">
        <f>IF(AND(AZ60&gt;0,AZ60&lt;'[1]Item Mapping and Pricing'!$E133),"yes","")</f>
        <v/>
      </c>
      <c r="BA142" s="22" t="str">
        <f>IF(AND(BA60&gt;0,BA60&lt;'[1]Item Mapping and Pricing'!$E133),"yes","")</f>
        <v/>
      </c>
      <c r="BB142" s="22" t="str">
        <f>IF(AND(BB60&gt;0,BB60&lt;'[1]Item Mapping and Pricing'!$E133),"yes","")</f>
        <v/>
      </c>
      <c r="BC142" s="22" t="str">
        <f>IF(AND(BC60&gt;0,BC60&lt;'[1]Item Mapping and Pricing'!$E133),"yes","")</f>
        <v/>
      </c>
      <c r="BD142" s="22" t="str">
        <f>IF(AND(BD60&gt;0,BD60&lt;'[1]Item Mapping and Pricing'!$E133),"yes","")</f>
        <v/>
      </c>
      <c r="BE142" s="22" t="str">
        <f>IF(AND(BE60&gt;0,BE60&lt;'[1]Item Mapping and Pricing'!$E133),"yes","")</f>
        <v/>
      </c>
      <c r="BF142" s="22" t="str">
        <f>IF(AND(BF60&gt;0,BF60&lt;'[1]Item Mapping and Pricing'!$E133),"yes","")</f>
        <v/>
      </c>
      <c r="BG142" s="22" t="str">
        <f>IF(AND(BG60&gt;0,BG60&lt;'[1]Item Mapping and Pricing'!$E133),"yes","")</f>
        <v/>
      </c>
      <c r="BH142" s="22" t="str">
        <f>IF(AND(BH60&gt;0,BH60&lt;'[1]Item Mapping and Pricing'!$E133),"yes","")</f>
        <v/>
      </c>
      <c r="BI142" s="22" t="str">
        <f>IF(AND(BI60&gt;0,BI60&lt;'[1]Item Mapping and Pricing'!$E133),"yes","")</f>
        <v/>
      </c>
      <c r="BJ142" s="22" t="str">
        <f>IF(AND(BJ60&gt;0,BJ60&lt;'[1]Item Mapping and Pricing'!$E133),"yes","")</f>
        <v/>
      </c>
      <c r="BK142" s="22" t="str">
        <f>IF(AND(BK60&gt;0,BK60&lt;'[1]Item Mapping and Pricing'!$E133),"yes","")</f>
        <v/>
      </c>
      <c r="BL142" s="22" t="str">
        <f>IF(AND(BL60&gt;0,BL60&lt;'[1]Item Mapping and Pricing'!$E133),"yes","")</f>
        <v/>
      </c>
      <c r="BM142" s="22" t="str">
        <f>IF(AND(BM60&gt;0,BM60&lt;'[1]Item Mapping and Pricing'!$E133),"yes","")</f>
        <v/>
      </c>
      <c r="BN142" s="22" t="str">
        <f>IF(AND(BN60&gt;0,BN60&lt;'[1]Item Mapping and Pricing'!$E133),"yes","")</f>
        <v/>
      </c>
    </row>
    <row r="143" spans="1:66" x14ac:dyDescent="0.2">
      <c r="A143" s="21">
        <f t="shared" si="2"/>
        <v>10084</v>
      </c>
      <c r="B143" s="22" t="str">
        <f>IF(AND(B61&gt;0,B61&lt;'[1]Item Mapping and Pricing'!$E134),"yes","")</f>
        <v/>
      </c>
      <c r="C143" s="22" t="str">
        <f>IF(AND(C61&gt;0,C61&lt;'[1]Item Mapping and Pricing'!$E134),"yes","")</f>
        <v/>
      </c>
      <c r="D143" s="22" t="str">
        <f>IF(AND(D61&gt;0,D61&lt;'[1]Item Mapping and Pricing'!$E134),"yes","")</f>
        <v/>
      </c>
      <c r="E143" s="22" t="str">
        <f>IF(AND(E61&gt;0,E61&lt;'[1]Item Mapping and Pricing'!$E134),"yes","")</f>
        <v/>
      </c>
      <c r="F143" s="22" t="str">
        <f>IF(AND(F61&gt;0,F61&lt;'[1]Item Mapping and Pricing'!$E134),"yes","")</f>
        <v/>
      </c>
      <c r="G143" s="22" t="str">
        <f>IF(AND(G61&gt;0,G61&lt;'[1]Item Mapping and Pricing'!$E134),"yes","")</f>
        <v/>
      </c>
      <c r="H143" s="22" t="str">
        <f>IF(AND(H61&gt;0,H61&lt;'[1]Item Mapping and Pricing'!$E134),"yes","")</f>
        <v/>
      </c>
      <c r="I143" s="22" t="str">
        <f>IF(AND(I61&gt;0,I61&lt;'[1]Item Mapping and Pricing'!$E134),"yes","")</f>
        <v/>
      </c>
      <c r="J143" s="22" t="str">
        <f>IF(AND(J61&gt;0,J61&lt;'[1]Item Mapping and Pricing'!$E134),"yes","")</f>
        <v/>
      </c>
      <c r="K143" s="22" t="str">
        <f>IF(AND(K61&gt;0,K61&lt;'[1]Item Mapping and Pricing'!$E134),"yes","")</f>
        <v/>
      </c>
      <c r="L143" s="22" t="str">
        <f>IF(AND(L61&gt;0,L61&lt;'[1]Item Mapping and Pricing'!$E134),"yes","")</f>
        <v/>
      </c>
      <c r="M143" s="22" t="str">
        <f>IF(AND(M61&gt;0,M61&lt;'[1]Item Mapping and Pricing'!$E134),"yes","")</f>
        <v/>
      </c>
      <c r="N143" s="22" t="str">
        <f>IF(AND(N61&gt;0,N61&lt;'[1]Item Mapping and Pricing'!$E134),"yes","")</f>
        <v/>
      </c>
      <c r="O143" s="22" t="str">
        <f>IF(AND(O61&gt;0,O61&lt;'[1]Item Mapping and Pricing'!$E134),"yes","")</f>
        <v/>
      </c>
      <c r="P143" s="22" t="str">
        <f>IF(AND(P61&gt;0,P61&lt;'[1]Item Mapping and Pricing'!$E134),"yes","")</f>
        <v/>
      </c>
      <c r="Q143" s="22" t="str">
        <f>IF(AND(Q61&gt;0,Q61&lt;'[1]Item Mapping and Pricing'!$E134),"yes","")</f>
        <v/>
      </c>
      <c r="R143" s="22" t="str">
        <f>IF(AND(R61&gt;0,R61&lt;'[1]Item Mapping and Pricing'!$E134),"yes","")</f>
        <v/>
      </c>
      <c r="S143" s="22" t="str">
        <f>IF(AND(S61&gt;0,S61&lt;'[1]Item Mapping and Pricing'!$E134),"yes","")</f>
        <v/>
      </c>
      <c r="T143" s="22" t="str">
        <f>IF(AND(T61&gt;0,T61&lt;'[1]Item Mapping and Pricing'!$E134),"yes","")</f>
        <v/>
      </c>
      <c r="U143" s="22" t="str">
        <f>IF(AND(U61&gt;0,U61&lt;'[1]Item Mapping and Pricing'!$E134),"yes","")</f>
        <v/>
      </c>
      <c r="V143" s="22" t="str">
        <f>IF(AND(V61&gt;0,V61&lt;'[1]Item Mapping and Pricing'!$E134),"yes","")</f>
        <v/>
      </c>
      <c r="W143" s="22" t="str">
        <f>IF(AND(W61&gt;0,W61&lt;'[1]Item Mapping and Pricing'!$E134),"yes","")</f>
        <v/>
      </c>
      <c r="X143" s="22" t="str">
        <f>IF(AND(X61&gt;0,X61&lt;'[1]Item Mapping and Pricing'!$E134),"yes","")</f>
        <v/>
      </c>
      <c r="Y143" s="22" t="str">
        <f>IF(AND(Y61&gt;0,Y61&lt;'[1]Item Mapping and Pricing'!$E134),"yes","")</f>
        <v/>
      </c>
      <c r="Z143" s="22" t="str">
        <f>IF(AND(Z61&gt;0,Z61&lt;'[1]Item Mapping and Pricing'!$E134),"yes","")</f>
        <v/>
      </c>
      <c r="AA143" s="22" t="str">
        <f>IF(AND(AA61&gt;0,AA61&lt;'[1]Item Mapping and Pricing'!$E134),"yes","")</f>
        <v/>
      </c>
      <c r="AB143" s="22" t="str">
        <f>IF(AND(AB61&gt;0,AB61&lt;'[1]Item Mapping and Pricing'!$E134),"yes","")</f>
        <v/>
      </c>
      <c r="AC143" s="22" t="str">
        <f>IF(AND(AC61&gt;0,AC61&lt;'[1]Item Mapping and Pricing'!$E134),"yes","")</f>
        <v/>
      </c>
      <c r="AD143" s="22" t="str">
        <f>IF(AND(AD61&gt;0,AD61&lt;'[1]Item Mapping and Pricing'!$E134),"yes","")</f>
        <v/>
      </c>
      <c r="AE143" s="22" t="str">
        <f>IF(AND(AE61&gt;0,AE61&lt;'[1]Item Mapping and Pricing'!$E134),"yes","")</f>
        <v/>
      </c>
      <c r="AF143" s="22" t="str">
        <f>IF(AND(AF61&gt;0,AF61&lt;'[1]Item Mapping and Pricing'!$E134),"yes","")</f>
        <v/>
      </c>
      <c r="AG143" s="22" t="str">
        <f>IF(AND(AG61&gt;0,AG61&lt;'[1]Item Mapping and Pricing'!$E134),"yes","")</f>
        <v/>
      </c>
      <c r="AH143" s="22" t="str">
        <f>IF(AND(AH61&gt;0,AH61&lt;'[1]Item Mapping and Pricing'!$E134),"yes","")</f>
        <v/>
      </c>
      <c r="AI143" s="22" t="str">
        <f>IF(AND(AI61&gt;0,AI61&lt;'[1]Item Mapping and Pricing'!$E134),"yes","")</f>
        <v/>
      </c>
      <c r="AJ143" s="22" t="str">
        <f>IF(AND(AJ61&gt;0,AJ61&lt;'[1]Item Mapping and Pricing'!$E134),"yes","")</f>
        <v/>
      </c>
      <c r="AK143" s="22" t="str">
        <f>IF(AND(AK61&gt;0,AK61&lt;'[1]Item Mapping and Pricing'!$E134),"yes","")</f>
        <v/>
      </c>
      <c r="AL143" s="22" t="str">
        <f>IF(AND(AL61&gt;0,AL61&lt;'[1]Item Mapping and Pricing'!$E134),"yes","")</f>
        <v/>
      </c>
      <c r="AM143" s="22" t="str">
        <f>IF(AND(AM61&gt;0,AM61&lt;'[1]Item Mapping and Pricing'!$E134),"yes","")</f>
        <v/>
      </c>
      <c r="AN143" s="22" t="str">
        <f>IF(AND(AN61&gt;0,AN61&lt;'[1]Item Mapping and Pricing'!$E134),"yes","")</f>
        <v/>
      </c>
      <c r="AO143" s="22" t="str">
        <f>IF(AND(AO61&gt;0,AO61&lt;'[1]Item Mapping and Pricing'!$E134),"yes","")</f>
        <v/>
      </c>
      <c r="AP143" s="22" t="str">
        <f>IF(AND(AP61&gt;0,AP61&lt;'[1]Item Mapping and Pricing'!$E134),"yes","")</f>
        <v/>
      </c>
      <c r="AQ143" s="22" t="str">
        <f>IF(AND(AQ61&gt;0,AQ61&lt;'[1]Item Mapping and Pricing'!$E134),"yes","")</f>
        <v/>
      </c>
      <c r="AR143" s="22" t="str">
        <f>IF(AND(AR61&gt;0,AR61&lt;'[1]Item Mapping and Pricing'!$E134),"yes","")</f>
        <v/>
      </c>
      <c r="AS143" s="22" t="str">
        <f>IF(AND(AS61&gt;0,AS61&lt;'[1]Item Mapping and Pricing'!$E134),"yes","")</f>
        <v/>
      </c>
      <c r="AT143" s="22" t="str">
        <f>IF(AND(AT61&gt;0,AT61&lt;'[1]Item Mapping and Pricing'!$E134),"yes","")</f>
        <v/>
      </c>
      <c r="AU143" s="22" t="str">
        <f>IF(AND(AU61&gt;0,AU61&lt;'[1]Item Mapping and Pricing'!$E134),"yes","")</f>
        <v/>
      </c>
      <c r="AV143" s="22" t="str">
        <f>IF(AND(AV61&gt;0,AV61&lt;'[1]Item Mapping and Pricing'!$E134),"yes","")</f>
        <v/>
      </c>
      <c r="AW143" s="22" t="str">
        <f>IF(AND(AW61&gt;0,AW61&lt;'[1]Item Mapping and Pricing'!$E134),"yes","")</f>
        <v/>
      </c>
      <c r="AX143" s="22" t="str">
        <f>IF(AND(AX61&gt;0,AX61&lt;'[1]Item Mapping and Pricing'!$E134),"yes","")</f>
        <v/>
      </c>
      <c r="AY143" s="22" t="str">
        <f>IF(AND(AY61&gt;0,AY61&lt;'[1]Item Mapping and Pricing'!$E134),"yes","")</f>
        <v/>
      </c>
      <c r="AZ143" s="22" t="str">
        <f>IF(AND(AZ61&gt;0,AZ61&lt;'[1]Item Mapping and Pricing'!$E134),"yes","")</f>
        <v/>
      </c>
      <c r="BA143" s="22" t="str">
        <f>IF(AND(BA61&gt;0,BA61&lt;'[1]Item Mapping and Pricing'!$E134),"yes","")</f>
        <v/>
      </c>
      <c r="BB143" s="22" t="str">
        <f>IF(AND(BB61&gt;0,BB61&lt;'[1]Item Mapping and Pricing'!$E134),"yes","")</f>
        <v/>
      </c>
      <c r="BC143" s="22" t="str">
        <f>IF(AND(BC61&gt;0,BC61&lt;'[1]Item Mapping and Pricing'!$E134),"yes","")</f>
        <v/>
      </c>
      <c r="BD143" s="22" t="str">
        <f>IF(AND(BD61&gt;0,BD61&lt;'[1]Item Mapping and Pricing'!$E134),"yes","")</f>
        <v/>
      </c>
      <c r="BE143" s="22" t="str">
        <f>IF(AND(BE61&gt;0,BE61&lt;'[1]Item Mapping and Pricing'!$E134),"yes","")</f>
        <v/>
      </c>
      <c r="BF143" s="22" t="str">
        <f>IF(AND(BF61&gt;0,BF61&lt;'[1]Item Mapping and Pricing'!$E134),"yes","")</f>
        <v/>
      </c>
      <c r="BG143" s="22" t="str">
        <f>IF(AND(BG61&gt;0,BG61&lt;'[1]Item Mapping and Pricing'!$E134),"yes","")</f>
        <v/>
      </c>
      <c r="BH143" s="22" t="str">
        <f>IF(AND(BH61&gt;0,BH61&lt;'[1]Item Mapping and Pricing'!$E134),"yes","")</f>
        <v/>
      </c>
      <c r="BI143" s="22" t="str">
        <f>IF(AND(BI61&gt;0,BI61&lt;'[1]Item Mapping and Pricing'!$E134),"yes","")</f>
        <v/>
      </c>
      <c r="BJ143" s="22" t="str">
        <f>IF(AND(BJ61&gt;0,BJ61&lt;'[1]Item Mapping and Pricing'!$E134),"yes","")</f>
        <v/>
      </c>
      <c r="BK143" s="22" t="str">
        <f>IF(AND(BK61&gt;0,BK61&lt;'[1]Item Mapping and Pricing'!$E134),"yes","")</f>
        <v/>
      </c>
      <c r="BL143" s="22" t="str">
        <f>IF(AND(BL61&gt;0,BL61&lt;'[1]Item Mapping and Pricing'!$E134),"yes","")</f>
        <v/>
      </c>
      <c r="BM143" s="22" t="str">
        <f>IF(AND(BM61&gt;0,BM61&lt;'[1]Item Mapping and Pricing'!$E134),"yes","")</f>
        <v/>
      </c>
      <c r="BN143" s="22" t="str">
        <f>IF(AND(BN61&gt;0,BN61&lt;'[1]Item Mapping and Pricing'!$E134),"yes","")</f>
        <v/>
      </c>
    </row>
    <row r="144" spans="1:66" x14ac:dyDescent="0.2">
      <c r="A144" s="21">
        <f t="shared" si="2"/>
        <v>10085</v>
      </c>
      <c r="B144" s="22" t="str">
        <f>IF(AND(B62&gt;0,B62&lt;'[1]Item Mapping and Pricing'!$E135),"yes","")</f>
        <v/>
      </c>
      <c r="C144" s="22" t="str">
        <f>IF(AND(C62&gt;0,C62&lt;'[1]Item Mapping and Pricing'!$E135),"yes","")</f>
        <v/>
      </c>
      <c r="D144" s="22" t="str">
        <f>IF(AND(D62&gt;0,D62&lt;'[1]Item Mapping and Pricing'!$E135),"yes","")</f>
        <v/>
      </c>
      <c r="E144" s="22" t="str">
        <f>IF(AND(E62&gt;0,E62&lt;'[1]Item Mapping and Pricing'!$E135),"yes","")</f>
        <v/>
      </c>
      <c r="F144" s="22" t="str">
        <f>IF(AND(F62&gt;0,F62&lt;'[1]Item Mapping and Pricing'!$E135),"yes","")</f>
        <v/>
      </c>
      <c r="G144" s="22" t="str">
        <f>IF(AND(G62&gt;0,G62&lt;'[1]Item Mapping and Pricing'!$E135),"yes","")</f>
        <v/>
      </c>
      <c r="H144" s="22" t="str">
        <f>IF(AND(H62&gt;0,H62&lt;'[1]Item Mapping and Pricing'!$E135),"yes","")</f>
        <v/>
      </c>
      <c r="I144" s="22" t="str">
        <f>IF(AND(I62&gt;0,I62&lt;'[1]Item Mapping and Pricing'!$E135),"yes","")</f>
        <v/>
      </c>
      <c r="J144" s="22" t="str">
        <f>IF(AND(J62&gt;0,J62&lt;'[1]Item Mapping and Pricing'!$E135),"yes","")</f>
        <v/>
      </c>
      <c r="K144" s="22" t="str">
        <f>IF(AND(K62&gt;0,K62&lt;'[1]Item Mapping and Pricing'!$E135),"yes","")</f>
        <v/>
      </c>
      <c r="L144" s="22" t="str">
        <f>IF(AND(L62&gt;0,L62&lt;'[1]Item Mapping and Pricing'!$E135),"yes","")</f>
        <v/>
      </c>
      <c r="M144" s="22" t="str">
        <f>IF(AND(M62&gt;0,M62&lt;'[1]Item Mapping and Pricing'!$E135),"yes","")</f>
        <v/>
      </c>
      <c r="N144" s="22" t="str">
        <f>IF(AND(N62&gt;0,N62&lt;'[1]Item Mapping and Pricing'!$E135),"yes","")</f>
        <v/>
      </c>
      <c r="O144" s="22" t="str">
        <f>IF(AND(O62&gt;0,O62&lt;'[1]Item Mapping and Pricing'!$E135),"yes","")</f>
        <v/>
      </c>
      <c r="P144" s="22" t="str">
        <f>IF(AND(P62&gt;0,P62&lt;'[1]Item Mapping and Pricing'!$E135),"yes","")</f>
        <v/>
      </c>
      <c r="Q144" s="22" t="str">
        <f>IF(AND(Q62&gt;0,Q62&lt;'[1]Item Mapping and Pricing'!$E135),"yes","")</f>
        <v/>
      </c>
      <c r="R144" s="22" t="str">
        <f>IF(AND(R62&gt;0,R62&lt;'[1]Item Mapping and Pricing'!$E135),"yes","")</f>
        <v/>
      </c>
      <c r="S144" s="22" t="str">
        <f>IF(AND(S62&gt;0,S62&lt;'[1]Item Mapping and Pricing'!$E135),"yes","")</f>
        <v/>
      </c>
      <c r="T144" s="22" t="str">
        <f>IF(AND(T62&gt;0,T62&lt;'[1]Item Mapping and Pricing'!$E135),"yes","")</f>
        <v/>
      </c>
      <c r="U144" s="22" t="str">
        <f>IF(AND(U62&gt;0,U62&lt;'[1]Item Mapping and Pricing'!$E135),"yes","")</f>
        <v/>
      </c>
      <c r="V144" s="22" t="str">
        <f>IF(AND(V62&gt;0,V62&lt;'[1]Item Mapping and Pricing'!$E135),"yes","")</f>
        <v/>
      </c>
      <c r="W144" s="22" t="str">
        <f>IF(AND(W62&gt;0,W62&lt;'[1]Item Mapping and Pricing'!$E135),"yes","")</f>
        <v/>
      </c>
      <c r="X144" s="22" t="str">
        <f>IF(AND(X62&gt;0,X62&lt;'[1]Item Mapping and Pricing'!$E135),"yes","")</f>
        <v/>
      </c>
      <c r="Y144" s="22" t="str">
        <f>IF(AND(Y62&gt;0,Y62&lt;'[1]Item Mapping and Pricing'!$E135),"yes","")</f>
        <v/>
      </c>
      <c r="Z144" s="22" t="str">
        <f>IF(AND(Z62&gt;0,Z62&lt;'[1]Item Mapping and Pricing'!$E135),"yes","")</f>
        <v/>
      </c>
      <c r="AA144" s="22" t="str">
        <f>IF(AND(AA62&gt;0,AA62&lt;'[1]Item Mapping and Pricing'!$E135),"yes","")</f>
        <v/>
      </c>
      <c r="AB144" s="22" t="str">
        <f>IF(AND(AB62&gt;0,AB62&lt;'[1]Item Mapping and Pricing'!$E135),"yes","")</f>
        <v/>
      </c>
      <c r="AC144" s="22" t="str">
        <f>IF(AND(AC62&gt;0,AC62&lt;'[1]Item Mapping and Pricing'!$E135),"yes","")</f>
        <v/>
      </c>
      <c r="AD144" s="22" t="str">
        <f>IF(AND(AD62&gt;0,AD62&lt;'[1]Item Mapping and Pricing'!$E135),"yes","")</f>
        <v/>
      </c>
      <c r="AE144" s="22" t="str">
        <f>IF(AND(AE62&gt;0,AE62&lt;'[1]Item Mapping and Pricing'!$E135),"yes","")</f>
        <v/>
      </c>
      <c r="AF144" s="22" t="str">
        <f>IF(AND(AF62&gt;0,AF62&lt;'[1]Item Mapping and Pricing'!$E135),"yes","")</f>
        <v/>
      </c>
      <c r="AG144" s="22" t="str">
        <f>IF(AND(AG62&gt;0,AG62&lt;'[1]Item Mapping and Pricing'!$E135),"yes","")</f>
        <v/>
      </c>
      <c r="AH144" s="22" t="str">
        <f>IF(AND(AH62&gt;0,AH62&lt;'[1]Item Mapping and Pricing'!$E135),"yes","")</f>
        <v/>
      </c>
      <c r="AI144" s="22" t="str">
        <f>IF(AND(AI62&gt;0,AI62&lt;'[1]Item Mapping and Pricing'!$E135),"yes","")</f>
        <v/>
      </c>
      <c r="AJ144" s="22" t="str">
        <f>IF(AND(AJ62&gt;0,AJ62&lt;'[1]Item Mapping and Pricing'!$E135),"yes","")</f>
        <v/>
      </c>
      <c r="AK144" s="22" t="str">
        <f>IF(AND(AK62&gt;0,AK62&lt;'[1]Item Mapping and Pricing'!$E135),"yes","")</f>
        <v/>
      </c>
      <c r="AL144" s="22" t="str">
        <f>IF(AND(AL62&gt;0,AL62&lt;'[1]Item Mapping and Pricing'!$E135),"yes","")</f>
        <v/>
      </c>
      <c r="AM144" s="22" t="str">
        <f>IF(AND(AM62&gt;0,AM62&lt;'[1]Item Mapping and Pricing'!$E135),"yes","")</f>
        <v/>
      </c>
      <c r="AN144" s="22" t="str">
        <f>IF(AND(AN62&gt;0,AN62&lt;'[1]Item Mapping and Pricing'!$E135),"yes","")</f>
        <v/>
      </c>
      <c r="AO144" s="22" t="str">
        <f>IF(AND(AO62&gt;0,AO62&lt;'[1]Item Mapping and Pricing'!$E135),"yes","")</f>
        <v/>
      </c>
      <c r="AP144" s="22" t="str">
        <f>IF(AND(AP62&gt;0,AP62&lt;'[1]Item Mapping and Pricing'!$E135),"yes","")</f>
        <v/>
      </c>
      <c r="AQ144" s="22" t="str">
        <f>IF(AND(AQ62&gt;0,AQ62&lt;'[1]Item Mapping and Pricing'!$E135),"yes","")</f>
        <v/>
      </c>
      <c r="AR144" s="22" t="str">
        <f>IF(AND(AR62&gt;0,AR62&lt;'[1]Item Mapping and Pricing'!$E135),"yes","")</f>
        <v/>
      </c>
      <c r="AS144" s="22" t="str">
        <f>IF(AND(AS62&gt;0,AS62&lt;'[1]Item Mapping and Pricing'!$E135),"yes","")</f>
        <v/>
      </c>
      <c r="AT144" s="22" t="str">
        <f>IF(AND(AT62&gt;0,AT62&lt;'[1]Item Mapping and Pricing'!$E135),"yes","")</f>
        <v/>
      </c>
      <c r="AU144" s="22" t="str">
        <f>IF(AND(AU62&gt;0,AU62&lt;'[1]Item Mapping and Pricing'!$E135),"yes","")</f>
        <v/>
      </c>
      <c r="AV144" s="22" t="str">
        <f>IF(AND(AV62&gt;0,AV62&lt;'[1]Item Mapping and Pricing'!$E135),"yes","")</f>
        <v/>
      </c>
      <c r="AW144" s="22" t="str">
        <f>IF(AND(AW62&gt;0,AW62&lt;'[1]Item Mapping and Pricing'!$E135),"yes","")</f>
        <v/>
      </c>
      <c r="AX144" s="22" t="str">
        <f>IF(AND(AX62&gt;0,AX62&lt;'[1]Item Mapping and Pricing'!$E135),"yes","")</f>
        <v/>
      </c>
      <c r="AY144" s="22" t="str">
        <f>IF(AND(AY62&gt;0,AY62&lt;'[1]Item Mapping and Pricing'!$E135),"yes","")</f>
        <v/>
      </c>
      <c r="AZ144" s="22" t="str">
        <f>IF(AND(AZ62&gt;0,AZ62&lt;'[1]Item Mapping and Pricing'!$E135),"yes","")</f>
        <v/>
      </c>
      <c r="BA144" s="22" t="str">
        <f>IF(AND(BA62&gt;0,BA62&lt;'[1]Item Mapping and Pricing'!$E135),"yes","")</f>
        <v/>
      </c>
      <c r="BB144" s="22" t="str">
        <f>IF(AND(BB62&gt;0,BB62&lt;'[1]Item Mapping and Pricing'!$E135),"yes","")</f>
        <v/>
      </c>
      <c r="BC144" s="22" t="str">
        <f>IF(AND(BC62&gt;0,BC62&lt;'[1]Item Mapping and Pricing'!$E135),"yes","")</f>
        <v/>
      </c>
      <c r="BD144" s="22" t="str">
        <f>IF(AND(BD62&gt;0,BD62&lt;'[1]Item Mapping and Pricing'!$E135),"yes","")</f>
        <v/>
      </c>
      <c r="BE144" s="22" t="str">
        <f>IF(AND(BE62&gt;0,BE62&lt;'[1]Item Mapping and Pricing'!$E135),"yes","")</f>
        <v/>
      </c>
      <c r="BF144" s="22" t="str">
        <f>IF(AND(BF62&gt;0,BF62&lt;'[1]Item Mapping and Pricing'!$E135),"yes","")</f>
        <v/>
      </c>
      <c r="BG144" s="22" t="str">
        <f>IF(AND(BG62&gt;0,BG62&lt;'[1]Item Mapping and Pricing'!$E135),"yes","")</f>
        <v/>
      </c>
      <c r="BH144" s="22" t="str">
        <f>IF(AND(BH62&gt;0,BH62&lt;'[1]Item Mapping and Pricing'!$E135),"yes","")</f>
        <v/>
      </c>
      <c r="BI144" s="22" t="str">
        <f>IF(AND(BI62&gt;0,BI62&lt;'[1]Item Mapping and Pricing'!$E135),"yes","")</f>
        <v/>
      </c>
      <c r="BJ144" s="22" t="str">
        <f>IF(AND(BJ62&gt;0,BJ62&lt;'[1]Item Mapping and Pricing'!$E135),"yes","")</f>
        <v/>
      </c>
      <c r="BK144" s="22" t="str">
        <f>IF(AND(BK62&gt;0,BK62&lt;'[1]Item Mapping and Pricing'!$E135),"yes","")</f>
        <v/>
      </c>
      <c r="BL144" s="22" t="str">
        <f>IF(AND(BL62&gt;0,BL62&lt;'[1]Item Mapping and Pricing'!$E135),"yes","")</f>
        <v/>
      </c>
      <c r="BM144" s="22" t="str">
        <f>IF(AND(BM62&gt;0,BM62&lt;'[1]Item Mapping and Pricing'!$E135),"yes","")</f>
        <v/>
      </c>
      <c r="BN144" s="22" t="str">
        <f>IF(AND(BN62&gt;0,BN62&lt;'[1]Item Mapping and Pricing'!$E135),"yes","")</f>
        <v/>
      </c>
    </row>
    <row r="145" spans="1:66" x14ac:dyDescent="0.2">
      <c r="A145" s="21">
        <f>A63</f>
        <v>10086</v>
      </c>
      <c r="B145" s="22" t="str">
        <f>IF(AND(B63&gt;0,B63&lt;'[1]Item Mapping and Pricing'!$E136),"yes","")</f>
        <v/>
      </c>
      <c r="C145" s="22" t="str">
        <f>IF(AND(C63&gt;0,C63&lt;'[1]Item Mapping and Pricing'!$E136),"yes","")</f>
        <v/>
      </c>
      <c r="D145" s="22" t="str">
        <f>IF(AND(D63&gt;0,D63&lt;'[1]Item Mapping and Pricing'!$E136),"yes","")</f>
        <v/>
      </c>
      <c r="E145" s="22" t="str">
        <f>IF(AND(E63&gt;0,E63&lt;'[1]Item Mapping and Pricing'!$E136),"yes","")</f>
        <v/>
      </c>
      <c r="F145" s="22" t="str">
        <f>IF(AND(F63&gt;0,F63&lt;'[1]Item Mapping and Pricing'!$E136),"yes","")</f>
        <v/>
      </c>
      <c r="G145" s="22" t="str">
        <f>IF(AND(G63&gt;0,G63&lt;'[1]Item Mapping and Pricing'!$E136),"yes","")</f>
        <v/>
      </c>
      <c r="H145" s="22" t="str">
        <f>IF(AND(H63&gt;0,H63&lt;'[1]Item Mapping and Pricing'!$E136),"yes","")</f>
        <v/>
      </c>
      <c r="I145" s="22" t="str">
        <f>IF(AND(I63&gt;0,I63&lt;'[1]Item Mapping and Pricing'!$E136),"yes","")</f>
        <v/>
      </c>
      <c r="J145" s="22" t="str">
        <f>IF(AND(J63&gt;0,J63&lt;'[1]Item Mapping and Pricing'!$E136),"yes","")</f>
        <v/>
      </c>
      <c r="K145" s="22" t="str">
        <f>IF(AND(K63&gt;0,K63&lt;'[1]Item Mapping and Pricing'!$E136),"yes","")</f>
        <v/>
      </c>
      <c r="L145" s="22" t="str">
        <f>IF(AND(L63&gt;0,L63&lt;'[1]Item Mapping and Pricing'!$E136),"yes","")</f>
        <v/>
      </c>
      <c r="M145" s="22" t="str">
        <f>IF(AND(M63&gt;0,M63&lt;'[1]Item Mapping and Pricing'!$E136),"yes","")</f>
        <v/>
      </c>
      <c r="N145" s="22" t="str">
        <f>IF(AND(N63&gt;0,N63&lt;'[1]Item Mapping and Pricing'!$E136),"yes","")</f>
        <v/>
      </c>
      <c r="O145" s="22" t="str">
        <f>IF(AND(O63&gt;0,O63&lt;'[1]Item Mapping and Pricing'!$E136),"yes","")</f>
        <v/>
      </c>
      <c r="P145" s="22" t="str">
        <f>IF(AND(P63&gt;0,P63&lt;'[1]Item Mapping and Pricing'!$E136),"yes","")</f>
        <v/>
      </c>
      <c r="Q145" s="22" t="str">
        <f>IF(AND(Q63&gt;0,Q63&lt;'[1]Item Mapping and Pricing'!$E136),"yes","")</f>
        <v/>
      </c>
      <c r="R145" s="22" t="str">
        <f>IF(AND(R63&gt;0,R63&lt;'[1]Item Mapping and Pricing'!$E136),"yes","")</f>
        <v/>
      </c>
      <c r="S145" s="22" t="str">
        <f>IF(AND(S63&gt;0,S63&lt;'[1]Item Mapping and Pricing'!$E136),"yes","")</f>
        <v/>
      </c>
      <c r="T145" s="22" t="str">
        <f>IF(AND(T63&gt;0,T63&lt;'[1]Item Mapping and Pricing'!$E136),"yes","")</f>
        <v/>
      </c>
      <c r="U145" s="22" t="str">
        <f>IF(AND(U63&gt;0,U63&lt;'[1]Item Mapping and Pricing'!$E136),"yes","")</f>
        <v/>
      </c>
      <c r="V145" s="22" t="str">
        <f>IF(AND(V63&gt;0,V63&lt;'[1]Item Mapping and Pricing'!$E136),"yes","")</f>
        <v/>
      </c>
      <c r="W145" s="22" t="str">
        <f>IF(AND(W63&gt;0,W63&lt;'[1]Item Mapping and Pricing'!$E136),"yes","")</f>
        <v/>
      </c>
      <c r="X145" s="22" t="str">
        <f>IF(AND(X63&gt;0,X63&lt;'[1]Item Mapping and Pricing'!$E136),"yes","")</f>
        <v/>
      </c>
      <c r="Y145" s="22" t="str">
        <f>IF(AND(Y63&gt;0,Y63&lt;'[1]Item Mapping and Pricing'!$E136),"yes","")</f>
        <v/>
      </c>
      <c r="Z145" s="22" t="str">
        <f>IF(AND(Z63&gt;0,Z63&lt;'[1]Item Mapping and Pricing'!$E136),"yes","")</f>
        <v/>
      </c>
      <c r="AA145" s="22" t="str">
        <f>IF(AND(AA63&gt;0,AA63&lt;'[1]Item Mapping and Pricing'!$E136),"yes","")</f>
        <v/>
      </c>
      <c r="AB145" s="22" t="str">
        <f>IF(AND(AB63&gt;0,AB63&lt;'[1]Item Mapping and Pricing'!$E136),"yes","")</f>
        <v/>
      </c>
      <c r="AC145" s="22" t="str">
        <f>IF(AND(AC63&gt;0,AC63&lt;'[1]Item Mapping and Pricing'!$E136),"yes","")</f>
        <v/>
      </c>
      <c r="AD145" s="22" t="str">
        <f>IF(AND(AD63&gt;0,AD63&lt;'[1]Item Mapping and Pricing'!$E136),"yes","")</f>
        <v/>
      </c>
      <c r="AE145" s="22" t="str">
        <f>IF(AND(AE63&gt;0,AE63&lt;'[1]Item Mapping and Pricing'!$E136),"yes","")</f>
        <v/>
      </c>
      <c r="AF145" s="22" t="str">
        <f>IF(AND(AF63&gt;0,AF63&lt;'[1]Item Mapping and Pricing'!$E136),"yes","")</f>
        <v/>
      </c>
      <c r="AG145" s="22" t="str">
        <f>IF(AND(AG63&gt;0,AG63&lt;'[1]Item Mapping and Pricing'!$E136),"yes","")</f>
        <v/>
      </c>
      <c r="AH145" s="22" t="str">
        <f>IF(AND(AH63&gt;0,AH63&lt;'[1]Item Mapping and Pricing'!$E136),"yes","")</f>
        <v/>
      </c>
      <c r="AI145" s="22" t="str">
        <f>IF(AND(AI63&gt;0,AI63&lt;'[1]Item Mapping and Pricing'!$E136),"yes","")</f>
        <v/>
      </c>
      <c r="AJ145" s="22" t="str">
        <f>IF(AND(AJ63&gt;0,AJ63&lt;'[1]Item Mapping and Pricing'!$E136),"yes","")</f>
        <v/>
      </c>
      <c r="AK145" s="22" t="str">
        <f>IF(AND(AK63&gt;0,AK63&lt;'[1]Item Mapping and Pricing'!$E136),"yes","")</f>
        <v/>
      </c>
      <c r="AL145" s="22" t="str">
        <f>IF(AND(AL63&gt;0,AL63&lt;'[1]Item Mapping and Pricing'!$E136),"yes","")</f>
        <v/>
      </c>
      <c r="AM145" s="22" t="str">
        <f>IF(AND(AM63&gt;0,AM63&lt;'[1]Item Mapping and Pricing'!$E136),"yes","")</f>
        <v/>
      </c>
      <c r="AN145" s="22" t="str">
        <f>IF(AND(AN63&gt;0,AN63&lt;'[1]Item Mapping and Pricing'!$E136),"yes","")</f>
        <v/>
      </c>
      <c r="AO145" s="22" t="str">
        <f>IF(AND(AO63&gt;0,AO63&lt;'[1]Item Mapping and Pricing'!$E136),"yes","")</f>
        <v/>
      </c>
      <c r="AP145" s="22" t="str">
        <f>IF(AND(AP63&gt;0,AP63&lt;'[1]Item Mapping and Pricing'!$E136),"yes","")</f>
        <v/>
      </c>
      <c r="AQ145" s="22" t="str">
        <f>IF(AND(AQ63&gt;0,AQ63&lt;'[1]Item Mapping and Pricing'!$E136),"yes","")</f>
        <v/>
      </c>
      <c r="AR145" s="22" t="str">
        <f>IF(AND(AR63&gt;0,AR63&lt;'[1]Item Mapping and Pricing'!$E136),"yes","")</f>
        <v/>
      </c>
      <c r="AS145" s="22" t="str">
        <f>IF(AND(AS63&gt;0,AS63&lt;'[1]Item Mapping and Pricing'!$E136),"yes","")</f>
        <v/>
      </c>
      <c r="AT145" s="22" t="str">
        <f>IF(AND(AT63&gt;0,AT63&lt;'[1]Item Mapping and Pricing'!$E136),"yes","")</f>
        <v/>
      </c>
      <c r="AU145" s="22" t="str">
        <f>IF(AND(AU63&gt;0,AU63&lt;'[1]Item Mapping and Pricing'!$E136),"yes","")</f>
        <v/>
      </c>
      <c r="AV145" s="22" t="str">
        <f>IF(AND(AV63&gt;0,AV63&lt;'[1]Item Mapping and Pricing'!$E136),"yes","")</f>
        <v/>
      </c>
      <c r="AW145" s="22" t="str">
        <f>IF(AND(AW63&gt;0,AW63&lt;'[1]Item Mapping and Pricing'!$E136),"yes","")</f>
        <v/>
      </c>
      <c r="AX145" s="22" t="str">
        <f>IF(AND(AX63&gt;0,AX63&lt;'[1]Item Mapping and Pricing'!$E136),"yes","")</f>
        <v/>
      </c>
      <c r="AY145" s="22" t="str">
        <f>IF(AND(AY63&gt;0,AY63&lt;'[1]Item Mapping and Pricing'!$E136),"yes","")</f>
        <v/>
      </c>
      <c r="AZ145" s="22" t="str">
        <f>IF(AND(AZ63&gt;0,AZ63&lt;'[1]Item Mapping and Pricing'!$E136),"yes","")</f>
        <v/>
      </c>
      <c r="BA145" s="22" t="str">
        <f>IF(AND(BA63&gt;0,BA63&lt;'[1]Item Mapping and Pricing'!$E136),"yes","")</f>
        <v/>
      </c>
      <c r="BB145" s="22" t="str">
        <f>IF(AND(BB63&gt;0,BB63&lt;'[1]Item Mapping and Pricing'!$E136),"yes","")</f>
        <v/>
      </c>
      <c r="BC145" s="22" t="str">
        <f>IF(AND(BC63&gt;0,BC63&lt;'[1]Item Mapping and Pricing'!$E136),"yes","")</f>
        <v/>
      </c>
      <c r="BD145" s="22" t="str">
        <f>IF(AND(BD63&gt;0,BD63&lt;'[1]Item Mapping and Pricing'!$E136),"yes","")</f>
        <v/>
      </c>
      <c r="BE145" s="22" t="str">
        <f>IF(AND(BE63&gt;0,BE63&lt;'[1]Item Mapping and Pricing'!$E136),"yes","")</f>
        <v/>
      </c>
      <c r="BF145" s="22" t="str">
        <f>IF(AND(BF63&gt;0,BF63&lt;'[1]Item Mapping and Pricing'!$E136),"yes","")</f>
        <v/>
      </c>
      <c r="BG145" s="22" t="str">
        <f>IF(AND(BG63&gt;0,BG63&lt;'[1]Item Mapping and Pricing'!$E136),"yes","")</f>
        <v/>
      </c>
      <c r="BH145" s="22" t="str">
        <f>IF(AND(BH63&gt;0,BH63&lt;'[1]Item Mapping and Pricing'!$E136),"yes","")</f>
        <v/>
      </c>
      <c r="BI145" s="22" t="str">
        <f>IF(AND(BI63&gt;0,BI63&lt;'[1]Item Mapping and Pricing'!$E136),"yes","")</f>
        <v/>
      </c>
      <c r="BJ145" s="22" t="str">
        <f>IF(AND(BJ63&gt;0,BJ63&lt;'[1]Item Mapping and Pricing'!$E136),"yes","")</f>
        <v/>
      </c>
      <c r="BK145" s="22" t="str">
        <f>IF(AND(BK63&gt;0,BK63&lt;'[1]Item Mapping and Pricing'!$E136),"yes","")</f>
        <v/>
      </c>
      <c r="BL145" s="22" t="str">
        <f>IF(AND(BL63&gt;0,BL63&lt;'[1]Item Mapping and Pricing'!$E136),"yes","")</f>
        <v/>
      </c>
      <c r="BM145" s="22" t="str">
        <f>IF(AND(BM63&gt;0,BM63&lt;'[1]Item Mapping and Pricing'!$E136),"yes","")</f>
        <v/>
      </c>
      <c r="BN145" s="22" t="str">
        <f>IF(AND(BN63&gt;0,BN63&lt;'[1]Item Mapping and Pricing'!$E136),"yes","")</f>
        <v/>
      </c>
    </row>
    <row r="146" spans="1:66" x14ac:dyDescent="0.2">
      <c r="A146" s="21">
        <f t="shared" si="2"/>
        <v>10087</v>
      </c>
      <c r="B146" s="22" t="str">
        <f>IF(AND(B64&gt;0,B64&lt;'[1]Item Mapping and Pricing'!$E137),"yes","")</f>
        <v/>
      </c>
      <c r="C146" s="22" t="str">
        <f>IF(AND(C64&gt;0,C64&lt;'[1]Item Mapping and Pricing'!$E137),"yes","")</f>
        <v/>
      </c>
      <c r="D146" s="22" t="str">
        <f>IF(AND(D64&gt;0,D64&lt;'[1]Item Mapping and Pricing'!$E137),"yes","")</f>
        <v/>
      </c>
      <c r="E146" s="22" t="str">
        <f>IF(AND(E64&gt;0,E64&lt;'[1]Item Mapping and Pricing'!$E137),"yes","")</f>
        <v/>
      </c>
      <c r="F146" s="22" t="str">
        <f>IF(AND(F64&gt;0,F64&lt;'[1]Item Mapping and Pricing'!$E137),"yes","")</f>
        <v/>
      </c>
      <c r="G146" s="22" t="str">
        <f>IF(AND(G64&gt;0,G64&lt;'[1]Item Mapping and Pricing'!$E137),"yes","")</f>
        <v/>
      </c>
      <c r="H146" s="22" t="str">
        <f>IF(AND(H64&gt;0,H64&lt;'[1]Item Mapping and Pricing'!$E137),"yes","")</f>
        <v/>
      </c>
      <c r="I146" s="22" t="str">
        <f>IF(AND(I64&gt;0,I64&lt;'[1]Item Mapping and Pricing'!$E137),"yes","")</f>
        <v/>
      </c>
      <c r="J146" s="22" t="str">
        <f>IF(AND(J64&gt;0,J64&lt;'[1]Item Mapping and Pricing'!$E137),"yes","")</f>
        <v/>
      </c>
      <c r="K146" s="22" t="str">
        <f>IF(AND(K64&gt;0,K64&lt;'[1]Item Mapping and Pricing'!$E137),"yes","")</f>
        <v/>
      </c>
      <c r="L146" s="22" t="str">
        <f>IF(AND(L64&gt;0,L64&lt;'[1]Item Mapping and Pricing'!$E137),"yes","")</f>
        <v/>
      </c>
      <c r="M146" s="22" t="str">
        <f>IF(AND(M64&gt;0,M64&lt;'[1]Item Mapping and Pricing'!$E137),"yes","")</f>
        <v/>
      </c>
      <c r="N146" s="22" t="str">
        <f>IF(AND(N64&gt;0,N64&lt;'[1]Item Mapping and Pricing'!$E137),"yes","")</f>
        <v/>
      </c>
      <c r="O146" s="22" t="str">
        <f>IF(AND(O64&gt;0,O64&lt;'[1]Item Mapping and Pricing'!$E137),"yes","")</f>
        <v/>
      </c>
      <c r="P146" s="22" t="str">
        <f>IF(AND(P64&gt;0,P64&lt;'[1]Item Mapping and Pricing'!$E137),"yes","")</f>
        <v/>
      </c>
      <c r="Q146" s="22" t="str">
        <f>IF(AND(Q64&gt;0,Q64&lt;'[1]Item Mapping and Pricing'!$E137),"yes","")</f>
        <v/>
      </c>
      <c r="R146" s="22" t="str">
        <f>IF(AND(R64&gt;0,R64&lt;'[1]Item Mapping and Pricing'!$E137),"yes","")</f>
        <v/>
      </c>
      <c r="S146" s="22" t="str">
        <f>IF(AND(S64&gt;0,S64&lt;'[1]Item Mapping and Pricing'!$E137),"yes","")</f>
        <v/>
      </c>
      <c r="T146" s="22" t="str">
        <f>IF(AND(T64&gt;0,T64&lt;'[1]Item Mapping and Pricing'!$E137),"yes","")</f>
        <v/>
      </c>
      <c r="U146" s="22" t="str">
        <f>IF(AND(U64&gt;0,U64&lt;'[1]Item Mapping and Pricing'!$E137),"yes","")</f>
        <v/>
      </c>
      <c r="V146" s="22" t="str">
        <f>IF(AND(V64&gt;0,V64&lt;'[1]Item Mapping and Pricing'!$E137),"yes","")</f>
        <v/>
      </c>
      <c r="W146" s="22" t="str">
        <f>IF(AND(W64&gt;0,W64&lt;'[1]Item Mapping and Pricing'!$E137),"yes","")</f>
        <v/>
      </c>
      <c r="X146" s="22" t="str">
        <f>IF(AND(X64&gt;0,X64&lt;'[1]Item Mapping and Pricing'!$E137),"yes","")</f>
        <v/>
      </c>
      <c r="Y146" s="22" t="str">
        <f>IF(AND(Y64&gt;0,Y64&lt;'[1]Item Mapping and Pricing'!$E137),"yes","")</f>
        <v/>
      </c>
      <c r="Z146" s="22" t="str">
        <f>IF(AND(Z64&gt;0,Z64&lt;'[1]Item Mapping and Pricing'!$E137),"yes","")</f>
        <v/>
      </c>
      <c r="AA146" s="22" t="str">
        <f>IF(AND(AA64&gt;0,AA64&lt;'[1]Item Mapping and Pricing'!$E137),"yes","")</f>
        <v/>
      </c>
      <c r="AB146" s="22" t="str">
        <f>IF(AND(AB64&gt;0,AB64&lt;'[1]Item Mapping and Pricing'!$E137),"yes","")</f>
        <v/>
      </c>
      <c r="AC146" s="22" t="str">
        <f>IF(AND(AC64&gt;0,AC64&lt;'[1]Item Mapping and Pricing'!$E137),"yes","")</f>
        <v/>
      </c>
      <c r="AD146" s="22" t="str">
        <f>IF(AND(AD64&gt;0,AD64&lt;'[1]Item Mapping and Pricing'!$E137),"yes","")</f>
        <v/>
      </c>
      <c r="AE146" s="22" t="str">
        <f>IF(AND(AE64&gt;0,AE64&lt;'[1]Item Mapping and Pricing'!$E137),"yes","")</f>
        <v/>
      </c>
      <c r="AF146" s="22" t="str">
        <f>IF(AND(AF64&gt;0,AF64&lt;'[1]Item Mapping and Pricing'!$E137),"yes","")</f>
        <v/>
      </c>
      <c r="AG146" s="22" t="str">
        <f>IF(AND(AG64&gt;0,AG64&lt;'[1]Item Mapping and Pricing'!$E137),"yes","")</f>
        <v/>
      </c>
      <c r="AH146" s="22" t="str">
        <f>IF(AND(AH64&gt;0,AH64&lt;'[1]Item Mapping and Pricing'!$E137),"yes","")</f>
        <v/>
      </c>
      <c r="AI146" s="22" t="str">
        <f>IF(AND(AI64&gt;0,AI64&lt;'[1]Item Mapping and Pricing'!$E137),"yes","")</f>
        <v/>
      </c>
      <c r="AJ146" s="22" t="str">
        <f>IF(AND(AJ64&gt;0,AJ64&lt;'[1]Item Mapping and Pricing'!$E137),"yes","")</f>
        <v/>
      </c>
      <c r="AK146" s="22" t="str">
        <f>IF(AND(AK64&gt;0,AK64&lt;'[1]Item Mapping and Pricing'!$E137),"yes","")</f>
        <v/>
      </c>
      <c r="AL146" s="22" t="str">
        <f>IF(AND(AL64&gt;0,AL64&lt;'[1]Item Mapping and Pricing'!$E137),"yes","")</f>
        <v/>
      </c>
      <c r="AM146" s="22" t="str">
        <f>IF(AND(AM64&gt;0,AM64&lt;'[1]Item Mapping and Pricing'!$E137),"yes","")</f>
        <v/>
      </c>
      <c r="AN146" s="22" t="str">
        <f>IF(AND(AN64&gt;0,AN64&lt;'[1]Item Mapping and Pricing'!$E137),"yes","")</f>
        <v/>
      </c>
      <c r="AO146" s="22" t="str">
        <f>IF(AND(AO64&gt;0,AO64&lt;'[1]Item Mapping and Pricing'!$E137),"yes","")</f>
        <v/>
      </c>
      <c r="AP146" s="22" t="str">
        <f>IF(AND(AP64&gt;0,AP64&lt;'[1]Item Mapping and Pricing'!$E137),"yes","")</f>
        <v/>
      </c>
      <c r="AQ146" s="22" t="str">
        <f>IF(AND(AQ64&gt;0,AQ64&lt;'[1]Item Mapping and Pricing'!$E137),"yes","")</f>
        <v/>
      </c>
      <c r="AR146" s="22" t="str">
        <f>IF(AND(AR64&gt;0,AR64&lt;'[1]Item Mapping and Pricing'!$E137),"yes","")</f>
        <v/>
      </c>
      <c r="AS146" s="22" t="str">
        <f>IF(AND(AS64&gt;0,AS64&lt;'[1]Item Mapping and Pricing'!$E137),"yes","")</f>
        <v/>
      </c>
      <c r="AT146" s="22" t="str">
        <f>IF(AND(AT64&gt;0,AT64&lt;'[1]Item Mapping and Pricing'!$E137),"yes","")</f>
        <v/>
      </c>
      <c r="AU146" s="22" t="str">
        <f>IF(AND(AU64&gt;0,AU64&lt;'[1]Item Mapping and Pricing'!$E137),"yes","")</f>
        <v/>
      </c>
      <c r="AV146" s="22" t="str">
        <f>IF(AND(AV64&gt;0,AV64&lt;'[1]Item Mapping and Pricing'!$E137),"yes","")</f>
        <v/>
      </c>
      <c r="AW146" s="22" t="str">
        <f>IF(AND(AW64&gt;0,AW64&lt;'[1]Item Mapping and Pricing'!$E137),"yes","")</f>
        <v/>
      </c>
      <c r="AX146" s="22" t="str">
        <f>IF(AND(AX64&gt;0,AX64&lt;'[1]Item Mapping and Pricing'!$E137),"yes","")</f>
        <v/>
      </c>
      <c r="AY146" s="22" t="str">
        <f>IF(AND(AY64&gt;0,AY64&lt;'[1]Item Mapping and Pricing'!$E137),"yes","")</f>
        <v/>
      </c>
      <c r="AZ146" s="22" t="str">
        <f>IF(AND(AZ64&gt;0,AZ64&lt;'[1]Item Mapping and Pricing'!$E137),"yes","")</f>
        <v/>
      </c>
      <c r="BA146" s="22" t="str">
        <f>IF(AND(BA64&gt;0,BA64&lt;'[1]Item Mapping and Pricing'!$E137),"yes","")</f>
        <v/>
      </c>
      <c r="BB146" s="22" t="str">
        <f>IF(AND(BB64&gt;0,BB64&lt;'[1]Item Mapping and Pricing'!$E137),"yes","")</f>
        <v/>
      </c>
      <c r="BC146" s="22" t="str">
        <f>IF(AND(BC64&gt;0,BC64&lt;'[1]Item Mapping and Pricing'!$E137),"yes","")</f>
        <v/>
      </c>
      <c r="BD146" s="22" t="str">
        <f>IF(AND(BD64&gt;0,BD64&lt;'[1]Item Mapping and Pricing'!$E137),"yes","")</f>
        <v/>
      </c>
      <c r="BE146" s="22" t="str">
        <f>IF(AND(BE64&gt;0,BE64&lt;'[1]Item Mapping and Pricing'!$E137),"yes","")</f>
        <v/>
      </c>
      <c r="BF146" s="22" t="str">
        <f>IF(AND(BF64&gt;0,BF64&lt;'[1]Item Mapping and Pricing'!$E137),"yes","")</f>
        <v/>
      </c>
      <c r="BG146" s="22" t="str">
        <f>IF(AND(BG64&gt;0,BG64&lt;'[1]Item Mapping and Pricing'!$E137),"yes","")</f>
        <v/>
      </c>
      <c r="BH146" s="22" t="str">
        <f>IF(AND(BH64&gt;0,BH64&lt;'[1]Item Mapping and Pricing'!$E137),"yes","")</f>
        <v/>
      </c>
      <c r="BI146" s="22" t="str">
        <f>IF(AND(BI64&gt;0,BI64&lt;'[1]Item Mapping and Pricing'!$E137),"yes","")</f>
        <v/>
      </c>
      <c r="BJ146" s="22" t="str">
        <f>IF(AND(BJ64&gt;0,BJ64&lt;'[1]Item Mapping and Pricing'!$E137),"yes","")</f>
        <v/>
      </c>
      <c r="BK146" s="22" t="str">
        <f>IF(AND(BK64&gt;0,BK64&lt;'[1]Item Mapping and Pricing'!$E137),"yes","")</f>
        <v/>
      </c>
      <c r="BL146" s="22" t="str">
        <f>IF(AND(BL64&gt;0,BL64&lt;'[1]Item Mapping and Pricing'!$E137),"yes","")</f>
        <v/>
      </c>
      <c r="BM146" s="22" t="str">
        <f>IF(AND(BM64&gt;0,BM64&lt;'[1]Item Mapping and Pricing'!$E137),"yes","")</f>
        <v/>
      </c>
      <c r="BN146" s="22" t="str">
        <f>IF(AND(BN64&gt;0,BN64&lt;'[1]Item Mapping and Pricing'!$E137),"yes","")</f>
        <v/>
      </c>
    </row>
    <row r="147" spans="1:66" x14ac:dyDescent="0.2">
      <c r="A147" s="21">
        <f t="shared" si="2"/>
        <v>10088</v>
      </c>
      <c r="B147" s="22" t="str">
        <f>IF(AND(B65&gt;0,B65&lt;'[1]Item Mapping and Pricing'!$E138),"yes","")</f>
        <v/>
      </c>
      <c r="C147" s="22" t="str">
        <f>IF(AND(C65&gt;0,C65&lt;'[1]Item Mapping and Pricing'!$E138),"yes","")</f>
        <v/>
      </c>
      <c r="D147" s="22" t="str">
        <f>IF(AND(D65&gt;0,D65&lt;'[1]Item Mapping and Pricing'!$E138),"yes","")</f>
        <v/>
      </c>
      <c r="E147" s="22" t="str">
        <f>IF(AND(E65&gt;0,E65&lt;'[1]Item Mapping and Pricing'!$E138),"yes","")</f>
        <v/>
      </c>
      <c r="F147" s="22" t="str">
        <f>IF(AND(F65&gt;0,F65&lt;'[1]Item Mapping and Pricing'!$E138),"yes","")</f>
        <v/>
      </c>
      <c r="G147" s="22" t="str">
        <f>IF(AND(G65&gt;0,G65&lt;'[1]Item Mapping and Pricing'!$E138),"yes","")</f>
        <v/>
      </c>
      <c r="H147" s="22" t="str">
        <f>IF(AND(H65&gt;0,H65&lt;'[1]Item Mapping and Pricing'!$E138),"yes","")</f>
        <v/>
      </c>
      <c r="I147" s="22" t="str">
        <f>IF(AND(I65&gt;0,I65&lt;'[1]Item Mapping and Pricing'!$E138),"yes","")</f>
        <v/>
      </c>
      <c r="J147" s="22" t="str">
        <f>IF(AND(J65&gt;0,J65&lt;'[1]Item Mapping and Pricing'!$E138),"yes","")</f>
        <v/>
      </c>
      <c r="K147" s="22" t="str">
        <f>IF(AND(K65&gt;0,K65&lt;'[1]Item Mapping and Pricing'!$E138),"yes","")</f>
        <v/>
      </c>
      <c r="L147" s="22" t="str">
        <f>IF(AND(L65&gt;0,L65&lt;'[1]Item Mapping and Pricing'!$E138),"yes","")</f>
        <v/>
      </c>
      <c r="M147" s="22" t="str">
        <f>IF(AND(M65&gt;0,M65&lt;'[1]Item Mapping and Pricing'!$E138),"yes","")</f>
        <v/>
      </c>
      <c r="N147" s="22" t="str">
        <f>IF(AND(N65&gt;0,N65&lt;'[1]Item Mapping and Pricing'!$E138),"yes","")</f>
        <v/>
      </c>
      <c r="O147" s="22" t="str">
        <f>IF(AND(O65&gt;0,O65&lt;'[1]Item Mapping and Pricing'!$E138),"yes","")</f>
        <v/>
      </c>
      <c r="P147" s="22" t="str">
        <f>IF(AND(P65&gt;0,P65&lt;'[1]Item Mapping and Pricing'!$E138),"yes","")</f>
        <v/>
      </c>
      <c r="Q147" s="22" t="str">
        <f>IF(AND(Q65&gt;0,Q65&lt;'[1]Item Mapping and Pricing'!$E138),"yes","")</f>
        <v/>
      </c>
      <c r="R147" s="22" t="str">
        <f>IF(AND(R65&gt;0,R65&lt;'[1]Item Mapping and Pricing'!$E138),"yes","")</f>
        <v/>
      </c>
      <c r="S147" s="22" t="str">
        <f>IF(AND(S65&gt;0,S65&lt;'[1]Item Mapping and Pricing'!$E138),"yes","")</f>
        <v/>
      </c>
      <c r="T147" s="22" t="str">
        <f>IF(AND(T65&gt;0,T65&lt;'[1]Item Mapping and Pricing'!$E138),"yes","")</f>
        <v/>
      </c>
      <c r="U147" s="22" t="str">
        <f>IF(AND(U65&gt;0,U65&lt;'[1]Item Mapping and Pricing'!$E138),"yes","")</f>
        <v/>
      </c>
      <c r="V147" s="22" t="str">
        <f>IF(AND(V65&gt;0,V65&lt;'[1]Item Mapping and Pricing'!$E138),"yes","")</f>
        <v/>
      </c>
      <c r="W147" s="22" t="str">
        <f>IF(AND(W65&gt;0,W65&lt;'[1]Item Mapping and Pricing'!$E138),"yes","")</f>
        <v/>
      </c>
      <c r="X147" s="22" t="str">
        <f>IF(AND(X65&gt;0,X65&lt;'[1]Item Mapping and Pricing'!$E138),"yes","")</f>
        <v/>
      </c>
      <c r="Y147" s="22" t="str">
        <f>IF(AND(Y65&gt;0,Y65&lt;'[1]Item Mapping and Pricing'!$E138),"yes","")</f>
        <v/>
      </c>
      <c r="Z147" s="22" t="str">
        <f>IF(AND(Z65&gt;0,Z65&lt;'[1]Item Mapping and Pricing'!$E138),"yes","")</f>
        <v/>
      </c>
      <c r="AA147" s="22" t="str">
        <f>IF(AND(AA65&gt;0,AA65&lt;'[1]Item Mapping and Pricing'!$E138),"yes","")</f>
        <v/>
      </c>
      <c r="AB147" s="22" t="str">
        <f>IF(AND(AB65&gt;0,AB65&lt;'[1]Item Mapping and Pricing'!$E138),"yes","")</f>
        <v/>
      </c>
      <c r="AC147" s="22" t="str">
        <f>IF(AND(AC65&gt;0,AC65&lt;'[1]Item Mapping and Pricing'!$E138),"yes","")</f>
        <v/>
      </c>
      <c r="AD147" s="22" t="str">
        <f>IF(AND(AD65&gt;0,AD65&lt;'[1]Item Mapping and Pricing'!$E138),"yes","")</f>
        <v/>
      </c>
      <c r="AE147" s="22" t="str">
        <f>IF(AND(AE65&gt;0,AE65&lt;'[1]Item Mapping and Pricing'!$E138),"yes","")</f>
        <v/>
      </c>
      <c r="AF147" s="22" t="str">
        <f>IF(AND(AF65&gt;0,AF65&lt;'[1]Item Mapping and Pricing'!$E138),"yes","")</f>
        <v/>
      </c>
      <c r="AG147" s="22" t="str">
        <f>IF(AND(AG65&gt;0,AG65&lt;'[1]Item Mapping and Pricing'!$E138),"yes","")</f>
        <v/>
      </c>
      <c r="AH147" s="22" t="str">
        <f>IF(AND(AH65&gt;0,AH65&lt;'[1]Item Mapping and Pricing'!$E138),"yes","")</f>
        <v/>
      </c>
      <c r="AI147" s="22" t="str">
        <f>IF(AND(AI65&gt;0,AI65&lt;'[1]Item Mapping and Pricing'!$E138),"yes","")</f>
        <v/>
      </c>
      <c r="AJ147" s="22" t="str">
        <f>IF(AND(AJ65&gt;0,AJ65&lt;'[1]Item Mapping and Pricing'!$E138),"yes","")</f>
        <v/>
      </c>
      <c r="AK147" s="22" t="str">
        <f>IF(AND(AK65&gt;0,AK65&lt;'[1]Item Mapping and Pricing'!$E138),"yes","")</f>
        <v/>
      </c>
      <c r="AL147" s="22" t="str">
        <f>IF(AND(AL65&gt;0,AL65&lt;'[1]Item Mapping and Pricing'!$E138),"yes","")</f>
        <v/>
      </c>
      <c r="AM147" s="22" t="str">
        <f>IF(AND(AM65&gt;0,AM65&lt;'[1]Item Mapping and Pricing'!$E138),"yes","")</f>
        <v/>
      </c>
      <c r="AN147" s="22" t="str">
        <f>IF(AND(AN65&gt;0,AN65&lt;'[1]Item Mapping and Pricing'!$E138),"yes","")</f>
        <v/>
      </c>
      <c r="AO147" s="22" t="str">
        <f>IF(AND(AO65&gt;0,AO65&lt;'[1]Item Mapping and Pricing'!$E138),"yes","")</f>
        <v/>
      </c>
      <c r="AP147" s="22" t="str">
        <f>IF(AND(AP65&gt;0,AP65&lt;'[1]Item Mapping and Pricing'!$E138),"yes","")</f>
        <v/>
      </c>
      <c r="AQ147" s="22" t="str">
        <f>IF(AND(AQ65&gt;0,AQ65&lt;'[1]Item Mapping and Pricing'!$E138),"yes","")</f>
        <v/>
      </c>
      <c r="AR147" s="22" t="str">
        <f>IF(AND(AR65&gt;0,AR65&lt;'[1]Item Mapping and Pricing'!$E138),"yes","")</f>
        <v/>
      </c>
      <c r="AS147" s="22" t="str">
        <f>IF(AND(AS65&gt;0,AS65&lt;'[1]Item Mapping and Pricing'!$E138),"yes","")</f>
        <v/>
      </c>
      <c r="AT147" s="22" t="str">
        <f>IF(AND(AT65&gt;0,AT65&lt;'[1]Item Mapping and Pricing'!$E138),"yes","")</f>
        <v/>
      </c>
      <c r="AU147" s="22" t="str">
        <f>IF(AND(AU65&gt;0,AU65&lt;'[1]Item Mapping and Pricing'!$E138),"yes","")</f>
        <v/>
      </c>
      <c r="AV147" s="22" t="str">
        <f>IF(AND(AV65&gt;0,AV65&lt;'[1]Item Mapping and Pricing'!$E138),"yes","")</f>
        <v/>
      </c>
      <c r="AW147" s="22" t="str">
        <f>IF(AND(AW65&gt;0,AW65&lt;'[1]Item Mapping and Pricing'!$E138),"yes","")</f>
        <v/>
      </c>
      <c r="AX147" s="22" t="str">
        <f>IF(AND(AX65&gt;0,AX65&lt;'[1]Item Mapping and Pricing'!$E138),"yes","")</f>
        <v/>
      </c>
      <c r="AY147" s="22" t="str">
        <f>IF(AND(AY65&gt;0,AY65&lt;'[1]Item Mapping and Pricing'!$E138),"yes","")</f>
        <v/>
      </c>
      <c r="AZ147" s="22" t="str">
        <f>IF(AND(AZ65&gt;0,AZ65&lt;'[1]Item Mapping and Pricing'!$E138),"yes","")</f>
        <v/>
      </c>
      <c r="BA147" s="22" t="str">
        <f>IF(AND(BA65&gt;0,BA65&lt;'[1]Item Mapping and Pricing'!$E138),"yes","")</f>
        <v/>
      </c>
      <c r="BB147" s="22" t="str">
        <f>IF(AND(BB65&gt;0,BB65&lt;'[1]Item Mapping and Pricing'!$E138),"yes","")</f>
        <v/>
      </c>
      <c r="BC147" s="22" t="str">
        <f>IF(AND(BC65&gt;0,BC65&lt;'[1]Item Mapping and Pricing'!$E138),"yes","")</f>
        <v/>
      </c>
      <c r="BD147" s="22" t="str">
        <f>IF(AND(BD65&gt;0,BD65&lt;'[1]Item Mapping and Pricing'!$E138),"yes","")</f>
        <v/>
      </c>
      <c r="BE147" s="22" t="str">
        <f>IF(AND(BE65&gt;0,BE65&lt;'[1]Item Mapping and Pricing'!$E138),"yes","")</f>
        <v/>
      </c>
      <c r="BF147" s="22" t="str">
        <f>IF(AND(BF65&gt;0,BF65&lt;'[1]Item Mapping and Pricing'!$E138),"yes","")</f>
        <v/>
      </c>
      <c r="BG147" s="22" t="str">
        <f>IF(AND(BG65&gt;0,BG65&lt;'[1]Item Mapping and Pricing'!$E138),"yes","")</f>
        <v/>
      </c>
      <c r="BH147" s="22" t="str">
        <f>IF(AND(BH65&gt;0,BH65&lt;'[1]Item Mapping and Pricing'!$E138),"yes","")</f>
        <v/>
      </c>
      <c r="BI147" s="22" t="str">
        <f>IF(AND(BI65&gt;0,BI65&lt;'[1]Item Mapping and Pricing'!$E138),"yes","")</f>
        <v/>
      </c>
      <c r="BJ147" s="22" t="str">
        <f>IF(AND(BJ65&gt;0,BJ65&lt;'[1]Item Mapping and Pricing'!$E138),"yes","")</f>
        <v/>
      </c>
      <c r="BK147" s="22" t="str">
        <f>IF(AND(BK65&gt;0,BK65&lt;'[1]Item Mapping and Pricing'!$E138),"yes","")</f>
        <v/>
      </c>
      <c r="BL147" s="22" t="str">
        <f>IF(AND(BL65&gt;0,BL65&lt;'[1]Item Mapping and Pricing'!$E138),"yes","")</f>
        <v/>
      </c>
      <c r="BM147" s="22" t="str">
        <f>IF(AND(BM65&gt;0,BM65&lt;'[1]Item Mapping and Pricing'!$E138),"yes","")</f>
        <v/>
      </c>
      <c r="BN147" s="22" t="str">
        <f>IF(AND(BN65&gt;0,BN65&lt;'[1]Item Mapping and Pricing'!$E138),"yes","")</f>
        <v/>
      </c>
    </row>
    <row r="148" spans="1:66" x14ac:dyDescent="0.2">
      <c r="A148" s="21">
        <f t="shared" si="2"/>
        <v>10089</v>
      </c>
      <c r="B148" s="22" t="str">
        <f>IF(AND(B66&gt;0,B66&lt;'[1]Item Mapping and Pricing'!$E139),"yes","")</f>
        <v/>
      </c>
      <c r="C148" s="22" t="str">
        <f>IF(AND(C66&gt;0,C66&lt;'[1]Item Mapping and Pricing'!$E139),"yes","")</f>
        <v/>
      </c>
      <c r="D148" s="22" t="str">
        <f>IF(AND(D66&gt;0,D66&lt;'[1]Item Mapping and Pricing'!$E139),"yes","")</f>
        <v/>
      </c>
      <c r="E148" s="22" t="str">
        <f>IF(AND(E66&gt;0,E66&lt;'[1]Item Mapping and Pricing'!$E139),"yes","")</f>
        <v/>
      </c>
      <c r="F148" s="22" t="str">
        <f>IF(AND(F66&gt;0,F66&lt;'[1]Item Mapping and Pricing'!$E139),"yes","")</f>
        <v/>
      </c>
      <c r="G148" s="22" t="str">
        <f>IF(AND(G66&gt;0,G66&lt;'[1]Item Mapping and Pricing'!$E139),"yes","")</f>
        <v/>
      </c>
      <c r="H148" s="22" t="str">
        <f>IF(AND(H66&gt;0,H66&lt;'[1]Item Mapping and Pricing'!$E139),"yes","")</f>
        <v/>
      </c>
      <c r="I148" s="22" t="str">
        <f>IF(AND(I66&gt;0,I66&lt;'[1]Item Mapping and Pricing'!$E139),"yes","")</f>
        <v/>
      </c>
      <c r="J148" s="22" t="str">
        <f>IF(AND(J66&gt;0,J66&lt;'[1]Item Mapping and Pricing'!$E139),"yes","")</f>
        <v/>
      </c>
      <c r="K148" s="22" t="str">
        <f>IF(AND(K66&gt;0,K66&lt;'[1]Item Mapping and Pricing'!$E139),"yes","")</f>
        <v/>
      </c>
      <c r="L148" s="22" t="str">
        <f>IF(AND(L66&gt;0,L66&lt;'[1]Item Mapping and Pricing'!$E139),"yes","")</f>
        <v/>
      </c>
      <c r="M148" s="22" t="str">
        <f>IF(AND(M66&gt;0,M66&lt;'[1]Item Mapping and Pricing'!$E139),"yes","")</f>
        <v/>
      </c>
      <c r="N148" s="22" t="str">
        <f>IF(AND(N66&gt;0,N66&lt;'[1]Item Mapping and Pricing'!$E139),"yes","")</f>
        <v/>
      </c>
      <c r="O148" s="22" t="str">
        <f>IF(AND(O66&gt;0,O66&lt;'[1]Item Mapping and Pricing'!$E139),"yes","")</f>
        <v/>
      </c>
      <c r="P148" s="22" t="str">
        <f>IF(AND(P66&gt;0,P66&lt;'[1]Item Mapping and Pricing'!$E139),"yes","")</f>
        <v/>
      </c>
      <c r="Q148" s="22" t="str">
        <f>IF(AND(Q66&gt;0,Q66&lt;'[1]Item Mapping and Pricing'!$E139),"yes","")</f>
        <v/>
      </c>
      <c r="R148" s="22" t="str">
        <f>IF(AND(R66&gt;0,R66&lt;'[1]Item Mapping and Pricing'!$E139),"yes","")</f>
        <v/>
      </c>
      <c r="S148" s="22" t="str">
        <f>IF(AND(S66&gt;0,S66&lt;'[1]Item Mapping and Pricing'!$E139),"yes","")</f>
        <v/>
      </c>
      <c r="T148" s="22" t="str">
        <f>IF(AND(T66&gt;0,T66&lt;'[1]Item Mapping and Pricing'!$E139),"yes","")</f>
        <v/>
      </c>
      <c r="U148" s="22" t="str">
        <f>IF(AND(U66&gt;0,U66&lt;'[1]Item Mapping and Pricing'!$E139),"yes","")</f>
        <v/>
      </c>
      <c r="V148" s="22" t="str">
        <f>IF(AND(V66&gt;0,V66&lt;'[1]Item Mapping and Pricing'!$E139),"yes","")</f>
        <v/>
      </c>
      <c r="W148" s="22" t="str">
        <f>IF(AND(W66&gt;0,W66&lt;'[1]Item Mapping and Pricing'!$E139),"yes","")</f>
        <v/>
      </c>
      <c r="X148" s="22" t="str">
        <f>IF(AND(X66&gt;0,X66&lt;'[1]Item Mapping and Pricing'!$E139),"yes","")</f>
        <v/>
      </c>
      <c r="Y148" s="22" t="str">
        <f>IF(AND(Y66&gt;0,Y66&lt;'[1]Item Mapping and Pricing'!$E139),"yes","")</f>
        <v/>
      </c>
      <c r="Z148" s="22" t="str">
        <f>IF(AND(Z66&gt;0,Z66&lt;'[1]Item Mapping and Pricing'!$E139),"yes","")</f>
        <v/>
      </c>
      <c r="AA148" s="22" t="str">
        <f>IF(AND(AA66&gt;0,AA66&lt;'[1]Item Mapping and Pricing'!$E139),"yes","")</f>
        <v/>
      </c>
      <c r="AB148" s="22" t="str">
        <f>IF(AND(AB66&gt;0,AB66&lt;'[1]Item Mapping and Pricing'!$E139),"yes","")</f>
        <v/>
      </c>
      <c r="AC148" s="22" t="str">
        <f>IF(AND(AC66&gt;0,AC66&lt;'[1]Item Mapping and Pricing'!$E139),"yes","")</f>
        <v/>
      </c>
      <c r="AD148" s="22" t="str">
        <f>IF(AND(AD66&gt;0,AD66&lt;'[1]Item Mapping and Pricing'!$E139),"yes","")</f>
        <v/>
      </c>
      <c r="AE148" s="22" t="str">
        <f>IF(AND(AE66&gt;0,AE66&lt;'[1]Item Mapping and Pricing'!$E139),"yes","")</f>
        <v/>
      </c>
      <c r="AF148" s="22" t="str">
        <f>IF(AND(AF66&gt;0,AF66&lt;'[1]Item Mapping and Pricing'!$E139),"yes","")</f>
        <v/>
      </c>
      <c r="AG148" s="22" t="str">
        <f>IF(AND(AG66&gt;0,AG66&lt;'[1]Item Mapping and Pricing'!$E139),"yes","")</f>
        <v/>
      </c>
      <c r="AH148" s="22" t="str">
        <f>IF(AND(AH66&gt;0,AH66&lt;'[1]Item Mapping and Pricing'!$E139),"yes","")</f>
        <v/>
      </c>
      <c r="AI148" s="22" t="str">
        <f>IF(AND(AI66&gt;0,AI66&lt;'[1]Item Mapping and Pricing'!$E139),"yes","")</f>
        <v/>
      </c>
      <c r="AJ148" s="22" t="str">
        <f>IF(AND(AJ66&gt;0,AJ66&lt;'[1]Item Mapping and Pricing'!$E139),"yes","")</f>
        <v/>
      </c>
      <c r="AK148" s="22" t="str">
        <f>IF(AND(AK66&gt;0,AK66&lt;'[1]Item Mapping and Pricing'!$E139),"yes","")</f>
        <v/>
      </c>
      <c r="AL148" s="22" t="str">
        <f>IF(AND(AL66&gt;0,AL66&lt;'[1]Item Mapping and Pricing'!$E139),"yes","")</f>
        <v/>
      </c>
      <c r="AM148" s="22" t="str">
        <f>IF(AND(AM66&gt;0,AM66&lt;'[1]Item Mapping and Pricing'!$E139),"yes","")</f>
        <v/>
      </c>
      <c r="AN148" s="22" t="str">
        <f>IF(AND(AN66&gt;0,AN66&lt;'[1]Item Mapping and Pricing'!$E139),"yes","")</f>
        <v/>
      </c>
      <c r="AO148" s="22" t="str">
        <f>IF(AND(AO66&gt;0,AO66&lt;'[1]Item Mapping and Pricing'!$E139),"yes","")</f>
        <v/>
      </c>
      <c r="AP148" s="22" t="str">
        <f>IF(AND(AP66&gt;0,AP66&lt;'[1]Item Mapping and Pricing'!$E139),"yes","")</f>
        <v/>
      </c>
      <c r="AQ148" s="22" t="str">
        <f>IF(AND(AQ66&gt;0,AQ66&lt;'[1]Item Mapping and Pricing'!$E139),"yes","")</f>
        <v/>
      </c>
      <c r="AR148" s="22" t="str">
        <f>IF(AND(AR66&gt;0,AR66&lt;'[1]Item Mapping and Pricing'!$E139),"yes","")</f>
        <v/>
      </c>
      <c r="AS148" s="22" t="str">
        <f>IF(AND(AS66&gt;0,AS66&lt;'[1]Item Mapping and Pricing'!$E139),"yes","")</f>
        <v/>
      </c>
      <c r="AT148" s="22" t="str">
        <f>IF(AND(AT66&gt;0,AT66&lt;'[1]Item Mapping and Pricing'!$E139),"yes","")</f>
        <v/>
      </c>
      <c r="AU148" s="22" t="str">
        <f>IF(AND(AU66&gt;0,AU66&lt;'[1]Item Mapping and Pricing'!$E139),"yes","")</f>
        <v/>
      </c>
      <c r="AV148" s="22" t="str">
        <f>IF(AND(AV66&gt;0,AV66&lt;'[1]Item Mapping and Pricing'!$E139),"yes","")</f>
        <v/>
      </c>
      <c r="AW148" s="22" t="str">
        <f>IF(AND(AW66&gt;0,AW66&lt;'[1]Item Mapping and Pricing'!$E139),"yes","")</f>
        <v/>
      </c>
      <c r="AX148" s="22" t="str">
        <f>IF(AND(AX66&gt;0,AX66&lt;'[1]Item Mapping and Pricing'!$E139),"yes","")</f>
        <v/>
      </c>
      <c r="AY148" s="22" t="str">
        <f>IF(AND(AY66&gt;0,AY66&lt;'[1]Item Mapping and Pricing'!$E139),"yes","")</f>
        <v/>
      </c>
      <c r="AZ148" s="22" t="str">
        <f>IF(AND(AZ66&gt;0,AZ66&lt;'[1]Item Mapping and Pricing'!$E139),"yes","")</f>
        <v/>
      </c>
      <c r="BA148" s="22" t="str">
        <f>IF(AND(BA66&gt;0,BA66&lt;'[1]Item Mapping and Pricing'!$E139),"yes","")</f>
        <v/>
      </c>
      <c r="BB148" s="22" t="str">
        <f>IF(AND(BB66&gt;0,BB66&lt;'[1]Item Mapping and Pricing'!$E139),"yes","")</f>
        <v/>
      </c>
      <c r="BC148" s="22" t="str">
        <f>IF(AND(BC66&gt;0,BC66&lt;'[1]Item Mapping and Pricing'!$E139),"yes","")</f>
        <v/>
      </c>
      <c r="BD148" s="22" t="str">
        <f>IF(AND(BD66&gt;0,BD66&lt;'[1]Item Mapping and Pricing'!$E139),"yes","")</f>
        <v/>
      </c>
      <c r="BE148" s="22" t="str">
        <f>IF(AND(BE66&gt;0,BE66&lt;'[1]Item Mapping and Pricing'!$E139),"yes","")</f>
        <v/>
      </c>
      <c r="BF148" s="22" t="str">
        <f>IF(AND(BF66&gt;0,BF66&lt;'[1]Item Mapping and Pricing'!$E139),"yes","")</f>
        <v/>
      </c>
      <c r="BG148" s="22" t="str">
        <f>IF(AND(BG66&gt;0,BG66&lt;'[1]Item Mapping and Pricing'!$E139),"yes","")</f>
        <v/>
      </c>
      <c r="BH148" s="22" t="str">
        <f>IF(AND(BH66&gt;0,BH66&lt;'[1]Item Mapping and Pricing'!$E139),"yes","")</f>
        <v/>
      </c>
      <c r="BI148" s="22" t="str">
        <f>IF(AND(BI66&gt;0,BI66&lt;'[1]Item Mapping and Pricing'!$E139),"yes","")</f>
        <v/>
      </c>
      <c r="BJ148" s="22" t="str">
        <f>IF(AND(BJ66&gt;0,BJ66&lt;'[1]Item Mapping and Pricing'!$E139),"yes","")</f>
        <v/>
      </c>
      <c r="BK148" s="22" t="str">
        <f>IF(AND(BK66&gt;0,BK66&lt;'[1]Item Mapping and Pricing'!$E139),"yes","")</f>
        <v/>
      </c>
      <c r="BL148" s="22" t="str">
        <f>IF(AND(BL66&gt;0,BL66&lt;'[1]Item Mapping and Pricing'!$E139),"yes","")</f>
        <v/>
      </c>
      <c r="BM148" s="22" t="str">
        <f>IF(AND(BM66&gt;0,BM66&lt;'[1]Item Mapping and Pricing'!$E139),"yes","")</f>
        <v/>
      </c>
      <c r="BN148" s="22" t="str">
        <f>IF(AND(BN66&gt;0,BN66&lt;'[1]Item Mapping and Pricing'!$E139),"yes","")</f>
        <v/>
      </c>
    </row>
    <row r="149" spans="1:66" x14ac:dyDescent="0.2">
      <c r="A149" s="21">
        <f t="shared" ref="A149:A155" si="3">A67</f>
        <v>10090</v>
      </c>
      <c r="B149" s="22" t="str">
        <f>IF(AND(B67&gt;0,B67&lt;'[1]Item Mapping and Pricing'!$E140),"yes","")</f>
        <v/>
      </c>
      <c r="C149" s="22" t="str">
        <f>IF(AND(C67&gt;0,C67&lt;'[1]Item Mapping and Pricing'!$E140),"yes","")</f>
        <v/>
      </c>
      <c r="D149" s="22" t="str">
        <f>IF(AND(D67&gt;0,D67&lt;'[1]Item Mapping and Pricing'!$E140),"yes","")</f>
        <v/>
      </c>
      <c r="E149" s="22" t="str">
        <f>IF(AND(E67&gt;0,E67&lt;'[1]Item Mapping and Pricing'!$E140),"yes","")</f>
        <v/>
      </c>
      <c r="F149" s="22" t="str">
        <f>IF(AND(F67&gt;0,F67&lt;'[1]Item Mapping and Pricing'!$E140),"yes","")</f>
        <v/>
      </c>
      <c r="G149" s="22" t="str">
        <f>IF(AND(G67&gt;0,G67&lt;'[1]Item Mapping and Pricing'!$E140),"yes","")</f>
        <v/>
      </c>
      <c r="H149" s="22" t="str">
        <f>IF(AND(H67&gt;0,H67&lt;'[1]Item Mapping and Pricing'!$E140),"yes","")</f>
        <v/>
      </c>
      <c r="I149" s="22" t="str">
        <f>IF(AND(I67&gt;0,I67&lt;'[1]Item Mapping and Pricing'!$E140),"yes","")</f>
        <v/>
      </c>
      <c r="J149" s="22" t="str">
        <f>IF(AND(J67&gt;0,J67&lt;'[1]Item Mapping and Pricing'!$E140),"yes","")</f>
        <v/>
      </c>
      <c r="K149" s="22" t="str">
        <f>IF(AND(K67&gt;0,K67&lt;'[1]Item Mapping and Pricing'!$E140),"yes","")</f>
        <v/>
      </c>
      <c r="L149" s="22" t="str">
        <f>IF(AND(L67&gt;0,L67&lt;'[1]Item Mapping and Pricing'!$E140),"yes","")</f>
        <v/>
      </c>
      <c r="M149" s="22" t="str">
        <f>IF(AND(M67&gt;0,M67&lt;'[1]Item Mapping and Pricing'!$E140),"yes","")</f>
        <v/>
      </c>
      <c r="N149" s="22" t="str">
        <f>IF(AND(N67&gt;0,N67&lt;'[1]Item Mapping and Pricing'!$E140),"yes","")</f>
        <v/>
      </c>
      <c r="O149" s="22" t="str">
        <f>IF(AND(O67&gt;0,O67&lt;'[1]Item Mapping and Pricing'!$E140),"yes","")</f>
        <v/>
      </c>
      <c r="P149" s="22" t="str">
        <f>IF(AND(P67&gt;0,P67&lt;'[1]Item Mapping and Pricing'!$E140),"yes","")</f>
        <v/>
      </c>
      <c r="Q149" s="22" t="str">
        <f>IF(AND(Q67&gt;0,Q67&lt;'[1]Item Mapping and Pricing'!$E140),"yes","")</f>
        <v/>
      </c>
      <c r="R149" s="22" t="str">
        <f>IF(AND(R67&gt;0,R67&lt;'[1]Item Mapping and Pricing'!$E140),"yes","")</f>
        <v/>
      </c>
      <c r="S149" s="22" t="str">
        <f>IF(AND(S67&gt;0,S67&lt;'[1]Item Mapping and Pricing'!$E140),"yes","")</f>
        <v/>
      </c>
      <c r="T149" s="22" t="str">
        <f>IF(AND(T67&gt;0,T67&lt;'[1]Item Mapping and Pricing'!$E140),"yes","")</f>
        <v/>
      </c>
      <c r="U149" s="22" t="str">
        <f>IF(AND(U67&gt;0,U67&lt;'[1]Item Mapping and Pricing'!$E140),"yes","")</f>
        <v/>
      </c>
      <c r="V149" s="22" t="str">
        <f>IF(AND(V67&gt;0,V67&lt;'[1]Item Mapping and Pricing'!$E140),"yes","")</f>
        <v/>
      </c>
      <c r="W149" s="22" t="str">
        <f>IF(AND(W67&gt;0,W67&lt;'[1]Item Mapping and Pricing'!$E140),"yes","")</f>
        <v/>
      </c>
      <c r="X149" s="22" t="str">
        <f>IF(AND(X67&gt;0,X67&lt;'[1]Item Mapping and Pricing'!$E140),"yes","")</f>
        <v/>
      </c>
      <c r="Y149" s="22" t="str">
        <f>IF(AND(Y67&gt;0,Y67&lt;'[1]Item Mapping and Pricing'!$E140),"yes","")</f>
        <v/>
      </c>
      <c r="Z149" s="22" t="str">
        <f>IF(AND(Z67&gt;0,Z67&lt;'[1]Item Mapping and Pricing'!$E140),"yes","")</f>
        <v/>
      </c>
      <c r="AA149" s="22" t="str">
        <f>IF(AND(AA67&gt;0,AA67&lt;'[1]Item Mapping and Pricing'!$E140),"yes","")</f>
        <v/>
      </c>
      <c r="AB149" s="22" t="str">
        <f>IF(AND(AB67&gt;0,AB67&lt;'[1]Item Mapping and Pricing'!$E140),"yes","")</f>
        <v/>
      </c>
      <c r="AC149" s="22" t="str">
        <f>IF(AND(AC67&gt;0,AC67&lt;'[1]Item Mapping and Pricing'!$E140),"yes","")</f>
        <v/>
      </c>
      <c r="AD149" s="22" t="str">
        <f>IF(AND(AD67&gt;0,AD67&lt;'[1]Item Mapping and Pricing'!$E140),"yes","")</f>
        <v/>
      </c>
      <c r="AE149" s="22" t="str">
        <f>IF(AND(AE67&gt;0,AE67&lt;'[1]Item Mapping and Pricing'!$E140),"yes","")</f>
        <v/>
      </c>
      <c r="AF149" s="22" t="str">
        <f>IF(AND(AF67&gt;0,AF67&lt;'[1]Item Mapping and Pricing'!$E140),"yes","")</f>
        <v/>
      </c>
      <c r="AG149" s="22" t="str">
        <f>IF(AND(AG67&gt;0,AG67&lt;'[1]Item Mapping and Pricing'!$E140),"yes","")</f>
        <v/>
      </c>
      <c r="AH149" s="22" t="str">
        <f>IF(AND(AH67&gt;0,AH67&lt;'[1]Item Mapping and Pricing'!$E140),"yes","")</f>
        <v/>
      </c>
      <c r="AI149" s="22" t="str">
        <f>IF(AND(AI67&gt;0,AI67&lt;'[1]Item Mapping and Pricing'!$E140),"yes","")</f>
        <v/>
      </c>
      <c r="AJ149" s="22" t="str">
        <f>IF(AND(AJ67&gt;0,AJ67&lt;'[1]Item Mapping and Pricing'!$E140),"yes","")</f>
        <v/>
      </c>
      <c r="AK149" s="22" t="str">
        <f>IF(AND(AK67&gt;0,AK67&lt;'[1]Item Mapping and Pricing'!$E140),"yes","")</f>
        <v/>
      </c>
      <c r="AL149" s="22" t="str">
        <f>IF(AND(AL67&gt;0,AL67&lt;'[1]Item Mapping and Pricing'!$E140),"yes","")</f>
        <v/>
      </c>
      <c r="AM149" s="22" t="str">
        <f>IF(AND(AM67&gt;0,AM67&lt;'[1]Item Mapping and Pricing'!$E140),"yes","")</f>
        <v/>
      </c>
      <c r="AN149" s="22" t="str">
        <f>IF(AND(AN67&gt;0,AN67&lt;'[1]Item Mapping and Pricing'!$E140),"yes","")</f>
        <v/>
      </c>
      <c r="AO149" s="22" t="str">
        <f>IF(AND(AO67&gt;0,AO67&lt;'[1]Item Mapping and Pricing'!$E140),"yes","")</f>
        <v/>
      </c>
      <c r="AP149" s="22" t="str">
        <f>IF(AND(AP67&gt;0,AP67&lt;'[1]Item Mapping and Pricing'!$E140),"yes","")</f>
        <v/>
      </c>
      <c r="AQ149" s="22" t="str">
        <f>IF(AND(AQ67&gt;0,AQ67&lt;'[1]Item Mapping and Pricing'!$E140),"yes","")</f>
        <v/>
      </c>
      <c r="AR149" s="22" t="str">
        <f>IF(AND(AR67&gt;0,AR67&lt;'[1]Item Mapping and Pricing'!$E140),"yes","")</f>
        <v/>
      </c>
      <c r="AS149" s="22" t="str">
        <f>IF(AND(AS67&gt;0,AS67&lt;'[1]Item Mapping and Pricing'!$E140),"yes","")</f>
        <v/>
      </c>
      <c r="AT149" s="22" t="str">
        <f>IF(AND(AT67&gt;0,AT67&lt;'[1]Item Mapping and Pricing'!$E140),"yes","")</f>
        <v/>
      </c>
      <c r="AU149" s="22" t="str">
        <f>IF(AND(AU67&gt;0,AU67&lt;'[1]Item Mapping and Pricing'!$E140),"yes","")</f>
        <v/>
      </c>
      <c r="AV149" s="22" t="str">
        <f>IF(AND(AV67&gt;0,AV67&lt;'[1]Item Mapping and Pricing'!$E140),"yes","")</f>
        <v/>
      </c>
      <c r="AW149" s="22" t="str">
        <f>IF(AND(AW67&gt;0,AW67&lt;'[1]Item Mapping and Pricing'!$E140),"yes","")</f>
        <v/>
      </c>
      <c r="AX149" s="22" t="str">
        <f>IF(AND(AX67&gt;0,AX67&lt;'[1]Item Mapping and Pricing'!$E140),"yes","")</f>
        <v/>
      </c>
      <c r="AY149" s="22" t="str">
        <f>IF(AND(AY67&gt;0,AY67&lt;'[1]Item Mapping and Pricing'!$E140),"yes","")</f>
        <v/>
      </c>
      <c r="AZ149" s="22" t="str">
        <f>IF(AND(AZ67&gt;0,AZ67&lt;'[1]Item Mapping and Pricing'!$E140),"yes","")</f>
        <v/>
      </c>
      <c r="BA149" s="22" t="str">
        <f>IF(AND(BA67&gt;0,BA67&lt;'[1]Item Mapping and Pricing'!$E140),"yes","")</f>
        <v/>
      </c>
      <c r="BB149" s="22" t="str">
        <f>IF(AND(BB67&gt;0,BB67&lt;'[1]Item Mapping and Pricing'!$E140),"yes","")</f>
        <v/>
      </c>
      <c r="BC149" s="22" t="str">
        <f>IF(AND(BC67&gt;0,BC67&lt;'[1]Item Mapping and Pricing'!$E140),"yes","")</f>
        <v/>
      </c>
      <c r="BD149" s="22" t="str">
        <f>IF(AND(BD67&gt;0,BD67&lt;'[1]Item Mapping and Pricing'!$E140),"yes","")</f>
        <v/>
      </c>
      <c r="BE149" s="22" t="str">
        <f>IF(AND(BE67&gt;0,BE67&lt;'[1]Item Mapping and Pricing'!$E140),"yes","")</f>
        <v/>
      </c>
      <c r="BF149" s="22" t="str">
        <f>IF(AND(BF67&gt;0,BF67&lt;'[1]Item Mapping and Pricing'!$E140),"yes","")</f>
        <v/>
      </c>
      <c r="BG149" s="22" t="str">
        <f>IF(AND(BG67&gt;0,BG67&lt;'[1]Item Mapping and Pricing'!$E140),"yes","")</f>
        <v/>
      </c>
      <c r="BH149" s="22" t="str">
        <f>IF(AND(BH67&gt;0,BH67&lt;'[1]Item Mapping and Pricing'!$E140),"yes","")</f>
        <v/>
      </c>
      <c r="BI149" s="22" t="str">
        <f>IF(AND(BI67&gt;0,BI67&lt;'[1]Item Mapping and Pricing'!$E140),"yes","")</f>
        <v/>
      </c>
      <c r="BJ149" s="22" t="str">
        <f>IF(AND(BJ67&gt;0,BJ67&lt;'[1]Item Mapping and Pricing'!$E140),"yes","")</f>
        <v/>
      </c>
      <c r="BK149" s="22" t="str">
        <f>IF(AND(BK67&gt;0,BK67&lt;'[1]Item Mapping and Pricing'!$E140),"yes","")</f>
        <v/>
      </c>
      <c r="BL149" s="22" t="str">
        <f>IF(AND(BL67&gt;0,BL67&lt;'[1]Item Mapping and Pricing'!$E140),"yes","")</f>
        <v/>
      </c>
      <c r="BM149" s="22" t="str">
        <f>IF(AND(BM67&gt;0,BM67&lt;'[1]Item Mapping and Pricing'!$E140),"yes","")</f>
        <v/>
      </c>
      <c r="BN149" s="22" t="str">
        <f>IF(AND(BN67&gt;0,BN67&lt;'[1]Item Mapping and Pricing'!$E140),"yes","")</f>
        <v/>
      </c>
    </row>
    <row r="150" spans="1:66" x14ac:dyDescent="0.2">
      <c r="A150" s="21">
        <f t="shared" si="3"/>
        <v>10091</v>
      </c>
      <c r="B150" s="22" t="str">
        <f>IF(AND(B68&gt;0,B68&lt;'[1]Item Mapping and Pricing'!$E141),"yes","")</f>
        <v/>
      </c>
      <c r="C150" s="22" t="str">
        <f>IF(AND(C68&gt;0,C68&lt;'[1]Item Mapping and Pricing'!$E141),"yes","")</f>
        <v/>
      </c>
      <c r="D150" s="22" t="str">
        <f>IF(AND(D68&gt;0,D68&lt;'[1]Item Mapping and Pricing'!$E141),"yes","")</f>
        <v/>
      </c>
      <c r="E150" s="22" t="str">
        <f>IF(AND(E68&gt;0,E68&lt;'[1]Item Mapping and Pricing'!$E141),"yes","")</f>
        <v/>
      </c>
      <c r="F150" s="22" t="str">
        <f>IF(AND(F68&gt;0,F68&lt;'[1]Item Mapping and Pricing'!$E141),"yes","")</f>
        <v/>
      </c>
      <c r="G150" s="22" t="str">
        <f>IF(AND(G68&gt;0,G68&lt;'[1]Item Mapping and Pricing'!$E141),"yes","")</f>
        <v/>
      </c>
      <c r="H150" s="22" t="str">
        <f>IF(AND(H68&gt;0,H68&lt;'[1]Item Mapping and Pricing'!$E141),"yes","")</f>
        <v/>
      </c>
      <c r="I150" s="22" t="str">
        <f>IF(AND(I68&gt;0,I68&lt;'[1]Item Mapping and Pricing'!$E141),"yes","")</f>
        <v/>
      </c>
      <c r="J150" s="22" t="str">
        <f>IF(AND(J68&gt;0,J68&lt;'[1]Item Mapping and Pricing'!$E141),"yes","")</f>
        <v/>
      </c>
      <c r="K150" s="22" t="str">
        <f>IF(AND(K68&gt;0,K68&lt;'[1]Item Mapping and Pricing'!$E141),"yes","")</f>
        <v/>
      </c>
      <c r="L150" s="22" t="str">
        <f>IF(AND(L68&gt;0,L68&lt;'[1]Item Mapping and Pricing'!$E141),"yes","")</f>
        <v/>
      </c>
      <c r="M150" s="22" t="str">
        <f>IF(AND(M68&gt;0,M68&lt;'[1]Item Mapping and Pricing'!$E141),"yes","")</f>
        <v/>
      </c>
      <c r="N150" s="22" t="str">
        <f>IF(AND(N68&gt;0,N68&lt;'[1]Item Mapping and Pricing'!$E141),"yes","")</f>
        <v/>
      </c>
      <c r="O150" s="22" t="str">
        <f>IF(AND(O68&gt;0,O68&lt;'[1]Item Mapping and Pricing'!$E141),"yes","")</f>
        <v/>
      </c>
      <c r="P150" s="22" t="str">
        <f>IF(AND(P68&gt;0,P68&lt;'[1]Item Mapping and Pricing'!$E141),"yes","")</f>
        <v/>
      </c>
      <c r="Q150" s="22" t="str">
        <f>IF(AND(Q68&gt;0,Q68&lt;'[1]Item Mapping and Pricing'!$E141),"yes","")</f>
        <v/>
      </c>
      <c r="R150" s="22" t="str">
        <f>IF(AND(R68&gt;0,R68&lt;'[1]Item Mapping and Pricing'!$E141),"yes","")</f>
        <v/>
      </c>
      <c r="S150" s="22" t="str">
        <f>IF(AND(S68&gt;0,S68&lt;'[1]Item Mapping and Pricing'!$E141),"yes","")</f>
        <v/>
      </c>
      <c r="T150" s="22" t="str">
        <f>IF(AND(T68&gt;0,T68&lt;'[1]Item Mapping and Pricing'!$E141),"yes","")</f>
        <v/>
      </c>
      <c r="U150" s="22" t="str">
        <f>IF(AND(U68&gt;0,U68&lt;'[1]Item Mapping and Pricing'!$E141),"yes","")</f>
        <v/>
      </c>
      <c r="V150" s="22" t="str">
        <f>IF(AND(V68&gt;0,V68&lt;'[1]Item Mapping and Pricing'!$E141),"yes","")</f>
        <v/>
      </c>
      <c r="W150" s="22" t="str">
        <f>IF(AND(W68&gt;0,W68&lt;'[1]Item Mapping and Pricing'!$E141),"yes","")</f>
        <v/>
      </c>
      <c r="X150" s="22" t="str">
        <f>IF(AND(X68&gt;0,X68&lt;'[1]Item Mapping and Pricing'!$E141),"yes","")</f>
        <v/>
      </c>
      <c r="Y150" s="22" t="str">
        <f>IF(AND(Y68&gt;0,Y68&lt;'[1]Item Mapping and Pricing'!$E141),"yes","")</f>
        <v/>
      </c>
      <c r="Z150" s="22" t="str">
        <f>IF(AND(Z68&gt;0,Z68&lt;'[1]Item Mapping and Pricing'!$E141),"yes","")</f>
        <v/>
      </c>
      <c r="AA150" s="22" t="str">
        <f>IF(AND(AA68&gt;0,AA68&lt;'[1]Item Mapping and Pricing'!$E141),"yes","")</f>
        <v/>
      </c>
      <c r="AB150" s="22" t="str">
        <f>IF(AND(AB68&gt;0,AB68&lt;'[1]Item Mapping and Pricing'!$E141),"yes","")</f>
        <v/>
      </c>
      <c r="AC150" s="22" t="str">
        <f>IF(AND(AC68&gt;0,AC68&lt;'[1]Item Mapping and Pricing'!$E141),"yes","")</f>
        <v/>
      </c>
      <c r="AD150" s="22" t="str">
        <f>IF(AND(AD68&gt;0,AD68&lt;'[1]Item Mapping and Pricing'!$E141),"yes","")</f>
        <v/>
      </c>
      <c r="AE150" s="22" t="str">
        <f>IF(AND(AE68&gt;0,AE68&lt;'[1]Item Mapping and Pricing'!$E141),"yes","")</f>
        <v/>
      </c>
      <c r="AF150" s="22" t="str">
        <f>IF(AND(AF68&gt;0,AF68&lt;'[1]Item Mapping and Pricing'!$E141),"yes","")</f>
        <v/>
      </c>
      <c r="AG150" s="22" t="str">
        <f>IF(AND(AG68&gt;0,AG68&lt;'[1]Item Mapping and Pricing'!$E141),"yes","")</f>
        <v/>
      </c>
      <c r="AH150" s="22" t="str">
        <f>IF(AND(AH68&gt;0,AH68&lt;'[1]Item Mapping and Pricing'!$E141),"yes","")</f>
        <v/>
      </c>
      <c r="AI150" s="22" t="str">
        <f>IF(AND(AI68&gt;0,AI68&lt;'[1]Item Mapping and Pricing'!$E141),"yes","")</f>
        <v/>
      </c>
      <c r="AJ150" s="22" t="str">
        <f>IF(AND(AJ68&gt;0,AJ68&lt;'[1]Item Mapping and Pricing'!$E141),"yes","")</f>
        <v/>
      </c>
      <c r="AK150" s="22" t="str">
        <f>IF(AND(AK68&gt;0,AK68&lt;'[1]Item Mapping and Pricing'!$E141),"yes","")</f>
        <v/>
      </c>
      <c r="AL150" s="22" t="str">
        <f>IF(AND(AL68&gt;0,AL68&lt;'[1]Item Mapping and Pricing'!$E141),"yes","")</f>
        <v/>
      </c>
      <c r="AM150" s="22" t="str">
        <f>IF(AND(AM68&gt;0,AM68&lt;'[1]Item Mapping and Pricing'!$E141),"yes","")</f>
        <v/>
      </c>
      <c r="AN150" s="22" t="str">
        <f>IF(AND(AN68&gt;0,AN68&lt;'[1]Item Mapping and Pricing'!$E141),"yes","")</f>
        <v/>
      </c>
      <c r="AO150" s="22" t="str">
        <f>IF(AND(AO68&gt;0,AO68&lt;'[1]Item Mapping and Pricing'!$E141),"yes","")</f>
        <v/>
      </c>
      <c r="AP150" s="22" t="str">
        <f>IF(AND(AP68&gt;0,AP68&lt;'[1]Item Mapping and Pricing'!$E141),"yes","")</f>
        <v/>
      </c>
      <c r="AQ150" s="22" t="str">
        <f>IF(AND(AQ68&gt;0,AQ68&lt;'[1]Item Mapping and Pricing'!$E141),"yes","")</f>
        <v/>
      </c>
      <c r="AR150" s="22" t="str">
        <f>IF(AND(AR68&gt;0,AR68&lt;'[1]Item Mapping and Pricing'!$E141),"yes","")</f>
        <v/>
      </c>
      <c r="AS150" s="22" t="str">
        <f>IF(AND(AS68&gt;0,AS68&lt;'[1]Item Mapping and Pricing'!$E141),"yes","")</f>
        <v/>
      </c>
      <c r="AT150" s="22" t="str">
        <f>IF(AND(AT68&gt;0,AT68&lt;'[1]Item Mapping and Pricing'!$E141),"yes","")</f>
        <v/>
      </c>
      <c r="AU150" s="22" t="str">
        <f>IF(AND(AU68&gt;0,AU68&lt;'[1]Item Mapping and Pricing'!$E141),"yes","")</f>
        <v/>
      </c>
      <c r="AV150" s="22" t="str">
        <f>IF(AND(AV68&gt;0,AV68&lt;'[1]Item Mapping and Pricing'!$E141),"yes","")</f>
        <v/>
      </c>
      <c r="AW150" s="22" t="str">
        <f>IF(AND(AW68&gt;0,AW68&lt;'[1]Item Mapping and Pricing'!$E141),"yes","")</f>
        <v/>
      </c>
      <c r="AX150" s="22" t="str">
        <f>IF(AND(AX68&gt;0,AX68&lt;'[1]Item Mapping and Pricing'!$E141),"yes","")</f>
        <v/>
      </c>
      <c r="AY150" s="22" t="str">
        <f>IF(AND(AY68&gt;0,AY68&lt;'[1]Item Mapping and Pricing'!$E141),"yes","")</f>
        <v/>
      </c>
      <c r="AZ150" s="22" t="str">
        <f>IF(AND(AZ68&gt;0,AZ68&lt;'[1]Item Mapping and Pricing'!$E141),"yes","")</f>
        <v/>
      </c>
      <c r="BA150" s="22" t="str">
        <f>IF(AND(BA68&gt;0,BA68&lt;'[1]Item Mapping and Pricing'!$E141),"yes","")</f>
        <v/>
      </c>
      <c r="BB150" s="22" t="str">
        <f>IF(AND(BB68&gt;0,BB68&lt;'[1]Item Mapping and Pricing'!$E141),"yes","")</f>
        <v/>
      </c>
      <c r="BC150" s="22" t="str">
        <f>IF(AND(BC68&gt;0,BC68&lt;'[1]Item Mapping and Pricing'!$E141),"yes","")</f>
        <v/>
      </c>
      <c r="BD150" s="22" t="str">
        <f>IF(AND(BD68&gt;0,BD68&lt;'[1]Item Mapping and Pricing'!$E141),"yes","")</f>
        <v/>
      </c>
      <c r="BE150" s="22" t="str">
        <f>IF(AND(BE68&gt;0,BE68&lt;'[1]Item Mapping and Pricing'!$E141),"yes","")</f>
        <v/>
      </c>
      <c r="BF150" s="22" t="str">
        <f>IF(AND(BF68&gt;0,BF68&lt;'[1]Item Mapping and Pricing'!$E141),"yes","")</f>
        <v/>
      </c>
      <c r="BG150" s="22" t="str">
        <f>IF(AND(BG68&gt;0,BG68&lt;'[1]Item Mapping and Pricing'!$E141),"yes","")</f>
        <v/>
      </c>
      <c r="BH150" s="22" t="str">
        <f>IF(AND(BH68&gt;0,BH68&lt;'[1]Item Mapping and Pricing'!$E141),"yes","")</f>
        <v/>
      </c>
      <c r="BI150" s="22" t="str">
        <f>IF(AND(BI68&gt;0,BI68&lt;'[1]Item Mapping and Pricing'!$E141),"yes","")</f>
        <v/>
      </c>
      <c r="BJ150" s="22" t="str">
        <f>IF(AND(BJ68&gt;0,BJ68&lt;'[1]Item Mapping and Pricing'!$E141),"yes","")</f>
        <v/>
      </c>
      <c r="BK150" s="22" t="str">
        <f>IF(AND(BK68&gt;0,BK68&lt;'[1]Item Mapping and Pricing'!$E141),"yes","")</f>
        <v/>
      </c>
      <c r="BL150" s="22" t="str">
        <f>IF(AND(BL68&gt;0,BL68&lt;'[1]Item Mapping and Pricing'!$E141),"yes","")</f>
        <v/>
      </c>
      <c r="BM150" s="22" t="str">
        <f>IF(AND(BM68&gt;0,BM68&lt;'[1]Item Mapping and Pricing'!$E141),"yes","")</f>
        <v/>
      </c>
      <c r="BN150" s="22" t="str">
        <f>IF(AND(BN68&gt;0,BN68&lt;'[1]Item Mapping and Pricing'!$E141),"yes","")</f>
        <v/>
      </c>
    </row>
    <row r="151" spans="1:66" x14ac:dyDescent="0.2">
      <c r="A151" s="21">
        <f t="shared" si="3"/>
        <v>10092</v>
      </c>
      <c r="B151" s="22" t="str">
        <f>IF(AND(B69&gt;0,B69&lt;'[1]Item Mapping and Pricing'!$E142),"yes","")</f>
        <v/>
      </c>
      <c r="C151" s="22" t="str">
        <f>IF(AND(C69&gt;0,C69&lt;'[1]Item Mapping and Pricing'!$E142),"yes","")</f>
        <v/>
      </c>
      <c r="D151" s="22" t="str">
        <f>IF(AND(D69&gt;0,D69&lt;'[1]Item Mapping and Pricing'!$E142),"yes","")</f>
        <v/>
      </c>
      <c r="E151" s="22" t="str">
        <f>IF(AND(E69&gt;0,E69&lt;'[1]Item Mapping and Pricing'!$E142),"yes","")</f>
        <v/>
      </c>
      <c r="F151" s="22" t="str">
        <f>IF(AND(F69&gt;0,F69&lt;'[1]Item Mapping and Pricing'!$E142),"yes","")</f>
        <v/>
      </c>
      <c r="G151" s="22" t="str">
        <f>IF(AND(G69&gt;0,G69&lt;'[1]Item Mapping and Pricing'!$E142),"yes","")</f>
        <v/>
      </c>
      <c r="H151" s="22" t="str">
        <f>IF(AND(H69&gt;0,H69&lt;'[1]Item Mapping and Pricing'!$E142),"yes","")</f>
        <v/>
      </c>
      <c r="I151" s="22" t="str">
        <f>IF(AND(I69&gt;0,I69&lt;'[1]Item Mapping and Pricing'!$E142),"yes","")</f>
        <v/>
      </c>
      <c r="J151" s="22" t="str">
        <f>IF(AND(J69&gt;0,J69&lt;'[1]Item Mapping and Pricing'!$E142),"yes","")</f>
        <v/>
      </c>
      <c r="K151" s="22" t="str">
        <f>IF(AND(K69&gt;0,K69&lt;'[1]Item Mapping and Pricing'!$E142),"yes","")</f>
        <v/>
      </c>
      <c r="L151" s="22" t="str">
        <f>IF(AND(L69&gt;0,L69&lt;'[1]Item Mapping and Pricing'!$E142),"yes","")</f>
        <v/>
      </c>
      <c r="M151" s="22" t="str">
        <f>IF(AND(M69&gt;0,M69&lt;'[1]Item Mapping and Pricing'!$E142),"yes","")</f>
        <v/>
      </c>
      <c r="N151" s="22" t="str">
        <f>IF(AND(N69&gt;0,N69&lt;'[1]Item Mapping and Pricing'!$E142),"yes","")</f>
        <v/>
      </c>
      <c r="O151" s="22" t="str">
        <f>IF(AND(O69&gt;0,O69&lt;'[1]Item Mapping and Pricing'!$E142),"yes","")</f>
        <v/>
      </c>
      <c r="P151" s="22" t="str">
        <f>IF(AND(P69&gt;0,P69&lt;'[1]Item Mapping and Pricing'!$E142),"yes","")</f>
        <v/>
      </c>
      <c r="Q151" s="22" t="str">
        <f>IF(AND(Q69&gt;0,Q69&lt;'[1]Item Mapping and Pricing'!$E142),"yes","")</f>
        <v/>
      </c>
      <c r="R151" s="22" t="str">
        <f>IF(AND(R69&gt;0,R69&lt;'[1]Item Mapping and Pricing'!$E142),"yes","")</f>
        <v/>
      </c>
      <c r="S151" s="22" t="str">
        <f>IF(AND(S69&gt;0,S69&lt;'[1]Item Mapping and Pricing'!$E142),"yes","")</f>
        <v/>
      </c>
      <c r="T151" s="22" t="str">
        <f>IF(AND(T69&gt;0,T69&lt;'[1]Item Mapping and Pricing'!$E142),"yes","")</f>
        <v/>
      </c>
      <c r="U151" s="22" t="str">
        <f>IF(AND(U69&gt;0,U69&lt;'[1]Item Mapping and Pricing'!$E142),"yes","")</f>
        <v/>
      </c>
      <c r="V151" s="22" t="str">
        <f>IF(AND(V69&gt;0,V69&lt;'[1]Item Mapping and Pricing'!$E142),"yes","")</f>
        <v/>
      </c>
      <c r="W151" s="22" t="str">
        <f>IF(AND(W69&gt;0,W69&lt;'[1]Item Mapping and Pricing'!$E142),"yes","")</f>
        <v/>
      </c>
      <c r="X151" s="22" t="str">
        <f>IF(AND(X69&gt;0,X69&lt;'[1]Item Mapping and Pricing'!$E142),"yes","")</f>
        <v/>
      </c>
      <c r="Y151" s="22" t="str">
        <f>IF(AND(Y69&gt;0,Y69&lt;'[1]Item Mapping and Pricing'!$E142),"yes","")</f>
        <v/>
      </c>
      <c r="Z151" s="22" t="str">
        <f>IF(AND(Z69&gt;0,Z69&lt;'[1]Item Mapping and Pricing'!$E142),"yes","")</f>
        <v/>
      </c>
      <c r="AA151" s="22" t="str">
        <f>IF(AND(AA69&gt;0,AA69&lt;'[1]Item Mapping and Pricing'!$E142),"yes","")</f>
        <v/>
      </c>
      <c r="AB151" s="22" t="str">
        <f>IF(AND(AB69&gt;0,AB69&lt;'[1]Item Mapping and Pricing'!$E142),"yes","")</f>
        <v/>
      </c>
      <c r="AC151" s="22" t="str">
        <f>IF(AND(AC69&gt;0,AC69&lt;'[1]Item Mapping and Pricing'!$E142),"yes","")</f>
        <v/>
      </c>
      <c r="AD151" s="22" t="str">
        <f>IF(AND(AD69&gt;0,AD69&lt;'[1]Item Mapping and Pricing'!$E142),"yes","")</f>
        <v/>
      </c>
      <c r="AE151" s="22" t="str">
        <f>IF(AND(AE69&gt;0,AE69&lt;'[1]Item Mapping and Pricing'!$E142),"yes","")</f>
        <v/>
      </c>
      <c r="AF151" s="22" t="str">
        <f>IF(AND(AF69&gt;0,AF69&lt;'[1]Item Mapping and Pricing'!$E142),"yes","")</f>
        <v/>
      </c>
      <c r="AG151" s="22" t="str">
        <f>IF(AND(AG69&gt;0,AG69&lt;'[1]Item Mapping and Pricing'!$E142),"yes","")</f>
        <v/>
      </c>
      <c r="AH151" s="22" t="str">
        <f>IF(AND(AH69&gt;0,AH69&lt;'[1]Item Mapping and Pricing'!$E142),"yes","")</f>
        <v/>
      </c>
      <c r="AI151" s="22" t="str">
        <f>IF(AND(AI69&gt;0,AI69&lt;'[1]Item Mapping and Pricing'!$E142),"yes","")</f>
        <v/>
      </c>
      <c r="AJ151" s="22" t="str">
        <f>IF(AND(AJ69&gt;0,AJ69&lt;'[1]Item Mapping and Pricing'!$E142),"yes","")</f>
        <v/>
      </c>
      <c r="AK151" s="22" t="str">
        <f>IF(AND(AK69&gt;0,AK69&lt;'[1]Item Mapping and Pricing'!$E142),"yes","")</f>
        <v/>
      </c>
      <c r="AL151" s="22" t="str">
        <f>IF(AND(AL69&gt;0,AL69&lt;'[1]Item Mapping and Pricing'!$E142),"yes","")</f>
        <v/>
      </c>
      <c r="AM151" s="22" t="str">
        <f>IF(AND(AM69&gt;0,AM69&lt;'[1]Item Mapping and Pricing'!$E142),"yes","")</f>
        <v/>
      </c>
      <c r="AN151" s="22" t="str">
        <f>IF(AND(AN69&gt;0,AN69&lt;'[1]Item Mapping and Pricing'!$E142),"yes","")</f>
        <v/>
      </c>
      <c r="AO151" s="22" t="str">
        <f>IF(AND(AO69&gt;0,AO69&lt;'[1]Item Mapping and Pricing'!$E142),"yes","")</f>
        <v/>
      </c>
      <c r="AP151" s="22" t="str">
        <f>IF(AND(AP69&gt;0,AP69&lt;'[1]Item Mapping and Pricing'!$E142),"yes","")</f>
        <v/>
      </c>
      <c r="AQ151" s="22" t="str">
        <f>IF(AND(AQ69&gt;0,AQ69&lt;'[1]Item Mapping and Pricing'!$E142),"yes","")</f>
        <v/>
      </c>
      <c r="AR151" s="22" t="str">
        <f>IF(AND(AR69&gt;0,AR69&lt;'[1]Item Mapping and Pricing'!$E142),"yes","")</f>
        <v/>
      </c>
      <c r="AS151" s="22" t="str">
        <f>IF(AND(AS69&gt;0,AS69&lt;'[1]Item Mapping and Pricing'!$E142),"yes","")</f>
        <v/>
      </c>
      <c r="AT151" s="22" t="str">
        <f>IF(AND(AT69&gt;0,AT69&lt;'[1]Item Mapping and Pricing'!$E142),"yes","")</f>
        <v/>
      </c>
      <c r="AU151" s="22" t="str">
        <f>IF(AND(AU69&gt;0,AU69&lt;'[1]Item Mapping and Pricing'!$E142),"yes","")</f>
        <v/>
      </c>
      <c r="AV151" s="22" t="str">
        <f>IF(AND(AV69&gt;0,AV69&lt;'[1]Item Mapping and Pricing'!$E142),"yes","")</f>
        <v/>
      </c>
      <c r="AW151" s="22" t="str">
        <f>IF(AND(AW69&gt;0,AW69&lt;'[1]Item Mapping and Pricing'!$E142),"yes","")</f>
        <v/>
      </c>
      <c r="AX151" s="22" t="str">
        <f>IF(AND(AX69&gt;0,AX69&lt;'[1]Item Mapping and Pricing'!$E142),"yes","")</f>
        <v/>
      </c>
      <c r="AY151" s="22" t="str">
        <f>IF(AND(AY69&gt;0,AY69&lt;'[1]Item Mapping and Pricing'!$E142),"yes","")</f>
        <v/>
      </c>
      <c r="AZ151" s="22" t="str">
        <f>IF(AND(AZ69&gt;0,AZ69&lt;'[1]Item Mapping and Pricing'!$E142),"yes","")</f>
        <v/>
      </c>
      <c r="BA151" s="22" t="str">
        <f>IF(AND(BA69&gt;0,BA69&lt;'[1]Item Mapping and Pricing'!$E142),"yes","")</f>
        <v/>
      </c>
      <c r="BB151" s="22" t="str">
        <f>IF(AND(BB69&gt;0,BB69&lt;'[1]Item Mapping and Pricing'!$E142),"yes","")</f>
        <v/>
      </c>
      <c r="BC151" s="22" t="str">
        <f>IF(AND(BC69&gt;0,BC69&lt;'[1]Item Mapping and Pricing'!$E142),"yes","")</f>
        <v/>
      </c>
      <c r="BD151" s="22" t="str">
        <f>IF(AND(BD69&gt;0,BD69&lt;'[1]Item Mapping and Pricing'!$E142),"yes","")</f>
        <v/>
      </c>
      <c r="BE151" s="22" t="str">
        <f>IF(AND(BE69&gt;0,BE69&lt;'[1]Item Mapping and Pricing'!$E142),"yes","")</f>
        <v/>
      </c>
      <c r="BF151" s="22" t="str">
        <f>IF(AND(BF69&gt;0,BF69&lt;'[1]Item Mapping and Pricing'!$E142),"yes","")</f>
        <v/>
      </c>
      <c r="BG151" s="22" t="str">
        <f>IF(AND(BG69&gt;0,BG69&lt;'[1]Item Mapping and Pricing'!$E142),"yes","")</f>
        <v/>
      </c>
      <c r="BH151" s="22" t="str">
        <f>IF(AND(BH69&gt;0,BH69&lt;'[1]Item Mapping and Pricing'!$E142),"yes","")</f>
        <v/>
      </c>
      <c r="BI151" s="22" t="str">
        <f>IF(AND(BI69&gt;0,BI69&lt;'[1]Item Mapping and Pricing'!$E142),"yes","")</f>
        <v/>
      </c>
      <c r="BJ151" s="22" t="str">
        <f>IF(AND(BJ69&gt;0,BJ69&lt;'[1]Item Mapping and Pricing'!$E142),"yes","")</f>
        <v/>
      </c>
      <c r="BK151" s="22" t="str">
        <f>IF(AND(BK69&gt;0,BK69&lt;'[1]Item Mapping and Pricing'!$E142),"yes","")</f>
        <v/>
      </c>
      <c r="BL151" s="22" t="str">
        <f>IF(AND(BL69&gt;0,BL69&lt;'[1]Item Mapping and Pricing'!$E142),"yes","")</f>
        <v/>
      </c>
      <c r="BM151" s="22" t="str">
        <f>IF(AND(BM69&gt;0,BM69&lt;'[1]Item Mapping and Pricing'!$E142),"yes","")</f>
        <v/>
      </c>
      <c r="BN151" s="22" t="str">
        <f>IF(AND(BN69&gt;0,BN69&lt;'[1]Item Mapping and Pricing'!$E142),"yes","")</f>
        <v/>
      </c>
    </row>
    <row r="152" spans="1:66" x14ac:dyDescent="0.2">
      <c r="A152" s="21">
        <f t="shared" si="3"/>
        <v>10093</v>
      </c>
      <c r="B152" s="22" t="str">
        <f>IF(AND(B70&gt;0,B70&lt;'[1]Item Mapping and Pricing'!$E143),"yes","")</f>
        <v/>
      </c>
      <c r="C152" s="22" t="str">
        <f>IF(AND(C70&gt;0,C70&lt;'[1]Item Mapping and Pricing'!$E143),"yes","")</f>
        <v/>
      </c>
      <c r="D152" s="22" t="str">
        <f>IF(AND(D70&gt;0,D70&lt;'[1]Item Mapping and Pricing'!$E143),"yes","")</f>
        <v/>
      </c>
      <c r="E152" s="22" t="str">
        <f>IF(AND(E70&gt;0,E70&lt;'[1]Item Mapping and Pricing'!$E143),"yes","")</f>
        <v/>
      </c>
      <c r="F152" s="22" t="str">
        <f>IF(AND(F70&gt;0,F70&lt;'[1]Item Mapping and Pricing'!$E143),"yes","")</f>
        <v/>
      </c>
      <c r="G152" s="22" t="str">
        <f>IF(AND(G70&gt;0,G70&lt;'[1]Item Mapping and Pricing'!$E143),"yes","")</f>
        <v/>
      </c>
      <c r="H152" s="22" t="str">
        <f>IF(AND(H70&gt;0,H70&lt;'[1]Item Mapping and Pricing'!$E143),"yes","")</f>
        <v/>
      </c>
      <c r="I152" s="22" t="str">
        <f>IF(AND(I70&gt;0,I70&lt;'[1]Item Mapping and Pricing'!$E143),"yes","")</f>
        <v/>
      </c>
      <c r="J152" s="22" t="str">
        <f>IF(AND(J70&gt;0,J70&lt;'[1]Item Mapping and Pricing'!$E143),"yes","")</f>
        <v/>
      </c>
      <c r="K152" s="22" t="str">
        <f>IF(AND(K70&gt;0,K70&lt;'[1]Item Mapping and Pricing'!$E143),"yes","")</f>
        <v/>
      </c>
      <c r="L152" s="22" t="str">
        <f>IF(AND(L70&gt;0,L70&lt;'[1]Item Mapping and Pricing'!$E143),"yes","")</f>
        <v/>
      </c>
      <c r="M152" s="22" t="str">
        <f>IF(AND(M70&gt;0,M70&lt;'[1]Item Mapping and Pricing'!$E143),"yes","")</f>
        <v/>
      </c>
      <c r="N152" s="22" t="str">
        <f>IF(AND(N70&gt;0,N70&lt;'[1]Item Mapping and Pricing'!$E143),"yes","")</f>
        <v/>
      </c>
      <c r="O152" s="22" t="str">
        <f>IF(AND(O70&gt;0,O70&lt;'[1]Item Mapping and Pricing'!$E143),"yes","")</f>
        <v/>
      </c>
      <c r="P152" s="22" t="str">
        <f>IF(AND(P70&gt;0,P70&lt;'[1]Item Mapping and Pricing'!$E143),"yes","")</f>
        <v/>
      </c>
      <c r="Q152" s="22" t="str">
        <f>IF(AND(Q70&gt;0,Q70&lt;'[1]Item Mapping and Pricing'!$E143),"yes","")</f>
        <v/>
      </c>
      <c r="R152" s="22" t="str">
        <f>IF(AND(R70&gt;0,R70&lt;'[1]Item Mapping and Pricing'!$E143),"yes","")</f>
        <v/>
      </c>
      <c r="S152" s="22" t="str">
        <f>IF(AND(S70&gt;0,S70&lt;'[1]Item Mapping and Pricing'!$E143),"yes","")</f>
        <v/>
      </c>
      <c r="T152" s="22" t="str">
        <f>IF(AND(T70&gt;0,T70&lt;'[1]Item Mapping and Pricing'!$E143),"yes","")</f>
        <v/>
      </c>
      <c r="U152" s="22" t="str">
        <f>IF(AND(U70&gt;0,U70&lt;'[1]Item Mapping and Pricing'!$E143),"yes","")</f>
        <v/>
      </c>
      <c r="V152" s="22" t="str">
        <f>IF(AND(V70&gt;0,V70&lt;'[1]Item Mapping and Pricing'!$E143),"yes","")</f>
        <v/>
      </c>
      <c r="W152" s="22" t="str">
        <f>IF(AND(W70&gt;0,W70&lt;'[1]Item Mapping and Pricing'!$E143),"yes","")</f>
        <v/>
      </c>
      <c r="X152" s="22" t="str">
        <f>IF(AND(X70&gt;0,X70&lt;'[1]Item Mapping and Pricing'!$E143),"yes","")</f>
        <v/>
      </c>
      <c r="Y152" s="22" t="str">
        <f>IF(AND(Y70&gt;0,Y70&lt;'[1]Item Mapping and Pricing'!$E143),"yes","")</f>
        <v/>
      </c>
      <c r="Z152" s="22" t="str">
        <f>IF(AND(Z70&gt;0,Z70&lt;'[1]Item Mapping and Pricing'!$E143),"yes","")</f>
        <v/>
      </c>
      <c r="AA152" s="22" t="str">
        <f>IF(AND(AA70&gt;0,AA70&lt;'[1]Item Mapping and Pricing'!$E143),"yes","")</f>
        <v/>
      </c>
      <c r="AB152" s="22" t="str">
        <f>IF(AND(AB70&gt;0,AB70&lt;'[1]Item Mapping and Pricing'!$E143),"yes","")</f>
        <v/>
      </c>
      <c r="AC152" s="22" t="str">
        <f>IF(AND(AC70&gt;0,AC70&lt;'[1]Item Mapping and Pricing'!$E143),"yes","")</f>
        <v/>
      </c>
      <c r="AD152" s="22" t="str">
        <f>IF(AND(AD70&gt;0,AD70&lt;'[1]Item Mapping and Pricing'!$E143),"yes","")</f>
        <v/>
      </c>
      <c r="AE152" s="22" t="str">
        <f>IF(AND(AE70&gt;0,AE70&lt;'[1]Item Mapping and Pricing'!$E143),"yes","")</f>
        <v/>
      </c>
      <c r="AF152" s="22" t="str">
        <f>IF(AND(AF70&gt;0,AF70&lt;'[1]Item Mapping and Pricing'!$E143),"yes","")</f>
        <v/>
      </c>
      <c r="AG152" s="22" t="str">
        <f>IF(AND(AG70&gt;0,AG70&lt;'[1]Item Mapping and Pricing'!$E143),"yes","")</f>
        <v/>
      </c>
      <c r="AH152" s="22" t="str">
        <f>IF(AND(AH70&gt;0,AH70&lt;'[1]Item Mapping and Pricing'!$E143),"yes","")</f>
        <v/>
      </c>
      <c r="AI152" s="22" t="str">
        <f>IF(AND(AI70&gt;0,AI70&lt;'[1]Item Mapping and Pricing'!$E143),"yes","")</f>
        <v/>
      </c>
      <c r="AJ152" s="22" t="str">
        <f>IF(AND(AJ70&gt;0,AJ70&lt;'[1]Item Mapping and Pricing'!$E143),"yes","")</f>
        <v/>
      </c>
      <c r="AK152" s="22" t="str">
        <f>IF(AND(AK70&gt;0,AK70&lt;'[1]Item Mapping and Pricing'!$E143),"yes","")</f>
        <v/>
      </c>
      <c r="AL152" s="22" t="str">
        <f>IF(AND(AL70&gt;0,AL70&lt;'[1]Item Mapping and Pricing'!$E143),"yes","")</f>
        <v/>
      </c>
      <c r="AM152" s="22" t="str">
        <f>IF(AND(AM70&gt;0,AM70&lt;'[1]Item Mapping and Pricing'!$E143),"yes","")</f>
        <v/>
      </c>
      <c r="AN152" s="22" t="str">
        <f>IF(AND(AN70&gt;0,AN70&lt;'[1]Item Mapping and Pricing'!$E143),"yes","")</f>
        <v/>
      </c>
      <c r="AO152" s="22" t="str">
        <f>IF(AND(AO70&gt;0,AO70&lt;'[1]Item Mapping and Pricing'!$E143),"yes","")</f>
        <v/>
      </c>
      <c r="AP152" s="22" t="str">
        <f>IF(AND(AP70&gt;0,AP70&lt;'[1]Item Mapping and Pricing'!$E143),"yes","")</f>
        <v/>
      </c>
      <c r="AQ152" s="22" t="str">
        <f>IF(AND(AQ70&gt;0,AQ70&lt;'[1]Item Mapping and Pricing'!$E143),"yes","")</f>
        <v/>
      </c>
      <c r="AR152" s="22" t="str">
        <f>IF(AND(AR70&gt;0,AR70&lt;'[1]Item Mapping and Pricing'!$E143),"yes","")</f>
        <v/>
      </c>
      <c r="AS152" s="22" t="str">
        <f>IF(AND(AS70&gt;0,AS70&lt;'[1]Item Mapping and Pricing'!$E143),"yes","")</f>
        <v/>
      </c>
      <c r="AT152" s="22" t="str">
        <f>IF(AND(AT70&gt;0,AT70&lt;'[1]Item Mapping and Pricing'!$E143),"yes","")</f>
        <v/>
      </c>
      <c r="AU152" s="22" t="str">
        <f>IF(AND(AU70&gt;0,AU70&lt;'[1]Item Mapping and Pricing'!$E143),"yes","")</f>
        <v/>
      </c>
      <c r="AV152" s="22" t="str">
        <f>IF(AND(AV70&gt;0,AV70&lt;'[1]Item Mapping and Pricing'!$E143),"yes","")</f>
        <v/>
      </c>
      <c r="AW152" s="22" t="str">
        <f>IF(AND(AW70&gt;0,AW70&lt;'[1]Item Mapping and Pricing'!$E143),"yes","")</f>
        <v/>
      </c>
      <c r="AX152" s="22" t="str">
        <f>IF(AND(AX70&gt;0,AX70&lt;'[1]Item Mapping and Pricing'!$E143),"yes","")</f>
        <v/>
      </c>
      <c r="AY152" s="22" t="str">
        <f>IF(AND(AY70&gt;0,AY70&lt;'[1]Item Mapping and Pricing'!$E143),"yes","")</f>
        <v/>
      </c>
      <c r="AZ152" s="22" t="str">
        <f>IF(AND(AZ70&gt;0,AZ70&lt;'[1]Item Mapping and Pricing'!$E143),"yes","")</f>
        <v/>
      </c>
      <c r="BA152" s="22" t="str">
        <f>IF(AND(BA70&gt;0,BA70&lt;'[1]Item Mapping and Pricing'!$E143),"yes","")</f>
        <v/>
      </c>
      <c r="BB152" s="22" t="str">
        <f>IF(AND(BB70&gt;0,BB70&lt;'[1]Item Mapping and Pricing'!$E143),"yes","")</f>
        <v/>
      </c>
      <c r="BC152" s="22" t="str">
        <f>IF(AND(BC70&gt;0,BC70&lt;'[1]Item Mapping and Pricing'!$E143),"yes","")</f>
        <v/>
      </c>
      <c r="BD152" s="22" t="str">
        <f>IF(AND(BD70&gt;0,BD70&lt;'[1]Item Mapping and Pricing'!$E143),"yes","")</f>
        <v/>
      </c>
      <c r="BE152" s="22" t="str">
        <f>IF(AND(BE70&gt;0,BE70&lt;'[1]Item Mapping and Pricing'!$E143),"yes","")</f>
        <v/>
      </c>
      <c r="BF152" s="22" t="str">
        <f>IF(AND(BF70&gt;0,BF70&lt;'[1]Item Mapping and Pricing'!$E143),"yes","")</f>
        <v/>
      </c>
      <c r="BG152" s="22" t="str">
        <f>IF(AND(BG70&gt;0,BG70&lt;'[1]Item Mapping and Pricing'!$E143),"yes","")</f>
        <v/>
      </c>
      <c r="BH152" s="22" t="str">
        <f>IF(AND(BH70&gt;0,BH70&lt;'[1]Item Mapping and Pricing'!$E143),"yes","")</f>
        <v/>
      </c>
      <c r="BI152" s="22" t="str">
        <f>IF(AND(BI70&gt;0,BI70&lt;'[1]Item Mapping and Pricing'!$E143),"yes","")</f>
        <v/>
      </c>
      <c r="BJ152" s="22" t="str">
        <f>IF(AND(BJ70&gt;0,BJ70&lt;'[1]Item Mapping and Pricing'!$E143),"yes","")</f>
        <v/>
      </c>
      <c r="BK152" s="22" t="str">
        <f>IF(AND(BK70&gt;0,BK70&lt;'[1]Item Mapping and Pricing'!$E143),"yes","")</f>
        <v/>
      </c>
      <c r="BL152" s="22" t="str">
        <f>IF(AND(BL70&gt;0,BL70&lt;'[1]Item Mapping and Pricing'!$E143),"yes","")</f>
        <v/>
      </c>
      <c r="BM152" s="22" t="str">
        <f>IF(AND(BM70&gt;0,BM70&lt;'[1]Item Mapping and Pricing'!$E143),"yes","")</f>
        <v/>
      </c>
      <c r="BN152" s="22" t="str">
        <f>IF(AND(BN70&gt;0,BN70&lt;'[1]Item Mapping and Pricing'!$E143),"yes","")</f>
        <v/>
      </c>
    </row>
    <row r="153" spans="1:66" x14ac:dyDescent="0.2">
      <c r="A153" s="21">
        <f t="shared" si="3"/>
        <v>10094</v>
      </c>
      <c r="B153" s="22" t="str">
        <f>IF(AND(B71&gt;0,B71&lt;'[1]Item Mapping and Pricing'!$E144),"yes","")</f>
        <v/>
      </c>
      <c r="C153" s="22" t="str">
        <f>IF(AND(C71&gt;0,C71&lt;'[1]Item Mapping and Pricing'!$E144),"yes","")</f>
        <v/>
      </c>
      <c r="D153" s="22" t="str">
        <f>IF(AND(D71&gt;0,D71&lt;'[1]Item Mapping and Pricing'!$E144),"yes","")</f>
        <v/>
      </c>
      <c r="E153" s="22" t="str">
        <f>IF(AND(E71&gt;0,E71&lt;'[1]Item Mapping and Pricing'!$E144),"yes","")</f>
        <v/>
      </c>
      <c r="F153" s="22" t="str">
        <f>IF(AND(F71&gt;0,F71&lt;'[1]Item Mapping and Pricing'!$E144),"yes","")</f>
        <v/>
      </c>
      <c r="G153" s="22" t="str">
        <f>IF(AND(G71&gt;0,G71&lt;'[1]Item Mapping and Pricing'!$E144),"yes","")</f>
        <v/>
      </c>
      <c r="H153" s="22" t="str">
        <f>IF(AND(H71&gt;0,H71&lt;'[1]Item Mapping and Pricing'!$E144),"yes","")</f>
        <v/>
      </c>
      <c r="I153" s="22" t="str">
        <f>IF(AND(I71&gt;0,I71&lt;'[1]Item Mapping and Pricing'!$E144),"yes","")</f>
        <v/>
      </c>
      <c r="J153" s="22" t="str">
        <f>IF(AND(J71&gt;0,J71&lt;'[1]Item Mapping and Pricing'!$E144),"yes","")</f>
        <v/>
      </c>
      <c r="K153" s="22" t="str">
        <f>IF(AND(K71&gt;0,K71&lt;'[1]Item Mapping and Pricing'!$E144),"yes","")</f>
        <v/>
      </c>
      <c r="L153" s="22" t="str">
        <f>IF(AND(L71&gt;0,L71&lt;'[1]Item Mapping and Pricing'!$E144),"yes","")</f>
        <v/>
      </c>
      <c r="M153" s="22" t="str">
        <f>IF(AND(M71&gt;0,M71&lt;'[1]Item Mapping and Pricing'!$E144),"yes","")</f>
        <v/>
      </c>
      <c r="N153" s="22" t="str">
        <f>IF(AND(N71&gt;0,N71&lt;'[1]Item Mapping and Pricing'!$E144),"yes","")</f>
        <v/>
      </c>
      <c r="O153" s="22" t="str">
        <f>IF(AND(O71&gt;0,O71&lt;'[1]Item Mapping and Pricing'!$E144),"yes","")</f>
        <v/>
      </c>
      <c r="P153" s="22" t="str">
        <f>IF(AND(P71&gt;0,P71&lt;'[1]Item Mapping and Pricing'!$E144),"yes","")</f>
        <v/>
      </c>
      <c r="Q153" s="22" t="str">
        <f>IF(AND(Q71&gt;0,Q71&lt;'[1]Item Mapping and Pricing'!$E144),"yes","")</f>
        <v/>
      </c>
      <c r="R153" s="22" t="str">
        <f>IF(AND(R71&gt;0,R71&lt;'[1]Item Mapping and Pricing'!$E144),"yes","")</f>
        <v/>
      </c>
      <c r="S153" s="22" t="str">
        <f>IF(AND(S71&gt;0,S71&lt;'[1]Item Mapping and Pricing'!$E144),"yes","")</f>
        <v/>
      </c>
      <c r="T153" s="22" t="str">
        <f>IF(AND(T71&gt;0,T71&lt;'[1]Item Mapping and Pricing'!$E144),"yes","")</f>
        <v/>
      </c>
      <c r="U153" s="22" t="str">
        <f>IF(AND(U71&gt;0,U71&lt;'[1]Item Mapping and Pricing'!$E144),"yes","")</f>
        <v/>
      </c>
      <c r="V153" s="22" t="str">
        <f>IF(AND(V71&gt;0,V71&lt;'[1]Item Mapping and Pricing'!$E144),"yes","")</f>
        <v/>
      </c>
      <c r="W153" s="22" t="str">
        <f>IF(AND(W71&gt;0,W71&lt;'[1]Item Mapping and Pricing'!$E144),"yes","")</f>
        <v/>
      </c>
      <c r="X153" s="22" t="str">
        <f>IF(AND(X71&gt;0,X71&lt;'[1]Item Mapping and Pricing'!$E144),"yes","")</f>
        <v/>
      </c>
      <c r="Y153" s="22" t="str">
        <f>IF(AND(Y71&gt;0,Y71&lt;'[1]Item Mapping and Pricing'!$E144),"yes","")</f>
        <v/>
      </c>
      <c r="Z153" s="22" t="str">
        <f>IF(AND(Z71&gt;0,Z71&lt;'[1]Item Mapping and Pricing'!$E144),"yes","")</f>
        <v/>
      </c>
      <c r="AA153" s="22" t="str">
        <f>IF(AND(AA71&gt;0,AA71&lt;'[1]Item Mapping and Pricing'!$E144),"yes","")</f>
        <v/>
      </c>
      <c r="AB153" s="22" t="str">
        <f>IF(AND(AB71&gt;0,AB71&lt;'[1]Item Mapping and Pricing'!$E144),"yes","")</f>
        <v/>
      </c>
      <c r="AC153" s="22" t="str">
        <f>IF(AND(AC71&gt;0,AC71&lt;'[1]Item Mapping and Pricing'!$E144),"yes","")</f>
        <v/>
      </c>
      <c r="AD153" s="22" t="str">
        <f>IF(AND(AD71&gt;0,AD71&lt;'[1]Item Mapping and Pricing'!$E144),"yes","")</f>
        <v/>
      </c>
      <c r="AE153" s="22" t="str">
        <f>IF(AND(AE71&gt;0,AE71&lt;'[1]Item Mapping and Pricing'!$E144),"yes","")</f>
        <v/>
      </c>
      <c r="AF153" s="22" t="str">
        <f>IF(AND(AF71&gt;0,AF71&lt;'[1]Item Mapping and Pricing'!$E144),"yes","")</f>
        <v/>
      </c>
      <c r="AG153" s="22" t="str">
        <f>IF(AND(AG71&gt;0,AG71&lt;'[1]Item Mapping and Pricing'!$E144),"yes","")</f>
        <v/>
      </c>
      <c r="AH153" s="22" t="str">
        <f>IF(AND(AH71&gt;0,AH71&lt;'[1]Item Mapping and Pricing'!$E144),"yes","")</f>
        <v/>
      </c>
      <c r="AI153" s="22" t="str">
        <f>IF(AND(AI71&gt;0,AI71&lt;'[1]Item Mapping and Pricing'!$E144),"yes","")</f>
        <v/>
      </c>
      <c r="AJ153" s="22" t="str">
        <f>IF(AND(AJ71&gt;0,AJ71&lt;'[1]Item Mapping and Pricing'!$E144),"yes","")</f>
        <v/>
      </c>
      <c r="AK153" s="22" t="str">
        <f>IF(AND(AK71&gt;0,AK71&lt;'[1]Item Mapping and Pricing'!$E144),"yes","")</f>
        <v/>
      </c>
      <c r="AL153" s="22" t="str">
        <f>IF(AND(AL71&gt;0,AL71&lt;'[1]Item Mapping and Pricing'!$E144),"yes","")</f>
        <v/>
      </c>
      <c r="AM153" s="22" t="str">
        <f>IF(AND(AM71&gt;0,AM71&lt;'[1]Item Mapping and Pricing'!$E144),"yes","")</f>
        <v/>
      </c>
      <c r="AN153" s="22" t="str">
        <f>IF(AND(AN71&gt;0,AN71&lt;'[1]Item Mapping and Pricing'!$E144),"yes","")</f>
        <v/>
      </c>
      <c r="AO153" s="22" t="str">
        <f>IF(AND(AO71&gt;0,AO71&lt;'[1]Item Mapping and Pricing'!$E144),"yes","")</f>
        <v/>
      </c>
      <c r="AP153" s="22" t="str">
        <f>IF(AND(AP71&gt;0,AP71&lt;'[1]Item Mapping and Pricing'!$E144),"yes","")</f>
        <v/>
      </c>
      <c r="AQ153" s="22" t="str">
        <f>IF(AND(AQ71&gt;0,AQ71&lt;'[1]Item Mapping and Pricing'!$E144),"yes","")</f>
        <v/>
      </c>
      <c r="AR153" s="22" t="str">
        <f>IF(AND(AR71&gt;0,AR71&lt;'[1]Item Mapping and Pricing'!$E144),"yes","")</f>
        <v/>
      </c>
      <c r="AS153" s="22" t="str">
        <f>IF(AND(AS71&gt;0,AS71&lt;'[1]Item Mapping and Pricing'!$E144),"yes","")</f>
        <v/>
      </c>
      <c r="AT153" s="22" t="str">
        <f>IF(AND(AT71&gt;0,AT71&lt;'[1]Item Mapping and Pricing'!$E144),"yes","")</f>
        <v/>
      </c>
      <c r="AU153" s="22" t="str">
        <f>IF(AND(AU71&gt;0,AU71&lt;'[1]Item Mapping and Pricing'!$E144),"yes","")</f>
        <v/>
      </c>
      <c r="AV153" s="22" t="str">
        <f>IF(AND(AV71&gt;0,AV71&lt;'[1]Item Mapping and Pricing'!$E144),"yes","")</f>
        <v/>
      </c>
      <c r="AW153" s="22" t="str">
        <f>IF(AND(AW71&gt;0,AW71&lt;'[1]Item Mapping and Pricing'!$E144),"yes","")</f>
        <v/>
      </c>
      <c r="AX153" s="22" t="str">
        <f>IF(AND(AX71&gt;0,AX71&lt;'[1]Item Mapping and Pricing'!$E144),"yes","")</f>
        <v/>
      </c>
      <c r="AY153" s="22" t="str">
        <f>IF(AND(AY71&gt;0,AY71&lt;'[1]Item Mapping and Pricing'!$E144),"yes","")</f>
        <v/>
      </c>
      <c r="AZ153" s="22" t="str">
        <f>IF(AND(AZ71&gt;0,AZ71&lt;'[1]Item Mapping and Pricing'!$E144),"yes","")</f>
        <v/>
      </c>
      <c r="BA153" s="22" t="str">
        <f>IF(AND(BA71&gt;0,BA71&lt;'[1]Item Mapping and Pricing'!$E144),"yes","")</f>
        <v/>
      </c>
      <c r="BB153" s="22" t="str">
        <f>IF(AND(BB71&gt;0,BB71&lt;'[1]Item Mapping and Pricing'!$E144),"yes","")</f>
        <v/>
      </c>
      <c r="BC153" s="22" t="str">
        <f>IF(AND(BC71&gt;0,BC71&lt;'[1]Item Mapping and Pricing'!$E144),"yes","")</f>
        <v/>
      </c>
      <c r="BD153" s="22" t="str">
        <f>IF(AND(BD71&gt;0,BD71&lt;'[1]Item Mapping and Pricing'!$E144),"yes","")</f>
        <v/>
      </c>
      <c r="BE153" s="22" t="str">
        <f>IF(AND(BE71&gt;0,BE71&lt;'[1]Item Mapping and Pricing'!$E144),"yes","")</f>
        <v/>
      </c>
      <c r="BF153" s="22" t="str">
        <f>IF(AND(BF71&gt;0,BF71&lt;'[1]Item Mapping and Pricing'!$E144),"yes","")</f>
        <v/>
      </c>
      <c r="BG153" s="22" t="str">
        <f>IF(AND(BG71&gt;0,BG71&lt;'[1]Item Mapping and Pricing'!$E144),"yes","")</f>
        <v/>
      </c>
      <c r="BH153" s="22" t="str">
        <f>IF(AND(BH71&gt;0,BH71&lt;'[1]Item Mapping and Pricing'!$E144),"yes","")</f>
        <v/>
      </c>
      <c r="BI153" s="22" t="str">
        <f>IF(AND(BI71&gt;0,BI71&lt;'[1]Item Mapping and Pricing'!$E144),"yes","")</f>
        <v/>
      </c>
      <c r="BJ153" s="22" t="str">
        <f>IF(AND(BJ71&gt;0,BJ71&lt;'[1]Item Mapping and Pricing'!$E144),"yes","")</f>
        <v/>
      </c>
      <c r="BK153" s="22" t="str">
        <f>IF(AND(BK71&gt;0,BK71&lt;'[1]Item Mapping and Pricing'!$E144),"yes","")</f>
        <v/>
      </c>
      <c r="BL153" s="22" t="str">
        <f>IF(AND(BL71&gt;0,BL71&lt;'[1]Item Mapping and Pricing'!$E144),"yes","")</f>
        <v/>
      </c>
      <c r="BM153" s="22" t="str">
        <f>IF(AND(BM71&gt;0,BM71&lt;'[1]Item Mapping and Pricing'!$E144),"yes","")</f>
        <v/>
      </c>
      <c r="BN153" s="22" t="str">
        <f>IF(AND(BN71&gt;0,BN71&lt;'[1]Item Mapping and Pricing'!$E144),"yes","")</f>
        <v/>
      </c>
    </row>
    <row r="154" spans="1:66" x14ac:dyDescent="0.2">
      <c r="A154" s="21">
        <f t="shared" si="3"/>
        <v>10095</v>
      </c>
      <c r="B154" s="22" t="str">
        <f>IF(AND(B72&gt;0,B72&lt;'[1]Item Mapping and Pricing'!$E145),"yes","")</f>
        <v/>
      </c>
      <c r="C154" s="22" t="str">
        <f>IF(AND(C72&gt;0,C72&lt;'[1]Item Mapping and Pricing'!$E145),"yes","")</f>
        <v/>
      </c>
      <c r="D154" s="22" t="str">
        <f>IF(AND(D72&gt;0,D72&lt;'[1]Item Mapping and Pricing'!$E145),"yes","")</f>
        <v/>
      </c>
      <c r="E154" s="22" t="str">
        <f>IF(AND(E72&gt;0,E72&lt;'[1]Item Mapping and Pricing'!$E145),"yes","")</f>
        <v/>
      </c>
      <c r="F154" s="22" t="str">
        <f>IF(AND(F72&gt;0,F72&lt;'[1]Item Mapping and Pricing'!$E145),"yes","")</f>
        <v/>
      </c>
      <c r="G154" s="22" t="str">
        <f>IF(AND(G72&gt;0,G72&lt;'[1]Item Mapping and Pricing'!$E145),"yes","")</f>
        <v/>
      </c>
      <c r="H154" s="22" t="str">
        <f>IF(AND(H72&gt;0,H72&lt;'[1]Item Mapping and Pricing'!$E145),"yes","")</f>
        <v/>
      </c>
      <c r="I154" s="22" t="str">
        <f>IF(AND(I72&gt;0,I72&lt;'[1]Item Mapping and Pricing'!$E145),"yes","")</f>
        <v/>
      </c>
      <c r="J154" s="22" t="str">
        <f>IF(AND(J72&gt;0,J72&lt;'[1]Item Mapping and Pricing'!$E145),"yes","")</f>
        <v/>
      </c>
      <c r="K154" s="22" t="str">
        <f>IF(AND(K72&gt;0,K72&lt;'[1]Item Mapping and Pricing'!$E145),"yes","")</f>
        <v/>
      </c>
      <c r="L154" s="22" t="str">
        <f>IF(AND(L72&gt;0,L72&lt;'[1]Item Mapping and Pricing'!$E145),"yes","")</f>
        <v/>
      </c>
      <c r="M154" s="22" t="str">
        <f>IF(AND(M72&gt;0,M72&lt;'[1]Item Mapping and Pricing'!$E145),"yes","")</f>
        <v/>
      </c>
      <c r="N154" s="22" t="str">
        <f>IF(AND(N72&gt;0,N72&lt;'[1]Item Mapping and Pricing'!$E145),"yes","")</f>
        <v/>
      </c>
      <c r="O154" s="22" t="str">
        <f>IF(AND(O72&gt;0,O72&lt;'[1]Item Mapping and Pricing'!$E145),"yes","")</f>
        <v/>
      </c>
      <c r="P154" s="22" t="str">
        <f>IF(AND(P72&gt;0,P72&lt;'[1]Item Mapping and Pricing'!$E145),"yes","")</f>
        <v/>
      </c>
      <c r="Q154" s="22" t="str">
        <f>IF(AND(Q72&gt;0,Q72&lt;'[1]Item Mapping and Pricing'!$E145),"yes","")</f>
        <v/>
      </c>
      <c r="R154" s="22" t="str">
        <f>IF(AND(R72&gt;0,R72&lt;'[1]Item Mapping and Pricing'!$E145),"yes","")</f>
        <v/>
      </c>
      <c r="S154" s="22" t="str">
        <f>IF(AND(S72&gt;0,S72&lt;'[1]Item Mapping and Pricing'!$E145),"yes","")</f>
        <v/>
      </c>
      <c r="T154" s="22" t="str">
        <f>IF(AND(T72&gt;0,T72&lt;'[1]Item Mapping and Pricing'!$E145),"yes","")</f>
        <v/>
      </c>
      <c r="U154" s="22" t="str">
        <f>IF(AND(U72&gt;0,U72&lt;'[1]Item Mapping and Pricing'!$E145),"yes","")</f>
        <v/>
      </c>
      <c r="V154" s="22" t="str">
        <f>IF(AND(V72&gt;0,V72&lt;'[1]Item Mapping and Pricing'!$E145),"yes","")</f>
        <v/>
      </c>
      <c r="W154" s="22" t="str">
        <f>IF(AND(W72&gt;0,W72&lt;'[1]Item Mapping and Pricing'!$E145),"yes","")</f>
        <v/>
      </c>
      <c r="X154" s="22" t="str">
        <f>IF(AND(X72&gt;0,X72&lt;'[1]Item Mapping and Pricing'!$E145),"yes","")</f>
        <v/>
      </c>
      <c r="Y154" s="22" t="str">
        <f>IF(AND(Y72&gt;0,Y72&lt;'[1]Item Mapping and Pricing'!$E145),"yes","")</f>
        <v/>
      </c>
      <c r="Z154" s="22" t="str">
        <f>IF(AND(Z72&gt;0,Z72&lt;'[1]Item Mapping and Pricing'!$E145),"yes","")</f>
        <v/>
      </c>
      <c r="AA154" s="22" t="str">
        <f>IF(AND(AA72&gt;0,AA72&lt;'[1]Item Mapping and Pricing'!$E145),"yes","")</f>
        <v/>
      </c>
      <c r="AB154" s="22" t="str">
        <f>IF(AND(AB72&gt;0,AB72&lt;'[1]Item Mapping and Pricing'!$E145),"yes","")</f>
        <v/>
      </c>
      <c r="AC154" s="22" t="str">
        <f>IF(AND(AC72&gt;0,AC72&lt;'[1]Item Mapping and Pricing'!$E145),"yes","")</f>
        <v/>
      </c>
      <c r="AD154" s="22" t="str">
        <f>IF(AND(AD72&gt;0,AD72&lt;'[1]Item Mapping and Pricing'!$E145),"yes","")</f>
        <v/>
      </c>
      <c r="AE154" s="22" t="str">
        <f>IF(AND(AE72&gt;0,AE72&lt;'[1]Item Mapping and Pricing'!$E145),"yes","")</f>
        <v/>
      </c>
      <c r="AF154" s="22" t="str">
        <f>IF(AND(AF72&gt;0,AF72&lt;'[1]Item Mapping and Pricing'!$E145),"yes","")</f>
        <v/>
      </c>
      <c r="AG154" s="22" t="str">
        <f>IF(AND(AG72&gt;0,AG72&lt;'[1]Item Mapping and Pricing'!$E145),"yes","")</f>
        <v/>
      </c>
      <c r="AH154" s="22" t="str">
        <f>IF(AND(AH72&gt;0,AH72&lt;'[1]Item Mapping and Pricing'!$E145),"yes","")</f>
        <v/>
      </c>
      <c r="AI154" s="22" t="str">
        <f>IF(AND(AI72&gt;0,AI72&lt;'[1]Item Mapping and Pricing'!$E145),"yes","")</f>
        <v/>
      </c>
      <c r="AJ154" s="22" t="str">
        <f>IF(AND(AJ72&gt;0,AJ72&lt;'[1]Item Mapping and Pricing'!$E145),"yes","")</f>
        <v/>
      </c>
      <c r="AK154" s="22" t="str">
        <f>IF(AND(AK72&gt;0,AK72&lt;'[1]Item Mapping and Pricing'!$E145),"yes","")</f>
        <v/>
      </c>
      <c r="AL154" s="22" t="str">
        <f>IF(AND(AL72&gt;0,AL72&lt;'[1]Item Mapping and Pricing'!$E145),"yes","")</f>
        <v/>
      </c>
      <c r="AM154" s="22" t="str">
        <f>IF(AND(AM72&gt;0,AM72&lt;'[1]Item Mapping and Pricing'!$E145),"yes","")</f>
        <v/>
      </c>
      <c r="AN154" s="22" t="str">
        <f>IF(AND(AN72&gt;0,AN72&lt;'[1]Item Mapping and Pricing'!$E145),"yes","")</f>
        <v/>
      </c>
      <c r="AO154" s="22" t="str">
        <f>IF(AND(AO72&gt;0,AO72&lt;'[1]Item Mapping and Pricing'!$E145),"yes","")</f>
        <v/>
      </c>
      <c r="AP154" s="22" t="str">
        <f>IF(AND(AP72&gt;0,AP72&lt;'[1]Item Mapping and Pricing'!$E145),"yes","")</f>
        <v/>
      </c>
      <c r="AQ154" s="22" t="str">
        <f>IF(AND(AQ72&gt;0,AQ72&lt;'[1]Item Mapping and Pricing'!$E145),"yes","")</f>
        <v/>
      </c>
      <c r="AR154" s="22" t="str">
        <f>IF(AND(AR72&gt;0,AR72&lt;'[1]Item Mapping and Pricing'!$E145),"yes","")</f>
        <v/>
      </c>
      <c r="AS154" s="22" t="str">
        <f>IF(AND(AS72&gt;0,AS72&lt;'[1]Item Mapping and Pricing'!$E145),"yes","")</f>
        <v/>
      </c>
      <c r="AT154" s="22" t="str">
        <f>IF(AND(AT72&gt;0,AT72&lt;'[1]Item Mapping and Pricing'!$E145),"yes","")</f>
        <v/>
      </c>
      <c r="AU154" s="22" t="str">
        <f>IF(AND(AU72&gt;0,AU72&lt;'[1]Item Mapping and Pricing'!$E145),"yes","")</f>
        <v/>
      </c>
      <c r="AV154" s="22" t="str">
        <f>IF(AND(AV72&gt;0,AV72&lt;'[1]Item Mapping and Pricing'!$E145),"yes","")</f>
        <v/>
      </c>
      <c r="AW154" s="22" t="str">
        <f>IF(AND(AW72&gt;0,AW72&lt;'[1]Item Mapping and Pricing'!$E145),"yes","")</f>
        <v/>
      </c>
      <c r="AX154" s="22" t="str">
        <f>IF(AND(AX72&gt;0,AX72&lt;'[1]Item Mapping and Pricing'!$E145),"yes","")</f>
        <v/>
      </c>
      <c r="AY154" s="22" t="str">
        <f>IF(AND(AY72&gt;0,AY72&lt;'[1]Item Mapping and Pricing'!$E145),"yes","")</f>
        <v/>
      </c>
      <c r="AZ154" s="22" t="str">
        <f>IF(AND(AZ72&gt;0,AZ72&lt;'[1]Item Mapping and Pricing'!$E145),"yes","")</f>
        <v/>
      </c>
      <c r="BA154" s="22" t="str">
        <f>IF(AND(BA72&gt;0,BA72&lt;'[1]Item Mapping and Pricing'!$E145),"yes","")</f>
        <v/>
      </c>
      <c r="BB154" s="22" t="str">
        <f>IF(AND(BB72&gt;0,BB72&lt;'[1]Item Mapping and Pricing'!$E145),"yes","")</f>
        <v/>
      </c>
      <c r="BC154" s="22" t="str">
        <f>IF(AND(BC72&gt;0,BC72&lt;'[1]Item Mapping and Pricing'!$E145),"yes","")</f>
        <v/>
      </c>
      <c r="BD154" s="22" t="str">
        <f>IF(AND(BD72&gt;0,BD72&lt;'[1]Item Mapping and Pricing'!$E145),"yes","")</f>
        <v/>
      </c>
      <c r="BE154" s="22" t="str">
        <f>IF(AND(BE72&gt;0,BE72&lt;'[1]Item Mapping and Pricing'!$E145),"yes","")</f>
        <v/>
      </c>
      <c r="BF154" s="22" t="str">
        <f>IF(AND(BF72&gt;0,BF72&lt;'[1]Item Mapping and Pricing'!$E145),"yes","")</f>
        <v/>
      </c>
      <c r="BG154" s="22" t="str">
        <f>IF(AND(BG72&gt;0,BG72&lt;'[1]Item Mapping and Pricing'!$E145),"yes","")</f>
        <v/>
      </c>
      <c r="BH154" s="22" t="str">
        <f>IF(AND(BH72&gt;0,BH72&lt;'[1]Item Mapping and Pricing'!$E145),"yes","")</f>
        <v/>
      </c>
      <c r="BI154" s="22" t="str">
        <f>IF(AND(BI72&gt;0,BI72&lt;'[1]Item Mapping and Pricing'!$E145),"yes","")</f>
        <v/>
      </c>
      <c r="BJ154" s="22" t="str">
        <f>IF(AND(BJ72&gt;0,BJ72&lt;'[1]Item Mapping and Pricing'!$E145),"yes","")</f>
        <v/>
      </c>
      <c r="BK154" s="22" t="str">
        <f>IF(AND(BK72&gt;0,BK72&lt;'[1]Item Mapping and Pricing'!$E145),"yes","")</f>
        <v/>
      </c>
      <c r="BL154" s="22" t="str">
        <f>IF(AND(BL72&gt;0,BL72&lt;'[1]Item Mapping and Pricing'!$E145),"yes","")</f>
        <v/>
      </c>
      <c r="BM154" s="22" t="str">
        <f>IF(AND(BM72&gt;0,BM72&lt;'[1]Item Mapping and Pricing'!$E145),"yes","")</f>
        <v/>
      </c>
      <c r="BN154" s="22" t="str">
        <f>IF(AND(BN72&gt;0,BN72&lt;'[1]Item Mapping and Pricing'!$E145),"yes","")</f>
        <v/>
      </c>
    </row>
    <row r="155" spans="1:66" x14ac:dyDescent="0.2">
      <c r="A155" s="21">
        <f t="shared" si="3"/>
        <v>10096</v>
      </c>
      <c r="B155" s="22" t="str">
        <f>IF(AND(B73&gt;0,B73&lt;'[1]Item Mapping and Pricing'!$E146),"yes","")</f>
        <v/>
      </c>
      <c r="C155" s="22" t="str">
        <f>IF(AND(C73&gt;0,C73&lt;'[1]Item Mapping and Pricing'!$E146),"yes","")</f>
        <v/>
      </c>
      <c r="D155" s="22" t="str">
        <f>IF(AND(D73&gt;0,D73&lt;'[1]Item Mapping and Pricing'!$E146),"yes","")</f>
        <v/>
      </c>
      <c r="E155" s="22" t="str">
        <f>IF(AND(E73&gt;0,E73&lt;'[1]Item Mapping and Pricing'!$E146),"yes","")</f>
        <v/>
      </c>
      <c r="F155" s="22" t="str">
        <f>IF(AND(F73&gt;0,F73&lt;'[1]Item Mapping and Pricing'!$E146),"yes","")</f>
        <v/>
      </c>
      <c r="G155" s="22" t="str">
        <f>IF(AND(G73&gt;0,G73&lt;'[1]Item Mapping and Pricing'!$E146),"yes","")</f>
        <v/>
      </c>
      <c r="H155" s="22" t="str">
        <f>IF(AND(H73&gt;0,H73&lt;'[1]Item Mapping and Pricing'!$E146),"yes","")</f>
        <v/>
      </c>
      <c r="I155" s="22" t="str">
        <f>IF(AND(I73&gt;0,I73&lt;'[1]Item Mapping and Pricing'!$E146),"yes","")</f>
        <v/>
      </c>
      <c r="J155" s="22" t="str">
        <f>IF(AND(J73&gt;0,J73&lt;'[1]Item Mapping and Pricing'!$E146),"yes","")</f>
        <v/>
      </c>
      <c r="K155" s="22" t="str">
        <f>IF(AND(K73&gt;0,K73&lt;'[1]Item Mapping and Pricing'!$E146),"yes","")</f>
        <v/>
      </c>
      <c r="L155" s="22" t="str">
        <f>IF(AND(L73&gt;0,L73&lt;'[1]Item Mapping and Pricing'!$E146),"yes","")</f>
        <v/>
      </c>
      <c r="M155" s="22" t="str">
        <f>IF(AND(M73&gt;0,M73&lt;'[1]Item Mapping and Pricing'!$E146),"yes","")</f>
        <v/>
      </c>
      <c r="N155" s="22" t="str">
        <f>IF(AND(N73&gt;0,N73&lt;'[1]Item Mapping and Pricing'!$E146),"yes","")</f>
        <v/>
      </c>
      <c r="O155" s="22" t="str">
        <f>IF(AND(O73&gt;0,O73&lt;'[1]Item Mapping and Pricing'!$E146),"yes","")</f>
        <v/>
      </c>
      <c r="P155" s="22" t="str">
        <f>IF(AND(P73&gt;0,P73&lt;'[1]Item Mapping and Pricing'!$E146),"yes","")</f>
        <v/>
      </c>
      <c r="Q155" s="22" t="str">
        <f>IF(AND(Q73&gt;0,Q73&lt;'[1]Item Mapping and Pricing'!$E146),"yes","")</f>
        <v/>
      </c>
      <c r="R155" s="22" t="str">
        <f>IF(AND(R73&gt;0,R73&lt;'[1]Item Mapping and Pricing'!$E146),"yes","")</f>
        <v/>
      </c>
      <c r="S155" s="22" t="str">
        <f>IF(AND(S73&gt;0,S73&lt;'[1]Item Mapping and Pricing'!$E146),"yes","")</f>
        <v/>
      </c>
      <c r="T155" s="22" t="str">
        <f>IF(AND(T73&gt;0,T73&lt;'[1]Item Mapping and Pricing'!$E146),"yes","")</f>
        <v/>
      </c>
      <c r="U155" s="22" t="str">
        <f>IF(AND(U73&gt;0,U73&lt;'[1]Item Mapping and Pricing'!$E146),"yes","")</f>
        <v/>
      </c>
      <c r="V155" s="22" t="str">
        <f>IF(AND(V73&gt;0,V73&lt;'[1]Item Mapping and Pricing'!$E146),"yes","")</f>
        <v/>
      </c>
      <c r="W155" s="22" t="str">
        <f>IF(AND(W73&gt;0,W73&lt;'[1]Item Mapping and Pricing'!$E146),"yes","")</f>
        <v/>
      </c>
      <c r="X155" s="22" t="str">
        <f>IF(AND(X73&gt;0,X73&lt;'[1]Item Mapping and Pricing'!$E146),"yes","")</f>
        <v/>
      </c>
      <c r="Y155" s="22" t="str">
        <f>IF(AND(Y73&gt;0,Y73&lt;'[1]Item Mapping and Pricing'!$E146),"yes","")</f>
        <v/>
      </c>
      <c r="Z155" s="22" t="str">
        <f>IF(AND(Z73&gt;0,Z73&lt;'[1]Item Mapping and Pricing'!$E146),"yes","")</f>
        <v/>
      </c>
      <c r="AA155" s="22" t="str">
        <f>IF(AND(AA73&gt;0,AA73&lt;'[1]Item Mapping and Pricing'!$E146),"yes","")</f>
        <v/>
      </c>
      <c r="AB155" s="22" t="str">
        <f>IF(AND(AB73&gt;0,AB73&lt;'[1]Item Mapping and Pricing'!$E146),"yes","")</f>
        <v/>
      </c>
      <c r="AC155" s="22" t="str">
        <f>IF(AND(AC73&gt;0,AC73&lt;'[1]Item Mapping and Pricing'!$E146),"yes","")</f>
        <v/>
      </c>
      <c r="AD155" s="22" t="str">
        <f>IF(AND(AD73&gt;0,AD73&lt;'[1]Item Mapping and Pricing'!$E146),"yes","")</f>
        <v/>
      </c>
      <c r="AE155" s="22" t="str">
        <f>IF(AND(AE73&gt;0,AE73&lt;'[1]Item Mapping and Pricing'!$E146),"yes","")</f>
        <v/>
      </c>
      <c r="AF155" s="22" t="str">
        <f>IF(AND(AF73&gt;0,AF73&lt;'[1]Item Mapping and Pricing'!$E146),"yes","")</f>
        <v/>
      </c>
      <c r="AG155" s="22" t="str">
        <f>IF(AND(AG73&gt;0,AG73&lt;'[1]Item Mapping and Pricing'!$E146),"yes","")</f>
        <v/>
      </c>
      <c r="AH155" s="22" t="str">
        <f>IF(AND(AH73&gt;0,AH73&lt;'[1]Item Mapping and Pricing'!$E146),"yes","")</f>
        <v/>
      </c>
      <c r="AI155" s="22" t="str">
        <f>IF(AND(AI73&gt;0,AI73&lt;'[1]Item Mapping and Pricing'!$E146),"yes","")</f>
        <v/>
      </c>
      <c r="AJ155" s="22" t="str">
        <f>IF(AND(AJ73&gt;0,AJ73&lt;'[1]Item Mapping and Pricing'!$E146),"yes","")</f>
        <v/>
      </c>
      <c r="AK155" s="22" t="str">
        <f>IF(AND(AK73&gt;0,AK73&lt;'[1]Item Mapping and Pricing'!$E146),"yes","")</f>
        <v/>
      </c>
      <c r="AL155" s="22" t="str">
        <f>IF(AND(AL73&gt;0,AL73&lt;'[1]Item Mapping and Pricing'!$E146),"yes","")</f>
        <v/>
      </c>
      <c r="AM155" s="22" t="str">
        <f>IF(AND(AM73&gt;0,AM73&lt;'[1]Item Mapping and Pricing'!$E146),"yes","")</f>
        <v/>
      </c>
      <c r="AN155" s="22" t="str">
        <f>IF(AND(AN73&gt;0,AN73&lt;'[1]Item Mapping and Pricing'!$E146),"yes","")</f>
        <v/>
      </c>
      <c r="AO155" s="22" t="str">
        <f>IF(AND(AO73&gt;0,AO73&lt;'[1]Item Mapping and Pricing'!$E146),"yes","")</f>
        <v/>
      </c>
      <c r="AP155" s="22" t="str">
        <f>IF(AND(AP73&gt;0,AP73&lt;'[1]Item Mapping and Pricing'!$E146),"yes","")</f>
        <v/>
      </c>
      <c r="AQ155" s="22" t="str">
        <f>IF(AND(AQ73&gt;0,AQ73&lt;'[1]Item Mapping and Pricing'!$E146),"yes","")</f>
        <v/>
      </c>
      <c r="AR155" s="22" t="str">
        <f>IF(AND(AR73&gt;0,AR73&lt;'[1]Item Mapping and Pricing'!$E146),"yes","")</f>
        <v/>
      </c>
      <c r="AS155" s="22" t="str">
        <f>IF(AND(AS73&gt;0,AS73&lt;'[1]Item Mapping and Pricing'!$E146),"yes","")</f>
        <v/>
      </c>
      <c r="AT155" s="22" t="str">
        <f>IF(AND(AT73&gt;0,AT73&lt;'[1]Item Mapping and Pricing'!$E146),"yes","")</f>
        <v/>
      </c>
      <c r="AU155" s="22" t="str">
        <f>IF(AND(AU73&gt;0,AU73&lt;'[1]Item Mapping and Pricing'!$E146),"yes","")</f>
        <v/>
      </c>
      <c r="AV155" s="22" t="str">
        <f>IF(AND(AV73&gt;0,AV73&lt;'[1]Item Mapping and Pricing'!$E146),"yes","")</f>
        <v/>
      </c>
      <c r="AW155" s="22" t="str">
        <f>IF(AND(AW73&gt;0,AW73&lt;'[1]Item Mapping and Pricing'!$E146),"yes","")</f>
        <v/>
      </c>
      <c r="AX155" s="22" t="str">
        <f>IF(AND(AX73&gt;0,AX73&lt;'[1]Item Mapping and Pricing'!$E146),"yes","")</f>
        <v/>
      </c>
      <c r="AY155" s="22" t="str">
        <f>IF(AND(AY73&gt;0,AY73&lt;'[1]Item Mapping and Pricing'!$E146),"yes","")</f>
        <v/>
      </c>
      <c r="AZ155" s="22" t="str">
        <f>IF(AND(AZ73&gt;0,AZ73&lt;'[1]Item Mapping and Pricing'!$E146),"yes","")</f>
        <v/>
      </c>
      <c r="BA155" s="22" t="str">
        <f>IF(AND(BA73&gt;0,BA73&lt;'[1]Item Mapping and Pricing'!$E146),"yes","")</f>
        <v/>
      </c>
      <c r="BB155" s="22" t="str">
        <f>IF(AND(BB73&gt;0,BB73&lt;'[1]Item Mapping and Pricing'!$E146),"yes","")</f>
        <v/>
      </c>
      <c r="BC155" s="22" t="str">
        <f>IF(AND(BC73&gt;0,BC73&lt;'[1]Item Mapping and Pricing'!$E146),"yes","")</f>
        <v/>
      </c>
      <c r="BD155" s="22" t="str">
        <f>IF(AND(BD73&gt;0,BD73&lt;'[1]Item Mapping and Pricing'!$E146),"yes","")</f>
        <v/>
      </c>
      <c r="BE155" s="22" t="str">
        <f>IF(AND(BE73&gt;0,BE73&lt;'[1]Item Mapping and Pricing'!$E146),"yes","")</f>
        <v/>
      </c>
      <c r="BF155" s="22" t="str">
        <f>IF(AND(BF73&gt;0,BF73&lt;'[1]Item Mapping and Pricing'!$E146),"yes","")</f>
        <v/>
      </c>
      <c r="BG155" s="22" t="str">
        <f>IF(AND(BG73&gt;0,BG73&lt;'[1]Item Mapping and Pricing'!$E146),"yes","")</f>
        <v/>
      </c>
      <c r="BH155" s="22" t="str">
        <f>IF(AND(BH73&gt;0,BH73&lt;'[1]Item Mapping and Pricing'!$E146),"yes","")</f>
        <v/>
      </c>
      <c r="BI155" s="22" t="str">
        <f>IF(AND(BI73&gt;0,BI73&lt;'[1]Item Mapping and Pricing'!$E146),"yes","")</f>
        <v/>
      </c>
      <c r="BJ155" s="22" t="str">
        <f>IF(AND(BJ73&gt;0,BJ73&lt;'[1]Item Mapping and Pricing'!$E146),"yes","")</f>
        <v/>
      </c>
      <c r="BK155" s="22" t="str">
        <f>IF(AND(BK73&gt;0,BK73&lt;'[1]Item Mapping and Pricing'!$E146),"yes","")</f>
        <v/>
      </c>
      <c r="BL155" s="22" t="str">
        <f>IF(AND(BL73&gt;0,BL73&lt;'[1]Item Mapping and Pricing'!$E146),"yes","")</f>
        <v/>
      </c>
      <c r="BM155" s="22" t="str">
        <f>IF(AND(BM73&gt;0,BM73&lt;'[1]Item Mapping and Pricing'!$E146),"yes","")</f>
        <v/>
      </c>
      <c r="BN155" s="22" t="str">
        <f>IF(AND(BN73&gt;0,BN73&lt;'[1]Item Mapping and Pricing'!$E146),"yes","")</f>
        <v/>
      </c>
    </row>
    <row r="156" spans="1:66" x14ac:dyDescent="0.2">
      <c r="A156" s="21">
        <f>A74</f>
        <v>10097</v>
      </c>
      <c r="B156" s="22" t="str">
        <f>IF(AND(B74&gt;0,B74&lt;'[1]Item Mapping and Pricing'!$E147),"yes","")</f>
        <v/>
      </c>
      <c r="C156" s="22" t="str">
        <f>IF(AND(C74&gt;0,C74&lt;'[1]Item Mapping and Pricing'!$E147),"yes","")</f>
        <v/>
      </c>
      <c r="D156" s="22" t="str">
        <f>IF(AND(D74&gt;0,D74&lt;'[1]Item Mapping and Pricing'!$E147),"yes","")</f>
        <v/>
      </c>
      <c r="E156" s="22" t="str">
        <f>IF(AND(E74&gt;0,E74&lt;'[1]Item Mapping and Pricing'!$E147),"yes","")</f>
        <v/>
      </c>
      <c r="F156" s="22" t="str">
        <f>IF(AND(F74&gt;0,F74&lt;'[1]Item Mapping and Pricing'!$E147),"yes","")</f>
        <v/>
      </c>
      <c r="G156" s="22" t="str">
        <f>IF(AND(G74&gt;0,G74&lt;'[1]Item Mapping and Pricing'!$E147),"yes","")</f>
        <v/>
      </c>
      <c r="H156" s="22" t="str">
        <f>IF(AND(H74&gt;0,H74&lt;'[1]Item Mapping and Pricing'!$E147),"yes","")</f>
        <v/>
      </c>
      <c r="I156" s="22" t="str">
        <f>IF(AND(I74&gt;0,I74&lt;'[1]Item Mapping and Pricing'!$E147),"yes","")</f>
        <v/>
      </c>
      <c r="J156" s="22" t="str">
        <f>IF(AND(J74&gt;0,J74&lt;'[1]Item Mapping and Pricing'!$E147),"yes","")</f>
        <v/>
      </c>
      <c r="K156" s="22" t="str">
        <f>IF(AND(K74&gt;0,K74&lt;'[1]Item Mapping and Pricing'!$E147),"yes","")</f>
        <v/>
      </c>
      <c r="L156" s="22" t="str">
        <f>IF(AND(L74&gt;0,L74&lt;'[1]Item Mapping and Pricing'!$E147),"yes","")</f>
        <v/>
      </c>
      <c r="M156" s="22" t="str">
        <f>IF(AND(M74&gt;0,M74&lt;'[1]Item Mapping and Pricing'!$E147),"yes","")</f>
        <v/>
      </c>
      <c r="N156" s="22" t="str">
        <f>IF(AND(N74&gt;0,N74&lt;'[1]Item Mapping and Pricing'!$E147),"yes","")</f>
        <v/>
      </c>
      <c r="O156" s="22" t="str">
        <f>IF(AND(O74&gt;0,O74&lt;'[1]Item Mapping and Pricing'!$E147),"yes","")</f>
        <v/>
      </c>
      <c r="P156" s="22" t="str">
        <f>IF(AND(P74&gt;0,P74&lt;'[1]Item Mapping and Pricing'!$E147),"yes","")</f>
        <v/>
      </c>
      <c r="Q156" s="22" t="str">
        <f>IF(AND(Q74&gt;0,Q74&lt;'[1]Item Mapping and Pricing'!$E147),"yes","")</f>
        <v/>
      </c>
      <c r="R156" s="22" t="str">
        <f>IF(AND(R74&gt;0,R74&lt;'[1]Item Mapping and Pricing'!$E147),"yes","")</f>
        <v/>
      </c>
      <c r="S156" s="22" t="str">
        <f>IF(AND(S74&gt;0,S74&lt;'[1]Item Mapping and Pricing'!$E147),"yes","")</f>
        <v/>
      </c>
      <c r="T156" s="22" t="str">
        <f>IF(AND(T74&gt;0,T74&lt;'[1]Item Mapping and Pricing'!$E147),"yes","")</f>
        <v/>
      </c>
      <c r="U156" s="22" t="str">
        <f>IF(AND(U74&gt;0,U74&lt;'[1]Item Mapping and Pricing'!$E147),"yes","")</f>
        <v/>
      </c>
      <c r="V156" s="22" t="str">
        <f>IF(AND(V74&gt;0,V74&lt;'[1]Item Mapping and Pricing'!$E147),"yes","")</f>
        <v/>
      </c>
      <c r="W156" s="22" t="str">
        <f>IF(AND(W74&gt;0,W74&lt;'[1]Item Mapping and Pricing'!$E147),"yes","")</f>
        <v/>
      </c>
      <c r="X156" s="22" t="str">
        <f>IF(AND(X74&gt;0,X74&lt;'[1]Item Mapping and Pricing'!$E147),"yes","")</f>
        <v/>
      </c>
      <c r="Y156" s="22" t="str">
        <f>IF(AND(Y74&gt;0,Y74&lt;'[1]Item Mapping and Pricing'!$E147),"yes","")</f>
        <v/>
      </c>
      <c r="Z156" s="22" t="str">
        <f>IF(AND(Z74&gt;0,Z74&lt;'[1]Item Mapping and Pricing'!$E147),"yes","")</f>
        <v/>
      </c>
      <c r="AA156" s="22" t="str">
        <f>IF(AND(AA74&gt;0,AA74&lt;'[1]Item Mapping and Pricing'!$E147),"yes","")</f>
        <v/>
      </c>
      <c r="AB156" s="22" t="str">
        <f>IF(AND(AB74&gt;0,AB74&lt;'[1]Item Mapping and Pricing'!$E147),"yes","")</f>
        <v/>
      </c>
      <c r="AC156" s="22" t="str">
        <f>IF(AND(AC74&gt;0,AC74&lt;'[1]Item Mapping and Pricing'!$E147),"yes","")</f>
        <v/>
      </c>
      <c r="AD156" s="22" t="str">
        <f>IF(AND(AD74&gt;0,AD74&lt;'[1]Item Mapping and Pricing'!$E147),"yes","")</f>
        <v/>
      </c>
      <c r="AE156" s="22" t="str">
        <f>IF(AND(AE74&gt;0,AE74&lt;'[1]Item Mapping and Pricing'!$E147),"yes","")</f>
        <v/>
      </c>
      <c r="AF156" s="22" t="str">
        <f>IF(AND(AF74&gt;0,AF74&lt;'[1]Item Mapping and Pricing'!$E147),"yes","")</f>
        <v/>
      </c>
      <c r="AG156" s="22" t="str">
        <f>IF(AND(AG74&gt;0,AG74&lt;'[1]Item Mapping and Pricing'!$E147),"yes","")</f>
        <v/>
      </c>
      <c r="AH156" s="22" t="str">
        <f>IF(AND(AH74&gt;0,AH74&lt;'[1]Item Mapping and Pricing'!$E147),"yes","")</f>
        <v/>
      </c>
      <c r="AI156" s="22" t="str">
        <f>IF(AND(AI74&gt;0,AI74&lt;'[1]Item Mapping and Pricing'!$E147),"yes","")</f>
        <v/>
      </c>
      <c r="AJ156" s="22" t="str">
        <f>IF(AND(AJ74&gt;0,AJ74&lt;'[1]Item Mapping and Pricing'!$E147),"yes","")</f>
        <v/>
      </c>
      <c r="AK156" s="22" t="str">
        <f>IF(AND(AK74&gt;0,AK74&lt;'[1]Item Mapping and Pricing'!$E147),"yes","")</f>
        <v/>
      </c>
      <c r="AL156" s="22" t="str">
        <f>IF(AND(AL74&gt;0,AL74&lt;'[1]Item Mapping and Pricing'!$E147),"yes","")</f>
        <v/>
      </c>
      <c r="AM156" s="22" t="str">
        <f>IF(AND(AM74&gt;0,AM74&lt;'[1]Item Mapping and Pricing'!$E147),"yes","")</f>
        <v/>
      </c>
      <c r="AN156" s="22" t="str">
        <f>IF(AND(AN74&gt;0,AN74&lt;'[1]Item Mapping and Pricing'!$E147),"yes","")</f>
        <v/>
      </c>
      <c r="AO156" s="22" t="str">
        <f>IF(AND(AO74&gt;0,AO74&lt;'[1]Item Mapping and Pricing'!$E147),"yes","")</f>
        <v/>
      </c>
      <c r="AP156" s="22" t="str">
        <f>IF(AND(AP74&gt;0,AP74&lt;'[1]Item Mapping and Pricing'!$E147),"yes","")</f>
        <v/>
      </c>
      <c r="AQ156" s="22" t="str">
        <f>IF(AND(AQ74&gt;0,AQ74&lt;'[1]Item Mapping and Pricing'!$E147),"yes","")</f>
        <v/>
      </c>
      <c r="AR156" s="22" t="str">
        <f>IF(AND(AR74&gt;0,AR74&lt;'[1]Item Mapping and Pricing'!$E147),"yes","")</f>
        <v/>
      </c>
      <c r="AS156" s="22" t="str">
        <f>IF(AND(AS74&gt;0,AS74&lt;'[1]Item Mapping and Pricing'!$E147),"yes","")</f>
        <v/>
      </c>
      <c r="AT156" s="22" t="str">
        <f>IF(AND(AT74&gt;0,AT74&lt;'[1]Item Mapping and Pricing'!$E147),"yes","")</f>
        <v/>
      </c>
      <c r="AU156" s="22" t="str">
        <f>IF(AND(AU74&gt;0,AU74&lt;'[1]Item Mapping and Pricing'!$E147),"yes","")</f>
        <v/>
      </c>
      <c r="AV156" s="22" t="str">
        <f>IF(AND(AV74&gt;0,AV74&lt;'[1]Item Mapping and Pricing'!$E147),"yes","")</f>
        <v/>
      </c>
      <c r="AW156" s="22" t="str">
        <f>IF(AND(AW74&gt;0,AW74&lt;'[1]Item Mapping and Pricing'!$E147),"yes","")</f>
        <v/>
      </c>
      <c r="AX156" s="22" t="str">
        <f>IF(AND(AX74&gt;0,AX74&lt;'[1]Item Mapping and Pricing'!$E147),"yes","")</f>
        <v/>
      </c>
      <c r="AY156" s="22" t="str">
        <f>IF(AND(AY74&gt;0,AY74&lt;'[1]Item Mapping and Pricing'!$E147),"yes","")</f>
        <v/>
      </c>
      <c r="AZ156" s="22" t="str">
        <f>IF(AND(AZ74&gt;0,AZ74&lt;'[1]Item Mapping and Pricing'!$E147),"yes","")</f>
        <v/>
      </c>
      <c r="BA156" s="22" t="str">
        <f>IF(AND(BA74&gt;0,BA74&lt;'[1]Item Mapping and Pricing'!$E147),"yes","")</f>
        <v/>
      </c>
      <c r="BB156" s="22" t="str">
        <f>IF(AND(BB74&gt;0,BB74&lt;'[1]Item Mapping and Pricing'!$E147),"yes","")</f>
        <v/>
      </c>
      <c r="BC156" s="22" t="str">
        <f>IF(AND(BC74&gt;0,BC74&lt;'[1]Item Mapping and Pricing'!$E147),"yes","")</f>
        <v/>
      </c>
      <c r="BD156" s="22" t="str">
        <f>IF(AND(BD74&gt;0,BD74&lt;'[1]Item Mapping and Pricing'!$E147),"yes","")</f>
        <v/>
      </c>
      <c r="BE156" s="22" t="str">
        <f>IF(AND(BE74&gt;0,BE74&lt;'[1]Item Mapping and Pricing'!$E147),"yes","")</f>
        <v/>
      </c>
      <c r="BF156" s="22" t="str">
        <f>IF(AND(BF74&gt;0,BF74&lt;'[1]Item Mapping and Pricing'!$E147),"yes","")</f>
        <v/>
      </c>
      <c r="BG156" s="22" t="str">
        <f>IF(AND(BG74&gt;0,BG74&lt;'[1]Item Mapping and Pricing'!$E147),"yes","")</f>
        <v/>
      </c>
      <c r="BH156" s="22" t="str">
        <f>IF(AND(BH74&gt;0,BH74&lt;'[1]Item Mapping and Pricing'!$E147),"yes","")</f>
        <v/>
      </c>
      <c r="BI156" s="22" t="str">
        <f>IF(AND(BI74&gt;0,BI74&lt;'[1]Item Mapping and Pricing'!$E147),"yes","")</f>
        <v/>
      </c>
      <c r="BJ156" s="22" t="str">
        <f>IF(AND(BJ74&gt;0,BJ74&lt;'[1]Item Mapping and Pricing'!$E147),"yes","")</f>
        <v/>
      </c>
      <c r="BK156" s="22" t="str">
        <f>IF(AND(BK74&gt;0,BK74&lt;'[1]Item Mapping and Pricing'!$E147),"yes","")</f>
        <v/>
      </c>
      <c r="BL156" s="22" t="str">
        <f>IF(AND(BL74&gt;0,BL74&lt;'[1]Item Mapping and Pricing'!$E147),"yes","")</f>
        <v/>
      </c>
      <c r="BM156" s="22" t="str">
        <f>IF(AND(BM74&gt;0,BM74&lt;'[1]Item Mapping and Pricing'!$E147),"yes","")</f>
        <v/>
      </c>
      <c r="BN156" s="22" t="str">
        <f>IF(AND(BN74&gt;0,BN74&lt;'[1]Item Mapping and Pricing'!$E147),"yes","")</f>
        <v/>
      </c>
    </row>
    <row r="157" spans="1:66" x14ac:dyDescent="0.2">
      <c r="A157" s="21">
        <f t="shared" ref="A157:A162" si="4">A75</f>
        <v>10098</v>
      </c>
      <c r="B157" s="22" t="str">
        <f>IF(AND(B75&gt;0,B75&lt;'[1]Item Mapping and Pricing'!$E148),"yes","")</f>
        <v/>
      </c>
      <c r="C157" s="22" t="str">
        <f>IF(AND(C75&gt;0,C75&lt;'[1]Item Mapping and Pricing'!$E148),"yes","")</f>
        <v/>
      </c>
      <c r="D157" s="22" t="str">
        <f>IF(AND(D75&gt;0,D75&lt;'[1]Item Mapping and Pricing'!$E148),"yes","")</f>
        <v/>
      </c>
      <c r="E157" s="22" t="str">
        <f>IF(AND(E75&gt;0,E75&lt;'[1]Item Mapping and Pricing'!$E148),"yes","")</f>
        <v/>
      </c>
      <c r="F157" s="22" t="str">
        <f>IF(AND(F75&gt;0,F75&lt;'[1]Item Mapping and Pricing'!$E148),"yes","")</f>
        <v/>
      </c>
      <c r="G157" s="22" t="str">
        <f>IF(AND(G75&gt;0,G75&lt;'[1]Item Mapping and Pricing'!$E148),"yes","")</f>
        <v/>
      </c>
      <c r="H157" s="22" t="str">
        <f>IF(AND(H75&gt;0,H75&lt;'[1]Item Mapping and Pricing'!$E148),"yes","")</f>
        <v/>
      </c>
      <c r="I157" s="22" t="str">
        <f>IF(AND(I75&gt;0,I75&lt;'[1]Item Mapping and Pricing'!$E148),"yes","")</f>
        <v/>
      </c>
      <c r="J157" s="22" t="str">
        <f>IF(AND(J75&gt;0,J75&lt;'[1]Item Mapping and Pricing'!$E148),"yes","")</f>
        <v/>
      </c>
      <c r="K157" s="22" t="str">
        <f>IF(AND(K75&gt;0,K75&lt;'[1]Item Mapping and Pricing'!$E148),"yes","")</f>
        <v/>
      </c>
      <c r="L157" s="22" t="str">
        <f>IF(AND(L75&gt;0,L75&lt;'[1]Item Mapping and Pricing'!$E148),"yes","")</f>
        <v/>
      </c>
      <c r="M157" s="22" t="str">
        <f>IF(AND(M75&gt;0,M75&lt;'[1]Item Mapping and Pricing'!$E148),"yes","")</f>
        <v/>
      </c>
      <c r="N157" s="22" t="str">
        <f>IF(AND(N75&gt;0,N75&lt;'[1]Item Mapping and Pricing'!$E148),"yes","")</f>
        <v/>
      </c>
      <c r="O157" s="22" t="str">
        <f>IF(AND(O75&gt;0,O75&lt;'[1]Item Mapping and Pricing'!$E148),"yes","")</f>
        <v/>
      </c>
      <c r="P157" s="22" t="str">
        <f>IF(AND(P75&gt;0,P75&lt;'[1]Item Mapping and Pricing'!$E148),"yes","")</f>
        <v/>
      </c>
      <c r="Q157" s="22" t="str">
        <f>IF(AND(Q75&gt;0,Q75&lt;'[1]Item Mapping and Pricing'!$E148),"yes","")</f>
        <v/>
      </c>
      <c r="R157" s="22" t="str">
        <f>IF(AND(R75&gt;0,R75&lt;'[1]Item Mapping and Pricing'!$E148),"yes","")</f>
        <v/>
      </c>
      <c r="S157" s="22" t="str">
        <f>IF(AND(S75&gt;0,S75&lt;'[1]Item Mapping and Pricing'!$E148),"yes","")</f>
        <v/>
      </c>
      <c r="T157" s="22" t="str">
        <f>IF(AND(T75&gt;0,T75&lt;'[1]Item Mapping and Pricing'!$E148),"yes","")</f>
        <v/>
      </c>
      <c r="U157" s="22" t="str">
        <f>IF(AND(U75&gt;0,U75&lt;'[1]Item Mapping and Pricing'!$E148),"yes","")</f>
        <v/>
      </c>
      <c r="V157" s="22" t="str">
        <f>IF(AND(V75&gt;0,V75&lt;'[1]Item Mapping and Pricing'!$E148),"yes","")</f>
        <v/>
      </c>
      <c r="W157" s="22" t="str">
        <f>IF(AND(W75&gt;0,W75&lt;'[1]Item Mapping and Pricing'!$E148),"yes","")</f>
        <v/>
      </c>
      <c r="X157" s="22" t="str">
        <f>IF(AND(X75&gt;0,X75&lt;'[1]Item Mapping and Pricing'!$E148),"yes","")</f>
        <v/>
      </c>
      <c r="Y157" s="22" t="str">
        <f>IF(AND(Y75&gt;0,Y75&lt;'[1]Item Mapping and Pricing'!$E148),"yes","")</f>
        <v/>
      </c>
      <c r="Z157" s="22" t="str">
        <f>IF(AND(Z75&gt;0,Z75&lt;'[1]Item Mapping and Pricing'!$E148),"yes","")</f>
        <v/>
      </c>
      <c r="AA157" s="22" t="str">
        <f>IF(AND(AA75&gt;0,AA75&lt;'[1]Item Mapping and Pricing'!$E148),"yes","")</f>
        <v/>
      </c>
      <c r="AB157" s="22" t="str">
        <f>IF(AND(AB75&gt;0,AB75&lt;'[1]Item Mapping and Pricing'!$E148),"yes","")</f>
        <v/>
      </c>
      <c r="AC157" s="22" t="str">
        <f>IF(AND(AC75&gt;0,AC75&lt;'[1]Item Mapping and Pricing'!$E148),"yes","")</f>
        <v/>
      </c>
      <c r="AD157" s="22" t="str">
        <f>IF(AND(AD75&gt;0,AD75&lt;'[1]Item Mapping and Pricing'!$E148),"yes","")</f>
        <v/>
      </c>
      <c r="AE157" s="22" t="str">
        <f>IF(AND(AE75&gt;0,AE75&lt;'[1]Item Mapping and Pricing'!$E148),"yes","")</f>
        <v/>
      </c>
      <c r="AF157" s="22" t="str">
        <f>IF(AND(AF75&gt;0,AF75&lt;'[1]Item Mapping and Pricing'!$E148),"yes","")</f>
        <v/>
      </c>
      <c r="AG157" s="22" t="str">
        <f>IF(AND(AG75&gt;0,AG75&lt;'[1]Item Mapping and Pricing'!$E148),"yes","")</f>
        <v/>
      </c>
      <c r="AH157" s="22" t="str">
        <f>IF(AND(AH75&gt;0,AH75&lt;'[1]Item Mapping and Pricing'!$E148),"yes","")</f>
        <v/>
      </c>
      <c r="AI157" s="22" t="str">
        <f>IF(AND(AI75&gt;0,AI75&lt;'[1]Item Mapping and Pricing'!$E148),"yes","")</f>
        <v/>
      </c>
      <c r="AJ157" s="22" t="str">
        <f>IF(AND(AJ75&gt;0,AJ75&lt;'[1]Item Mapping and Pricing'!$E148),"yes","")</f>
        <v/>
      </c>
      <c r="AK157" s="22" t="str">
        <f>IF(AND(AK75&gt;0,AK75&lt;'[1]Item Mapping and Pricing'!$E148),"yes","")</f>
        <v/>
      </c>
      <c r="AL157" s="22" t="str">
        <f>IF(AND(AL75&gt;0,AL75&lt;'[1]Item Mapping and Pricing'!$E148),"yes","")</f>
        <v/>
      </c>
      <c r="AM157" s="22" t="str">
        <f>IF(AND(AM75&gt;0,AM75&lt;'[1]Item Mapping and Pricing'!$E148),"yes","")</f>
        <v/>
      </c>
      <c r="AN157" s="22" t="str">
        <f>IF(AND(AN75&gt;0,AN75&lt;'[1]Item Mapping and Pricing'!$E148),"yes","")</f>
        <v/>
      </c>
      <c r="AO157" s="22" t="str">
        <f>IF(AND(AO75&gt;0,AO75&lt;'[1]Item Mapping and Pricing'!$E148),"yes","")</f>
        <v/>
      </c>
      <c r="AP157" s="22" t="str">
        <f>IF(AND(AP75&gt;0,AP75&lt;'[1]Item Mapping and Pricing'!$E148),"yes","")</f>
        <v/>
      </c>
      <c r="AQ157" s="22" t="str">
        <f>IF(AND(AQ75&gt;0,AQ75&lt;'[1]Item Mapping and Pricing'!$E148),"yes","")</f>
        <v/>
      </c>
      <c r="AR157" s="22" t="str">
        <f>IF(AND(AR75&gt;0,AR75&lt;'[1]Item Mapping and Pricing'!$E148),"yes","")</f>
        <v/>
      </c>
      <c r="AS157" s="22" t="str">
        <f>IF(AND(AS75&gt;0,AS75&lt;'[1]Item Mapping and Pricing'!$E148),"yes","")</f>
        <v/>
      </c>
      <c r="AT157" s="22" t="str">
        <f>IF(AND(AT75&gt;0,AT75&lt;'[1]Item Mapping and Pricing'!$E148),"yes","")</f>
        <v/>
      </c>
      <c r="AU157" s="22" t="str">
        <f>IF(AND(AU75&gt;0,AU75&lt;'[1]Item Mapping and Pricing'!$E148),"yes","")</f>
        <v/>
      </c>
      <c r="AV157" s="22" t="str">
        <f>IF(AND(AV75&gt;0,AV75&lt;'[1]Item Mapping and Pricing'!$E148),"yes","")</f>
        <v/>
      </c>
      <c r="AW157" s="22" t="str">
        <f>IF(AND(AW75&gt;0,AW75&lt;'[1]Item Mapping and Pricing'!$E148),"yes","")</f>
        <v/>
      </c>
      <c r="AX157" s="22" t="str">
        <f>IF(AND(AX75&gt;0,AX75&lt;'[1]Item Mapping and Pricing'!$E148),"yes","")</f>
        <v/>
      </c>
      <c r="AY157" s="22" t="str">
        <f>IF(AND(AY75&gt;0,AY75&lt;'[1]Item Mapping and Pricing'!$E148),"yes","")</f>
        <v/>
      </c>
      <c r="AZ157" s="22" t="str">
        <f>IF(AND(AZ75&gt;0,AZ75&lt;'[1]Item Mapping and Pricing'!$E148),"yes","")</f>
        <v/>
      </c>
      <c r="BA157" s="22" t="str">
        <f>IF(AND(BA75&gt;0,BA75&lt;'[1]Item Mapping and Pricing'!$E148),"yes","")</f>
        <v/>
      </c>
      <c r="BB157" s="22" t="str">
        <f>IF(AND(BB75&gt;0,BB75&lt;'[1]Item Mapping and Pricing'!$E148),"yes","")</f>
        <v/>
      </c>
      <c r="BC157" s="22" t="str">
        <f>IF(AND(BC75&gt;0,BC75&lt;'[1]Item Mapping and Pricing'!$E148),"yes","")</f>
        <v/>
      </c>
      <c r="BD157" s="22" t="str">
        <f>IF(AND(BD75&gt;0,BD75&lt;'[1]Item Mapping and Pricing'!$E148),"yes","")</f>
        <v/>
      </c>
      <c r="BE157" s="22" t="str">
        <f>IF(AND(BE75&gt;0,BE75&lt;'[1]Item Mapping and Pricing'!$E148),"yes","")</f>
        <v/>
      </c>
      <c r="BF157" s="22" t="str">
        <f>IF(AND(BF75&gt;0,BF75&lt;'[1]Item Mapping and Pricing'!$E148),"yes","")</f>
        <v/>
      </c>
      <c r="BG157" s="22" t="str">
        <f>IF(AND(BG75&gt;0,BG75&lt;'[1]Item Mapping and Pricing'!$E148),"yes","")</f>
        <v/>
      </c>
      <c r="BH157" s="22" t="str">
        <f>IF(AND(BH75&gt;0,BH75&lt;'[1]Item Mapping and Pricing'!$E148),"yes","")</f>
        <v/>
      </c>
      <c r="BI157" s="22" t="str">
        <f>IF(AND(BI75&gt;0,BI75&lt;'[1]Item Mapping and Pricing'!$E148),"yes","")</f>
        <v/>
      </c>
      <c r="BJ157" s="22" t="str">
        <f>IF(AND(BJ75&gt;0,BJ75&lt;'[1]Item Mapping and Pricing'!$E148),"yes","")</f>
        <v/>
      </c>
      <c r="BK157" s="22" t="str">
        <f>IF(AND(BK75&gt;0,BK75&lt;'[1]Item Mapping and Pricing'!$E148),"yes","")</f>
        <v/>
      </c>
      <c r="BL157" s="22" t="str">
        <f>IF(AND(BL75&gt;0,BL75&lt;'[1]Item Mapping and Pricing'!$E148),"yes","")</f>
        <v/>
      </c>
      <c r="BM157" s="22" t="str">
        <f>IF(AND(BM75&gt;0,BM75&lt;'[1]Item Mapping and Pricing'!$E148),"yes","")</f>
        <v/>
      </c>
      <c r="BN157" s="22" t="str">
        <f>IF(AND(BN75&gt;0,BN75&lt;'[1]Item Mapping and Pricing'!$E148),"yes","")</f>
        <v/>
      </c>
    </row>
    <row r="158" spans="1:66" x14ac:dyDescent="0.2">
      <c r="A158" s="21">
        <f t="shared" si="4"/>
        <v>10099</v>
      </c>
      <c r="B158" s="22" t="str">
        <f>IF(AND(B76&gt;0,B76&lt;'[1]Item Mapping and Pricing'!$E149),"yes","")</f>
        <v/>
      </c>
      <c r="C158" s="22" t="str">
        <f>IF(AND(C76&gt;0,C76&lt;'[1]Item Mapping and Pricing'!$E149),"yes","")</f>
        <v/>
      </c>
      <c r="D158" s="22" t="str">
        <f>IF(AND(D76&gt;0,D76&lt;'[1]Item Mapping and Pricing'!$E149),"yes","")</f>
        <v/>
      </c>
      <c r="E158" s="22" t="str">
        <f>IF(AND(E76&gt;0,E76&lt;'[1]Item Mapping and Pricing'!$E149),"yes","")</f>
        <v/>
      </c>
      <c r="F158" s="22" t="str">
        <f>IF(AND(F76&gt;0,F76&lt;'[1]Item Mapping and Pricing'!$E149),"yes","")</f>
        <v/>
      </c>
      <c r="G158" s="22" t="str">
        <f>IF(AND(G76&gt;0,G76&lt;'[1]Item Mapping and Pricing'!$E149),"yes","")</f>
        <v/>
      </c>
      <c r="H158" s="22" t="str">
        <f>IF(AND(H76&gt;0,H76&lt;'[1]Item Mapping and Pricing'!$E149),"yes","")</f>
        <v/>
      </c>
      <c r="I158" s="22" t="str">
        <f>IF(AND(I76&gt;0,I76&lt;'[1]Item Mapping and Pricing'!$E149),"yes","")</f>
        <v/>
      </c>
      <c r="J158" s="22" t="str">
        <f>IF(AND(J76&gt;0,J76&lt;'[1]Item Mapping and Pricing'!$E149),"yes","")</f>
        <v/>
      </c>
      <c r="K158" s="22" t="str">
        <f>IF(AND(K76&gt;0,K76&lt;'[1]Item Mapping and Pricing'!$E149),"yes","")</f>
        <v/>
      </c>
      <c r="L158" s="22" t="str">
        <f>IF(AND(L76&gt;0,L76&lt;'[1]Item Mapping and Pricing'!$E149),"yes","")</f>
        <v/>
      </c>
      <c r="M158" s="22" t="str">
        <f>IF(AND(M76&gt;0,M76&lt;'[1]Item Mapping and Pricing'!$E149),"yes","")</f>
        <v/>
      </c>
      <c r="N158" s="22" t="str">
        <f>IF(AND(N76&gt;0,N76&lt;'[1]Item Mapping and Pricing'!$E149),"yes","")</f>
        <v/>
      </c>
      <c r="O158" s="22" t="str">
        <f>IF(AND(O76&gt;0,O76&lt;'[1]Item Mapping and Pricing'!$E149),"yes","")</f>
        <v/>
      </c>
      <c r="P158" s="22" t="str">
        <f>IF(AND(P76&gt;0,P76&lt;'[1]Item Mapping and Pricing'!$E149),"yes","")</f>
        <v/>
      </c>
      <c r="Q158" s="22" t="str">
        <f>IF(AND(Q76&gt;0,Q76&lt;'[1]Item Mapping and Pricing'!$E149),"yes","")</f>
        <v/>
      </c>
      <c r="R158" s="22" t="str">
        <f>IF(AND(R76&gt;0,R76&lt;'[1]Item Mapping and Pricing'!$E149),"yes","")</f>
        <v/>
      </c>
      <c r="S158" s="22" t="str">
        <f>IF(AND(S76&gt;0,S76&lt;'[1]Item Mapping and Pricing'!$E149),"yes","")</f>
        <v/>
      </c>
      <c r="T158" s="22" t="str">
        <f>IF(AND(T76&gt;0,T76&lt;'[1]Item Mapping and Pricing'!$E149),"yes","")</f>
        <v/>
      </c>
      <c r="U158" s="22" t="str">
        <f>IF(AND(U76&gt;0,U76&lt;'[1]Item Mapping and Pricing'!$E149),"yes","")</f>
        <v/>
      </c>
      <c r="V158" s="22" t="str">
        <f>IF(AND(V76&gt;0,V76&lt;'[1]Item Mapping and Pricing'!$E149),"yes","")</f>
        <v/>
      </c>
      <c r="W158" s="22" t="str">
        <f>IF(AND(W76&gt;0,W76&lt;'[1]Item Mapping and Pricing'!$E149),"yes","")</f>
        <v/>
      </c>
      <c r="X158" s="22" t="str">
        <f>IF(AND(X76&gt;0,X76&lt;'[1]Item Mapping and Pricing'!$E149),"yes","")</f>
        <v/>
      </c>
      <c r="Y158" s="22" t="str">
        <f>IF(AND(Y76&gt;0,Y76&lt;'[1]Item Mapping and Pricing'!$E149),"yes","")</f>
        <v/>
      </c>
      <c r="Z158" s="22" t="str">
        <f>IF(AND(Z76&gt;0,Z76&lt;'[1]Item Mapping and Pricing'!$E149),"yes","")</f>
        <v/>
      </c>
      <c r="AA158" s="22" t="str">
        <f>IF(AND(AA76&gt;0,AA76&lt;'[1]Item Mapping and Pricing'!$E149),"yes","")</f>
        <v/>
      </c>
      <c r="AB158" s="22" t="str">
        <f>IF(AND(AB76&gt;0,AB76&lt;'[1]Item Mapping and Pricing'!$E149),"yes","")</f>
        <v/>
      </c>
      <c r="AC158" s="22" t="str">
        <f>IF(AND(AC76&gt;0,AC76&lt;'[1]Item Mapping and Pricing'!$E149),"yes","")</f>
        <v/>
      </c>
      <c r="AD158" s="22" t="str">
        <f>IF(AND(AD76&gt;0,AD76&lt;'[1]Item Mapping and Pricing'!$E149),"yes","")</f>
        <v/>
      </c>
      <c r="AE158" s="22" t="str">
        <f>IF(AND(AE76&gt;0,AE76&lt;'[1]Item Mapping and Pricing'!$E149),"yes","")</f>
        <v/>
      </c>
      <c r="AF158" s="22" t="str">
        <f>IF(AND(AF76&gt;0,AF76&lt;'[1]Item Mapping and Pricing'!$E149),"yes","")</f>
        <v/>
      </c>
      <c r="AG158" s="22" t="str">
        <f>IF(AND(AG76&gt;0,AG76&lt;'[1]Item Mapping and Pricing'!$E149),"yes","")</f>
        <v/>
      </c>
      <c r="AH158" s="22" t="str">
        <f>IF(AND(AH76&gt;0,AH76&lt;'[1]Item Mapping and Pricing'!$E149),"yes","")</f>
        <v/>
      </c>
      <c r="AI158" s="22" t="str">
        <f>IF(AND(AI76&gt;0,AI76&lt;'[1]Item Mapping and Pricing'!$E149),"yes","")</f>
        <v/>
      </c>
      <c r="AJ158" s="22" t="str">
        <f>IF(AND(AJ76&gt;0,AJ76&lt;'[1]Item Mapping and Pricing'!$E149),"yes","")</f>
        <v/>
      </c>
      <c r="AK158" s="22" t="str">
        <f>IF(AND(AK76&gt;0,AK76&lt;'[1]Item Mapping and Pricing'!$E149),"yes","")</f>
        <v/>
      </c>
      <c r="AL158" s="22" t="str">
        <f>IF(AND(AL76&gt;0,AL76&lt;'[1]Item Mapping and Pricing'!$E149),"yes","")</f>
        <v/>
      </c>
      <c r="AM158" s="22" t="str">
        <f>IF(AND(AM76&gt;0,AM76&lt;'[1]Item Mapping and Pricing'!$E149),"yes","")</f>
        <v/>
      </c>
      <c r="AN158" s="22" t="str">
        <f>IF(AND(AN76&gt;0,AN76&lt;'[1]Item Mapping and Pricing'!$E149),"yes","")</f>
        <v/>
      </c>
      <c r="AO158" s="22" t="str">
        <f>IF(AND(AO76&gt;0,AO76&lt;'[1]Item Mapping and Pricing'!$E149),"yes","")</f>
        <v/>
      </c>
      <c r="AP158" s="22" t="str">
        <f>IF(AND(AP76&gt;0,AP76&lt;'[1]Item Mapping and Pricing'!$E149),"yes","")</f>
        <v/>
      </c>
      <c r="AQ158" s="22" t="str">
        <f>IF(AND(AQ76&gt;0,AQ76&lt;'[1]Item Mapping and Pricing'!$E149),"yes","")</f>
        <v/>
      </c>
      <c r="AR158" s="22" t="str">
        <f>IF(AND(AR76&gt;0,AR76&lt;'[1]Item Mapping and Pricing'!$E149),"yes","")</f>
        <v/>
      </c>
      <c r="AS158" s="22" t="str">
        <f>IF(AND(AS76&gt;0,AS76&lt;'[1]Item Mapping and Pricing'!$E149),"yes","")</f>
        <v/>
      </c>
      <c r="AT158" s="22" t="str">
        <f>IF(AND(AT76&gt;0,AT76&lt;'[1]Item Mapping and Pricing'!$E149),"yes","")</f>
        <v/>
      </c>
      <c r="AU158" s="22" t="str">
        <f>IF(AND(AU76&gt;0,AU76&lt;'[1]Item Mapping and Pricing'!$E149),"yes","")</f>
        <v/>
      </c>
      <c r="AV158" s="22" t="str">
        <f>IF(AND(AV76&gt;0,AV76&lt;'[1]Item Mapping and Pricing'!$E149),"yes","")</f>
        <v/>
      </c>
      <c r="AW158" s="22" t="str">
        <f>IF(AND(AW76&gt;0,AW76&lt;'[1]Item Mapping and Pricing'!$E149),"yes","")</f>
        <v/>
      </c>
      <c r="AX158" s="22" t="str">
        <f>IF(AND(AX76&gt;0,AX76&lt;'[1]Item Mapping and Pricing'!$E149),"yes","")</f>
        <v/>
      </c>
      <c r="AY158" s="22" t="str">
        <f>IF(AND(AY76&gt;0,AY76&lt;'[1]Item Mapping and Pricing'!$E149),"yes","")</f>
        <v/>
      </c>
      <c r="AZ158" s="22" t="str">
        <f>IF(AND(AZ76&gt;0,AZ76&lt;'[1]Item Mapping and Pricing'!$E149),"yes","")</f>
        <v/>
      </c>
      <c r="BA158" s="22" t="str">
        <f>IF(AND(BA76&gt;0,BA76&lt;'[1]Item Mapping and Pricing'!$E149),"yes","")</f>
        <v/>
      </c>
      <c r="BB158" s="22" t="str">
        <f>IF(AND(BB76&gt;0,BB76&lt;'[1]Item Mapping and Pricing'!$E149),"yes","")</f>
        <v/>
      </c>
      <c r="BC158" s="22" t="str">
        <f>IF(AND(BC76&gt;0,BC76&lt;'[1]Item Mapping and Pricing'!$E149),"yes","")</f>
        <v/>
      </c>
      <c r="BD158" s="22" t="str">
        <f>IF(AND(BD76&gt;0,BD76&lt;'[1]Item Mapping and Pricing'!$E149),"yes","")</f>
        <v/>
      </c>
      <c r="BE158" s="22" t="str">
        <f>IF(AND(BE76&gt;0,BE76&lt;'[1]Item Mapping and Pricing'!$E149),"yes","")</f>
        <v/>
      </c>
      <c r="BF158" s="22" t="str">
        <f>IF(AND(BF76&gt;0,BF76&lt;'[1]Item Mapping and Pricing'!$E149),"yes","")</f>
        <v/>
      </c>
      <c r="BG158" s="22" t="str">
        <f>IF(AND(BG76&gt;0,BG76&lt;'[1]Item Mapping and Pricing'!$E149),"yes","")</f>
        <v/>
      </c>
      <c r="BH158" s="22" t="str">
        <f>IF(AND(BH76&gt;0,BH76&lt;'[1]Item Mapping and Pricing'!$E149),"yes","")</f>
        <v/>
      </c>
      <c r="BI158" s="22" t="str">
        <f>IF(AND(BI76&gt;0,BI76&lt;'[1]Item Mapping and Pricing'!$E149),"yes","")</f>
        <v/>
      </c>
      <c r="BJ158" s="22" t="str">
        <f>IF(AND(BJ76&gt;0,BJ76&lt;'[1]Item Mapping and Pricing'!$E149),"yes","")</f>
        <v/>
      </c>
      <c r="BK158" s="22" t="str">
        <f>IF(AND(BK76&gt;0,BK76&lt;'[1]Item Mapping and Pricing'!$E149),"yes","")</f>
        <v/>
      </c>
      <c r="BL158" s="22" t="str">
        <f>IF(AND(BL76&gt;0,BL76&lt;'[1]Item Mapping and Pricing'!$E149),"yes","")</f>
        <v/>
      </c>
      <c r="BM158" s="22" t="str">
        <f>IF(AND(BM76&gt;0,BM76&lt;'[1]Item Mapping and Pricing'!$E149),"yes","")</f>
        <v/>
      </c>
      <c r="BN158" s="22" t="str">
        <f>IF(AND(BN76&gt;0,BN76&lt;'[1]Item Mapping and Pricing'!$E149),"yes","")</f>
        <v/>
      </c>
    </row>
    <row r="159" spans="1:66" x14ac:dyDescent="0.2">
      <c r="A159" s="21">
        <f t="shared" si="4"/>
        <v>10100</v>
      </c>
      <c r="B159" s="22" t="str">
        <f>IF(AND(B77&gt;0,B77&lt;'[1]Item Mapping and Pricing'!$E150),"yes","")</f>
        <v/>
      </c>
      <c r="C159" s="22" t="str">
        <f>IF(AND(C77&gt;0,C77&lt;'[1]Item Mapping and Pricing'!$E150),"yes","")</f>
        <v/>
      </c>
      <c r="D159" s="22" t="str">
        <f>IF(AND(D77&gt;0,D77&lt;'[1]Item Mapping and Pricing'!$E150),"yes","")</f>
        <v/>
      </c>
      <c r="E159" s="22" t="str">
        <f>IF(AND(E77&gt;0,E77&lt;'[1]Item Mapping and Pricing'!$E150),"yes","")</f>
        <v/>
      </c>
      <c r="F159" s="22" t="str">
        <f>IF(AND(F77&gt;0,F77&lt;'[1]Item Mapping and Pricing'!$E150),"yes","")</f>
        <v/>
      </c>
      <c r="G159" s="22" t="str">
        <f>IF(AND(G77&gt;0,G77&lt;'[1]Item Mapping and Pricing'!$E150),"yes","")</f>
        <v/>
      </c>
      <c r="H159" s="22" t="str">
        <f>IF(AND(H77&gt;0,H77&lt;'[1]Item Mapping and Pricing'!$E150),"yes","")</f>
        <v/>
      </c>
      <c r="I159" s="22" t="str">
        <f>IF(AND(I77&gt;0,I77&lt;'[1]Item Mapping and Pricing'!$E150),"yes","")</f>
        <v/>
      </c>
      <c r="J159" s="22" t="str">
        <f>IF(AND(J77&gt;0,J77&lt;'[1]Item Mapping and Pricing'!$E150),"yes","")</f>
        <v/>
      </c>
      <c r="K159" s="22" t="str">
        <f>IF(AND(K77&gt;0,K77&lt;'[1]Item Mapping and Pricing'!$E150),"yes","")</f>
        <v/>
      </c>
      <c r="L159" s="22" t="str">
        <f>IF(AND(L77&gt;0,L77&lt;'[1]Item Mapping and Pricing'!$E150),"yes","")</f>
        <v/>
      </c>
      <c r="M159" s="22" t="str">
        <f>IF(AND(M77&gt;0,M77&lt;'[1]Item Mapping and Pricing'!$E150),"yes","")</f>
        <v/>
      </c>
      <c r="N159" s="22" t="str">
        <f>IF(AND(N77&gt;0,N77&lt;'[1]Item Mapping and Pricing'!$E150),"yes","")</f>
        <v/>
      </c>
      <c r="O159" s="22" t="str">
        <f>IF(AND(O77&gt;0,O77&lt;'[1]Item Mapping and Pricing'!$E150),"yes","")</f>
        <v/>
      </c>
      <c r="P159" s="22" t="str">
        <f>IF(AND(P77&gt;0,P77&lt;'[1]Item Mapping and Pricing'!$E150),"yes","")</f>
        <v/>
      </c>
      <c r="Q159" s="22" t="str">
        <f>IF(AND(Q77&gt;0,Q77&lt;'[1]Item Mapping and Pricing'!$E150),"yes","")</f>
        <v/>
      </c>
      <c r="R159" s="22" t="str">
        <f>IF(AND(R77&gt;0,R77&lt;'[1]Item Mapping and Pricing'!$E150),"yes","")</f>
        <v/>
      </c>
      <c r="S159" s="22" t="str">
        <f>IF(AND(S77&gt;0,S77&lt;'[1]Item Mapping and Pricing'!$E150),"yes","")</f>
        <v/>
      </c>
      <c r="T159" s="22" t="str">
        <f>IF(AND(T77&gt;0,T77&lt;'[1]Item Mapping and Pricing'!$E150),"yes","")</f>
        <v/>
      </c>
      <c r="U159" s="22" t="str">
        <f>IF(AND(U77&gt;0,U77&lt;'[1]Item Mapping and Pricing'!$E150),"yes","")</f>
        <v/>
      </c>
      <c r="V159" s="22" t="str">
        <f>IF(AND(V77&gt;0,V77&lt;'[1]Item Mapping and Pricing'!$E150),"yes","")</f>
        <v/>
      </c>
      <c r="W159" s="22" t="str">
        <f>IF(AND(W77&gt;0,W77&lt;'[1]Item Mapping and Pricing'!$E150),"yes","")</f>
        <v/>
      </c>
      <c r="X159" s="22" t="str">
        <f>IF(AND(X77&gt;0,X77&lt;'[1]Item Mapping and Pricing'!$E150),"yes","")</f>
        <v/>
      </c>
      <c r="Y159" s="22" t="str">
        <f>IF(AND(Y77&gt;0,Y77&lt;'[1]Item Mapping and Pricing'!$E150),"yes","")</f>
        <v/>
      </c>
      <c r="Z159" s="22" t="str">
        <f>IF(AND(Z77&gt;0,Z77&lt;'[1]Item Mapping and Pricing'!$E150),"yes","")</f>
        <v/>
      </c>
      <c r="AA159" s="22" t="str">
        <f>IF(AND(AA77&gt;0,AA77&lt;'[1]Item Mapping and Pricing'!$E150),"yes","")</f>
        <v/>
      </c>
      <c r="AB159" s="22" t="str">
        <f>IF(AND(AB77&gt;0,AB77&lt;'[1]Item Mapping and Pricing'!$E150),"yes","")</f>
        <v/>
      </c>
      <c r="AC159" s="22" t="str">
        <f>IF(AND(AC77&gt;0,AC77&lt;'[1]Item Mapping and Pricing'!$E150),"yes","")</f>
        <v/>
      </c>
      <c r="AD159" s="22" t="str">
        <f>IF(AND(AD77&gt;0,AD77&lt;'[1]Item Mapping and Pricing'!$E150),"yes","")</f>
        <v/>
      </c>
      <c r="AE159" s="22" t="str">
        <f>IF(AND(AE77&gt;0,AE77&lt;'[1]Item Mapping and Pricing'!$E150),"yes","")</f>
        <v/>
      </c>
      <c r="AF159" s="22" t="str">
        <f>IF(AND(AF77&gt;0,AF77&lt;'[1]Item Mapping and Pricing'!$E150),"yes","")</f>
        <v/>
      </c>
      <c r="AG159" s="22" t="str">
        <f>IF(AND(AG77&gt;0,AG77&lt;'[1]Item Mapping and Pricing'!$E150),"yes","")</f>
        <v/>
      </c>
      <c r="AH159" s="22" t="str">
        <f>IF(AND(AH77&gt;0,AH77&lt;'[1]Item Mapping and Pricing'!$E150),"yes","")</f>
        <v/>
      </c>
      <c r="AI159" s="22" t="str">
        <f>IF(AND(AI77&gt;0,AI77&lt;'[1]Item Mapping and Pricing'!$E150),"yes","")</f>
        <v/>
      </c>
      <c r="AJ159" s="22" t="str">
        <f>IF(AND(AJ77&gt;0,AJ77&lt;'[1]Item Mapping and Pricing'!$E150),"yes","")</f>
        <v/>
      </c>
      <c r="AK159" s="22" t="str">
        <f>IF(AND(AK77&gt;0,AK77&lt;'[1]Item Mapping and Pricing'!$E150),"yes","")</f>
        <v/>
      </c>
      <c r="AL159" s="22" t="str">
        <f>IF(AND(AL77&gt;0,AL77&lt;'[1]Item Mapping and Pricing'!$E150),"yes","")</f>
        <v/>
      </c>
      <c r="AM159" s="22" t="str">
        <f>IF(AND(AM77&gt;0,AM77&lt;'[1]Item Mapping and Pricing'!$E150),"yes","")</f>
        <v/>
      </c>
      <c r="AN159" s="22" t="str">
        <f>IF(AND(AN77&gt;0,AN77&lt;'[1]Item Mapping and Pricing'!$E150),"yes","")</f>
        <v/>
      </c>
      <c r="AO159" s="22" t="str">
        <f>IF(AND(AO77&gt;0,AO77&lt;'[1]Item Mapping and Pricing'!$E150),"yes","")</f>
        <v/>
      </c>
      <c r="AP159" s="22" t="str">
        <f>IF(AND(AP77&gt;0,AP77&lt;'[1]Item Mapping and Pricing'!$E150),"yes","")</f>
        <v/>
      </c>
      <c r="AQ159" s="22" t="str">
        <f>IF(AND(AQ77&gt;0,AQ77&lt;'[1]Item Mapping and Pricing'!$E150),"yes","")</f>
        <v/>
      </c>
      <c r="AR159" s="22" t="str">
        <f>IF(AND(AR77&gt;0,AR77&lt;'[1]Item Mapping and Pricing'!$E150),"yes","")</f>
        <v/>
      </c>
      <c r="AS159" s="22" t="str">
        <f>IF(AND(AS77&gt;0,AS77&lt;'[1]Item Mapping and Pricing'!$E150),"yes","")</f>
        <v/>
      </c>
      <c r="AT159" s="22" t="str">
        <f>IF(AND(AT77&gt;0,AT77&lt;'[1]Item Mapping and Pricing'!$E150),"yes","")</f>
        <v/>
      </c>
      <c r="AU159" s="22" t="str">
        <f>IF(AND(AU77&gt;0,AU77&lt;'[1]Item Mapping and Pricing'!$E150),"yes","")</f>
        <v/>
      </c>
      <c r="AV159" s="22" t="str">
        <f>IF(AND(AV77&gt;0,AV77&lt;'[1]Item Mapping and Pricing'!$E150),"yes","")</f>
        <v/>
      </c>
      <c r="AW159" s="22" t="str">
        <f>IF(AND(AW77&gt;0,AW77&lt;'[1]Item Mapping and Pricing'!$E150),"yes","")</f>
        <v/>
      </c>
      <c r="AX159" s="22" t="str">
        <f>IF(AND(AX77&gt;0,AX77&lt;'[1]Item Mapping and Pricing'!$E150),"yes","")</f>
        <v/>
      </c>
      <c r="AY159" s="22" t="str">
        <f>IF(AND(AY77&gt;0,AY77&lt;'[1]Item Mapping and Pricing'!$E150),"yes","")</f>
        <v/>
      </c>
      <c r="AZ159" s="22" t="str">
        <f>IF(AND(AZ77&gt;0,AZ77&lt;'[1]Item Mapping and Pricing'!$E150),"yes","")</f>
        <v/>
      </c>
      <c r="BA159" s="22" t="str">
        <f>IF(AND(BA77&gt;0,BA77&lt;'[1]Item Mapping and Pricing'!$E150),"yes","")</f>
        <v/>
      </c>
      <c r="BB159" s="22" t="str">
        <f>IF(AND(BB77&gt;0,BB77&lt;'[1]Item Mapping and Pricing'!$E150),"yes","")</f>
        <v/>
      </c>
      <c r="BC159" s="22" t="str">
        <f>IF(AND(BC77&gt;0,BC77&lt;'[1]Item Mapping and Pricing'!$E150),"yes","")</f>
        <v/>
      </c>
      <c r="BD159" s="22" t="str">
        <f>IF(AND(BD77&gt;0,BD77&lt;'[1]Item Mapping and Pricing'!$E150),"yes","")</f>
        <v/>
      </c>
      <c r="BE159" s="22" t="str">
        <f>IF(AND(BE77&gt;0,BE77&lt;'[1]Item Mapping and Pricing'!$E150),"yes","")</f>
        <v/>
      </c>
      <c r="BF159" s="22" t="str">
        <f>IF(AND(BF77&gt;0,BF77&lt;'[1]Item Mapping and Pricing'!$E150),"yes","")</f>
        <v/>
      </c>
      <c r="BG159" s="22" t="str">
        <f>IF(AND(BG77&gt;0,BG77&lt;'[1]Item Mapping and Pricing'!$E150),"yes","")</f>
        <v/>
      </c>
      <c r="BH159" s="22" t="str">
        <f>IF(AND(BH77&gt;0,BH77&lt;'[1]Item Mapping and Pricing'!$E150),"yes","")</f>
        <v/>
      </c>
      <c r="BI159" s="22" t="str">
        <f>IF(AND(BI77&gt;0,BI77&lt;'[1]Item Mapping and Pricing'!$E150),"yes","")</f>
        <v/>
      </c>
      <c r="BJ159" s="22" t="str">
        <f>IF(AND(BJ77&gt;0,BJ77&lt;'[1]Item Mapping and Pricing'!$E150),"yes","")</f>
        <v/>
      </c>
      <c r="BK159" s="22" t="str">
        <f>IF(AND(BK77&gt;0,BK77&lt;'[1]Item Mapping and Pricing'!$E150),"yes","")</f>
        <v/>
      </c>
      <c r="BL159" s="22" t="str">
        <f>IF(AND(BL77&gt;0,BL77&lt;'[1]Item Mapping and Pricing'!$E150),"yes","")</f>
        <v/>
      </c>
      <c r="BM159" s="22" t="str">
        <f>IF(AND(BM77&gt;0,BM77&lt;'[1]Item Mapping and Pricing'!$E150),"yes","")</f>
        <v/>
      </c>
      <c r="BN159" s="22" t="str">
        <f>IF(AND(BN77&gt;0,BN77&lt;'[1]Item Mapping and Pricing'!$E150),"yes","")</f>
        <v/>
      </c>
    </row>
    <row r="160" spans="1:66" x14ac:dyDescent="0.2">
      <c r="A160" s="21">
        <f t="shared" si="4"/>
        <v>10101</v>
      </c>
      <c r="B160" s="22" t="str">
        <f>IF(AND(B78&gt;0,B78&lt;'[1]Item Mapping and Pricing'!$E151),"yes","")</f>
        <v/>
      </c>
      <c r="C160" s="22" t="str">
        <f>IF(AND(C78&gt;0,C78&lt;'[1]Item Mapping and Pricing'!$E151),"yes","")</f>
        <v/>
      </c>
      <c r="D160" s="22" t="str">
        <f>IF(AND(D78&gt;0,D78&lt;'[1]Item Mapping and Pricing'!$E151),"yes","")</f>
        <v/>
      </c>
      <c r="E160" s="22" t="str">
        <f>IF(AND(E78&gt;0,E78&lt;'[1]Item Mapping and Pricing'!$E151),"yes","")</f>
        <v/>
      </c>
      <c r="F160" s="22" t="str">
        <f>IF(AND(F78&gt;0,F78&lt;'[1]Item Mapping and Pricing'!$E151),"yes","")</f>
        <v/>
      </c>
      <c r="G160" s="22" t="str">
        <f>IF(AND(G78&gt;0,G78&lt;'[1]Item Mapping and Pricing'!$E151),"yes","")</f>
        <v/>
      </c>
      <c r="H160" s="22" t="str">
        <f>IF(AND(H78&gt;0,H78&lt;'[1]Item Mapping and Pricing'!$E151),"yes","")</f>
        <v/>
      </c>
      <c r="I160" s="22" t="str">
        <f>IF(AND(I78&gt;0,I78&lt;'[1]Item Mapping and Pricing'!$E151),"yes","")</f>
        <v/>
      </c>
      <c r="J160" s="22" t="str">
        <f>IF(AND(J78&gt;0,J78&lt;'[1]Item Mapping and Pricing'!$E151),"yes","")</f>
        <v/>
      </c>
      <c r="K160" s="22" t="str">
        <f>IF(AND(K78&gt;0,K78&lt;'[1]Item Mapping and Pricing'!$E151),"yes","")</f>
        <v/>
      </c>
      <c r="L160" s="22" t="str">
        <f>IF(AND(L78&gt;0,L78&lt;'[1]Item Mapping and Pricing'!$E151),"yes","")</f>
        <v/>
      </c>
      <c r="M160" s="22" t="str">
        <f>IF(AND(M78&gt;0,M78&lt;'[1]Item Mapping and Pricing'!$E151),"yes","")</f>
        <v/>
      </c>
      <c r="N160" s="22" t="str">
        <f>IF(AND(N78&gt;0,N78&lt;'[1]Item Mapping and Pricing'!$E151),"yes","")</f>
        <v/>
      </c>
      <c r="O160" s="22" t="str">
        <f>IF(AND(O78&gt;0,O78&lt;'[1]Item Mapping and Pricing'!$E151),"yes","")</f>
        <v/>
      </c>
      <c r="P160" s="22" t="str">
        <f>IF(AND(P78&gt;0,P78&lt;'[1]Item Mapping and Pricing'!$E151),"yes","")</f>
        <v/>
      </c>
      <c r="Q160" s="22" t="str">
        <f>IF(AND(Q78&gt;0,Q78&lt;'[1]Item Mapping and Pricing'!$E151),"yes","")</f>
        <v/>
      </c>
      <c r="R160" s="22" t="str">
        <f>IF(AND(R78&gt;0,R78&lt;'[1]Item Mapping and Pricing'!$E151),"yes","")</f>
        <v/>
      </c>
      <c r="S160" s="22" t="str">
        <f>IF(AND(S78&gt;0,S78&lt;'[1]Item Mapping and Pricing'!$E151),"yes","")</f>
        <v/>
      </c>
      <c r="T160" s="22" t="str">
        <f>IF(AND(T78&gt;0,T78&lt;'[1]Item Mapping and Pricing'!$E151),"yes","")</f>
        <v/>
      </c>
      <c r="U160" s="22" t="str">
        <f>IF(AND(U78&gt;0,U78&lt;'[1]Item Mapping and Pricing'!$E151),"yes","")</f>
        <v/>
      </c>
      <c r="V160" s="22" t="str">
        <f>IF(AND(V78&gt;0,V78&lt;'[1]Item Mapping and Pricing'!$E151),"yes","")</f>
        <v/>
      </c>
      <c r="W160" s="22" t="str">
        <f>IF(AND(W78&gt;0,W78&lt;'[1]Item Mapping and Pricing'!$E151),"yes","")</f>
        <v/>
      </c>
      <c r="X160" s="22" t="str">
        <f>IF(AND(X78&gt;0,X78&lt;'[1]Item Mapping and Pricing'!$E151),"yes","")</f>
        <v/>
      </c>
      <c r="Y160" s="22" t="str">
        <f>IF(AND(Y78&gt;0,Y78&lt;'[1]Item Mapping and Pricing'!$E151),"yes","")</f>
        <v/>
      </c>
      <c r="Z160" s="22" t="str">
        <f>IF(AND(Z78&gt;0,Z78&lt;'[1]Item Mapping and Pricing'!$E151),"yes","")</f>
        <v/>
      </c>
      <c r="AA160" s="22" t="str">
        <f>IF(AND(AA78&gt;0,AA78&lt;'[1]Item Mapping and Pricing'!$E151),"yes","")</f>
        <v/>
      </c>
      <c r="AB160" s="22" t="str">
        <f>IF(AND(AB78&gt;0,AB78&lt;'[1]Item Mapping and Pricing'!$E151),"yes","")</f>
        <v/>
      </c>
      <c r="AC160" s="22" t="str">
        <f>IF(AND(AC78&gt;0,AC78&lt;'[1]Item Mapping and Pricing'!$E151),"yes","")</f>
        <v/>
      </c>
      <c r="AD160" s="22" t="str">
        <f>IF(AND(AD78&gt;0,AD78&lt;'[1]Item Mapping and Pricing'!$E151),"yes","")</f>
        <v/>
      </c>
      <c r="AE160" s="22" t="str">
        <f>IF(AND(AE78&gt;0,AE78&lt;'[1]Item Mapping and Pricing'!$E151),"yes","")</f>
        <v/>
      </c>
      <c r="AF160" s="22" t="str">
        <f>IF(AND(AF78&gt;0,AF78&lt;'[1]Item Mapping and Pricing'!$E151),"yes","")</f>
        <v/>
      </c>
      <c r="AG160" s="22" t="str">
        <f>IF(AND(AG78&gt;0,AG78&lt;'[1]Item Mapping and Pricing'!$E151),"yes","")</f>
        <v/>
      </c>
      <c r="AH160" s="22" t="str">
        <f>IF(AND(AH78&gt;0,AH78&lt;'[1]Item Mapping and Pricing'!$E151),"yes","")</f>
        <v/>
      </c>
      <c r="AI160" s="22" t="str">
        <f>IF(AND(AI78&gt;0,AI78&lt;'[1]Item Mapping and Pricing'!$E151),"yes","")</f>
        <v/>
      </c>
      <c r="AJ160" s="22" t="str">
        <f>IF(AND(AJ78&gt;0,AJ78&lt;'[1]Item Mapping and Pricing'!$E151),"yes","")</f>
        <v/>
      </c>
      <c r="AK160" s="22" t="str">
        <f>IF(AND(AK78&gt;0,AK78&lt;'[1]Item Mapping and Pricing'!$E151),"yes","")</f>
        <v/>
      </c>
      <c r="AL160" s="22" t="str">
        <f>IF(AND(AL78&gt;0,AL78&lt;'[1]Item Mapping and Pricing'!$E151),"yes","")</f>
        <v/>
      </c>
      <c r="AM160" s="22" t="str">
        <f>IF(AND(AM78&gt;0,AM78&lt;'[1]Item Mapping and Pricing'!$E151),"yes","")</f>
        <v/>
      </c>
      <c r="AN160" s="22" t="str">
        <f>IF(AND(AN78&gt;0,AN78&lt;'[1]Item Mapping and Pricing'!$E151),"yes","")</f>
        <v/>
      </c>
      <c r="AO160" s="22" t="str">
        <f>IF(AND(AO78&gt;0,AO78&lt;'[1]Item Mapping and Pricing'!$E151),"yes","")</f>
        <v/>
      </c>
      <c r="AP160" s="22" t="str">
        <f>IF(AND(AP78&gt;0,AP78&lt;'[1]Item Mapping and Pricing'!$E151),"yes","")</f>
        <v/>
      </c>
      <c r="AQ160" s="22" t="str">
        <f>IF(AND(AQ78&gt;0,AQ78&lt;'[1]Item Mapping and Pricing'!$E151),"yes","")</f>
        <v/>
      </c>
      <c r="AR160" s="22" t="str">
        <f>IF(AND(AR78&gt;0,AR78&lt;'[1]Item Mapping and Pricing'!$E151),"yes","")</f>
        <v/>
      </c>
      <c r="AS160" s="22" t="str">
        <f>IF(AND(AS78&gt;0,AS78&lt;'[1]Item Mapping and Pricing'!$E151),"yes","")</f>
        <v/>
      </c>
      <c r="AT160" s="22" t="str">
        <f>IF(AND(AT78&gt;0,AT78&lt;'[1]Item Mapping and Pricing'!$E151),"yes","")</f>
        <v/>
      </c>
      <c r="AU160" s="22" t="str">
        <f>IF(AND(AU78&gt;0,AU78&lt;'[1]Item Mapping and Pricing'!$E151),"yes","")</f>
        <v/>
      </c>
      <c r="AV160" s="22" t="str">
        <f>IF(AND(AV78&gt;0,AV78&lt;'[1]Item Mapping and Pricing'!$E151),"yes","")</f>
        <v/>
      </c>
      <c r="AW160" s="22" t="str">
        <f>IF(AND(AW78&gt;0,AW78&lt;'[1]Item Mapping and Pricing'!$E151),"yes","")</f>
        <v/>
      </c>
      <c r="AX160" s="22" t="str">
        <f>IF(AND(AX78&gt;0,AX78&lt;'[1]Item Mapping and Pricing'!$E151),"yes","")</f>
        <v/>
      </c>
      <c r="AY160" s="22" t="str">
        <f>IF(AND(AY78&gt;0,AY78&lt;'[1]Item Mapping and Pricing'!$E151),"yes","")</f>
        <v/>
      </c>
      <c r="AZ160" s="22" t="str">
        <f>IF(AND(AZ78&gt;0,AZ78&lt;'[1]Item Mapping and Pricing'!$E151),"yes","")</f>
        <v/>
      </c>
      <c r="BA160" s="22" t="str">
        <f>IF(AND(BA78&gt;0,BA78&lt;'[1]Item Mapping and Pricing'!$E151),"yes","")</f>
        <v/>
      </c>
      <c r="BB160" s="22" t="str">
        <f>IF(AND(BB78&gt;0,BB78&lt;'[1]Item Mapping and Pricing'!$E151),"yes","")</f>
        <v/>
      </c>
      <c r="BC160" s="22" t="str">
        <f>IF(AND(BC78&gt;0,BC78&lt;'[1]Item Mapping and Pricing'!$E151),"yes","")</f>
        <v/>
      </c>
      <c r="BD160" s="22" t="str">
        <f>IF(AND(BD78&gt;0,BD78&lt;'[1]Item Mapping and Pricing'!$E151),"yes","")</f>
        <v/>
      </c>
      <c r="BE160" s="22" t="str">
        <f>IF(AND(BE78&gt;0,BE78&lt;'[1]Item Mapping and Pricing'!$E151),"yes","")</f>
        <v/>
      </c>
      <c r="BF160" s="22" t="str">
        <f>IF(AND(BF78&gt;0,BF78&lt;'[1]Item Mapping and Pricing'!$E151),"yes","")</f>
        <v/>
      </c>
      <c r="BG160" s="22" t="str">
        <f>IF(AND(BG78&gt;0,BG78&lt;'[1]Item Mapping and Pricing'!$E151),"yes","")</f>
        <v/>
      </c>
      <c r="BH160" s="22" t="str">
        <f>IF(AND(BH78&gt;0,BH78&lt;'[1]Item Mapping and Pricing'!$E151),"yes","")</f>
        <v/>
      </c>
      <c r="BI160" s="22" t="str">
        <f>IF(AND(BI78&gt;0,BI78&lt;'[1]Item Mapping and Pricing'!$E151),"yes","")</f>
        <v/>
      </c>
      <c r="BJ160" s="22" t="str">
        <f>IF(AND(BJ78&gt;0,BJ78&lt;'[1]Item Mapping and Pricing'!$E151),"yes","")</f>
        <v/>
      </c>
      <c r="BK160" s="22" t="str">
        <f>IF(AND(BK78&gt;0,BK78&lt;'[1]Item Mapping and Pricing'!$E151),"yes","")</f>
        <v/>
      </c>
      <c r="BL160" s="22" t="str">
        <f>IF(AND(BL78&gt;0,BL78&lt;'[1]Item Mapping and Pricing'!$E151),"yes","")</f>
        <v/>
      </c>
      <c r="BM160" s="22" t="str">
        <f>IF(AND(BM78&gt;0,BM78&lt;'[1]Item Mapping and Pricing'!$E151),"yes","")</f>
        <v/>
      </c>
      <c r="BN160" s="22" t="str">
        <f>IF(AND(BN78&gt;0,BN78&lt;'[1]Item Mapping and Pricing'!$E151),"yes","")</f>
        <v/>
      </c>
    </row>
    <row r="161" spans="1:66" x14ac:dyDescent="0.2">
      <c r="A161" s="21">
        <f t="shared" si="4"/>
        <v>10102</v>
      </c>
      <c r="B161" s="22" t="str">
        <f>IF(AND(B79&gt;0,B79&lt;'[1]Item Mapping and Pricing'!$E152),"yes","")</f>
        <v/>
      </c>
      <c r="C161" s="22" t="str">
        <f>IF(AND(C79&gt;0,C79&lt;'[1]Item Mapping and Pricing'!$E152),"yes","")</f>
        <v/>
      </c>
      <c r="D161" s="22" t="str">
        <f>IF(AND(D79&gt;0,D79&lt;'[1]Item Mapping and Pricing'!$E152),"yes","")</f>
        <v/>
      </c>
      <c r="E161" s="22" t="str">
        <f>IF(AND(E79&gt;0,E79&lt;'[1]Item Mapping and Pricing'!$E152),"yes","")</f>
        <v/>
      </c>
      <c r="F161" s="22" t="str">
        <f>IF(AND(F79&gt;0,F79&lt;'[1]Item Mapping and Pricing'!$E152),"yes","")</f>
        <v/>
      </c>
      <c r="G161" s="22" t="str">
        <f>IF(AND(G79&gt;0,G79&lt;'[1]Item Mapping and Pricing'!$E152),"yes","")</f>
        <v/>
      </c>
      <c r="H161" s="22" t="str">
        <f>IF(AND(H79&gt;0,H79&lt;'[1]Item Mapping and Pricing'!$E152),"yes","")</f>
        <v/>
      </c>
      <c r="I161" s="22" t="str">
        <f>IF(AND(I79&gt;0,I79&lt;'[1]Item Mapping and Pricing'!$E152),"yes","")</f>
        <v/>
      </c>
      <c r="J161" s="22" t="str">
        <f>IF(AND(J79&gt;0,J79&lt;'[1]Item Mapping and Pricing'!$E152),"yes","")</f>
        <v/>
      </c>
      <c r="K161" s="22" t="str">
        <f>IF(AND(K79&gt;0,K79&lt;'[1]Item Mapping and Pricing'!$E152),"yes","")</f>
        <v/>
      </c>
      <c r="L161" s="22" t="str">
        <f>IF(AND(L79&gt;0,L79&lt;'[1]Item Mapping and Pricing'!$E152),"yes","")</f>
        <v/>
      </c>
      <c r="M161" s="22" t="str">
        <f>IF(AND(M79&gt;0,M79&lt;'[1]Item Mapping and Pricing'!$E152),"yes","")</f>
        <v/>
      </c>
      <c r="N161" s="22" t="str">
        <f>IF(AND(N79&gt;0,N79&lt;'[1]Item Mapping and Pricing'!$E152),"yes","")</f>
        <v/>
      </c>
      <c r="O161" s="22" t="str">
        <f>IF(AND(O79&gt;0,O79&lt;'[1]Item Mapping and Pricing'!$E152),"yes","")</f>
        <v/>
      </c>
      <c r="P161" s="22" t="str">
        <f>IF(AND(P79&gt;0,P79&lt;'[1]Item Mapping and Pricing'!$E152),"yes","")</f>
        <v/>
      </c>
      <c r="Q161" s="22" t="str">
        <f>IF(AND(Q79&gt;0,Q79&lt;'[1]Item Mapping and Pricing'!$E152),"yes","")</f>
        <v/>
      </c>
      <c r="R161" s="22" t="str">
        <f>IF(AND(R79&gt;0,R79&lt;'[1]Item Mapping and Pricing'!$E152),"yes","")</f>
        <v/>
      </c>
      <c r="S161" s="22" t="str">
        <f>IF(AND(S79&gt;0,S79&lt;'[1]Item Mapping and Pricing'!$E152),"yes","")</f>
        <v/>
      </c>
      <c r="T161" s="22" t="str">
        <f>IF(AND(T79&gt;0,T79&lt;'[1]Item Mapping and Pricing'!$E152),"yes","")</f>
        <v/>
      </c>
      <c r="U161" s="22" t="str">
        <f>IF(AND(U79&gt;0,U79&lt;'[1]Item Mapping and Pricing'!$E152),"yes","")</f>
        <v/>
      </c>
      <c r="V161" s="22" t="str">
        <f>IF(AND(V79&gt;0,V79&lt;'[1]Item Mapping and Pricing'!$E152),"yes","")</f>
        <v/>
      </c>
      <c r="W161" s="22" t="str">
        <f>IF(AND(W79&gt;0,W79&lt;'[1]Item Mapping and Pricing'!$E152),"yes","")</f>
        <v/>
      </c>
      <c r="X161" s="22" t="str">
        <f>IF(AND(X79&gt;0,X79&lt;'[1]Item Mapping and Pricing'!$E152),"yes","")</f>
        <v/>
      </c>
      <c r="Y161" s="22" t="str">
        <f>IF(AND(Y79&gt;0,Y79&lt;'[1]Item Mapping and Pricing'!$E152),"yes","")</f>
        <v/>
      </c>
      <c r="Z161" s="22" t="str">
        <f>IF(AND(Z79&gt;0,Z79&lt;'[1]Item Mapping and Pricing'!$E152),"yes","")</f>
        <v/>
      </c>
      <c r="AA161" s="22" t="str">
        <f>IF(AND(AA79&gt;0,AA79&lt;'[1]Item Mapping and Pricing'!$E152),"yes","")</f>
        <v/>
      </c>
      <c r="AB161" s="22" t="str">
        <f>IF(AND(AB79&gt;0,AB79&lt;'[1]Item Mapping and Pricing'!$E152),"yes","")</f>
        <v/>
      </c>
      <c r="AC161" s="22" t="str">
        <f>IF(AND(AC79&gt;0,AC79&lt;'[1]Item Mapping and Pricing'!$E152),"yes","")</f>
        <v/>
      </c>
      <c r="AD161" s="22" t="str">
        <f>IF(AND(AD79&gt;0,AD79&lt;'[1]Item Mapping and Pricing'!$E152),"yes","")</f>
        <v/>
      </c>
      <c r="AE161" s="22" t="str">
        <f>IF(AND(AE79&gt;0,AE79&lt;'[1]Item Mapping and Pricing'!$E152),"yes","")</f>
        <v/>
      </c>
      <c r="AF161" s="22" t="str">
        <f>IF(AND(AF79&gt;0,AF79&lt;'[1]Item Mapping and Pricing'!$E152),"yes","")</f>
        <v/>
      </c>
      <c r="AG161" s="22" t="str">
        <f>IF(AND(AG79&gt;0,AG79&lt;'[1]Item Mapping and Pricing'!$E152),"yes","")</f>
        <v/>
      </c>
      <c r="AH161" s="22" t="str">
        <f>IF(AND(AH79&gt;0,AH79&lt;'[1]Item Mapping and Pricing'!$E152),"yes","")</f>
        <v/>
      </c>
      <c r="AI161" s="22" t="str">
        <f>IF(AND(AI79&gt;0,AI79&lt;'[1]Item Mapping and Pricing'!$E152),"yes","")</f>
        <v/>
      </c>
      <c r="AJ161" s="22" t="str">
        <f>IF(AND(AJ79&gt;0,AJ79&lt;'[1]Item Mapping and Pricing'!$E152),"yes","")</f>
        <v/>
      </c>
      <c r="AK161" s="22" t="str">
        <f>IF(AND(AK79&gt;0,AK79&lt;'[1]Item Mapping and Pricing'!$E152),"yes","")</f>
        <v/>
      </c>
      <c r="AL161" s="22" t="str">
        <f>IF(AND(AL79&gt;0,AL79&lt;'[1]Item Mapping and Pricing'!$E152),"yes","")</f>
        <v/>
      </c>
      <c r="AM161" s="22" t="str">
        <f>IF(AND(AM79&gt;0,AM79&lt;'[1]Item Mapping and Pricing'!$E152),"yes","")</f>
        <v/>
      </c>
      <c r="AN161" s="22" t="str">
        <f>IF(AND(AN79&gt;0,AN79&lt;'[1]Item Mapping and Pricing'!$E152),"yes","")</f>
        <v/>
      </c>
      <c r="AO161" s="22" t="str">
        <f>IF(AND(AO79&gt;0,AO79&lt;'[1]Item Mapping and Pricing'!$E152),"yes","")</f>
        <v/>
      </c>
      <c r="AP161" s="22" t="str">
        <f>IF(AND(AP79&gt;0,AP79&lt;'[1]Item Mapping and Pricing'!$E152),"yes","")</f>
        <v/>
      </c>
      <c r="AQ161" s="22" t="str">
        <f>IF(AND(AQ79&gt;0,AQ79&lt;'[1]Item Mapping and Pricing'!$E152),"yes","")</f>
        <v/>
      </c>
      <c r="AR161" s="22" t="str">
        <f>IF(AND(AR79&gt;0,AR79&lt;'[1]Item Mapping and Pricing'!$E152),"yes","")</f>
        <v/>
      </c>
      <c r="AS161" s="22" t="str">
        <f>IF(AND(AS79&gt;0,AS79&lt;'[1]Item Mapping and Pricing'!$E152),"yes","")</f>
        <v/>
      </c>
      <c r="AT161" s="22" t="str">
        <f>IF(AND(AT79&gt;0,AT79&lt;'[1]Item Mapping and Pricing'!$E152),"yes","")</f>
        <v/>
      </c>
      <c r="AU161" s="22" t="str">
        <f>IF(AND(AU79&gt;0,AU79&lt;'[1]Item Mapping and Pricing'!$E152),"yes","")</f>
        <v/>
      </c>
      <c r="AV161" s="22" t="str">
        <f>IF(AND(AV79&gt;0,AV79&lt;'[1]Item Mapping and Pricing'!$E152),"yes","")</f>
        <v/>
      </c>
      <c r="AW161" s="22" t="str">
        <f>IF(AND(AW79&gt;0,AW79&lt;'[1]Item Mapping and Pricing'!$E152),"yes","")</f>
        <v/>
      </c>
      <c r="AX161" s="22" t="str">
        <f>IF(AND(AX79&gt;0,AX79&lt;'[1]Item Mapping and Pricing'!$E152),"yes","")</f>
        <v/>
      </c>
      <c r="AY161" s="22" t="str">
        <f>IF(AND(AY79&gt;0,AY79&lt;'[1]Item Mapping and Pricing'!$E152),"yes","")</f>
        <v/>
      </c>
      <c r="AZ161" s="22" t="str">
        <f>IF(AND(AZ79&gt;0,AZ79&lt;'[1]Item Mapping and Pricing'!$E152),"yes","")</f>
        <v/>
      </c>
      <c r="BA161" s="22" t="str">
        <f>IF(AND(BA79&gt;0,BA79&lt;'[1]Item Mapping and Pricing'!$E152),"yes","")</f>
        <v/>
      </c>
      <c r="BB161" s="22" t="str">
        <f>IF(AND(BB79&gt;0,BB79&lt;'[1]Item Mapping and Pricing'!$E152),"yes","")</f>
        <v/>
      </c>
      <c r="BC161" s="22" t="str">
        <f>IF(AND(BC79&gt;0,BC79&lt;'[1]Item Mapping and Pricing'!$E152),"yes","")</f>
        <v/>
      </c>
      <c r="BD161" s="22" t="str">
        <f>IF(AND(BD79&gt;0,BD79&lt;'[1]Item Mapping and Pricing'!$E152),"yes","")</f>
        <v/>
      </c>
      <c r="BE161" s="22" t="str">
        <f>IF(AND(BE79&gt;0,BE79&lt;'[1]Item Mapping and Pricing'!$E152),"yes","")</f>
        <v/>
      </c>
      <c r="BF161" s="22" t="str">
        <f>IF(AND(BF79&gt;0,BF79&lt;'[1]Item Mapping and Pricing'!$E152),"yes","")</f>
        <v/>
      </c>
      <c r="BG161" s="22" t="str">
        <f>IF(AND(BG79&gt;0,BG79&lt;'[1]Item Mapping and Pricing'!$E152),"yes","")</f>
        <v/>
      </c>
      <c r="BH161" s="22" t="str">
        <f>IF(AND(BH79&gt;0,BH79&lt;'[1]Item Mapping and Pricing'!$E152),"yes","")</f>
        <v/>
      </c>
      <c r="BI161" s="22" t="str">
        <f>IF(AND(BI79&gt;0,BI79&lt;'[1]Item Mapping and Pricing'!$E152),"yes","")</f>
        <v/>
      </c>
      <c r="BJ161" s="22" t="str">
        <f>IF(AND(BJ79&gt;0,BJ79&lt;'[1]Item Mapping and Pricing'!$E152),"yes","")</f>
        <v/>
      </c>
      <c r="BK161" s="22" t="str">
        <f>IF(AND(BK79&gt;0,BK79&lt;'[1]Item Mapping and Pricing'!$E152),"yes","")</f>
        <v/>
      </c>
      <c r="BL161" s="22" t="str">
        <f>IF(AND(BL79&gt;0,BL79&lt;'[1]Item Mapping and Pricing'!$E152),"yes","")</f>
        <v/>
      </c>
      <c r="BM161" s="22" t="str">
        <f>IF(AND(BM79&gt;0,BM79&lt;'[1]Item Mapping and Pricing'!$E152),"yes","")</f>
        <v/>
      </c>
      <c r="BN161" s="22" t="str">
        <f>IF(AND(BN79&gt;0,BN79&lt;'[1]Item Mapping and Pricing'!$E152),"yes","")</f>
        <v/>
      </c>
    </row>
    <row r="162" spans="1:66" x14ac:dyDescent="0.2">
      <c r="A162" s="21">
        <f t="shared" si="4"/>
        <v>10103</v>
      </c>
      <c r="B162" s="22" t="str">
        <f>IF(AND(B80&gt;0,B80&lt;'[1]Item Mapping and Pricing'!$E153),"yes","")</f>
        <v/>
      </c>
      <c r="C162" s="22" t="str">
        <f>IF(AND(C80&gt;0,C80&lt;'[1]Item Mapping and Pricing'!$E153),"yes","")</f>
        <v/>
      </c>
      <c r="D162" s="22" t="str">
        <f>IF(AND(D80&gt;0,D80&lt;'[1]Item Mapping and Pricing'!$E153),"yes","")</f>
        <v/>
      </c>
      <c r="E162" s="22" t="str">
        <f>IF(AND(E80&gt;0,E80&lt;'[1]Item Mapping and Pricing'!$E153),"yes","")</f>
        <v/>
      </c>
      <c r="F162" s="22" t="str">
        <f>IF(AND(F80&gt;0,F80&lt;'[1]Item Mapping and Pricing'!$E153),"yes","")</f>
        <v/>
      </c>
      <c r="G162" s="22" t="str">
        <f>IF(AND(G80&gt;0,G80&lt;'[1]Item Mapping and Pricing'!$E153),"yes","")</f>
        <v/>
      </c>
      <c r="H162" s="22" t="str">
        <f>IF(AND(H80&gt;0,H80&lt;'[1]Item Mapping and Pricing'!$E153),"yes","")</f>
        <v/>
      </c>
      <c r="I162" s="22" t="str">
        <f>IF(AND(I80&gt;0,I80&lt;'[1]Item Mapping and Pricing'!$E153),"yes","")</f>
        <v/>
      </c>
      <c r="J162" s="22" t="str">
        <f>IF(AND(J80&gt;0,J80&lt;'[1]Item Mapping and Pricing'!$E153),"yes","")</f>
        <v/>
      </c>
      <c r="K162" s="22" t="str">
        <f>IF(AND(K80&gt;0,K80&lt;'[1]Item Mapping and Pricing'!$E153),"yes","")</f>
        <v/>
      </c>
      <c r="L162" s="22" t="str">
        <f>IF(AND(L80&gt;0,L80&lt;'[1]Item Mapping and Pricing'!$E153),"yes","")</f>
        <v/>
      </c>
      <c r="M162" s="22" t="str">
        <f>IF(AND(M80&gt;0,M80&lt;'[1]Item Mapping and Pricing'!$E153),"yes","")</f>
        <v/>
      </c>
      <c r="N162" s="22" t="str">
        <f>IF(AND(N80&gt;0,N80&lt;'[1]Item Mapping and Pricing'!$E153),"yes","")</f>
        <v/>
      </c>
      <c r="O162" s="22" t="str">
        <f>IF(AND(O80&gt;0,O80&lt;'[1]Item Mapping and Pricing'!$E153),"yes","")</f>
        <v/>
      </c>
      <c r="P162" s="22" t="str">
        <f>IF(AND(P80&gt;0,P80&lt;'[1]Item Mapping and Pricing'!$E153),"yes","")</f>
        <v/>
      </c>
      <c r="Q162" s="22" t="str">
        <f>IF(AND(Q80&gt;0,Q80&lt;'[1]Item Mapping and Pricing'!$E153),"yes","")</f>
        <v/>
      </c>
      <c r="R162" s="22" t="str">
        <f>IF(AND(R80&gt;0,R80&lt;'[1]Item Mapping and Pricing'!$E153),"yes","")</f>
        <v/>
      </c>
      <c r="S162" s="22" t="str">
        <f>IF(AND(S80&gt;0,S80&lt;'[1]Item Mapping and Pricing'!$E153),"yes","")</f>
        <v/>
      </c>
      <c r="T162" s="22" t="str">
        <f>IF(AND(T80&gt;0,T80&lt;'[1]Item Mapping and Pricing'!$E153),"yes","")</f>
        <v/>
      </c>
      <c r="U162" s="22" t="str">
        <f>IF(AND(U80&gt;0,U80&lt;'[1]Item Mapping and Pricing'!$E153),"yes","")</f>
        <v/>
      </c>
      <c r="V162" s="22" t="str">
        <f>IF(AND(V80&gt;0,V80&lt;'[1]Item Mapping and Pricing'!$E153),"yes","")</f>
        <v/>
      </c>
      <c r="W162" s="22" t="str">
        <f>IF(AND(W80&gt;0,W80&lt;'[1]Item Mapping and Pricing'!$E153),"yes","")</f>
        <v/>
      </c>
      <c r="X162" s="22" t="str">
        <f>IF(AND(X80&gt;0,X80&lt;'[1]Item Mapping and Pricing'!$E153),"yes","")</f>
        <v/>
      </c>
      <c r="Y162" s="22" t="str">
        <f>IF(AND(Y80&gt;0,Y80&lt;'[1]Item Mapping and Pricing'!$E153),"yes","")</f>
        <v/>
      </c>
      <c r="Z162" s="22" t="str">
        <f>IF(AND(Z80&gt;0,Z80&lt;'[1]Item Mapping and Pricing'!$E153),"yes","")</f>
        <v/>
      </c>
      <c r="AA162" s="22" t="str">
        <f>IF(AND(AA80&gt;0,AA80&lt;'[1]Item Mapping and Pricing'!$E153),"yes","")</f>
        <v/>
      </c>
      <c r="AB162" s="22" t="str">
        <f>IF(AND(AB80&gt;0,AB80&lt;'[1]Item Mapping and Pricing'!$E153),"yes","")</f>
        <v/>
      </c>
      <c r="AC162" s="22" t="str">
        <f>IF(AND(AC80&gt;0,AC80&lt;'[1]Item Mapping and Pricing'!$E153),"yes","")</f>
        <v/>
      </c>
      <c r="AD162" s="22" t="str">
        <f>IF(AND(AD80&gt;0,AD80&lt;'[1]Item Mapping and Pricing'!$E153),"yes","")</f>
        <v/>
      </c>
      <c r="AE162" s="22" t="str">
        <f>IF(AND(AE80&gt;0,AE80&lt;'[1]Item Mapping and Pricing'!$E153),"yes","")</f>
        <v/>
      </c>
      <c r="AF162" s="22" t="str">
        <f>IF(AND(AF80&gt;0,AF80&lt;'[1]Item Mapping and Pricing'!$E153),"yes","")</f>
        <v/>
      </c>
      <c r="AG162" s="22" t="str">
        <f>IF(AND(AG80&gt;0,AG80&lt;'[1]Item Mapping and Pricing'!$E153),"yes","")</f>
        <v/>
      </c>
      <c r="AH162" s="22" t="str">
        <f>IF(AND(AH80&gt;0,AH80&lt;'[1]Item Mapping and Pricing'!$E153),"yes","")</f>
        <v/>
      </c>
      <c r="AI162" s="22" t="str">
        <f>IF(AND(AI80&gt;0,AI80&lt;'[1]Item Mapping and Pricing'!$E153),"yes","")</f>
        <v/>
      </c>
      <c r="AJ162" s="22" t="str">
        <f>IF(AND(AJ80&gt;0,AJ80&lt;'[1]Item Mapping and Pricing'!$E153),"yes","")</f>
        <v/>
      </c>
      <c r="AK162" s="22" t="str">
        <f>IF(AND(AK80&gt;0,AK80&lt;'[1]Item Mapping and Pricing'!$E153),"yes","")</f>
        <v/>
      </c>
      <c r="AL162" s="22" t="str">
        <f>IF(AND(AL80&gt;0,AL80&lt;'[1]Item Mapping and Pricing'!$E153),"yes","")</f>
        <v/>
      </c>
      <c r="AM162" s="22" t="str">
        <f>IF(AND(AM80&gt;0,AM80&lt;'[1]Item Mapping and Pricing'!$E153),"yes","")</f>
        <v/>
      </c>
      <c r="AN162" s="22" t="str">
        <f>IF(AND(AN80&gt;0,AN80&lt;'[1]Item Mapping and Pricing'!$E153),"yes","")</f>
        <v/>
      </c>
      <c r="AO162" s="22" t="str">
        <f>IF(AND(AO80&gt;0,AO80&lt;'[1]Item Mapping and Pricing'!$E153),"yes","")</f>
        <v/>
      </c>
      <c r="AP162" s="22" t="str">
        <f>IF(AND(AP80&gt;0,AP80&lt;'[1]Item Mapping and Pricing'!$E153),"yes","")</f>
        <v/>
      </c>
      <c r="AQ162" s="22" t="str">
        <f>IF(AND(AQ80&gt;0,AQ80&lt;'[1]Item Mapping and Pricing'!$E153),"yes","")</f>
        <v/>
      </c>
      <c r="AR162" s="22" t="str">
        <f>IF(AND(AR80&gt;0,AR80&lt;'[1]Item Mapping and Pricing'!$E153),"yes","")</f>
        <v/>
      </c>
      <c r="AS162" s="22" t="str">
        <f>IF(AND(AS80&gt;0,AS80&lt;'[1]Item Mapping and Pricing'!$E153),"yes","")</f>
        <v/>
      </c>
      <c r="AT162" s="22" t="str">
        <f>IF(AND(AT80&gt;0,AT80&lt;'[1]Item Mapping and Pricing'!$E153),"yes","")</f>
        <v/>
      </c>
      <c r="AU162" s="22" t="str">
        <f>IF(AND(AU80&gt;0,AU80&lt;'[1]Item Mapping and Pricing'!$E153),"yes","")</f>
        <v/>
      </c>
      <c r="AV162" s="22" t="str">
        <f>IF(AND(AV80&gt;0,AV80&lt;'[1]Item Mapping and Pricing'!$E153),"yes","")</f>
        <v/>
      </c>
      <c r="AW162" s="22" t="str">
        <f>IF(AND(AW80&gt;0,AW80&lt;'[1]Item Mapping and Pricing'!$E153),"yes","")</f>
        <v/>
      </c>
      <c r="AX162" s="22" t="str">
        <f>IF(AND(AX80&gt;0,AX80&lt;'[1]Item Mapping and Pricing'!$E153),"yes","")</f>
        <v/>
      </c>
      <c r="AY162" s="22" t="str">
        <f>IF(AND(AY80&gt;0,AY80&lt;'[1]Item Mapping and Pricing'!$E153),"yes","")</f>
        <v/>
      </c>
      <c r="AZ162" s="22" t="str">
        <f>IF(AND(AZ80&gt;0,AZ80&lt;'[1]Item Mapping and Pricing'!$E153),"yes","")</f>
        <v/>
      </c>
      <c r="BA162" s="22" t="str">
        <f>IF(AND(BA80&gt;0,BA80&lt;'[1]Item Mapping and Pricing'!$E153),"yes","")</f>
        <v/>
      </c>
      <c r="BB162" s="22" t="str">
        <f>IF(AND(BB80&gt;0,BB80&lt;'[1]Item Mapping and Pricing'!$E153),"yes","")</f>
        <v/>
      </c>
      <c r="BC162" s="22" t="str">
        <f>IF(AND(BC80&gt;0,BC80&lt;'[1]Item Mapping and Pricing'!$E153),"yes","")</f>
        <v/>
      </c>
      <c r="BD162" s="22" t="str">
        <f>IF(AND(BD80&gt;0,BD80&lt;'[1]Item Mapping and Pricing'!$E153),"yes","")</f>
        <v/>
      </c>
      <c r="BE162" s="22" t="str">
        <f>IF(AND(BE80&gt;0,BE80&lt;'[1]Item Mapping and Pricing'!$E153),"yes","")</f>
        <v/>
      </c>
      <c r="BF162" s="22" t="str">
        <f>IF(AND(BF80&gt;0,BF80&lt;'[1]Item Mapping and Pricing'!$E153),"yes","")</f>
        <v/>
      </c>
      <c r="BG162" s="22" t="str">
        <f>IF(AND(BG80&gt;0,BG80&lt;'[1]Item Mapping and Pricing'!$E153),"yes","")</f>
        <v/>
      </c>
      <c r="BH162" s="22" t="str">
        <f>IF(AND(BH80&gt;0,BH80&lt;'[1]Item Mapping and Pricing'!$E153),"yes","")</f>
        <v/>
      </c>
      <c r="BI162" s="22" t="str">
        <f>IF(AND(BI80&gt;0,BI80&lt;'[1]Item Mapping and Pricing'!$E153),"yes","")</f>
        <v/>
      </c>
      <c r="BJ162" s="22" t="str">
        <f>IF(AND(BJ80&gt;0,BJ80&lt;'[1]Item Mapping and Pricing'!$E153),"yes","")</f>
        <v/>
      </c>
      <c r="BK162" s="22" t="str">
        <f>IF(AND(BK80&gt;0,BK80&lt;'[1]Item Mapping and Pricing'!$E153),"yes","")</f>
        <v/>
      </c>
      <c r="BL162" s="22" t="str">
        <f>IF(AND(BL80&gt;0,BL80&lt;'[1]Item Mapping and Pricing'!$E153),"yes","")</f>
        <v/>
      </c>
      <c r="BM162" s="22" t="str">
        <f>IF(AND(BM80&gt;0,BM80&lt;'[1]Item Mapping and Pricing'!$E153),"yes","")</f>
        <v/>
      </c>
      <c r="BN162" s="22" t="str">
        <f>IF(AND(BN80&gt;0,BN80&lt;'[1]Item Mapping and Pricing'!$E153),"yes","")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33D9C-7132-9240-98F6-A5E5704E8F13}">
  <dimension ref="A1:BN82"/>
  <sheetViews>
    <sheetView topLeftCell="A78" zoomScale="140" zoomScaleNormal="140" workbookViewId="0">
      <selection activeCell="C68" sqref="C68"/>
    </sheetView>
  </sheetViews>
  <sheetFormatPr baseColWidth="10" defaultRowHeight="15" x14ac:dyDescent="0.2"/>
  <cols>
    <col min="2" max="2" width="12.1640625" bestFit="1" customWidth="1"/>
    <col min="3" max="66" width="11" bestFit="1" customWidth="1"/>
  </cols>
  <sheetData>
    <row r="1" spans="1:66" x14ac:dyDescent="0.2">
      <c r="A1" s="5" t="s">
        <v>3</v>
      </c>
      <c r="B1" s="9">
        <f>N1-12*7</f>
        <v>43744</v>
      </c>
      <c r="C1" s="9">
        <f>B1+7</f>
        <v>43751</v>
      </c>
      <c r="D1" s="9">
        <f>C1+7</f>
        <v>43758</v>
      </c>
      <c r="E1" s="9">
        <f>D1+7</f>
        <v>43765</v>
      </c>
      <c r="F1" s="9">
        <f>E1+7</f>
        <v>43772</v>
      </c>
      <c r="G1" s="9">
        <f>F1+7</f>
        <v>43779</v>
      </c>
      <c r="H1" s="9">
        <f t="shared" ref="H1:M1" si="0">G1+7</f>
        <v>43786</v>
      </c>
      <c r="I1" s="9">
        <f t="shared" si="0"/>
        <v>43793</v>
      </c>
      <c r="J1" s="9">
        <f t="shared" si="0"/>
        <v>43800</v>
      </c>
      <c r="K1" s="9">
        <f t="shared" si="0"/>
        <v>43807</v>
      </c>
      <c r="L1" s="9">
        <f t="shared" si="0"/>
        <v>43814</v>
      </c>
      <c r="M1" s="9">
        <f t="shared" si="0"/>
        <v>43821</v>
      </c>
      <c r="N1" s="2">
        <v>43828</v>
      </c>
      <c r="O1" s="2">
        <v>43835</v>
      </c>
      <c r="P1" s="2">
        <v>43842</v>
      </c>
      <c r="Q1" s="2">
        <v>43849</v>
      </c>
      <c r="R1" s="2">
        <v>43856</v>
      </c>
      <c r="S1" s="3">
        <v>43863</v>
      </c>
      <c r="T1" s="3">
        <v>43870</v>
      </c>
      <c r="U1" s="3">
        <v>43877</v>
      </c>
      <c r="V1" s="3">
        <v>43884</v>
      </c>
      <c r="W1" s="4">
        <v>43891</v>
      </c>
      <c r="X1" s="4">
        <v>43898</v>
      </c>
      <c r="Y1" s="4">
        <v>43905</v>
      </c>
      <c r="Z1" s="4">
        <v>43912</v>
      </c>
      <c r="AA1" s="4">
        <v>43919</v>
      </c>
      <c r="AB1" s="3">
        <v>43926</v>
      </c>
      <c r="AC1" s="3">
        <v>43933</v>
      </c>
      <c r="AD1" s="3">
        <v>43940</v>
      </c>
      <c r="AE1" s="3">
        <v>43947</v>
      </c>
      <c r="AF1" s="4">
        <v>43954</v>
      </c>
      <c r="AG1" s="4">
        <v>43961</v>
      </c>
      <c r="AH1" s="4">
        <v>43968</v>
      </c>
      <c r="AI1" s="4">
        <v>43975</v>
      </c>
      <c r="AJ1" s="3">
        <v>43982</v>
      </c>
      <c r="AK1" s="3">
        <v>43989</v>
      </c>
      <c r="AL1" s="3">
        <v>43996</v>
      </c>
      <c r="AM1" s="3">
        <v>44003</v>
      </c>
      <c r="AN1" s="3">
        <v>44010</v>
      </c>
      <c r="AO1" s="2">
        <v>44017</v>
      </c>
      <c r="AP1" s="2">
        <v>44024</v>
      </c>
      <c r="AQ1" s="2">
        <v>44031</v>
      </c>
      <c r="AR1" s="2">
        <v>44038</v>
      </c>
      <c r="AS1" s="3">
        <v>44045</v>
      </c>
      <c r="AT1" s="3">
        <v>44052</v>
      </c>
      <c r="AU1" s="3">
        <v>44059</v>
      </c>
      <c r="AV1" s="3">
        <v>44066</v>
      </c>
      <c r="AW1" s="4">
        <v>44073</v>
      </c>
      <c r="AX1" s="4">
        <v>44080</v>
      </c>
      <c r="AY1" s="4">
        <v>44087</v>
      </c>
      <c r="AZ1" s="4">
        <v>44094</v>
      </c>
      <c r="BA1" s="4">
        <v>44101</v>
      </c>
      <c r="BB1" s="3">
        <v>44108</v>
      </c>
      <c r="BC1" s="3">
        <v>44115</v>
      </c>
      <c r="BD1" s="3">
        <v>44122</v>
      </c>
      <c r="BE1" s="3">
        <v>44129</v>
      </c>
      <c r="BF1" s="4">
        <v>44136</v>
      </c>
      <c r="BG1" s="4">
        <v>44143</v>
      </c>
      <c r="BH1" s="4">
        <v>44150</v>
      </c>
      <c r="BI1" s="4">
        <v>44157</v>
      </c>
      <c r="BJ1" s="3">
        <v>44164</v>
      </c>
      <c r="BK1" s="3">
        <v>44171</v>
      </c>
      <c r="BL1" s="3">
        <v>44178</v>
      </c>
      <c r="BM1" s="3">
        <v>44185</v>
      </c>
      <c r="BN1" s="3">
        <v>44192</v>
      </c>
    </row>
    <row r="2" spans="1:66" x14ac:dyDescent="0.2">
      <c r="A2">
        <v>10009</v>
      </c>
      <c r="B2" s="15">
        <f>IFERROR(MIN('Item Mapping and Pricing'!$F4:INDEX('Item Mapping and Pricing'!$F4:$Z4,MATCH('Order amounts'!B2,'Item Mapping and Pricing'!$F$3:$Z$3)),1),MAX('Item Mapping and Pricing'!$F4:$Z4))*'Order amounts'!B2</f>
        <v>0</v>
      </c>
      <c r="C2" s="15">
        <f>IFERROR(MIN('Item Mapping and Pricing'!$F4:INDEX('Item Mapping and Pricing'!$F4:$Z4,MATCH('Order amounts'!C2,'Item Mapping and Pricing'!$F$3:$Z$3)),1),MAX('Item Mapping and Pricing'!$F4:$Z4))*'Order amounts'!C2</f>
        <v>0</v>
      </c>
      <c r="D2" s="15">
        <f>IFERROR(MIN('Item Mapping and Pricing'!$F4:INDEX('Item Mapping and Pricing'!$F4:$Z4,MATCH('Order amounts'!D2,'Item Mapping and Pricing'!$F$3:$Z$3)),1),MAX('Item Mapping and Pricing'!$F4:$Z4))*'Order amounts'!D2</f>
        <v>0</v>
      </c>
      <c r="E2" s="15">
        <f>IFERROR(MIN('Item Mapping and Pricing'!$F4:INDEX('Item Mapping and Pricing'!$F4:$Z4,MATCH('Order amounts'!E2,'Item Mapping and Pricing'!$F$3:$Z$3)),1),MAX('Item Mapping and Pricing'!$F4:$Z4))*'Order amounts'!E2</f>
        <v>0</v>
      </c>
      <c r="F2" s="15">
        <f>IFERROR(MIN('Item Mapping and Pricing'!$F4:INDEX('Item Mapping and Pricing'!$F4:$Z4,MATCH('Order amounts'!F2,'Item Mapping and Pricing'!$F$3:$Z$3)),1),MAX('Item Mapping and Pricing'!$F4:$Z4))*'Order amounts'!F2</f>
        <v>0</v>
      </c>
      <c r="G2" s="15">
        <f>IFERROR(MIN('Item Mapping and Pricing'!$F4:INDEX('Item Mapping and Pricing'!$F4:$Z4,MATCH('Order amounts'!G2,'Item Mapping and Pricing'!$F$3:$Z$3)),1),MAX('Item Mapping and Pricing'!$F4:$Z4))*'Order amounts'!G2</f>
        <v>0</v>
      </c>
      <c r="H2" s="15">
        <f>IFERROR(MIN('Item Mapping and Pricing'!$F4:INDEX('Item Mapping and Pricing'!$F4:$Z4,MATCH('Order amounts'!H2,'Item Mapping and Pricing'!$F$3:$Z$3)),1),MAX('Item Mapping and Pricing'!$F4:$Z4))*'Order amounts'!H2</f>
        <v>0</v>
      </c>
      <c r="I2" s="15">
        <f>IFERROR(MIN('Item Mapping and Pricing'!$F4:INDEX('Item Mapping and Pricing'!$F4:$Z4,MATCH('Order amounts'!I2,'Item Mapping and Pricing'!$F$3:$Z$3)),1),MAX('Item Mapping and Pricing'!$F4:$Z4))*'Order amounts'!I2</f>
        <v>0</v>
      </c>
      <c r="J2" s="15">
        <f>IFERROR(MIN('Item Mapping and Pricing'!$F4:INDEX('Item Mapping and Pricing'!$F4:$Z4,MATCH('Order amounts'!J2,'Item Mapping and Pricing'!$F$3:$Z$3)),1),MAX('Item Mapping and Pricing'!$F4:$Z4))*'Order amounts'!J2</f>
        <v>0</v>
      </c>
      <c r="K2" s="15">
        <f>IFERROR(MIN('Item Mapping and Pricing'!$F4:INDEX('Item Mapping and Pricing'!$F4:$Z4,MATCH('Order amounts'!K2,'Item Mapping and Pricing'!$F$3:$Z$3)),1),MAX('Item Mapping and Pricing'!$F4:$Z4))*'Order amounts'!K2</f>
        <v>0</v>
      </c>
      <c r="L2" s="15">
        <f>IFERROR(MIN('Item Mapping and Pricing'!$F4:INDEX('Item Mapping and Pricing'!$F4:$Z4,MATCH('Order amounts'!L2,'Item Mapping and Pricing'!$F$3:$Z$3)),1),MAX('Item Mapping and Pricing'!$F4:$Z4))*'Order amounts'!L2</f>
        <v>0</v>
      </c>
      <c r="M2" s="15">
        <f>IFERROR(MIN('Item Mapping and Pricing'!$F4:INDEX('Item Mapping and Pricing'!$F4:$Z4,MATCH('Order amounts'!M2,'Item Mapping and Pricing'!$F$3:$Z$3)),1),MAX('Item Mapping and Pricing'!$F4:$Z4))*'Order amounts'!M2</f>
        <v>0</v>
      </c>
      <c r="N2" s="15">
        <f>IFERROR(MIN('Item Mapping and Pricing'!$F4:INDEX('Item Mapping and Pricing'!$F4:$Z4,MATCH('Order amounts'!N2,'Item Mapping and Pricing'!$F$3:$Z$3)),1),MAX('Item Mapping and Pricing'!$F4:$Z4))*'Order amounts'!N2</f>
        <v>0</v>
      </c>
      <c r="O2" s="15">
        <f>IFERROR(MIN('Item Mapping and Pricing'!$F4:INDEX('Item Mapping and Pricing'!$F4:$Z4,MATCH('Order amounts'!O2,'Item Mapping and Pricing'!$F$3:$Z$3)),1),MAX('Item Mapping and Pricing'!$F4:$Z4))*'Order amounts'!O2</f>
        <v>0</v>
      </c>
      <c r="P2" s="15">
        <f>IFERROR(MIN('Item Mapping and Pricing'!$F4:INDEX('Item Mapping and Pricing'!$F4:$Z4,MATCH('Order amounts'!P2,'Item Mapping and Pricing'!$F$3:$Z$3)),1),MAX('Item Mapping and Pricing'!$F4:$Z4))*'Order amounts'!P2</f>
        <v>0</v>
      </c>
      <c r="Q2" s="15">
        <f>IFERROR(MIN('Item Mapping and Pricing'!$F4:INDEX('Item Mapping and Pricing'!$F4:$Z4,MATCH('Order amounts'!Q2,'Item Mapping and Pricing'!$F$3:$Z$3)),1),MAX('Item Mapping and Pricing'!$F4:$Z4))*'Order amounts'!Q2</f>
        <v>0</v>
      </c>
      <c r="R2" s="15">
        <f>IFERROR(MIN('Item Mapping and Pricing'!$F4:INDEX('Item Mapping and Pricing'!$F4:$Z4,MATCH('Order amounts'!R2,'Item Mapping and Pricing'!$F$3:$Z$3)),1),MAX('Item Mapping and Pricing'!$F4:$Z4))*'Order amounts'!R2</f>
        <v>0</v>
      </c>
      <c r="S2" s="15">
        <f>IFERROR(MIN('Item Mapping and Pricing'!$F4:INDEX('Item Mapping and Pricing'!$F4:$Z4,MATCH('Order amounts'!S2,'Item Mapping and Pricing'!$F$3:$Z$3)),1),MAX('Item Mapping and Pricing'!$F4:$Z4))*'Order amounts'!S2</f>
        <v>0</v>
      </c>
      <c r="T2" s="15">
        <f>IFERROR(MIN('Item Mapping and Pricing'!$F4:INDEX('Item Mapping and Pricing'!$F4:$Z4,MATCH('Order amounts'!T2,'Item Mapping and Pricing'!$F$3:$Z$3)),1),MAX('Item Mapping and Pricing'!$F4:$Z4))*'Order amounts'!T2</f>
        <v>0</v>
      </c>
      <c r="U2" s="15">
        <f>IFERROR(MIN('Item Mapping and Pricing'!$F4:INDEX('Item Mapping and Pricing'!$F4:$Z4,MATCH('Order amounts'!U2,'Item Mapping and Pricing'!$F$3:$Z$3)),1),MAX('Item Mapping and Pricing'!$F4:$Z4))*'Order amounts'!U2</f>
        <v>0</v>
      </c>
      <c r="V2" s="15">
        <f>IFERROR(MIN('Item Mapping and Pricing'!$F4:INDEX('Item Mapping and Pricing'!$F4:$Z4,MATCH('Order amounts'!V2,'Item Mapping and Pricing'!$F$3:$Z$3)),1),MAX('Item Mapping and Pricing'!$F4:$Z4))*'Order amounts'!V2</f>
        <v>0</v>
      </c>
      <c r="W2" s="15">
        <f>IFERROR(MIN('Item Mapping and Pricing'!$F4:INDEX('Item Mapping and Pricing'!$F4:$Z4,MATCH('Order amounts'!W2,'Item Mapping and Pricing'!$F$3:$Z$3)),1),MAX('Item Mapping and Pricing'!$F4:$Z4))*'Order amounts'!W2</f>
        <v>0</v>
      </c>
      <c r="X2" s="15">
        <f>IFERROR(MIN('Item Mapping and Pricing'!$F4:INDEX('Item Mapping and Pricing'!$F4:$Z4,MATCH('Order amounts'!X2,'Item Mapping and Pricing'!$F$3:$Z$3)),1),MAX('Item Mapping and Pricing'!$F4:$Z4))*'Order amounts'!X2</f>
        <v>0</v>
      </c>
      <c r="Y2" s="15">
        <f>IFERROR(MIN('Item Mapping and Pricing'!$F4:INDEX('Item Mapping and Pricing'!$F4:$Z4,MATCH('Order amounts'!Y2,'Item Mapping and Pricing'!$F$3:$Z$3)),1),MAX('Item Mapping and Pricing'!$F4:$Z4))*'Order amounts'!Y2</f>
        <v>0</v>
      </c>
      <c r="Z2" s="15">
        <f>IFERROR(MIN('Item Mapping and Pricing'!$F4:INDEX('Item Mapping and Pricing'!$F4:$Z4,MATCH('Order amounts'!Z2,'Item Mapping and Pricing'!$F$3:$Z$3)),1),MAX('Item Mapping and Pricing'!$F4:$Z4))*'Order amounts'!Z2</f>
        <v>0</v>
      </c>
      <c r="AA2" s="15">
        <f>IFERROR(MIN('Item Mapping and Pricing'!$F4:INDEX('Item Mapping and Pricing'!$F4:$Z4,MATCH('Order amounts'!AA2,'Item Mapping and Pricing'!$F$3:$Z$3)),1),MAX('Item Mapping and Pricing'!$F4:$Z4))*'Order amounts'!AA2</f>
        <v>0</v>
      </c>
      <c r="AB2" s="15">
        <f>IFERROR(MIN('Item Mapping and Pricing'!$F4:INDEX('Item Mapping and Pricing'!$F4:$Z4,MATCH('Order amounts'!AB2,'Item Mapping and Pricing'!$F$3:$Z$3)),1),MAX('Item Mapping and Pricing'!$F4:$Z4))*'Order amounts'!AB2</f>
        <v>0</v>
      </c>
      <c r="AC2" s="15">
        <f>IFERROR(MIN('Item Mapping and Pricing'!$F4:INDEX('Item Mapping and Pricing'!$F4:$Z4,MATCH('Order amounts'!AC2,'Item Mapping and Pricing'!$F$3:$Z$3)),1),MAX('Item Mapping and Pricing'!$F4:$Z4))*'Order amounts'!AC2</f>
        <v>0</v>
      </c>
      <c r="AD2" s="15">
        <f>IFERROR(MIN('Item Mapping and Pricing'!$F4:INDEX('Item Mapping and Pricing'!$F4:$Z4,MATCH('Order amounts'!AD2,'Item Mapping and Pricing'!$F$3:$Z$3)),1),MAX('Item Mapping and Pricing'!$F4:$Z4))*'Order amounts'!AD2</f>
        <v>0</v>
      </c>
      <c r="AE2" s="15">
        <f>IFERROR(MIN('Item Mapping and Pricing'!$F4:INDEX('Item Mapping and Pricing'!$F4:$Z4,MATCH('Order amounts'!AE2,'Item Mapping and Pricing'!$F$3:$Z$3)),1),MAX('Item Mapping and Pricing'!$F4:$Z4))*'Order amounts'!AE2</f>
        <v>0</v>
      </c>
      <c r="AF2" s="15">
        <f>IFERROR(MIN('Item Mapping and Pricing'!$F4:INDEX('Item Mapping and Pricing'!$F4:$Z4,MATCH('Order amounts'!AF2,'Item Mapping and Pricing'!$F$3:$Z$3)),1),MAX('Item Mapping and Pricing'!$F4:$Z4))*'Order amounts'!AF2</f>
        <v>0</v>
      </c>
      <c r="AG2" s="15">
        <f>IFERROR(MIN('Item Mapping and Pricing'!$F4:INDEX('Item Mapping and Pricing'!$F4:$Z4,MATCH('Order amounts'!AG2,'Item Mapping and Pricing'!$F$3:$Z$3)),1),MAX('Item Mapping and Pricing'!$F4:$Z4))*'Order amounts'!AG2</f>
        <v>0</v>
      </c>
      <c r="AH2" s="15">
        <f>IFERROR(MIN('Item Mapping and Pricing'!$F4:INDEX('Item Mapping and Pricing'!$F4:$Z4,MATCH('Order amounts'!AH2,'Item Mapping and Pricing'!$F$3:$Z$3)),1),MAX('Item Mapping and Pricing'!$F4:$Z4))*'Order amounts'!AH2</f>
        <v>0</v>
      </c>
      <c r="AI2" s="15">
        <f>IFERROR(MIN('Item Mapping and Pricing'!$F4:INDEX('Item Mapping and Pricing'!$F4:$Z4,MATCH('Order amounts'!AI2,'Item Mapping and Pricing'!$F$3:$Z$3)),1),MAX('Item Mapping and Pricing'!$F4:$Z4))*'Order amounts'!AI2</f>
        <v>0</v>
      </c>
      <c r="AJ2" s="15">
        <f>IFERROR(MIN('Item Mapping and Pricing'!$F4:INDEX('Item Mapping and Pricing'!$F4:$Z4,MATCH('Order amounts'!AJ2,'Item Mapping and Pricing'!$F$3:$Z$3)),1),MAX('Item Mapping and Pricing'!$F4:$Z4))*'Order amounts'!AJ2</f>
        <v>0</v>
      </c>
      <c r="AK2" s="15">
        <f>IFERROR(MIN('Item Mapping and Pricing'!$F4:INDEX('Item Mapping and Pricing'!$F4:$Z4,MATCH('Order amounts'!AK2,'Item Mapping and Pricing'!$F$3:$Z$3)),1),MAX('Item Mapping and Pricing'!$F4:$Z4))*'Order amounts'!AK2</f>
        <v>0</v>
      </c>
      <c r="AL2" s="15">
        <f>IFERROR(MIN('Item Mapping and Pricing'!$F4:INDEX('Item Mapping and Pricing'!$F4:$Z4,MATCH('Order amounts'!AL2,'Item Mapping and Pricing'!$F$3:$Z$3)),1),MAX('Item Mapping and Pricing'!$F4:$Z4))*'Order amounts'!AL2</f>
        <v>0</v>
      </c>
      <c r="AM2" s="15">
        <f>IFERROR(MIN('Item Mapping and Pricing'!$F4:INDEX('Item Mapping and Pricing'!$F4:$Z4,MATCH('Order amounts'!AM2,'Item Mapping and Pricing'!$F$3:$Z$3)),1),MAX('Item Mapping and Pricing'!$F4:$Z4))*'Order amounts'!AM2</f>
        <v>0</v>
      </c>
      <c r="AN2" s="15">
        <f>IFERROR(MIN('Item Mapping and Pricing'!$F4:INDEX('Item Mapping and Pricing'!$F4:$Z4,MATCH('Order amounts'!AN2,'Item Mapping and Pricing'!$F$3:$Z$3)),1),MAX('Item Mapping and Pricing'!$F4:$Z4))*'Order amounts'!AN2</f>
        <v>0</v>
      </c>
      <c r="AO2" s="15">
        <f>IFERROR(MIN('Item Mapping and Pricing'!$F4:INDEX('Item Mapping and Pricing'!$F4:$Z4,MATCH('Order amounts'!AO2,'Item Mapping and Pricing'!$F$3:$Z$3)),1),MAX('Item Mapping and Pricing'!$F4:$Z4))*'Order amounts'!AO2</f>
        <v>0</v>
      </c>
      <c r="AP2" s="15">
        <f>IFERROR(MIN('Item Mapping and Pricing'!$F4:INDEX('Item Mapping and Pricing'!$F4:$Z4,MATCH('Order amounts'!AP2,'Item Mapping and Pricing'!$F$3:$Z$3)),1),MAX('Item Mapping and Pricing'!$F4:$Z4))*'Order amounts'!AP2</f>
        <v>0</v>
      </c>
      <c r="AQ2" s="15">
        <f>IFERROR(MIN('Item Mapping and Pricing'!$F4:INDEX('Item Mapping and Pricing'!$F4:$Z4,MATCH('Order amounts'!AQ2,'Item Mapping and Pricing'!$F$3:$Z$3)),1),MAX('Item Mapping and Pricing'!$F4:$Z4))*'Order amounts'!AQ2</f>
        <v>0</v>
      </c>
      <c r="AR2" s="15">
        <f>IFERROR(MIN('Item Mapping and Pricing'!$F4:INDEX('Item Mapping and Pricing'!$F4:$Z4,MATCH('Order amounts'!AR2,'Item Mapping and Pricing'!$F$3:$Z$3)),1),MAX('Item Mapping and Pricing'!$F4:$Z4))*'Order amounts'!AR2</f>
        <v>0</v>
      </c>
      <c r="AS2" s="15">
        <f>IFERROR(MIN('Item Mapping and Pricing'!$F4:INDEX('Item Mapping and Pricing'!$F4:$Z4,MATCH('Order amounts'!AS2,'Item Mapping and Pricing'!$F$3:$Z$3)),1),MAX('Item Mapping and Pricing'!$F4:$Z4))*'Order amounts'!AS2</f>
        <v>0</v>
      </c>
      <c r="AT2" s="15">
        <f>IFERROR(MIN('Item Mapping and Pricing'!$F4:INDEX('Item Mapping and Pricing'!$F4:$Z4,MATCH('Order amounts'!AT2,'Item Mapping and Pricing'!$F$3:$Z$3)),1),MAX('Item Mapping and Pricing'!$F4:$Z4))*'Order amounts'!AT2</f>
        <v>0</v>
      </c>
      <c r="AU2" s="15">
        <f>IFERROR(MIN('Item Mapping and Pricing'!$F4:INDEX('Item Mapping and Pricing'!$F4:$Z4,MATCH('Order amounts'!AU2,'Item Mapping and Pricing'!$F$3:$Z$3)),1),MAX('Item Mapping and Pricing'!$F4:$Z4))*'Order amounts'!AU2</f>
        <v>0</v>
      </c>
      <c r="AV2" s="15">
        <f>IFERROR(MIN('Item Mapping and Pricing'!$F4:INDEX('Item Mapping and Pricing'!$F4:$Z4,MATCH('Order amounts'!AV2,'Item Mapping and Pricing'!$F$3:$Z$3)),1),MAX('Item Mapping and Pricing'!$F4:$Z4))*'Order amounts'!AV2</f>
        <v>0</v>
      </c>
      <c r="AW2" s="15">
        <f>IFERROR(MIN('Item Mapping and Pricing'!$F4:INDEX('Item Mapping and Pricing'!$F4:$Z4,MATCH('Order amounts'!AW2,'Item Mapping and Pricing'!$F$3:$Z$3)),1),MAX('Item Mapping and Pricing'!$F4:$Z4))*'Order amounts'!AW2</f>
        <v>0</v>
      </c>
      <c r="AX2" s="15">
        <f>IFERROR(MIN('Item Mapping and Pricing'!$F4:INDEX('Item Mapping and Pricing'!$F4:$Z4,MATCH('Order amounts'!AX2,'Item Mapping and Pricing'!$F$3:$Z$3)),1),MAX('Item Mapping and Pricing'!$F4:$Z4))*'Order amounts'!AX2</f>
        <v>0</v>
      </c>
      <c r="AY2" s="15">
        <f>IFERROR(MIN('Item Mapping and Pricing'!$F4:INDEX('Item Mapping and Pricing'!$F4:$Z4,MATCH('Order amounts'!AY2,'Item Mapping and Pricing'!$F$3:$Z$3)),1),MAX('Item Mapping and Pricing'!$F4:$Z4))*'Order amounts'!AY2</f>
        <v>0</v>
      </c>
      <c r="AZ2" s="15">
        <f>IFERROR(MIN('Item Mapping and Pricing'!$F4:INDEX('Item Mapping and Pricing'!$F4:$Z4,MATCH('Order amounts'!AZ2,'Item Mapping and Pricing'!$F$3:$Z$3)),1),MAX('Item Mapping and Pricing'!$F4:$Z4))*'Order amounts'!AZ2</f>
        <v>0</v>
      </c>
      <c r="BA2" s="15">
        <f>IFERROR(MIN('Item Mapping and Pricing'!$F4:INDEX('Item Mapping and Pricing'!$F4:$Z4,MATCH('Order amounts'!BA2,'Item Mapping and Pricing'!$F$3:$Z$3)),1),MAX('Item Mapping and Pricing'!$F4:$Z4))*'Order amounts'!BA2</f>
        <v>0</v>
      </c>
      <c r="BB2" s="15">
        <f>IFERROR(MIN('Item Mapping and Pricing'!$F4:INDEX('Item Mapping and Pricing'!$F4:$Z4,MATCH('Order amounts'!BB2,'Item Mapping and Pricing'!$F$3:$Z$3)),1),MAX('Item Mapping and Pricing'!$F4:$Z4))*'Order amounts'!BB2</f>
        <v>0</v>
      </c>
      <c r="BC2" s="15">
        <f>IFERROR(MIN('Item Mapping and Pricing'!$F4:INDEX('Item Mapping and Pricing'!$F4:$Z4,MATCH('Order amounts'!BC2,'Item Mapping and Pricing'!$F$3:$Z$3)),1),MAX('Item Mapping and Pricing'!$F4:$Z4))*'Order amounts'!BC2</f>
        <v>0</v>
      </c>
      <c r="BD2" s="15">
        <f>IFERROR(MIN('Item Mapping and Pricing'!$F4:INDEX('Item Mapping and Pricing'!$F4:$Z4,MATCH('Order amounts'!BD2,'Item Mapping and Pricing'!$F$3:$Z$3)),1),MAX('Item Mapping and Pricing'!$F4:$Z4))*'Order amounts'!BD2</f>
        <v>0</v>
      </c>
      <c r="BE2" s="15">
        <f>IFERROR(MIN('Item Mapping and Pricing'!$F4:INDEX('Item Mapping and Pricing'!$F4:$Z4,MATCH('Order amounts'!BE2,'Item Mapping and Pricing'!$F$3:$Z$3)),1),MAX('Item Mapping and Pricing'!$F4:$Z4))*'Order amounts'!BE2</f>
        <v>0</v>
      </c>
      <c r="BF2" s="15">
        <f>IFERROR(MIN('Item Mapping and Pricing'!$F4:INDEX('Item Mapping and Pricing'!$F4:$Z4,MATCH('Order amounts'!BF2,'Item Mapping and Pricing'!$F$3:$Z$3)),1),MAX('Item Mapping and Pricing'!$F4:$Z4))*'Order amounts'!BF2</f>
        <v>0</v>
      </c>
      <c r="BG2" s="15">
        <f>IFERROR(MIN('Item Mapping and Pricing'!$F4:INDEX('Item Mapping and Pricing'!$F4:$Z4,MATCH('Order amounts'!BG2,'Item Mapping and Pricing'!$F$3:$Z$3)),1),MAX('Item Mapping and Pricing'!$F4:$Z4))*'Order amounts'!BG2</f>
        <v>0</v>
      </c>
      <c r="BH2" s="15">
        <f>IFERROR(MIN('Item Mapping and Pricing'!$F4:INDEX('Item Mapping and Pricing'!$F4:$Z4,MATCH('Order amounts'!BH2,'Item Mapping and Pricing'!$F$3:$Z$3)),1),MAX('Item Mapping and Pricing'!$F4:$Z4))*'Order amounts'!BH2</f>
        <v>0</v>
      </c>
      <c r="BI2" s="15">
        <f>IFERROR(MIN('Item Mapping and Pricing'!$F4:INDEX('Item Mapping and Pricing'!$F4:$Z4,MATCH('Order amounts'!BI2,'Item Mapping and Pricing'!$F$3:$Z$3)),1),MAX('Item Mapping and Pricing'!$F4:$Z4))*'Order amounts'!BI2</f>
        <v>0</v>
      </c>
      <c r="BJ2" s="15">
        <f>IFERROR(MIN('Item Mapping and Pricing'!$F4:INDEX('Item Mapping and Pricing'!$F4:$Z4,MATCH('Order amounts'!BJ2,'Item Mapping and Pricing'!$F$3:$Z$3)),1),MAX('Item Mapping and Pricing'!$F4:$Z4))*'Order amounts'!BJ2</f>
        <v>0</v>
      </c>
      <c r="BK2" s="15">
        <f>IFERROR(MIN('Item Mapping and Pricing'!$F4:INDEX('Item Mapping and Pricing'!$F4:$Z4,MATCH('Order amounts'!BK2,'Item Mapping and Pricing'!$F$3:$Z$3)),1),MAX('Item Mapping and Pricing'!$F4:$Z4))*'Order amounts'!BK2</f>
        <v>0</v>
      </c>
      <c r="BL2" s="15">
        <f>IFERROR(MIN('Item Mapping and Pricing'!$F4:INDEX('Item Mapping and Pricing'!$F4:$Z4,MATCH('Order amounts'!BL2,'Item Mapping and Pricing'!$F$3:$Z$3)),1),MAX('Item Mapping and Pricing'!$F4:$Z4))*'Order amounts'!BL2</f>
        <v>0</v>
      </c>
      <c r="BM2" s="15">
        <f>IFERROR(MIN('Item Mapping and Pricing'!$F4:INDEX('Item Mapping and Pricing'!$F4:$Z4,MATCH('Order amounts'!BM2,'Item Mapping and Pricing'!$F$3:$Z$3)),1),MAX('Item Mapping and Pricing'!$F4:$Z4))*'Order amounts'!BM2</f>
        <v>0</v>
      </c>
      <c r="BN2" s="15">
        <f>IFERROR(MIN('Item Mapping and Pricing'!$F4:INDEX('Item Mapping and Pricing'!$F4:$Z4,MATCH('Order amounts'!BN2,'Item Mapping and Pricing'!$F$3:$Z$3)),1),MAX('Item Mapping and Pricing'!$F4:$Z4))*'Order amounts'!BN2</f>
        <v>0</v>
      </c>
    </row>
    <row r="3" spans="1:66" x14ac:dyDescent="0.2">
      <c r="A3">
        <v>10010</v>
      </c>
      <c r="B3" s="15">
        <f>IFERROR(MIN('Item Mapping and Pricing'!$F5:INDEX('Item Mapping and Pricing'!$F5:$Z5,MATCH('Order amounts'!B3,'Item Mapping and Pricing'!$F$3:$Z$3)),1),MAX('Item Mapping and Pricing'!$F5:$Z5))*'Order amounts'!B3</f>
        <v>0</v>
      </c>
      <c r="C3" s="15">
        <f>IFERROR(MIN('Item Mapping and Pricing'!$F5:INDEX('Item Mapping and Pricing'!$F5:$Z5,MATCH('Order amounts'!C3,'Item Mapping and Pricing'!$F$3:$Z$3)),1),MAX('Item Mapping and Pricing'!$F5:$Z5))*'Order amounts'!C3</f>
        <v>0</v>
      </c>
      <c r="D3" s="15">
        <f>IFERROR(MIN('Item Mapping and Pricing'!$F5:INDEX('Item Mapping and Pricing'!$F5:$Z5,MATCH('Order amounts'!D3,'Item Mapping and Pricing'!$F$3:$Z$3)),1),MAX('Item Mapping and Pricing'!$F5:$Z5))*'Order amounts'!D3</f>
        <v>0</v>
      </c>
      <c r="E3" s="15">
        <f>IFERROR(MIN('Item Mapping and Pricing'!$F5:INDEX('Item Mapping and Pricing'!$F5:$Z5,MATCH('Order amounts'!E3,'Item Mapping and Pricing'!$F$3:$Z$3)),1),MAX('Item Mapping and Pricing'!$F5:$Z5))*'Order amounts'!E3</f>
        <v>0</v>
      </c>
      <c r="F3" s="15">
        <f>IFERROR(MIN('Item Mapping and Pricing'!$F5:INDEX('Item Mapping and Pricing'!$F5:$Z5,MATCH('Order amounts'!F3,'Item Mapping and Pricing'!$F$3:$Z$3)),1),MAX('Item Mapping and Pricing'!$F5:$Z5))*'Order amounts'!F3</f>
        <v>0</v>
      </c>
      <c r="G3" s="15">
        <f>IFERROR(MIN('Item Mapping and Pricing'!$F5:INDEX('Item Mapping and Pricing'!$F5:$Z5,MATCH('Order amounts'!G3,'Item Mapping and Pricing'!$F$3:$Z$3)),1),MAX('Item Mapping and Pricing'!$F5:$Z5))*'Order amounts'!G3</f>
        <v>0</v>
      </c>
      <c r="H3" s="15">
        <f>IFERROR(MIN('Item Mapping and Pricing'!$F5:INDEX('Item Mapping and Pricing'!$F5:$Z5,MATCH('Order amounts'!H3,'Item Mapping and Pricing'!$F$3:$Z$3)),1),MAX('Item Mapping and Pricing'!$F5:$Z5))*'Order amounts'!H3</f>
        <v>0</v>
      </c>
      <c r="I3" s="15">
        <f>IFERROR(MIN('Item Mapping and Pricing'!$F5:INDEX('Item Mapping and Pricing'!$F5:$Z5,MATCH('Order amounts'!I3,'Item Mapping and Pricing'!$F$3:$Z$3)),1),MAX('Item Mapping and Pricing'!$F5:$Z5))*'Order amounts'!I3</f>
        <v>0</v>
      </c>
      <c r="J3" s="15">
        <f>IFERROR(MIN('Item Mapping and Pricing'!$F5:INDEX('Item Mapping and Pricing'!$F5:$Z5,MATCH('Order amounts'!J3,'Item Mapping and Pricing'!$F$3:$Z$3)),1),MAX('Item Mapping and Pricing'!$F5:$Z5))*'Order amounts'!J3</f>
        <v>0</v>
      </c>
      <c r="K3" s="15">
        <f>IFERROR(MIN('Item Mapping and Pricing'!$F5:INDEX('Item Mapping and Pricing'!$F5:$Z5,MATCH('Order amounts'!K3,'Item Mapping and Pricing'!$F$3:$Z$3)),1),MAX('Item Mapping and Pricing'!$F5:$Z5))*'Order amounts'!K3</f>
        <v>0</v>
      </c>
      <c r="L3" s="15">
        <f>IFERROR(MIN('Item Mapping and Pricing'!$F5:INDEX('Item Mapping and Pricing'!$F5:$Z5,MATCH('Order amounts'!L3,'Item Mapping and Pricing'!$F$3:$Z$3)),1),MAX('Item Mapping and Pricing'!$F5:$Z5))*'Order amounts'!L3</f>
        <v>0</v>
      </c>
      <c r="M3" s="15">
        <f>IFERROR(MIN('Item Mapping and Pricing'!$F5:INDEX('Item Mapping and Pricing'!$F5:$Z5,MATCH('Order amounts'!M3,'Item Mapping and Pricing'!$F$3:$Z$3)),1),MAX('Item Mapping and Pricing'!$F5:$Z5))*'Order amounts'!M3</f>
        <v>0</v>
      </c>
      <c r="N3" s="15">
        <f>IFERROR(MIN('Item Mapping and Pricing'!$F5:INDEX('Item Mapping and Pricing'!$F5:$Z5,MATCH('Order amounts'!N3,'Item Mapping and Pricing'!$F$3:$Z$3)),1),MAX('Item Mapping and Pricing'!$F5:$Z5))*'Order amounts'!N3</f>
        <v>0</v>
      </c>
      <c r="O3" s="15">
        <f>IFERROR(MIN('Item Mapping and Pricing'!$F5:INDEX('Item Mapping and Pricing'!$F5:$Z5,MATCH('Order amounts'!O3,'Item Mapping and Pricing'!$F$3:$Z$3)),1),MAX('Item Mapping and Pricing'!$F5:$Z5))*'Order amounts'!O3</f>
        <v>0</v>
      </c>
      <c r="P3" s="15">
        <f>IFERROR(MIN('Item Mapping and Pricing'!$F5:INDEX('Item Mapping and Pricing'!$F5:$Z5,MATCH('Order amounts'!P3,'Item Mapping and Pricing'!$F$3:$Z$3)),1),MAX('Item Mapping and Pricing'!$F5:$Z5))*'Order amounts'!P3</f>
        <v>0</v>
      </c>
      <c r="Q3" s="15">
        <f>IFERROR(MIN('Item Mapping and Pricing'!$F5:INDEX('Item Mapping and Pricing'!$F5:$Z5,MATCH('Order amounts'!Q3,'Item Mapping and Pricing'!$F$3:$Z$3)),1),MAX('Item Mapping and Pricing'!$F5:$Z5))*'Order amounts'!Q3</f>
        <v>0</v>
      </c>
      <c r="R3" s="15">
        <f>IFERROR(MIN('Item Mapping and Pricing'!$F5:INDEX('Item Mapping and Pricing'!$F5:$Z5,MATCH('Order amounts'!R3,'Item Mapping and Pricing'!$F$3:$Z$3)),1),MAX('Item Mapping and Pricing'!$F5:$Z5))*'Order amounts'!R3</f>
        <v>0</v>
      </c>
      <c r="S3" s="15">
        <f>IFERROR(MIN('Item Mapping and Pricing'!$F5:INDEX('Item Mapping and Pricing'!$F5:$Z5,MATCH('Order amounts'!S3,'Item Mapping and Pricing'!$F$3:$Z$3)),1),MAX('Item Mapping and Pricing'!$F5:$Z5))*'Order amounts'!S3</f>
        <v>0</v>
      </c>
      <c r="T3" s="15">
        <f>IFERROR(MIN('Item Mapping and Pricing'!$F5:INDEX('Item Mapping and Pricing'!$F5:$Z5,MATCH('Order amounts'!T3,'Item Mapping and Pricing'!$F$3:$Z$3)),1),MAX('Item Mapping and Pricing'!$F5:$Z5))*'Order amounts'!T3</f>
        <v>0</v>
      </c>
      <c r="U3" s="15">
        <f>IFERROR(MIN('Item Mapping and Pricing'!$F5:INDEX('Item Mapping and Pricing'!$F5:$Z5,MATCH('Order amounts'!U3,'Item Mapping and Pricing'!$F$3:$Z$3)),1),MAX('Item Mapping and Pricing'!$F5:$Z5))*'Order amounts'!U3</f>
        <v>0</v>
      </c>
      <c r="V3" s="15">
        <f>IFERROR(MIN('Item Mapping and Pricing'!$F5:INDEX('Item Mapping and Pricing'!$F5:$Z5,MATCH('Order amounts'!V3,'Item Mapping and Pricing'!$F$3:$Z$3)),1),MAX('Item Mapping and Pricing'!$F5:$Z5))*'Order amounts'!V3</f>
        <v>0</v>
      </c>
      <c r="W3" s="15">
        <f>IFERROR(MIN('Item Mapping and Pricing'!$F5:INDEX('Item Mapping and Pricing'!$F5:$Z5,MATCH('Order amounts'!W3,'Item Mapping and Pricing'!$F$3:$Z$3)),1),MAX('Item Mapping and Pricing'!$F5:$Z5))*'Order amounts'!W3</f>
        <v>0</v>
      </c>
      <c r="X3" s="15">
        <f>IFERROR(MIN('Item Mapping and Pricing'!$F5:INDEX('Item Mapping and Pricing'!$F5:$Z5,MATCH('Order amounts'!X3,'Item Mapping and Pricing'!$F$3:$Z$3)),1),MAX('Item Mapping and Pricing'!$F5:$Z5))*'Order amounts'!X3</f>
        <v>0</v>
      </c>
      <c r="Y3" s="15">
        <f>IFERROR(MIN('Item Mapping and Pricing'!$F5:INDEX('Item Mapping and Pricing'!$F5:$Z5,MATCH('Order amounts'!Y3,'Item Mapping and Pricing'!$F$3:$Z$3)),1),MAX('Item Mapping and Pricing'!$F5:$Z5))*'Order amounts'!Y3</f>
        <v>0</v>
      </c>
      <c r="Z3" s="15">
        <f>IFERROR(MIN('Item Mapping and Pricing'!$F5:INDEX('Item Mapping and Pricing'!$F5:$Z5,MATCH('Order amounts'!Z3,'Item Mapping and Pricing'!$F$3:$Z$3)),1),MAX('Item Mapping and Pricing'!$F5:$Z5))*'Order amounts'!Z3</f>
        <v>0</v>
      </c>
      <c r="AA3" s="15">
        <f>IFERROR(MIN('Item Mapping and Pricing'!$F5:INDEX('Item Mapping and Pricing'!$F5:$Z5,MATCH('Order amounts'!AA3,'Item Mapping and Pricing'!$F$3:$Z$3)),1),MAX('Item Mapping and Pricing'!$F5:$Z5))*'Order amounts'!AA3</f>
        <v>0</v>
      </c>
      <c r="AB3" s="15">
        <f>IFERROR(MIN('Item Mapping and Pricing'!$F5:INDEX('Item Mapping and Pricing'!$F5:$Z5,MATCH('Order amounts'!AB3,'Item Mapping and Pricing'!$F$3:$Z$3)),1),MAX('Item Mapping and Pricing'!$F5:$Z5))*'Order amounts'!AB3</f>
        <v>0</v>
      </c>
      <c r="AC3" s="15">
        <f>IFERROR(MIN('Item Mapping and Pricing'!$F5:INDEX('Item Mapping and Pricing'!$F5:$Z5,MATCH('Order amounts'!AC3,'Item Mapping and Pricing'!$F$3:$Z$3)),1),MAX('Item Mapping and Pricing'!$F5:$Z5))*'Order amounts'!AC3</f>
        <v>0</v>
      </c>
      <c r="AD3" s="15">
        <f>IFERROR(MIN('Item Mapping and Pricing'!$F5:INDEX('Item Mapping and Pricing'!$F5:$Z5,MATCH('Order amounts'!AD3,'Item Mapping and Pricing'!$F$3:$Z$3)),1),MAX('Item Mapping and Pricing'!$F5:$Z5))*'Order amounts'!AD3</f>
        <v>0</v>
      </c>
      <c r="AE3" s="15">
        <f>IFERROR(MIN('Item Mapping and Pricing'!$F5:INDEX('Item Mapping and Pricing'!$F5:$Z5,MATCH('Order amounts'!AE3,'Item Mapping and Pricing'!$F$3:$Z$3)),1),MAX('Item Mapping and Pricing'!$F5:$Z5))*'Order amounts'!AE3</f>
        <v>0</v>
      </c>
      <c r="AF3" s="15">
        <f>IFERROR(MIN('Item Mapping and Pricing'!$F5:INDEX('Item Mapping and Pricing'!$F5:$Z5,MATCH('Order amounts'!AF3,'Item Mapping and Pricing'!$F$3:$Z$3)),1),MAX('Item Mapping and Pricing'!$F5:$Z5))*'Order amounts'!AF3</f>
        <v>0</v>
      </c>
      <c r="AG3" s="15">
        <f>IFERROR(MIN('Item Mapping and Pricing'!$F5:INDEX('Item Mapping and Pricing'!$F5:$Z5,MATCH('Order amounts'!AG3,'Item Mapping and Pricing'!$F$3:$Z$3)),1),MAX('Item Mapping and Pricing'!$F5:$Z5))*'Order amounts'!AG3</f>
        <v>0</v>
      </c>
      <c r="AH3" s="15">
        <f>IFERROR(MIN('Item Mapping and Pricing'!$F5:INDEX('Item Mapping and Pricing'!$F5:$Z5,MATCH('Order amounts'!AH3,'Item Mapping and Pricing'!$F$3:$Z$3)),1),MAX('Item Mapping and Pricing'!$F5:$Z5))*'Order amounts'!AH3</f>
        <v>0</v>
      </c>
      <c r="AI3" s="15">
        <f>IFERROR(MIN('Item Mapping and Pricing'!$F5:INDEX('Item Mapping and Pricing'!$F5:$Z5,MATCH('Order amounts'!AI3,'Item Mapping and Pricing'!$F$3:$Z$3)),1),MAX('Item Mapping and Pricing'!$F5:$Z5))*'Order amounts'!AI3</f>
        <v>0</v>
      </c>
      <c r="AJ3" s="15">
        <f>IFERROR(MIN('Item Mapping and Pricing'!$F5:INDEX('Item Mapping and Pricing'!$F5:$Z5,MATCH('Order amounts'!AJ3,'Item Mapping and Pricing'!$F$3:$Z$3)),1),MAX('Item Mapping and Pricing'!$F5:$Z5))*'Order amounts'!AJ3</f>
        <v>0</v>
      </c>
      <c r="AK3" s="15">
        <f>IFERROR(MIN('Item Mapping and Pricing'!$F5:INDEX('Item Mapping and Pricing'!$F5:$Z5,MATCH('Order amounts'!AK3,'Item Mapping and Pricing'!$F$3:$Z$3)),1),MAX('Item Mapping and Pricing'!$F5:$Z5))*'Order amounts'!AK3</f>
        <v>0</v>
      </c>
      <c r="AL3" s="15">
        <f>IFERROR(MIN('Item Mapping and Pricing'!$F5:INDEX('Item Mapping and Pricing'!$F5:$Z5,MATCH('Order amounts'!AL3,'Item Mapping and Pricing'!$F$3:$Z$3)),1),MAX('Item Mapping and Pricing'!$F5:$Z5))*'Order amounts'!AL3</f>
        <v>0</v>
      </c>
      <c r="AM3" s="15">
        <f>IFERROR(MIN('Item Mapping and Pricing'!$F5:INDEX('Item Mapping and Pricing'!$F5:$Z5,MATCH('Order amounts'!AM3,'Item Mapping and Pricing'!$F$3:$Z$3)),1),MAX('Item Mapping and Pricing'!$F5:$Z5))*'Order amounts'!AM3</f>
        <v>0</v>
      </c>
      <c r="AN3" s="15">
        <f>IFERROR(MIN('Item Mapping and Pricing'!$F5:INDEX('Item Mapping and Pricing'!$F5:$Z5,MATCH('Order amounts'!AN3,'Item Mapping and Pricing'!$F$3:$Z$3)),1),MAX('Item Mapping and Pricing'!$F5:$Z5))*'Order amounts'!AN3</f>
        <v>0</v>
      </c>
      <c r="AO3" s="15">
        <f>IFERROR(MIN('Item Mapping and Pricing'!$F5:INDEX('Item Mapping and Pricing'!$F5:$Z5,MATCH('Order amounts'!AO3,'Item Mapping and Pricing'!$F$3:$Z$3)),1),MAX('Item Mapping and Pricing'!$F5:$Z5))*'Order amounts'!AO3</f>
        <v>0</v>
      </c>
      <c r="AP3" s="15">
        <f>IFERROR(MIN('Item Mapping and Pricing'!$F5:INDEX('Item Mapping and Pricing'!$F5:$Z5,MATCH('Order amounts'!AP3,'Item Mapping and Pricing'!$F$3:$Z$3)),1),MAX('Item Mapping and Pricing'!$F5:$Z5))*'Order amounts'!AP3</f>
        <v>0</v>
      </c>
      <c r="AQ3" s="15">
        <f>IFERROR(MIN('Item Mapping and Pricing'!$F5:INDEX('Item Mapping and Pricing'!$F5:$Z5,MATCH('Order amounts'!AQ3,'Item Mapping and Pricing'!$F$3:$Z$3)),1),MAX('Item Mapping and Pricing'!$F5:$Z5))*'Order amounts'!AQ3</f>
        <v>0</v>
      </c>
      <c r="AR3" s="15">
        <f>IFERROR(MIN('Item Mapping and Pricing'!$F5:INDEX('Item Mapping and Pricing'!$F5:$Z5,MATCH('Order amounts'!AR3,'Item Mapping and Pricing'!$F$3:$Z$3)),1),MAX('Item Mapping and Pricing'!$F5:$Z5))*'Order amounts'!AR3</f>
        <v>0</v>
      </c>
      <c r="AS3" s="15">
        <f>IFERROR(MIN('Item Mapping and Pricing'!$F5:INDEX('Item Mapping and Pricing'!$F5:$Z5,MATCH('Order amounts'!AS3,'Item Mapping and Pricing'!$F$3:$Z$3)),1),MAX('Item Mapping and Pricing'!$F5:$Z5))*'Order amounts'!AS3</f>
        <v>0</v>
      </c>
      <c r="AT3" s="15">
        <f>IFERROR(MIN('Item Mapping and Pricing'!$F5:INDEX('Item Mapping and Pricing'!$F5:$Z5,MATCH('Order amounts'!AT3,'Item Mapping and Pricing'!$F$3:$Z$3)),1),MAX('Item Mapping and Pricing'!$F5:$Z5))*'Order amounts'!AT3</f>
        <v>0</v>
      </c>
      <c r="AU3" s="15">
        <f>IFERROR(MIN('Item Mapping and Pricing'!$F5:INDEX('Item Mapping and Pricing'!$F5:$Z5,MATCH('Order amounts'!AU3,'Item Mapping and Pricing'!$F$3:$Z$3)),1),MAX('Item Mapping and Pricing'!$F5:$Z5))*'Order amounts'!AU3</f>
        <v>0</v>
      </c>
      <c r="AV3" s="15">
        <f>IFERROR(MIN('Item Mapping and Pricing'!$F5:INDEX('Item Mapping and Pricing'!$F5:$Z5,MATCH('Order amounts'!AV3,'Item Mapping and Pricing'!$F$3:$Z$3)),1),MAX('Item Mapping and Pricing'!$F5:$Z5))*'Order amounts'!AV3</f>
        <v>0</v>
      </c>
      <c r="AW3" s="15">
        <f>IFERROR(MIN('Item Mapping and Pricing'!$F5:INDEX('Item Mapping and Pricing'!$F5:$Z5,MATCH('Order amounts'!AW3,'Item Mapping and Pricing'!$F$3:$Z$3)),1),MAX('Item Mapping and Pricing'!$F5:$Z5))*'Order amounts'!AW3</f>
        <v>0</v>
      </c>
      <c r="AX3" s="15">
        <f>IFERROR(MIN('Item Mapping and Pricing'!$F5:INDEX('Item Mapping and Pricing'!$F5:$Z5,MATCH('Order amounts'!AX3,'Item Mapping and Pricing'!$F$3:$Z$3)),1),MAX('Item Mapping and Pricing'!$F5:$Z5))*'Order amounts'!AX3</f>
        <v>0</v>
      </c>
      <c r="AY3" s="15">
        <f>IFERROR(MIN('Item Mapping and Pricing'!$F5:INDEX('Item Mapping and Pricing'!$F5:$Z5,MATCH('Order amounts'!AY3,'Item Mapping and Pricing'!$F$3:$Z$3)),1),MAX('Item Mapping and Pricing'!$F5:$Z5))*'Order amounts'!AY3</f>
        <v>0</v>
      </c>
      <c r="AZ3" s="15">
        <f>IFERROR(MIN('Item Mapping and Pricing'!$F5:INDEX('Item Mapping and Pricing'!$F5:$Z5,MATCH('Order amounts'!AZ3,'Item Mapping and Pricing'!$F$3:$Z$3)),1),MAX('Item Mapping and Pricing'!$F5:$Z5))*'Order amounts'!AZ3</f>
        <v>0</v>
      </c>
      <c r="BA3" s="15">
        <f>IFERROR(MIN('Item Mapping and Pricing'!$F5:INDEX('Item Mapping and Pricing'!$F5:$Z5,MATCH('Order amounts'!BA3,'Item Mapping and Pricing'!$F$3:$Z$3)),1),MAX('Item Mapping and Pricing'!$F5:$Z5))*'Order amounts'!BA3</f>
        <v>0</v>
      </c>
      <c r="BB3" s="15">
        <f>IFERROR(MIN('Item Mapping and Pricing'!$F5:INDEX('Item Mapping and Pricing'!$F5:$Z5,MATCH('Order amounts'!BB3,'Item Mapping and Pricing'!$F$3:$Z$3)),1),MAX('Item Mapping and Pricing'!$F5:$Z5))*'Order amounts'!BB3</f>
        <v>0</v>
      </c>
      <c r="BC3" s="15">
        <f>IFERROR(MIN('Item Mapping and Pricing'!$F5:INDEX('Item Mapping and Pricing'!$F5:$Z5,MATCH('Order amounts'!BC3,'Item Mapping and Pricing'!$F$3:$Z$3)),1),MAX('Item Mapping and Pricing'!$F5:$Z5))*'Order amounts'!BC3</f>
        <v>0</v>
      </c>
      <c r="BD3" s="15">
        <f>IFERROR(MIN('Item Mapping and Pricing'!$F5:INDEX('Item Mapping and Pricing'!$F5:$Z5,MATCH('Order amounts'!BD3,'Item Mapping and Pricing'!$F$3:$Z$3)),1),MAX('Item Mapping and Pricing'!$F5:$Z5))*'Order amounts'!BD3</f>
        <v>0</v>
      </c>
      <c r="BE3" s="15">
        <f>IFERROR(MIN('Item Mapping and Pricing'!$F5:INDEX('Item Mapping and Pricing'!$F5:$Z5,MATCH('Order amounts'!BE3,'Item Mapping and Pricing'!$F$3:$Z$3)),1),MAX('Item Mapping and Pricing'!$F5:$Z5))*'Order amounts'!BE3</f>
        <v>0</v>
      </c>
      <c r="BF3" s="15">
        <f>IFERROR(MIN('Item Mapping and Pricing'!$F5:INDEX('Item Mapping and Pricing'!$F5:$Z5,MATCH('Order amounts'!BF3,'Item Mapping and Pricing'!$F$3:$Z$3)),1),MAX('Item Mapping and Pricing'!$F5:$Z5))*'Order amounts'!BF3</f>
        <v>0</v>
      </c>
      <c r="BG3" s="15">
        <f>IFERROR(MIN('Item Mapping and Pricing'!$F5:INDEX('Item Mapping and Pricing'!$F5:$Z5,MATCH('Order amounts'!BG3,'Item Mapping and Pricing'!$F$3:$Z$3)),1),MAX('Item Mapping and Pricing'!$F5:$Z5))*'Order amounts'!BG3</f>
        <v>0</v>
      </c>
      <c r="BH3" s="15">
        <f>IFERROR(MIN('Item Mapping and Pricing'!$F5:INDEX('Item Mapping and Pricing'!$F5:$Z5,MATCH('Order amounts'!BH3,'Item Mapping and Pricing'!$F$3:$Z$3)),1),MAX('Item Mapping and Pricing'!$F5:$Z5))*'Order amounts'!BH3</f>
        <v>0</v>
      </c>
      <c r="BI3" s="15">
        <f>IFERROR(MIN('Item Mapping and Pricing'!$F5:INDEX('Item Mapping and Pricing'!$F5:$Z5,MATCH('Order amounts'!BI3,'Item Mapping and Pricing'!$F$3:$Z$3)),1),MAX('Item Mapping and Pricing'!$F5:$Z5))*'Order amounts'!BI3</f>
        <v>0</v>
      </c>
      <c r="BJ3" s="15">
        <f>IFERROR(MIN('Item Mapping and Pricing'!$F5:INDEX('Item Mapping and Pricing'!$F5:$Z5,MATCH('Order amounts'!BJ3,'Item Mapping and Pricing'!$F$3:$Z$3)),1),MAX('Item Mapping and Pricing'!$F5:$Z5))*'Order amounts'!BJ3</f>
        <v>0</v>
      </c>
      <c r="BK3" s="15">
        <f>IFERROR(MIN('Item Mapping and Pricing'!$F5:INDEX('Item Mapping and Pricing'!$F5:$Z5,MATCH('Order amounts'!BK3,'Item Mapping and Pricing'!$F$3:$Z$3)),1),MAX('Item Mapping and Pricing'!$F5:$Z5))*'Order amounts'!BK3</f>
        <v>0</v>
      </c>
      <c r="BL3" s="15">
        <f>IFERROR(MIN('Item Mapping and Pricing'!$F5:INDEX('Item Mapping and Pricing'!$F5:$Z5,MATCH('Order amounts'!BL3,'Item Mapping and Pricing'!$F$3:$Z$3)),1),MAX('Item Mapping and Pricing'!$F5:$Z5))*'Order amounts'!BL3</f>
        <v>0</v>
      </c>
      <c r="BM3" s="15">
        <f>IFERROR(MIN('Item Mapping and Pricing'!$F5:INDEX('Item Mapping and Pricing'!$F5:$Z5,MATCH('Order amounts'!BM3,'Item Mapping and Pricing'!$F$3:$Z$3)),1),MAX('Item Mapping and Pricing'!$F5:$Z5))*'Order amounts'!BM3</f>
        <v>0</v>
      </c>
      <c r="BN3" s="15">
        <f>IFERROR(MIN('Item Mapping and Pricing'!$F5:INDEX('Item Mapping and Pricing'!$F5:$Z5,MATCH('Order amounts'!BN3,'Item Mapping and Pricing'!$F$3:$Z$3)),1),MAX('Item Mapping and Pricing'!$F5:$Z5))*'Order amounts'!BN3</f>
        <v>0</v>
      </c>
    </row>
    <row r="4" spans="1:66" x14ac:dyDescent="0.2">
      <c r="A4">
        <v>10011</v>
      </c>
      <c r="B4" s="15">
        <f>IFERROR(MIN('Item Mapping and Pricing'!$F6:INDEX('Item Mapping and Pricing'!$F6:$Z6,MATCH('Order amounts'!B4,'Item Mapping and Pricing'!$F$3:$Z$3)),1),MAX('Item Mapping and Pricing'!$F6:$Z6))*'Order amounts'!B4</f>
        <v>0</v>
      </c>
      <c r="C4" s="15">
        <f>IFERROR(MIN('Item Mapping and Pricing'!$F6:INDEX('Item Mapping and Pricing'!$F6:$Z6,MATCH('Order amounts'!C4,'Item Mapping and Pricing'!$F$3:$Z$3)),1),MAX('Item Mapping and Pricing'!$F6:$Z6))*'Order amounts'!C4</f>
        <v>0</v>
      </c>
      <c r="D4" s="15">
        <f>IFERROR(MIN('Item Mapping and Pricing'!$F6:INDEX('Item Mapping and Pricing'!$F6:$Z6,MATCH('Order amounts'!D4,'Item Mapping and Pricing'!$F$3:$Z$3)),1),MAX('Item Mapping and Pricing'!$F6:$Z6))*'Order amounts'!D4</f>
        <v>0</v>
      </c>
      <c r="E4" s="15">
        <f>IFERROR(MIN('Item Mapping and Pricing'!$F6:INDEX('Item Mapping and Pricing'!$F6:$Z6,MATCH('Order amounts'!E4,'Item Mapping and Pricing'!$F$3:$Z$3)),1),MAX('Item Mapping and Pricing'!$F6:$Z6))*'Order amounts'!E4</f>
        <v>0</v>
      </c>
      <c r="F4" s="15">
        <f>IFERROR(MIN('Item Mapping and Pricing'!$F6:INDEX('Item Mapping and Pricing'!$F6:$Z6,MATCH('Order amounts'!F4,'Item Mapping and Pricing'!$F$3:$Z$3)),1),MAX('Item Mapping and Pricing'!$F6:$Z6))*'Order amounts'!F4</f>
        <v>0</v>
      </c>
      <c r="G4" s="15">
        <f>IFERROR(MIN('Item Mapping and Pricing'!$F6:INDEX('Item Mapping and Pricing'!$F6:$Z6,MATCH('Order amounts'!G4,'Item Mapping and Pricing'!$F$3:$Z$3)),1),MAX('Item Mapping and Pricing'!$F6:$Z6))*'Order amounts'!G4</f>
        <v>0</v>
      </c>
      <c r="H4" s="15">
        <f>IFERROR(MIN('Item Mapping and Pricing'!$F6:INDEX('Item Mapping and Pricing'!$F6:$Z6,MATCH('Order amounts'!H4,'Item Mapping and Pricing'!$F$3:$Z$3)),1),MAX('Item Mapping and Pricing'!$F6:$Z6))*'Order amounts'!H4</f>
        <v>0</v>
      </c>
      <c r="I4" s="15">
        <f>IFERROR(MIN('Item Mapping and Pricing'!$F6:INDEX('Item Mapping and Pricing'!$F6:$Z6,MATCH('Order amounts'!I4,'Item Mapping and Pricing'!$F$3:$Z$3)),1),MAX('Item Mapping and Pricing'!$F6:$Z6))*'Order amounts'!I4</f>
        <v>0</v>
      </c>
      <c r="J4" s="15">
        <f>IFERROR(MIN('Item Mapping and Pricing'!$F6:INDEX('Item Mapping and Pricing'!$F6:$Z6,MATCH('Order amounts'!J4,'Item Mapping and Pricing'!$F$3:$Z$3)),1),MAX('Item Mapping and Pricing'!$F6:$Z6))*'Order amounts'!J4</f>
        <v>0</v>
      </c>
      <c r="K4" s="15">
        <f>IFERROR(MIN('Item Mapping and Pricing'!$F6:INDEX('Item Mapping and Pricing'!$F6:$Z6,MATCH('Order amounts'!K4,'Item Mapping and Pricing'!$F$3:$Z$3)),1),MAX('Item Mapping and Pricing'!$F6:$Z6))*'Order amounts'!K4</f>
        <v>0</v>
      </c>
      <c r="L4" s="15">
        <f>IFERROR(MIN('Item Mapping and Pricing'!$F6:INDEX('Item Mapping and Pricing'!$F6:$Z6,MATCH('Order amounts'!L4,'Item Mapping and Pricing'!$F$3:$Z$3)),1),MAX('Item Mapping and Pricing'!$F6:$Z6))*'Order amounts'!L4</f>
        <v>0</v>
      </c>
      <c r="M4" s="15">
        <f>IFERROR(MIN('Item Mapping and Pricing'!$F6:INDEX('Item Mapping and Pricing'!$F6:$Z6,MATCH('Order amounts'!M4,'Item Mapping and Pricing'!$F$3:$Z$3)),1),MAX('Item Mapping and Pricing'!$F6:$Z6))*'Order amounts'!M4</f>
        <v>0</v>
      </c>
      <c r="N4" s="15">
        <f>IFERROR(MIN('Item Mapping and Pricing'!$F6:INDEX('Item Mapping and Pricing'!$F6:$Z6,MATCH('Order amounts'!N4,'Item Mapping and Pricing'!$F$3:$Z$3)),1),MAX('Item Mapping and Pricing'!$F6:$Z6))*'Order amounts'!N4</f>
        <v>0</v>
      </c>
      <c r="O4" s="15">
        <f>IFERROR(MIN('Item Mapping and Pricing'!$F6:INDEX('Item Mapping and Pricing'!$F6:$Z6,MATCH('Order amounts'!O4,'Item Mapping and Pricing'!$F$3:$Z$3)),1),MAX('Item Mapping and Pricing'!$F6:$Z6))*'Order amounts'!O4</f>
        <v>0</v>
      </c>
      <c r="P4" s="15">
        <f>IFERROR(MIN('Item Mapping and Pricing'!$F6:INDEX('Item Mapping and Pricing'!$F6:$Z6,MATCH('Order amounts'!P4,'Item Mapping and Pricing'!$F$3:$Z$3)),1),MAX('Item Mapping and Pricing'!$F6:$Z6))*'Order amounts'!P4</f>
        <v>0</v>
      </c>
      <c r="Q4" s="15">
        <f>IFERROR(MIN('Item Mapping and Pricing'!$F6:INDEX('Item Mapping and Pricing'!$F6:$Z6,MATCH('Order amounts'!Q4,'Item Mapping and Pricing'!$F$3:$Z$3)),1),MAX('Item Mapping and Pricing'!$F6:$Z6))*'Order amounts'!Q4</f>
        <v>0</v>
      </c>
      <c r="R4" s="15">
        <f>IFERROR(MIN('Item Mapping and Pricing'!$F6:INDEX('Item Mapping and Pricing'!$F6:$Z6,MATCH('Order amounts'!R4,'Item Mapping and Pricing'!$F$3:$Z$3)),1),MAX('Item Mapping and Pricing'!$F6:$Z6))*'Order amounts'!R4</f>
        <v>0</v>
      </c>
      <c r="S4" s="15">
        <f>IFERROR(MIN('Item Mapping and Pricing'!$F6:INDEX('Item Mapping and Pricing'!$F6:$Z6,MATCH('Order amounts'!S4,'Item Mapping and Pricing'!$F$3:$Z$3)),1),MAX('Item Mapping and Pricing'!$F6:$Z6))*'Order amounts'!S4</f>
        <v>0</v>
      </c>
      <c r="T4" s="15">
        <f>IFERROR(MIN('Item Mapping and Pricing'!$F6:INDEX('Item Mapping and Pricing'!$F6:$Z6,MATCH('Order amounts'!T4,'Item Mapping and Pricing'!$F$3:$Z$3)),1),MAX('Item Mapping and Pricing'!$F6:$Z6))*'Order amounts'!T4</f>
        <v>0</v>
      </c>
      <c r="U4" s="15">
        <f>IFERROR(MIN('Item Mapping and Pricing'!$F6:INDEX('Item Mapping and Pricing'!$F6:$Z6,MATCH('Order amounts'!U4,'Item Mapping and Pricing'!$F$3:$Z$3)),1),MAX('Item Mapping and Pricing'!$F6:$Z6))*'Order amounts'!U4</f>
        <v>0</v>
      </c>
      <c r="V4" s="15">
        <f>IFERROR(MIN('Item Mapping and Pricing'!$F6:INDEX('Item Mapping and Pricing'!$F6:$Z6,MATCH('Order amounts'!V4,'Item Mapping and Pricing'!$F$3:$Z$3)),1),MAX('Item Mapping and Pricing'!$F6:$Z6))*'Order amounts'!V4</f>
        <v>0</v>
      </c>
      <c r="W4" s="15">
        <f>IFERROR(MIN('Item Mapping and Pricing'!$F6:INDEX('Item Mapping and Pricing'!$F6:$Z6,MATCH('Order amounts'!W4,'Item Mapping and Pricing'!$F$3:$Z$3)),1),MAX('Item Mapping and Pricing'!$F6:$Z6))*'Order amounts'!W4</f>
        <v>0</v>
      </c>
      <c r="X4" s="15">
        <f>IFERROR(MIN('Item Mapping and Pricing'!$F6:INDEX('Item Mapping and Pricing'!$F6:$Z6,MATCH('Order amounts'!X4,'Item Mapping and Pricing'!$F$3:$Z$3)),1),MAX('Item Mapping and Pricing'!$F6:$Z6))*'Order amounts'!X4</f>
        <v>0</v>
      </c>
      <c r="Y4" s="15">
        <f>IFERROR(MIN('Item Mapping and Pricing'!$F6:INDEX('Item Mapping and Pricing'!$F6:$Z6,MATCH('Order amounts'!Y4,'Item Mapping and Pricing'!$F$3:$Z$3)),1),MAX('Item Mapping and Pricing'!$F6:$Z6))*'Order amounts'!Y4</f>
        <v>0</v>
      </c>
      <c r="Z4" s="15">
        <f>IFERROR(MIN('Item Mapping and Pricing'!$F6:INDEX('Item Mapping and Pricing'!$F6:$Z6,MATCH('Order amounts'!Z4,'Item Mapping and Pricing'!$F$3:$Z$3)),1),MAX('Item Mapping and Pricing'!$F6:$Z6))*'Order amounts'!Z4</f>
        <v>0</v>
      </c>
      <c r="AA4" s="15">
        <f>IFERROR(MIN('Item Mapping and Pricing'!$F6:INDEX('Item Mapping and Pricing'!$F6:$Z6,MATCH('Order amounts'!AA4,'Item Mapping and Pricing'!$F$3:$Z$3)),1),MAX('Item Mapping and Pricing'!$F6:$Z6))*'Order amounts'!AA4</f>
        <v>0</v>
      </c>
      <c r="AB4" s="15">
        <f>IFERROR(MIN('Item Mapping and Pricing'!$F6:INDEX('Item Mapping and Pricing'!$F6:$Z6,MATCH('Order amounts'!AB4,'Item Mapping and Pricing'!$F$3:$Z$3)),1),MAX('Item Mapping and Pricing'!$F6:$Z6))*'Order amounts'!AB4</f>
        <v>0</v>
      </c>
      <c r="AC4" s="15">
        <f>IFERROR(MIN('Item Mapping and Pricing'!$F6:INDEX('Item Mapping and Pricing'!$F6:$Z6,MATCH('Order amounts'!AC4,'Item Mapping and Pricing'!$F$3:$Z$3)),1),MAX('Item Mapping and Pricing'!$F6:$Z6))*'Order amounts'!AC4</f>
        <v>0</v>
      </c>
      <c r="AD4" s="15">
        <f>IFERROR(MIN('Item Mapping and Pricing'!$F6:INDEX('Item Mapping and Pricing'!$F6:$Z6,MATCH('Order amounts'!AD4,'Item Mapping and Pricing'!$F$3:$Z$3)),1),MAX('Item Mapping and Pricing'!$F6:$Z6))*'Order amounts'!AD4</f>
        <v>0</v>
      </c>
      <c r="AE4" s="15">
        <f>IFERROR(MIN('Item Mapping and Pricing'!$F6:INDEX('Item Mapping and Pricing'!$F6:$Z6,MATCH('Order amounts'!AE4,'Item Mapping and Pricing'!$F$3:$Z$3)),1),MAX('Item Mapping and Pricing'!$F6:$Z6))*'Order amounts'!AE4</f>
        <v>0</v>
      </c>
      <c r="AF4" s="15">
        <f>IFERROR(MIN('Item Mapping and Pricing'!$F6:INDEX('Item Mapping and Pricing'!$F6:$Z6,MATCH('Order amounts'!AF4,'Item Mapping and Pricing'!$F$3:$Z$3)),1),MAX('Item Mapping and Pricing'!$F6:$Z6))*'Order amounts'!AF4</f>
        <v>0</v>
      </c>
      <c r="AG4" s="15">
        <f>IFERROR(MIN('Item Mapping and Pricing'!$F6:INDEX('Item Mapping and Pricing'!$F6:$Z6,MATCH('Order amounts'!AG4,'Item Mapping and Pricing'!$F$3:$Z$3)),1),MAX('Item Mapping and Pricing'!$F6:$Z6))*'Order amounts'!AG4</f>
        <v>0</v>
      </c>
      <c r="AH4" s="15">
        <f>IFERROR(MIN('Item Mapping and Pricing'!$F6:INDEX('Item Mapping and Pricing'!$F6:$Z6,MATCH('Order amounts'!AH4,'Item Mapping and Pricing'!$F$3:$Z$3)),1),MAX('Item Mapping and Pricing'!$F6:$Z6))*'Order amounts'!AH4</f>
        <v>0</v>
      </c>
      <c r="AI4" s="15">
        <f>IFERROR(MIN('Item Mapping and Pricing'!$F6:INDEX('Item Mapping and Pricing'!$F6:$Z6,MATCH('Order amounts'!AI4,'Item Mapping and Pricing'!$F$3:$Z$3)),1),MAX('Item Mapping and Pricing'!$F6:$Z6))*'Order amounts'!AI4</f>
        <v>0</v>
      </c>
      <c r="AJ4" s="15">
        <f>IFERROR(MIN('Item Mapping and Pricing'!$F6:INDEX('Item Mapping and Pricing'!$F6:$Z6,MATCH('Order amounts'!AJ4,'Item Mapping and Pricing'!$F$3:$Z$3)),1),MAX('Item Mapping and Pricing'!$F6:$Z6))*'Order amounts'!AJ4</f>
        <v>0</v>
      </c>
      <c r="AK4" s="15">
        <f>IFERROR(MIN('Item Mapping and Pricing'!$F6:INDEX('Item Mapping and Pricing'!$F6:$Z6,MATCH('Order amounts'!AK4,'Item Mapping and Pricing'!$F$3:$Z$3)),1),MAX('Item Mapping and Pricing'!$F6:$Z6))*'Order amounts'!AK4</f>
        <v>0</v>
      </c>
      <c r="AL4" s="15">
        <f>IFERROR(MIN('Item Mapping and Pricing'!$F6:INDEX('Item Mapping and Pricing'!$F6:$Z6,MATCH('Order amounts'!AL4,'Item Mapping and Pricing'!$F$3:$Z$3)),1),MAX('Item Mapping and Pricing'!$F6:$Z6))*'Order amounts'!AL4</f>
        <v>0</v>
      </c>
      <c r="AM4" s="15">
        <f>IFERROR(MIN('Item Mapping and Pricing'!$F6:INDEX('Item Mapping and Pricing'!$F6:$Z6,MATCH('Order amounts'!AM4,'Item Mapping and Pricing'!$F$3:$Z$3)),1),MAX('Item Mapping and Pricing'!$F6:$Z6))*'Order amounts'!AM4</f>
        <v>0</v>
      </c>
      <c r="AN4" s="15">
        <f>IFERROR(MIN('Item Mapping and Pricing'!$F6:INDEX('Item Mapping and Pricing'!$F6:$Z6,MATCH('Order amounts'!AN4,'Item Mapping and Pricing'!$F$3:$Z$3)),1),MAX('Item Mapping and Pricing'!$F6:$Z6))*'Order amounts'!AN4</f>
        <v>0</v>
      </c>
      <c r="AO4" s="15">
        <f>IFERROR(MIN('Item Mapping and Pricing'!$F6:INDEX('Item Mapping and Pricing'!$F6:$Z6,MATCH('Order amounts'!AO4,'Item Mapping and Pricing'!$F$3:$Z$3)),1),MAX('Item Mapping and Pricing'!$F6:$Z6))*'Order amounts'!AO4</f>
        <v>0</v>
      </c>
      <c r="AP4" s="15">
        <f>IFERROR(MIN('Item Mapping and Pricing'!$F6:INDEX('Item Mapping and Pricing'!$F6:$Z6,MATCH('Order amounts'!AP4,'Item Mapping and Pricing'!$F$3:$Z$3)),1),MAX('Item Mapping and Pricing'!$F6:$Z6))*'Order amounts'!AP4</f>
        <v>0</v>
      </c>
      <c r="AQ4" s="15">
        <f>IFERROR(MIN('Item Mapping and Pricing'!$F6:INDEX('Item Mapping and Pricing'!$F6:$Z6,MATCH('Order amounts'!AQ4,'Item Mapping and Pricing'!$F$3:$Z$3)),1),MAX('Item Mapping and Pricing'!$F6:$Z6))*'Order amounts'!AQ4</f>
        <v>0</v>
      </c>
      <c r="AR4" s="15">
        <f>IFERROR(MIN('Item Mapping and Pricing'!$F6:INDEX('Item Mapping and Pricing'!$F6:$Z6,MATCH('Order amounts'!AR4,'Item Mapping and Pricing'!$F$3:$Z$3)),1),MAX('Item Mapping and Pricing'!$F6:$Z6))*'Order amounts'!AR4</f>
        <v>0</v>
      </c>
      <c r="AS4" s="15">
        <f>IFERROR(MIN('Item Mapping and Pricing'!$F6:INDEX('Item Mapping and Pricing'!$F6:$Z6,MATCH('Order amounts'!AS4,'Item Mapping and Pricing'!$F$3:$Z$3)),1),MAX('Item Mapping and Pricing'!$F6:$Z6))*'Order amounts'!AS4</f>
        <v>0</v>
      </c>
      <c r="AT4" s="15">
        <f>IFERROR(MIN('Item Mapping and Pricing'!$F6:INDEX('Item Mapping and Pricing'!$F6:$Z6,MATCH('Order amounts'!AT4,'Item Mapping and Pricing'!$F$3:$Z$3)),1),MAX('Item Mapping and Pricing'!$F6:$Z6))*'Order amounts'!AT4</f>
        <v>0</v>
      </c>
      <c r="AU4" s="15">
        <f>IFERROR(MIN('Item Mapping and Pricing'!$F6:INDEX('Item Mapping and Pricing'!$F6:$Z6,MATCH('Order amounts'!AU4,'Item Mapping and Pricing'!$F$3:$Z$3)),1),MAX('Item Mapping and Pricing'!$F6:$Z6))*'Order amounts'!AU4</f>
        <v>0</v>
      </c>
      <c r="AV4" s="15">
        <f>IFERROR(MIN('Item Mapping and Pricing'!$F6:INDEX('Item Mapping and Pricing'!$F6:$Z6,MATCH('Order amounts'!AV4,'Item Mapping and Pricing'!$F$3:$Z$3)),1),MAX('Item Mapping and Pricing'!$F6:$Z6))*'Order amounts'!AV4</f>
        <v>0</v>
      </c>
      <c r="AW4" s="15">
        <f>IFERROR(MIN('Item Mapping and Pricing'!$F6:INDEX('Item Mapping and Pricing'!$F6:$Z6,MATCH('Order amounts'!AW4,'Item Mapping and Pricing'!$F$3:$Z$3)),1),MAX('Item Mapping and Pricing'!$F6:$Z6))*'Order amounts'!AW4</f>
        <v>0</v>
      </c>
      <c r="AX4" s="15">
        <f>IFERROR(MIN('Item Mapping and Pricing'!$F6:INDEX('Item Mapping and Pricing'!$F6:$Z6,MATCH('Order amounts'!AX4,'Item Mapping and Pricing'!$F$3:$Z$3)),1),MAX('Item Mapping and Pricing'!$F6:$Z6))*'Order amounts'!AX4</f>
        <v>0</v>
      </c>
      <c r="AY4" s="15">
        <f>IFERROR(MIN('Item Mapping and Pricing'!$F6:INDEX('Item Mapping and Pricing'!$F6:$Z6,MATCH('Order amounts'!AY4,'Item Mapping and Pricing'!$F$3:$Z$3)),1),MAX('Item Mapping and Pricing'!$F6:$Z6))*'Order amounts'!AY4</f>
        <v>0</v>
      </c>
      <c r="AZ4" s="15">
        <f>IFERROR(MIN('Item Mapping and Pricing'!$F6:INDEX('Item Mapping and Pricing'!$F6:$Z6,MATCH('Order amounts'!AZ4,'Item Mapping and Pricing'!$F$3:$Z$3)),1),MAX('Item Mapping and Pricing'!$F6:$Z6))*'Order amounts'!AZ4</f>
        <v>0</v>
      </c>
      <c r="BA4" s="15">
        <f>IFERROR(MIN('Item Mapping and Pricing'!$F6:INDEX('Item Mapping and Pricing'!$F6:$Z6,MATCH('Order amounts'!BA4,'Item Mapping and Pricing'!$F$3:$Z$3)),1),MAX('Item Mapping and Pricing'!$F6:$Z6))*'Order amounts'!BA4</f>
        <v>0</v>
      </c>
      <c r="BB4" s="15">
        <f>IFERROR(MIN('Item Mapping and Pricing'!$F6:INDEX('Item Mapping and Pricing'!$F6:$Z6,MATCH('Order amounts'!BB4,'Item Mapping and Pricing'!$F$3:$Z$3)),1),MAX('Item Mapping and Pricing'!$F6:$Z6))*'Order amounts'!BB4</f>
        <v>0</v>
      </c>
      <c r="BC4" s="15">
        <f>IFERROR(MIN('Item Mapping and Pricing'!$F6:INDEX('Item Mapping and Pricing'!$F6:$Z6,MATCH('Order amounts'!BC4,'Item Mapping and Pricing'!$F$3:$Z$3)),1),MAX('Item Mapping and Pricing'!$F6:$Z6))*'Order amounts'!BC4</f>
        <v>0</v>
      </c>
      <c r="BD4" s="15">
        <f>IFERROR(MIN('Item Mapping and Pricing'!$F6:INDEX('Item Mapping and Pricing'!$F6:$Z6,MATCH('Order amounts'!BD4,'Item Mapping and Pricing'!$F$3:$Z$3)),1),MAX('Item Mapping and Pricing'!$F6:$Z6))*'Order amounts'!BD4</f>
        <v>0</v>
      </c>
      <c r="BE4" s="15">
        <f>IFERROR(MIN('Item Mapping and Pricing'!$F6:INDEX('Item Mapping and Pricing'!$F6:$Z6,MATCH('Order amounts'!BE4,'Item Mapping and Pricing'!$F$3:$Z$3)),1),MAX('Item Mapping and Pricing'!$F6:$Z6))*'Order amounts'!BE4</f>
        <v>0</v>
      </c>
      <c r="BF4" s="15">
        <f>IFERROR(MIN('Item Mapping and Pricing'!$F6:INDEX('Item Mapping and Pricing'!$F6:$Z6,MATCH('Order amounts'!BF4,'Item Mapping and Pricing'!$F$3:$Z$3)),1),MAX('Item Mapping and Pricing'!$F6:$Z6))*'Order amounts'!BF4</f>
        <v>0</v>
      </c>
      <c r="BG4" s="15">
        <f>IFERROR(MIN('Item Mapping and Pricing'!$F6:INDEX('Item Mapping and Pricing'!$F6:$Z6,MATCH('Order amounts'!BG4,'Item Mapping and Pricing'!$F$3:$Z$3)),1),MAX('Item Mapping and Pricing'!$F6:$Z6))*'Order amounts'!BG4</f>
        <v>0</v>
      </c>
      <c r="BH4" s="15">
        <f>IFERROR(MIN('Item Mapping and Pricing'!$F6:INDEX('Item Mapping and Pricing'!$F6:$Z6,MATCH('Order amounts'!BH4,'Item Mapping and Pricing'!$F$3:$Z$3)),1),MAX('Item Mapping and Pricing'!$F6:$Z6))*'Order amounts'!BH4</f>
        <v>0</v>
      </c>
      <c r="BI4" s="15">
        <f>IFERROR(MIN('Item Mapping and Pricing'!$F6:INDEX('Item Mapping and Pricing'!$F6:$Z6,MATCH('Order amounts'!BI4,'Item Mapping and Pricing'!$F$3:$Z$3)),1),MAX('Item Mapping and Pricing'!$F6:$Z6))*'Order amounts'!BI4</f>
        <v>0</v>
      </c>
      <c r="BJ4" s="15">
        <f>IFERROR(MIN('Item Mapping and Pricing'!$F6:INDEX('Item Mapping and Pricing'!$F6:$Z6,MATCH('Order amounts'!BJ4,'Item Mapping and Pricing'!$F$3:$Z$3)),1),MAX('Item Mapping and Pricing'!$F6:$Z6))*'Order amounts'!BJ4</f>
        <v>0</v>
      </c>
      <c r="BK4" s="15">
        <f>IFERROR(MIN('Item Mapping and Pricing'!$F6:INDEX('Item Mapping and Pricing'!$F6:$Z6,MATCH('Order amounts'!BK4,'Item Mapping and Pricing'!$F$3:$Z$3)),1),MAX('Item Mapping and Pricing'!$F6:$Z6))*'Order amounts'!BK4</f>
        <v>0</v>
      </c>
      <c r="BL4" s="15">
        <f>IFERROR(MIN('Item Mapping and Pricing'!$F6:INDEX('Item Mapping and Pricing'!$F6:$Z6,MATCH('Order amounts'!BL4,'Item Mapping and Pricing'!$F$3:$Z$3)),1),MAX('Item Mapping and Pricing'!$F6:$Z6))*'Order amounts'!BL4</f>
        <v>0</v>
      </c>
      <c r="BM4" s="15">
        <f>IFERROR(MIN('Item Mapping and Pricing'!$F6:INDEX('Item Mapping and Pricing'!$F6:$Z6,MATCH('Order amounts'!BM4,'Item Mapping and Pricing'!$F$3:$Z$3)),1),MAX('Item Mapping and Pricing'!$F6:$Z6))*'Order amounts'!BM4</f>
        <v>0</v>
      </c>
      <c r="BN4" s="15">
        <f>IFERROR(MIN('Item Mapping and Pricing'!$F6:INDEX('Item Mapping and Pricing'!$F6:$Z6,MATCH('Order amounts'!BN4,'Item Mapping and Pricing'!$F$3:$Z$3)),1),MAX('Item Mapping and Pricing'!$F6:$Z6))*'Order amounts'!BN4</f>
        <v>0</v>
      </c>
    </row>
    <row r="5" spans="1:66" x14ac:dyDescent="0.2">
      <c r="A5">
        <v>10012</v>
      </c>
      <c r="B5" s="15">
        <f>IFERROR(MIN('Item Mapping and Pricing'!$F7:INDEX('Item Mapping and Pricing'!$F7:$Z7,MATCH('Order amounts'!B5,'Item Mapping and Pricing'!$F$3:$Z$3)),1),MAX('Item Mapping and Pricing'!$F7:$Z7))*'Order amounts'!B5</f>
        <v>0</v>
      </c>
      <c r="C5" s="15">
        <f>IFERROR(MIN('Item Mapping and Pricing'!$F7:INDEX('Item Mapping and Pricing'!$F7:$Z7,MATCH('Order amounts'!C5,'Item Mapping and Pricing'!$F$3:$Z$3)),1),MAX('Item Mapping and Pricing'!$F7:$Z7))*'Order amounts'!C5</f>
        <v>0</v>
      </c>
      <c r="D5" s="15">
        <f>IFERROR(MIN('Item Mapping and Pricing'!$F7:INDEX('Item Mapping and Pricing'!$F7:$Z7,MATCH('Order amounts'!D5,'Item Mapping and Pricing'!$F$3:$Z$3)),1),MAX('Item Mapping and Pricing'!$F7:$Z7))*'Order amounts'!D5</f>
        <v>0</v>
      </c>
      <c r="E5" s="15">
        <f>IFERROR(MIN('Item Mapping and Pricing'!$F7:INDEX('Item Mapping and Pricing'!$F7:$Z7,MATCH('Order amounts'!E5,'Item Mapping and Pricing'!$F$3:$Z$3)),1),MAX('Item Mapping and Pricing'!$F7:$Z7))*'Order amounts'!E5</f>
        <v>0</v>
      </c>
      <c r="F5" s="15">
        <f>IFERROR(MIN('Item Mapping and Pricing'!$F7:INDEX('Item Mapping and Pricing'!$F7:$Z7,MATCH('Order amounts'!F5,'Item Mapping and Pricing'!$F$3:$Z$3)),1),MAX('Item Mapping and Pricing'!$F7:$Z7))*'Order amounts'!F5</f>
        <v>0</v>
      </c>
      <c r="G5" s="15">
        <f>IFERROR(MIN('Item Mapping and Pricing'!$F7:INDEX('Item Mapping and Pricing'!$F7:$Z7,MATCH('Order amounts'!G5,'Item Mapping and Pricing'!$F$3:$Z$3)),1),MAX('Item Mapping and Pricing'!$F7:$Z7))*'Order amounts'!G5</f>
        <v>0</v>
      </c>
      <c r="H5" s="15">
        <f>IFERROR(MIN('Item Mapping and Pricing'!$F7:INDEX('Item Mapping and Pricing'!$F7:$Z7,MATCH('Order amounts'!H5,'Item Mapping and Pricing'!$F$3:$Z$3)),1),MAX('Item Mapping and Pricing'!$F7:$Z7))*'Order amounts'!H5</f>
        <v>0</v>
      </c>
      <c r="I5" s="15">
        <f>IFERROR(MIN('Item Mapping and Pricing'!$F7:INDEX('Item Mapping and Pricing'!$F7:$Z7,MATCH('Order amounts'!I5,'Item Mapping and Pricing'!$F$3:$Z$3)),1),MAX('Item Mapping and Pricing'!$F7:$Z7))*'Order amounts'!I5</f>
        <v>0</v>
      </c>
      <c r="J5" s="15">
        <f>IFERROR(MIN('Item Mapping and Pricing'!$F7:INDEX('Item Mapping and Pricing'!$F7:$Z7,MATCH('Order amounts'!J5,'Item Mapping and Pricing'!$F$3:$Z$3)),1),MAX('Item Mapping and Pricing'!$F7:$Z7))*'Order amounts'!J5</f>
        <v>0</v>
      </c>
      <c r="K5" s="15">
        <f>IFERROR(MIN('Item Mapping and Pricing'!$F7:INDEX('Item Mapping and Pricing'!$F7:$Z7,MATCH('Order amounts'!K5,'Item Mapping and Pricing'!$F$3:$Z$3)),1),MAX('Item Mapping and Pricing'!$F7:$Z7))*'Order amounts'!K5</f>
        <v>0</v>
      </c>
      <c r="L5" s="15">
        <f>IFERROR(MIN('Item Mapping and Pricing'!$F7:INDEX('Item Mapping and Pricing'!$F7:$Z7,MATCH('Order amounts'!L5,'Item Mapping and Pricing'!$F$3:$Z$3)),1),MAX('Item Mapping and Pricing'!$F7:$Z7))*'Order amounts'!L5</f>
        <v>0</v>
      </c>
      <c r="M5" s="15">
        <f>IFERROR(MIN('Item Mapping and Pricing'!$F7:INDEX('Item Mapping and Pricing'!$F7:$Z7,MATCH('Order amounts'!M5,'Item Mapping and Pricing'!$F$3:$Z$3)),1),MAX('Item Mapping and Pricing'!$F7:$Z7))*'Order amounts'!M5</f>
        <v>0</v>
      </c>
      <c r="N5" s="15">
        <f>IFERROR(MIN('Item Mapping and Pricing'!$F7:INDEX('Item Mapping and Pricing'!$F7:$Z7,MATCH('Order amounts'!N5,'Item Mapping and Pricing'!$F$3:$Z$3)),1),MAX('Item Mapping and Pricing'!$F7:$Z7))*'Order amounts'!N5</f>
        <v>0</v>
      </c>
      <c r="O5" s="15">
        <f>IFERROR(MIN('Item Mapping and Pricing'!$F7:INDEX('Item Mapping and Pricing'!$F7:$Z7,MATCH('Order amounts'!O5,'Item Mapping and Pricing'!$F$3:$Z$3)),1),MAX('Item Mapping and Pricing'!$F7:$Z7))*'Order amounts'!O5</f>
        <v>0</v>
      </c>
      <c r="P5" s="15">
        <f>IFERROR(MIN('Item Mapping and Pricing'!$F7:INDEX('Item Mapping and Pricing'!$F7:$Z7,MATCH('Order amounts'!P5,'Item Mapping and Pricing'!$F$3:$Z$3)),1),MAX('Item Mapping and Pricing'!$F7:$Z7))*'Order amounts'!P5</f>
        <v>0</v>
      </c>
      <c r="Q5" s="15">
        <f>IFERROR(MIN('Item Mapping and Pricing'!$F7:INDEX('Item Mapping and Pricing'!$F7:$Z7,MATCH('Order amounts'!Q5,'Item Mapping and Pricing'!$F$3:$Z$3)),1),MAX('Item Mapping and Pricing'!$F7:$Z7))*'Order amounts'!Q5</f>
        <v>0</v>
      </c>
      <c r="R5" s="15">
        <f>IFERROR(MIN('Item Mapping and Pricing'!$F7:INDEX('Item Mapping and Pricing'!$F7:$Z7,MATCH('Order amounts'!R5,'Item Mapping and Pricing'!$F$3:$Z$3)),1),MAX('Item Mapping and Pricing'!$F7:$Z7))*'Order amounts'!R5</f>
        <v>0</v>
      </c>
      <c r="S5" s="15">
        <f>IFERROR(MIN('Item Mapping and Pricing'!$F7:INDEX('Item Mapping and Pricing'!$F7:$Z7,MATCH('Order amounts'!S5,'Item Mapping and Pricing'!$F$3:$Z$3)),1),MAX('Item Mapping and Pricing'!$F7:$Z7))*'Order amounts'!S5</f>
        <v>0</v>
      </c>
      <c r="T5" s="15">
        <f>IFERROR(MIN('Item Mapping and Pricing'!$F7:INDEX('Item Mapping and Pricing'!$F7:$Z7,MATCH('Order amounts'!T5,'Item Mapping and Pricing'!$F$3:$Z$3)),1),MAX('Item Mapping and Pricing'!$F7:$Z7))*'Order amounts'!T5</f>
        <v>0</v>
      </c>
      <c r="U5" s="15">
        <f>IFERROR(MIN('Item Mapping and Pricing'!$F7:INDEX('Item Mapping and Pricing'!$F7:$Z7,MATCH('Order amounts'!U5,'Item Mapping and Pricing'!$F$3:$Z$3)),1),MAX('Item Mapping and Pricing'!$F7:$Z7))*'Order amounts'!U5</f>
        <v>0</v>
      </c>
      <c r="V5" s="15">
        <f>IFERROR(MIN('Item Mapping and Pricing'!$F7:INDEX('Item Mapping and Pricing'!$F7:$Z7,MATCH('Order amounts'!V5,'Item Mapping and Pricing'!$F$3:$Z$3)),1),MAX('Item Mapping and Pricing'!$F7:$Z7))*'Order amounts'!V5</f>
        <v>0</v>
      </c>
      <c r="W5" s="15">
        <f>IFERROR(MIN('Item Mapping and Pricing'!$F7:INDEX('Item Mapping and Pricing'!$F7:$Z7,MATCH('Order amounts'!W5,'Item Mapping and Pricing'!$F$3:$Z$3)),1),MAX('Item Mapping and Pricing'!$F7:$Z7))*'Order amounts'!W5</f>
        <v>0</v>
      </c>
      <c r="X5" s="15">
        <f>IFERROR(MIN('Item Mapping and Pricing'!$F7:INDEX('Item Mapping and Pricing'!$F7:$Z7,MATCH('Order amounts'!X5,'Item Mapping and Pricing'!$F$3:$Z$3)),1),MAX('Item Mapping and Pricing'!$F7:$Z7))*'Order amounts'!X5</f>
        <v>0</v>
      </c>
      <c r="Y5" s="15">
        <f>IFERROR(MIN('Item Mapping and Pricing'!$F7:INDEX('Item Mapping and Pricing'!$F7:$Z7,MATCH('Order amounts'!Y5,'Item Mapping and Pricing'!$F$3:$Z$3)),1),MAX('Item Mapping and Pricing'!$F7:$Z7))*'Order amounts'!Y5</f>
        <v>0</v>
      </c>
      <c r="Z5" s="15">
        <f>IFERROR(MIN('Item Mapping and Pricing'!$F7:INDEX('Item Mapping and Pricing'!$F7:$Z7,MATCH('Order amounts'!Z5,'Item Mapping and Pricing'!$F$3:$Z$3)),1),MAX('Item Mapping and Pricing'!$F7:$Z7))*'Order amounts'!Z5</f>
        <v>0</v>
      </c>
      <c r="AA5" s="15">
        <f>IFERROR(MIN('Item Mapping and Pricing'!$F7:INDEX('Item Mapping and Pricing'!$F7:$Z7,MATCH('Order amounts'!AA5,'Item Mapping and Pricing'!$F$3:$Z$3)),1),MAX('Item Mapping and Pricing'!$F7:$Z7))*'Order amounts'!AA5</f>
        <v>0</v>
      </c>
      <c r="AB5" s="15">
        <f>IFERROR(MIN('Item Mapping and Pricing'!$F7:INDEX('Item Mapping and Pricing'!$F7:$Z7,MATCH('Order amounts'!AB5,'Item Mapping and Pricing'!$F$3:$Z$3)),1),MAX('Item Mapping and Pricing'!$F7:$Z7))*'Order amounts'!AB5</f>
        <v>0</v>
      </c>
      <c r="AC5" s="15">
        <f>IFERROR(MIN('Item Mapping and Pricing'!$F7:INDEX('Item Mapping and Pricing'!$F7:$Z7,MATCH('Order amounts'!AC5,'Item Mapping and Pricing'!$F$3:$Z$3)),1),MAX('Item Mapping and Pricing'!$F7:$Z7))*'Order amounts'!AC5</f>
        <v>0</v>
      </c>
      <c r="AD5" s="15">
        <f>IFERROR(MIN('Item Mapping and Pricing'!$F7:INDEX('Item Mapping and Pricing'!$F7:$Z7,MATCH('Order amounts'!AD5,'Item Mapping and Pricing'!$F$3:$Z$3)),1),MAX('Item Mapping and Pricing'!$F7:$Z7))*'Order amounts'!AD5</f>
        <v>0</v>
      </c>
      <c r="AE5" s="15">
        <f>IFERROR(MIN('Item Mapping and Pricing'!$F7:INDEX('Item Mapping and Pricing'!$F7:$Z7,MATCH('Order amounts'!AE5,'Item Mapping and Pricing'!$F$3:$Z$3)),1),MAX('Item Mapping and Pricing'!$F7:$Z7))*'Order amounts'!AE5</f>
        <v>0</v>
      </c>
      <c r="AF5" s="15">
        <f>IFERROR(MIN('Item Mapping and Pricing'!$F7:INDEX('Item Mapping and Pricing'!$F7:$Z7,MATCH('Order amounts'!AF5,'Item Mapping and Pricing'!$F$3:$Z$3)),1),MAX('Item Mapping and Pricing'!$F7:$Z7))*'Order amounts'!AF5</f>
        <v>0</v>
      </c>
      <c r="AG5" s="15">
        <f>IFERROR(MIN('Item Mapping and Pricing'!$F7:INDEX('Item Mapping and Pricing'!$F7:$Z7,MATCH('Order amounts'!AG5,'Item Mapping and Pricing'!$F$3:$Z$3)),1),MAX('Item Mapping and Pricing'!$F7:$Z7))*'Order amounts'!AG5</f>
        <v>0</v>
      </c>
      <c r="AH5" s="15">
        <f>IFERROR(MIN('Item Mapping and Pricing'!$F7:INDEX('Item Mapping and Pricing'!$F7:$Z7,MATCH('Order amounts'!AH5,'Item Mapping and Pricing'!$F$3:$Z$3)),1),MAX('Item Mapping and Pricing'!$F7:$Z7))*'Order amounts'!AH5</f>
        <v>0</v>
      </c>
      <c r="AI5" s="15">
        <f>IFERROR(MIN('Item Mapping and Pricing'!$F7:INDEX('Item Mapping and Pricing'!$F7:$Z7,MATCH('Order amounts'!AI5,'Item Mapping and Pricing'!$F$3:$Z$3)),1),MAX('Item Mapping and Pricing'!$F7:$Z7))*'Order amounts'!AI5</f>
        <v>0</v>
      </c>
      <c r="AJ5" s="15">
        <f>IFERROR(MIN('Item Mapping and Pricing'!$F7:INDEX('Item Mapping and Pricing'!$F7:$Z7,MATCH('Order amounts'!AJ5,'Item Mapping and Pricing'!$F$3:$Z$3)),1),MAX('Item Mapping and Pricing'!$F7:$Z7))*'Order amounts'!AJ5</f>
        <v>0</v>
      </c>
      <c r="AK5" s="15">
        <f>IFERROR(MIN('Item Mapping and Pricing'!$F7:INDEX('Item Mapping and Pricing'!$F7:$Z7,MATCH('Order amounts'!AK5,'Item Mapping and Pricing'!$F$3:$Z$3)),1),MAX('Item Mapping and Pricing'!$F7:$Z7))*'Order amounts'!AK5</f>
        <v>0</v>
      </c>
      <c r="AL5" s="15">
        <f>IFERROR(MIN('Item Mapping and Pricing'!$F7:INDEX('Item Mapping and Pricing'!$F7:$Z7,MATCH('Order amounts'!AL5,'Item Mapping and Pricing'!$F$3:$Z$3)),1),MAX('Item Mapping and Pricing'!$F7:$Z7))*'Order amounts'!AL5</f>
        <v>0</v>
      </c>
      <c r="AM5" s="15">
        <f>IFERROR(MIN('Item Mapping and Pricing'!$F7:INDEX('Item Mapping and Pricing'!$F7:$Z7,MATCH('Order amounts'!AM5,'Item Mapping and Pricing'!$F$3:$Z$3)),1),MAX('Item Mapping and Pricing'!$F7:$Z7))*'Order amounts'!AM5</f>
        <v>0</v>
      </c>
      <c r="AN5" s="15">
        <f>IFERROR(MIN('Item Mapping and Pricing'!$F7:INDEX('Item Mapping and Pricing'!$F7:$Z7,MATCH('Order amounts'!AN5,'Item Mapping and Pricing'!$F$3:$Z$3)),1),MAX('Item Mapping and Pricing'!$F7:$Z7))*'Order amounts'!AN5</f>
        <v>0</v>
      </c>
      <c r="AO5" s="15">
        <f>IFERROR(MIN('Item Mapping and Pricing'!$F7:INDEX('Item Mapping and Pricing'!$F7:$Z7,MATCH('Order amounts'!AO5,'Item Mapping and Pricing'!$F$3:$Z$3)),1),MAX('Item Mapping and Pricing'!$F7:$Z7))*'Order amounts'!AO5</f>
        <v>0</v>
      </c>
      <c r="AP5" s="15">
        <f>IFERROR(MIN('Item Mapping and Pricing'!$F7:INDEX('Item Mapping and Pricing'!$F7:$Z7,MATCH('Order amounts'!AP5,'Item Mapping and Pricing'!$F$3:$Z$3)),1),MAX('Item Mapping and Pricing'!$F7:$Z7))*'Order amounts'!AP5</f>
        <v>0</v>
      </c>
      <c r="AQ5" s="15">
        <f>IFERROR(MIN('Item Mapping and Pricing'!$F7:INDEX('Item Mapping and Pricing'!$F7:$Z7,MATCH('Order amounts'!AQ5,'Item Mapping and Pricing'!$F$3:$Z$3)),1),MAX('Item Mapping and Pricing'!$F7:$Z7))*'Order amounts'!AQ5</f>
        <v>0</v>
      </c>
      <c r="AR5" s="15">
        <f>IFERROR(MIN('Item Mapping and Pricing'!$F7:INDEX('Item Mapping and Pricing'!$F7:$Z7,MATCH('Order amounts'!AR5,'Item Mapping and Pricing'!$F$3:$Z$3)),1),MAX('Item Mapping and Pricing'!$F7:$Z7))*'Order amounts'!AR5</f>
        <v>0</v>
      </c>
      <c r="AS5" s="15">
        <f>IFERROR(MIN('Item Mapping and Pricing'!$F7:INDEX('Item Mapping and Pricing'!$F7:$Z7,MATCH('Order amounts'!AS5,'Item Mapping and Pricing'!$F$3:$Z$3)),1),MAX('Item Mapping and Pricing'!$F7:$Z7))*'Order amounts'!AS5</f>
        <v>0</v>
      </c>
      <c r="AT5" s="15">
        <f>IFERROR(MIN('Item Mapping and Pricing'!$F7:INDEX('Item Mapping and Pricing'!$F7:$Z7,MATCH('Order amounts'!AT5,'Item Mapping and Pricing'!$F$3:$Z$3)),1),MAX('Item Mapping and Pricing'!$F7:$Z7))*'Order amounts'!AT5</f>
        <v>0</v>
      </c>
      <c r="AU5" s="15">
        <f>IFERROR(MIN('Item Mapping and Pricing'!$F7:INDEX('Item Mapping and Pricing'!$F7:$Z7,MATCH('Order amounts'!AU5,'Item Mapping and Pricing'!$F$3:$Z$3)),1),MAX('Item Mapping and Pricing'!$F7:$Z7))*'Order amounts'!AU5</f>
        <v>0</v>
      </c>
      <c r="AV5" s="15">
        <f>IFERROR(MIN('Item Mapping and Pricing'!$F7:INDEX('Item Mapping and Pricing'!$F7:$Z7,MATCH('Order amounts'!AV5,'Item Mapping and Pricing'!$F$3:$Z$3)),1),MAX('Item Mapping and Pricing'!$F7:$Z7))*'Order amounts'!AV5</f>
        <v>0</v>
      </c>
      <c r="AW5" s="15">
        <f>IFERROR(MIN('Item Mapping and Pricing'!$F7:INDEX('Item Mapping and Pricing'!$F7:$Z7,MATCH('Order amounts'!AW5,'Item Mapping and Pricing'!$F$3:$Z$3)),1),MAX('Item Mapping and Pricing'!$F7:$Z7))*'Order amounts'!AW5</f>
        <v>0</v>
      </c>
      <c r="AX5" s="15">
        <f>IFERROR(MIN('Item Mapping and Pricing'!$F7:INDEX('Item Mapping and Pricing'!$F7:$Z7,MATCH('Order amounts'!AX5,'Item Mapping and Pricing'!$F$3:$Z$3)),1),MAX('Item Mapping and Pricing'!$F7:$Z7))*'Order amounts'!AX5</f>
        <v>0</v>
      </c>
      <c r="AY5" s="15">
        <f>IFERROR(MIN('Item Mapping and Pricing'!$F7:INDEX('Item Mapping and Pricing'!$F7:$Z7,MATCH('Order amounts'!AY5,'Item Mapping and Pricing'!$F$3:$Z$3)),1),MAX('Item Mapping and Pricing'!$F7:$Z7))*'Order amounts'!AY5</f>
        <v>0</v>
      </c>
      <c r="AZ5" s="15">
        <f>IFERROR(MIN('Item Mapping and Pricing'!$F7:INDEX('Item Mapping and Pricing'!$F7:$Z7,MATCH('Order amounts'!AZ5,'Item Mapping and Pricing'!$F$3:$Z$3)),1),MAX('Item Mapping and Pricing'!$F7:$Z7))*'Order amounts'!AZ5</f>
        <v>0</v>
      </c>
      <c r="BA5" s="15">
        <f>IFERROR(MIN('Item Mapping and Pricing'!$F7:INDEX('Item Mapping and Pricing'!$F7:$Z7,MATCH('Order amounts'!BA5,'Item Mapping and Pricing'!$F$3:$Z$3)),1),MAX('Item Mapping and Pricing'!$F7:$Z7))*'Order amounts'!BA5</f>
        <v>0</v>
      </c>
      <c r="BB5" s="15">
        <f>IFERROR(MIN('Item Mapping and Pricing'!$F7:INDEX('Item Mapping and Pricing'!$F7:$Z7,MATCH('Order amounts'!BB5,'Item Mapping and Pricing'!$F$3:$Z$3)),1),MAX('Item Mapping and Pricing'!$F7:$Z7))*'Order amounts'!BB5</f>
        <v>0</v>
      </c>
      <c r="BC5" s="15">
        <f>IFERROR(MIN('Item Mapping and Pricing'!$F7:INDEX('Item Mapping and Pricing'!$F7:$Z7,MATCH('Order amounts'!BC5,'Item Mapping and Pricing'!$F$3:$Z$3)),1),MAX('Item Mapping and Pricing'!$F7:$Z7))*'Order amounts'!BC5</f>
        <v>0</v>
      </c>
      <c r="BD5" s="15">
        <f>IFERROR(MIN('Item Mapping and Pricing'!$F7:INDEX('Item Mapping and Pricing'!$F7:$Z7,MATCH('Order amounts'!BD5,'Item Mapping and Pricing'!$F$3:$Z$3)),1),MAX('Item Mapping and Pricing'!$F7:$Z7))*'Order amounts'!BD5</f>
        <v>0</v>
      </c>
      <c r="BE5" s="15">
        <f>IFERROR(MIN('Item Mapping and Pricing'!$F7:INDEX('Item Mapping and Pricing'!$F7:$Z7,MATCH('Order amounts'!BE5,'Item Mapping and Pricing'!$F$3:$Z$3)),1),MAX('Item Mapping and Pricing'!$F7:$Z7))*'Order amounts'!BE5</f>
        <v>0</v>
      </c>
      <c r="BF5" s="15">
        <f>IFERROR(MIN('Item Mapping and Pricing'!$F7:INDEX('Item Mapping and Pricing'!$F7:$Z7,MATCH('Order amounts'!BF5,'Item Mapping and Pricing'!$F$3:$Z$3)),1),MAX('Item Mapping and Pricing'!$F7:$Z7))*'Order amounts'!BF5</f>
        <v>0</v>
      </c>
      <c r="BG5" s="15">
        <f>IFERROR(MIN('Item Mapping and Pricing'!$F7:INDEX('Item Mapping and Pricing'!$F7:$Z7,MATCH('Order amounts'!BG5,'Item Mapping and Pricing'!$F$3:$Z$3)),1),MAX('Item Mapping and Pricing'!$F7:$Z7))*'Order amounts'!BG5</f>
        <v>0</v>
      </c>
      <c r="BH5" s="15">
        <f>IFERROR(MIN('Item Mapping and Pricing'!$F7:INDEX('Item Mapping and Pricing'!$F7:$Z7,MATCH('Order amounts'!BH5,'Item Mapping and Pricing'!$F$3:$Z$3)),1),MAX('Item Mapping and Pricing'!$F7:$Z7))*'Order amounts'!BH5</f>
        <v>0</v>
      </c>
      <c r="BI5" s="15">
        <f>IFERROR(MIN('Item Mapping and Pricing'!$F7:INDEX('Item Mapping and Pricing'!$F7:$Z7,MATCH('Order amounts'!BI5,'Item Mapping and Pricing'!$F$3:$Z$3)),1),MAX('Item Mapping and Pricing'!$F7:$Z7))*'Order amounts'!BI5</f>
        <v>0</v>
      </c>
      <c r="BJ5" s="15">
        <f>IFERROR(MIN('Item Mapping and Pricing'!$F7:INDEX('Item Mapping and Pricing'!$F7:$Z7,MATCH('Order amounts'!BJ5,'Item Mapping and Pricing'!$F$3:$Z$3)),1),MAX('Item Mapping and Pricing'!$F7:$Z7))*'Order amounts'!BJ5</f>
        <v>0</v>
      </c>
      <c r="BK5" s="15">
        <f>IFERROR(MIN('Item Mapping and Pricing'!$F7:INDEX('Item Mapping and Pricing'!$F7:$Z7,MATCH('Order amounts'!BK5,'Item Mapping and Pricing'!$F$3:$Z$3)),1),MAX('Item Mapping and Pricing'!$F7:$Z7))*'Order amounts'!BK5</f>
        <v>0</v>
      </c>
      <c r="BL5" s="15">
        <f>IFERROR(MIN('Item Mapping and Pricing'!$F7:INDEX('Item Mapping and Pricing'!$F7:$Z7,MATCH('Order amounts'!BL5,'Item Mapping and Pricing'!$F$3:$Z$3)),1),MAX('Item Mapping and Pricing'!$F7:$Z7))*'Order amounts'!BL5</f>
        <v>0</v>
      </c>
      <c r="BM5" s="15">
        <f>IFERROR(MIN('Item Mapping and Pricing'!$F7:INDEX('Item Mapping and Pricing'!$F7:$Z7,MATCH('Order amounts'!BM5,'Item Mapping and Pricing'!$F$3:$Z$3)),1),MAX('Item Mapping and Pricing'!$F7:$Z7))*'Order amounts'!BM5</f>
        <v>0</v>
      </c>
      <c r="BN5" s="15">
        <f>IFERROR(MIN('Item Mapping and Pricing'!$F7:INDEX('Item Mapping and Pricing'!$F7:$Z7,MATCH('Order amounts'!BN5,'Item Mapping and Pricing'!$F$3:$Z$3)),1),MAX('Item Mapping and Pricing'!$F7:$Z7))*'Order amounts'!BN5</f>
        <v>0</v>
      </c>
    </row>
    <row r="6" spans="1:66" x14ac:dyDescent="0.2">
      <c r="A6">
        <v>10013</v>
      </c>
      <c r="B6" s="15">
        <f>IFERROR(MIN('Item Mapping and Pricing'!$F8:INDEX('Item Mapping and Pricing'!$F8:$Z8,MATCH('Order amounts'!B6,'Item Mapping and Pricing'!$F$3:$Z$3)),1),MAX('Item Mapping and Pricing'!$F8:$Z8))*'Order amounts'!B6</f>
        <v>0</v>
      </c>
      <c r="C6" s="15">
        <f>IFERROR(MIN('Item Mapping and Pricing'!$F8:INDEX('Item Mapping and Pricing'!$F8:$Z8,MATCH('Order amounts'!C6,'Item Mapping and Pricing'!$F$3:$Z$3)),1),MAX('Item Mapping and Pricing'!$F8:$Z8))*'Order amounts'!C6</f>
        <v>0</v>
      </c>
      <c r="D6" s="15">
        <f>IFERROR(MIN('Item Mapping and Pricing'!$F8:INDEX('Item Mapping and Pricing'!$F8:$Z8,MATCH('Order amounts'!D6,'Item Mapping and Pricing'!$F$3:$Z$3)),1),MAX('Item Mapping and Pricing'!$F8:$Z8))*'Order amounts'!D6</f>
        <v>0</v>
      </c>
      <c r="E6" s="15">
        <f>IFERROR(MIN('Item Mapping and Pricing'!$F8:INDEX('Item Mapping and Pricing'!$F8:$Z8,MATCH('Order amounts'!E6,'Item Mapping and Pricing'!$F$3:$Z$3)),1),MAX('Item Mapping and Pricing'!$F8:$Z8))*'Order amounts'!E6</f>
        <v>0</v>
      </c>
      <c r="F6" s="15">
        <f>IFERROR(MIN('Item Mapping and Pricing'!$F8:INDEX('Item Mapping and Pricing'!$F8:$Z8,MATCH('Order amounts'!F6,'Item Mapping and Pricing'!$F$3:$Z$3)),1),MAX('Item Mapping and Pricing'!$F8:$Z8))*'Order amounts'!F6</f>
        <v>0</v>
      </c>
      <c r="G6" s="15">
        <f>IFERROR(MIN('Item Mapping and Pricing'!$F8:INDEX('Item Mapping and Pricing'!$F8:$Z8,MATCH('Order amounts'!G6,'Item Mapping and Pricing'!$F$3:$Z$3)),1),MAX('Item Mapping and Pricing'!$F8:$Z8))*'Order amounts'!G6</f>
        <v>0</v>
      </c>
      <c r="H6" s="15">
        <f>IFERROR(MIN('Item Mapping and Pricing'!$F8:INDEX('Item Mapping and Pricing'!$F8:$Z8,MATCH('Order amounts'!H6,'Item Mapping and Pricing'!$F$3:$Z$3)),1),MAX('Item Mapping and Pricing'!$F8:$Z8))*'Order amounts'!H6</f>
        <v>0</v>
      </c>
      <c r="I6" s="15">
        <f>IFERROR(MIN('Item Mapping and Pricing'!$F8:INDEX('Item Mapping and Pricing'!$F8:$Z8,MATCH('Order amounts'!I6,'Item Mapping and Pricing'!$F$3:$Z$3)),1),MAX('Item Mapping and Pricing'!$F8:$Z8))*'Order amounts'!I6</f>
        <v>0</v>
      </c>
      <c r="J6" s="15">
        <f>IFERROR(MIN('Item Mapping and Pricing'!$F8:INDEX('Item Mapping and Pricing'!$F8:$Z8,MATCH('Order amounts'!J6,'Item Mapping and Pricing'!$F$3:$Z$3)),1),MAX('Item Mapping and Pricing'!$F8:$Z8))*'Order amounts'!J6</f>
        <v>0</v>
      </c>
      <c r="K6" s="15">
        <f>IFERROR(MIN('Item Mapping and Pricing'!$F8:INDEX('Item Mapping and Pricing'!$F8:$Z8,MATCH('Order amounts'!K6,'Item Mapping and Pricing'!$F$3:$Z$3)),1),MAX('Item Mapping and Pricing'!$F8:$Z8))*'Order amounts'!K6</f>
        <v>0</v>
      </c>
      <c r="L6" s="15">
        <f>IFERROR(MIN('Item Mapping and Pricing'!$F8:INDEX('Item Mapping and Pricing'!$F8:$Z8,MATCH('Order amounts'!L6,'Item Mapping and Pricing'!$F$3:$Z$3)),1),MAX('Item Mapping and Pricing'!$F8:$Z8))*'Order amounts'!L6</f>
        <v>0</v>
      </c>
      <c r="M6" s="15">
        <f>IFERROR(MIN('Item Mapping and Pricing'!$F8:INDEX('Item Mapping and Pricing'!$F8:$Z8,MATCH('Order amounts'!M6,'Item Mapping and Pricing'!$F$3:$Z$3)),1),MAX('Item Mapping and Pricing'!$F8:$Z8))*'Order amounts'!M6</f>
        <v>0</v>
      </c>
      <c r="N6" s="15">
        <f>IFERROR(MIN('Item Mapping and Pricing'!$F8:INDEX('Item Mapping and Pricing'!$F8:$Z8,MATCH('Order amounts'!N6,'Item Mapping and Pricing'!$F$3:$Z$3)),1),MAX('Item Mapping and Pricing'!$F8:$Z8))*'Order amounts'!N6</f>
        <v>0</v>
      </c>
      <c r="O6" s="15">
        <f>IFERROR(MIN('Item Mapping and Pricing'!$F8:INDEX('Item Mapping and Pricing'!$F8:$Z8,MATCH('Order amounts'!O6,'Item Mapping and Pricing'!$F$3:$Z$3)),1),MAX('Item Mapping and Pricing'!$F8:$Z8))*'Order amounts'!O6</f>
        <v>0</v>
      </c>
      <c r="P6" s="15">
        <f>IFERROR(MIN('Item Mapping and Pricing'!$F8:INDEX('Item Mapping and Pricing'!$F8:$Z8,MATCH('Order amounts'!P6,'Item Mapping and Pricing'!$F$3:$Z$3)),1),MAX('Item Mapping and Pricing'!$F8:$Z8))*'Order amounts'!P6</f>
        <v>0</v>
      </c>
      <c r="Q6" s="15">
        <f>IFERROR(MIN('Item Mapping and Pricing'!$F8:INDEX('Item Mapping and Pricing'!$F8:$Z8,MATCH('Order amounts'!Q6,'Item Mapping and Pricing'!$F$3:$Z$3)),1),MAX('Item Mapping and Pricing'!$F8:$Z8))*'Order amounts'!Q6</f>
        <v>0</v>
      </c>
      <c r="R6" s="15">
        <f>IFERROR(MIN('Item Mapping and Pricing'!$F8:INDEX('Item Mapping and Pricing'!$F8:$Z8,MATCH('Order amounts'!R6,'Item Mapping and Pricing'!$F$3:$Z$3)),1),MAX('Item Mapping and Pricing'!$F8:$Z8))*'Order amounts'!R6</f>
        <v>0</v>
      </c>
      <c r="S6" s="15">
        <f>IFERROR(MIN('Item Mapping and Pricing'!$F8:INDEX('Item Mapping and Pricing'!$F8:$Z8,MATCH('Order amounts'!S6,'Item Mapping and Pricing'!$F$3:$Z$3)),1),MAX('Item Mapping and Pricing'!$F8:$Z8))*'Order amounts'!S6</f>
        <v>0</v>
      </c>
      <c r="T6" s="15">
        <f>IFERROR(MIN('Item Mapping and Pricing'!$F8:INDEX('Item Mapping and Pricing'!$F8:$Z8,MATCH('Order amounts'!T6,'Item Mapping and Pricing'!$F$3:$Z$3)),1),MAX('Item Mapping and Pricing'!$F8:$Z8))*'Order amounts'!T6</f>
        <v>0</v>
      </c>
      <c r="U6" s="15">
        <f>IFERROR(MIN('Item Mapping and Pricing'!$F8:INDEX('Item Mapping and Pricing'!$F8:$Z8,MATCH('Order amounts'!U6,'Item Mapping and Pricing'!$F$3:$Z$3)),1),MAX('Item Mapping and Pricing'!$F8:$Z8))*'Order amounts'!U6</f>
        <v>0</v>
      </c>
      <c r="V6" s="15">
        <f>IFERROR(MIN('Item Mapping and Pricing'!$F8:INDEX('Item Mapping and Pricing'!$F8:$Z8,MATCH('Order amounts'!V6,'Item Mapping and Pricing'!$F$3:$Z$3)),1),MAX('Item Mapping and Pricing'!$F8:$Z8))*'Order amounts'!V6</f>
        <v>0</v>
      </c>
      <c r="W6" s="15">
        <f>IFERROR(MIN('Item Mapping and Pricing'!$F8:INDEX('Item Mapping and Pricing'!$F8:$Z8,MATCH('Order amounts'!W6,'Item Mapping and Pricing'!$F$3:$Z$3)),1),MAX('Item Mapping and Pricing'!$F8:$Z8))*'Order amounts'!W6</f>
        <v>0</v>
      </c>
      <c r="X6" s="15">
        <f>IFERROR(MIN('Item Mapping and Pricing'!$F8:INDEX('Item Mapping and Pricing'!$F8:$Z8,MATCH('Order amounts'!X6,'Item Mapping and Pricing'!$F$3:$Z$3)),1),MAX('Item Mapping and Pricing'!$F8:$Z8))*'Order amounts'!X6</f>
        <v>0</v>
      </c>
      <c r="Y6" s="15">
        <f>IFERROR(MIN('Item Mapping and Pricing'!$F8:INDEX('Item Mapping and Pricing'!$F8:$Z8,MATCH('Order amounts'!Y6,'Item Mapping and Pricing'!$F$3:$Z$3)),1),MAX('Item Mapping and Pricing'!$F8:$Z8))*'Order amounts'!Y6</f>
        <v>0</v>
      </c>
      <c r="Z6" s="15">
        <f>IFERROR(MIN('Item Mapping and Pricing'!$F8:INDEX('Item Mapping and Pricing'!$F8:$Z8,MATCH('Order amounts'!Z6,'Item Mapping and Pricing'!$F$3:$Z$3)),1),MAX('Item Mapping and Pricing'!$F8:$Z8))*'Order amounts'!Z6</f>
        <v>0</v>
      </c>
      <c r="AA6" s="15">
        <f>IFERROR(MIN('Item Mapping and Pricing'!$F8:INDEX('Item Mapping and Pricing'!$F8:$Z8,MATCH('Order amounts'!AA6,'Item Mapping and Pricing'!$F$3:$Z$3)),1),MAX('Item Mapping and Pricing'!$F8:$Z8))*'Order amounts'!AA6</f>
        <v>0</v>
      </c>
      <c r="AB6" s="15">
        <f>IFERROR(MIN('Item Mapping and Pricing'!$F8:INDEX('Item Mapping and Pricing'!$F8:$Z8,MATCH('Order amounts'!AB6,'Item Mapping and Pricing'!$F$3:$Z$3)),1),MAX('Item Mapping and Pricing'!$F8:$Z8))*'Order amounts'!AB6</f>
        <v>0</v>
      </c>
      <c r="AC6" s="15">
        <f>IFERROR(MIN('Item Mapping and Pricing'!$F8:INDEX('Item Mapping and Pricing'!$F8:$Z8,MATCH('Order amounts'!AC6,'Item Mapping and Pricing'!$F$3:$Z$3)),1),MAX('Item Mapping and Pricing'!$F8:$Z8))*'Order amounts'!AC6</f>
        <v>0</v>
      </c>
      <c r="AD6" s="15">
        <f>IFERROR(MIN('Item Mapping and Pricing'!$F8:INDEX('Item Mapping and Pricing'!$F8:$Z8,MATCH('Order amounts'!AD6,'Item Mapping and Pricing'!$F$3:$Z$3)),1),MAX('Item Mapping and Pricing'!$F8:$Z8))*'Order amounts'!AD6</f>
        <v>0</v>
      </c>
      <c r="AE6" s="15">
        <f>IFERROR(MIN('Item Mapping and Pricing'!$F8:INDEX('Item Mapping and Pricing'!$F8:$Z8,MATCH('Order amounts'!AE6,'Item Mapping and Pricing'!$F$3:$Z$3)),1),MAX('Item Mapping and Pricing'!$F8:$Z8))*'Order amounts'!AE6</f>
        <v>0</v>
      </c>
      <c r="AF6" s="15">
        <f>IFERROR(MIN('Item Mapping and Pricing'!$F8:INDEX('Item Mapping and Pricing'!$F8:$Z8,MATCH('Order amounts'!AF6,'Item Mapping and Pricing'!$F$3:$Z$3)),1),MAX('Item Mapping and Pricing'!$F8:$Z8))*'Order amounts'!AF6</f>
        <v>0</v>
      </c>
      <c r="AG6" s="15">
        <f>IFERROR(MIN('Item Mapping and Pricing'!$F8:INDEX('Item Mapping and Pricing'!$F8:$Z8,MATCH('Order amounts'!AG6,'Item Mapping and Pricing'!$F$3:$Z$3)),1),MAX('Item Mapping and Pricing'!$F8:$Z8))*'Order amounts'!AG6</f>
        <v>0</v>
      </c>
      <c r="AH6" s="15">
        <f>IFERROR(MIN('Item Mapping and Pricing'!$F8:INDEX('Item Mapping and Pricing'!$F8:$Z8,MATCH('Order amounts'!AH6,'Item Mapping and Pricing'!$F$3:$Z$3)),1),MAX('Item Mapping and Pricing'!$F8:$Z8))*'Order amounts'!AH6</f>
        <v>0</v>
      </c>
      <c r="AI6" s="15">
        <f>IFERROR(MIN('Item Mapping and Pricing'!$F8:INDEX('Item Mapping and Pricing'!$F8:$Z8,MATCH('Order amounts'!AI6,'Item Mapping and Pricing'!$F$3:$Z$3)),1),MAX('Item Mapping and Pricing'!$F8:$Z8))*'Order amounts'!AI6</f>
        <v>0</v>
      </c>
      <c r="AJ6" s="15">
        <f>IFERROR(MIN('Item Mapping and Pricing'!$F8:INDEX('Item Mapping and Pricing'!$F8:$Z8,MATCH('Order amounts'!AJ6,'Item Mapping and Pricing'!$F$3:$Z$3)),1),MAX('Item Mapping and Pricing'!$F8:$Z8))*'Order amounts'!AJ6</f>
        <v>0</v>
      </c>
      <c r="AK6" s="15">
        <f>IFERROR(MIN('Item Mapping and Pricing'!$F8:INDEX('Item Mapping and Pricing'!$F8:$Z8,MATCH('Order amounts'!AK6,'Item Mapping and Pricing'!$F$3:$Z$3)),1),MAX('Item Mapping and Pricing'!$F8:$Z8))*'Order amounts'!AK6</f>
        <v>0</v>
      </c>
      <c r="AL6" s="15">
        <f>IFERROR(MIN('Item Mapping and Pricing'!$F8:INDEX('Item Mapping and Pricing'!$F8:$Z8,MATCH('Order amounts'!AL6,'Item Mapping and Pricing'!$F$3:$Z$3)),1),MAX('Item Mapping and Pricing'!$F8:$Z8))*'Order amounts'!AL6</f>
        <v>0</v>
      </c>
      <c r="AM6" s="15">
        <f>IFERROR(MIN('Item Mapping and Pricing'!$F8:INDEX('Item Mapping and Pricing'!$F8:$Z8,MATCH('Order amounts'!AM6,'Item Mapping and Pricing'!$F$3:$Z$3)),1),MAX('Item Mapping and Pricing'!$F8:$Z8))*'Order amounts'!AM6</f>
        <v>0</v>
      </c>
      <c r="AN6" s="15">
        <f>IFERROR(MIN('Item Mapping and Pricing'!$F8:INDEX('Item Mapping and Pricing'!$F8:$Z8,MATCH('Order amounts'!AN6,'Item Mapping and Pricing'!$F$3:$Z$3)),1),MAX('Item Mapping and Pricing'!$F8:$Z8))*'Order amounts'!AN6</f>
        <v>0</v>
      </c>
      <c r="AO6" s="15">
        <f>IFERROR(MIN('Item Mapping and Pricing'!$F8:INDEX('Item Mapping and Pricing'!$F8:$Z8,MATCH('Order amounts'!AO6,'Item Mapping and Pricing'!$F$3:$Z$3)),1),MAX('Item Mapping and Pricing'!$F8:$Z8))*'Order amounts'!AO6</f>
        <v>0</v>
      </c>
      <c r="AP6" s="15">
        <f>IFERROR(MIN('Item Mapping and Pricing'!$F8:INDEX('Item Mapping and Pricing'!$F8:$Z8,MATCH('Order amounts'!AP6,'Item Mapping and Pricing'!$F$3:$Z$3)),1),MAX('Item Mapping and Pricing'!$F8:$Z8))*'Order amounts'!AP6</f>
        <v>0</v>
      </c>
      <c r="AQ6" s="15">
        <f>IFERROR(MIN('Item Mapping and Pricing'!$F8:INDEX('Item Mapping and Pricing'!$F8:$Z8,MATCH('Order amounts'!AQ6,'Item Mapping and Pricing'!$F$3:$Z$3)),1),MAX('Item Mapping and Pricing'!$F8:$Z8))*'Order amounts'!AQ6</f>
        <v>0</v>
      </c>
      <c r="AR6" s="15">
        <f>IFERROR(MIN('Item Mapping and Pricing'!$F8:INDEX('Item Mapping and Pricing'!$F8:$Z8,MATCH('Order amounts'!AR6,'Item Mapping and Pricing'!$F$3:$Z$3)),1),MAX('Item Mapping and Pricing'!$F8:$Z8))*'Order amounts'!AR6</f>
        <v>0</v>
      </c>
      <c r="AS6" s="15">
        <f>IFERROR(MIN('Item Mapping and Pricing'!$F8:INDEX('Item Mapping and Pricing'!$F8:$Z8,MATCH('Order amounts'!AS6,'Item Mapping and Pricing'!$F$3:$Z$3)),1),MAX('Item Mapping and Pricing'!$F8:$Z8))*'Order amounts'!AS6</f>
        <v>0</v>
      </c>
      <c r="AT6" s="15">
        <f>IFERROR(MIN('Item Mapping and Pricing'!$F8:INDEX('Item Mapping and Pricing'!$F8:$Z8,MATCH('Order amounts'!AT6,'Item Mapping and Pricing'!$F$3:$Z$3)),1),MAX('Item Mapping and Pricing'!$F8:$Z8))*'Order amounts'!AT6</f>
        <v>0</v>
      </c>
      <c r="AU6" s="15">
        <f>IFERROR(MIN('Item Mapping and Pricing'!$F8:INDEX('Item Mapping and Pricing'!$F8:$Z8,MATCH('Order amounts'!AU6,'Item Mapping and Pricing'!$F$3:$Z$3)),1),MAX('Item Mapping and Pricing'!$F8:$Z8))*'Order amounts'!AU6</f>
        <v>0</v>
      </c>
      <c r="AV6" s="15">
        <f>IFERROR(MIN('Item Mapping and Pricing'!$F8:INDEX('Item Mapping and Pricing'!$F8:$Z8,MATCH('Order amounts'!AV6,'Item Mapping and Pricing'!$F$3:$Z$3)),1),MAX('Item Mapping and Pricing'!$F8:$Z8))*'Order amounts'!AV6</f>
        <v>0</v>
      </c>
      <c r="AW6" s="15">
        <f>IFERROR(MIN('Item Mapping and Pricing'!$F8:INDEX('Item Mapping and Pricing'!$F8:$Z8,MATCH('Order amounts'!AW6,'Item Mapping and Pricing'!$F$3:$Z$3)),1),MAX('Item Mapping and Pricing'!$F8:$Z8))*'Order amounts'!AW6</f>
        <v>0</v>
      </c>
      <c r="AX6" s="15">
        <f>IFERROR(MIN('Item Mapping and Pricing'!$F8:INDEX('Item Mapping and Pricing'!$F8:$Z8,MATCH('Order amounts'!AX6,'Item Mapping and Pricing'!$F$3:$Z$3)),1),MAX('Item Mapping and Pricing'!$F8:$Z8))*'Order amounts'!AX6</f>
        <v>0</v>
      </c>
      <c r="AY6" s="15">
        <f>IFERROR(MIN('Item Mapping and Pricing'!$F8:INDEX('Item Mapping and Pricing'!$F8:$Z8,MATCH('Order amounts'!AY6,'Item Mapping and Pricing'!$F$3:$Z$3)),1),MAX('Item Mapping and Pricing'!$F8:$Z8))*'Order amounts'!AY6</f>
        <v>0</v>
      </c>
      <c r="AZ6" s="15">
        <f>IFERROR(MIN('Item Mapping and Pricing'!$F8:INDEX('Item Mapping and Pricing'!$F8:$Z8,MATCH('Order amounts'!AZ6,'Item Mapping and Pricing'!$F$3:$Z$3)),1),MAX('Item Mapping and Pricing'!$F8:$Z8))*'Order amounts'!AZ6</f>
        <v>0</v>
      </c>
      <c r="BA6" s="15">
        <f>IFERROR(MIN('Item Mapping and Pricing'!$F8:INDEX('Item Mapping and Pricing'!$F8:$Z8,MATCH('Order amounts'!BA6,'Item Mapping and Pricing'!$F$3:$Z$3)),1),MAX('Item Mapping and Pricing'!$F8:$Z8))*'Order amounts'!BA6</f>
        <v>0</v>
      </c>
      <c r="BB6" s="15">
        <f>IFERROR(MIN('Item Mapping and Pricing'!$F8:INDEX('Item Mapping and Pricing'!$F8:$Z8,MATCH('Order amounts'!BB6,'Item Mapping and Pricing'!$F$3:$Z$3)),1),MAX('Item Mapping and Pricing'!$F8:$Z8))*'Order amounts'!BB6</f>
        <v>0</v>
      </c>
      <c r="BC6" s="15">
        <f>IFERROR(MIN('Item Mapping and Pricing'!$F8:INDEX('Item Mapping and Pricing'!$F8:$Z8,MATCH('Order amounts'!BC6,'Item Mapping and Pricing'!$F$3:$Z$3)),1),MAX('Item Mapping and Pricing'!$F8:$Z8))*'Order amounts'!BC6</f>
        <v>0</v>
      </c>
      <c r="BD6" s="15">
        <f>IFERROR(MIN('Item Mapping and Pricing'!$F8:INDEX('Item Mapping and Pricing'!$F8:$Z8,MATCH('Order amounts'!BD6,'Item Mapping and Pricing'!$F$3:$Z$3)),1),MAX('Item Mapping and Pricing'!$F8:$Z8))*'Order amounts'!BD6</f>
        <v>0</v>
      </c>
      <c r="BE6" s="15">
        <f>IFERROR(MIN('Item Mapping and Pricing'!$F8:INDEX('Item Mapping and Pricing'!$F8:$Z8,MATCH('Order amounts'!BE6,'Item Mapping and Pricing'!$F$3:$Z$3)),1),MAX('Item Mapping and Pricing'!$F8:$Z8))*'Order amounts'!BE6</f>
        <v>0</v>
      </c>
      <c r="BF6" s="15">
        <f>IFERROR(MIN('Item Mapping and Pricing'!$F8:INDEX('Item Mapping and Pricing'!$F8:$Z8,MATCH('Order amounts'!BF6,'Item Mapping and Pricing'!$F$3:$Z$3)),1),MAX('Item Mapping and Pricing'!$F8:$Z8))*'Order amounts'!BF6</f>
        <v>0</v>
      </c>
      <c r="BG6" s="15">
        <f>IFERROR(MIN('Item Mapping and Pricing'!$F8:INDEX('Item Mapping and Pricing'!$F8:$Z8,MATCH('Order amounts'!BG6,'Item Mapping and Pricing'!$F$3:$Z$3)),1),MAX('Item Mapping and Pricing'!$F8:$Z8))*'Order amounts'!BG6</f>
        <v>0</v>
      </c>
      <c r="BH6" s="15">
        <f>IFERROR(MIN('Item Mapping and Pricing'!$F8:INDEX('Item Mapping and Pricing'!$F8:$Z8,MATCH('Order amounts'!BH6,'Item Mapping and Pricing'!$F$3:$Z$3)),1),MAX('Item Mapping and Pricing'!$F8:$Z8))*'Order amounts'!BH6</f>
        <v>0</v>
      </c>
      <c r="BI6" s="15">
        <f>IFERROR(MIN('Item Mapping and Pricing'!$F8:INDEX('Item Mapping and Pricing'!$F8:$Z8,MATCH('Order amounts'!BI6,'Item Mapping and Pricing'!$F$3:$Z$3)),1),MAX('Item Mapping and Pricing'!$F8:$Z8))*'Order amounts'!BI6</f>
        <v>0</v>
      </c>
      <c r="BJ6" s="15">
        <f>IFERROR(MIN('Item Mapping and Pricing'!$F8:INDEX('Item Mapping and Pricing'!$F8:$Z8,MATCH('Order amounts'!BJ6,'Item Mapping and Pricing'!$F$3:$Z$3)),1),MAX('Item Mapping and Pricing'!$F8:$Z8))*'Order amounts'!BJ6</f>
        <v>0</v>
      </c>
      <c r="BK6" s="15">
        <f>IFERROR(MIN('Item Mapping and Pricing'!$F8:INDEX('Item Mapping and Pricing'!$F8:$Z8,MATCH('Order amounts'!BK6,'Item Mapping and Pricing'!$F$3:$Z$3)),1),MAX('Item Mapping and Pricing'!$F8:$Z8))*'Order amounts'!BK6</f>
        <v>0</v>
      </c>
      <c r="BL6" s="15">
        <f>IFERROR(MIN('Item Mapping and Pricing'!$F8:INDEX('Item Mapping and Pricing'!$F8:$Z8,MATCH('Order amounts'!BL6,'Item Mapping and Pricing'!$F$3:$Z$3)),1),MAX('Item Mapping and Pricing'!$F8:$Z8))*'Order amounts'!BL6</f>
        <v>0</v>
      </c>
      <c r="BM6" s="15">
        <f>IFERROR(MIN('Item Mapping and Pricing'!$F8:INDEX('Item Mapping and Pricing'!$F8:$Z8,MATCH('Order amounts'!BM6,'Item Mapping and Pricing'!$F$3:$Z$3)),1),MAX('Item Mapping and Pricing'!$F8:$Z8))*'Order amounts'!BM6</f>
        <v>0</v>
      </c>
      <c r="BN6" s="15">
        <f>IFERROR(MIN('Item Mapping and Pricing'!$F8:INDEX('Item Mapping and Pricing'!$F8:$Z8,MATCH('Order amounts'!BN6,'Item Mapping and Pricing'!$F$3:$Z$3)),1),MAX('Item Mapping and Pricing'!$F8:$Z8))*'Order amounts'!BN6</f>
        <v>0</v>
      </c>
    </row>
    <row r="7" spans="1:66" x14ac:dyDescent="0.2">
      <c r="A7">
        <v>10014</v>
      </c>
      <c r="B7" s="15">
        <f>IFERROR(MIN('Item Mapping and Pricing'!$F9:INDEX('Item Mapping and Pricing'!$F9:$Z9,MATCH('Order amounts'!B7,'Item Mapping and Pricing'!$F$3:$Z$3)),1),MAX('Item Mapping and Pricing'!$F9:$Z9))*'Order amounts'!B7</f>
        <v>0</v>
      </c>
      <c r="C7" s="15">
        <f>IFERROR(MIN('Item Mapping and Pricing'!$F9:INDEX('Item Mapping and Pricing'!$F9:$Z9,MATCH('Order amounts'!C7,'Item Mapping and Pricing'!$F$3:$Z$3)),1),MAX('Item Mapping and Pricing'!$F9:$Z9))*'Order amounts'!C7</f>
        <v>0</v>
      </c>
      <c r="D7" s="15">
        <f>IFERROR(MIN('Item Mapping and Pricing'!$F9:INDEX('Item Mapping and Pricing'!$F9:$Z9,MATCH('Order amounts'!D7,'Item Mapping and Pricing'!$F$3:$Z$3)),1),MAX('Item Mapping and Pricing'!$F9:$Z9))*'Order amounts'!D7</f>
        <v>0</v>
      </c>
      <c r="E7" s="15">
        <f>IFERROR(MIN('Item Mapping and Pricing'!$F9:INDEX('Item Mapping and Pricing'!$F9:$Z9,MATCH('Order amounts'!E7,'Item Mapping and Pricing'!$F$3:$Z$3)),1),MAX('Item Mapping and Pricing'!$F9:$Z9))*'Order amounts'!E7</f>
        <v>0</v>
      </c>
      <c r="F7" s="15">
        <f>IFERROR(MIN('Item Mapping and Pricing'!$F9:INDEX('Item Mapping and Pricing'!$F9:$Z9,MATCH('Order amounts'!F7,'Item Mapping and Pricing'!$F$3:$Z$3)),1),MAX('Item Mapping and Pricing'!$F9:$Z9))*'Order amounts'!F7</f>
        <v>0</v>
      </c>
      <c r="G7" s="15">
        <f>IFERROR(MIN('Item Mapping and Pricing'!$F9:INDEX('Item Mapping and Pricing'!$F9:$Z9,MATCH('Order amounts'!G7,'Item Mapping and Pricing'!$F$3:$Z$3)),1),MAX('Item Mapping and Pricing'!$F9:$Z9))*'Order amounts'!G7</f>
        <v>0</v>
      </c>
      <c r="H7" s="15">
        <f>IFERROR(MIN('Item Mapping and Pricing'!$F9:INDEX('Item Mapping and Pricing'!$F9:$Z9,MATCH('Order amounts'!H7,'Item Mapping and Pricing'!$F$3:$Z$3)),1),MAX('Item Mapping and Pricing'!$F9:$Z9))*'Order amounts'!H7</f>
        <v>0</v>
      </c>
      <c r="I7" s="15">
        <f>IFERROR(MIN('Item Mapping and Pricing'!$F9:INDEX('Item Mapping and Pricing'!$F9:$Z9,MATCH('Order amounts'!I7,'Item Mapping and Pricing'!$F$3:$Z$3)),1),MAX('Item Mapping and Pricing'!$F9:$Z9))*'Order amounts'!I7</f>
        <v>0</v>
      </c>
      <c r="J7" s="15">
        <f>IFERROR(MIN('Item Mapping and Pricing'!$F9:INDEX('Item Mapping and Pricing'!$F9:$Z9,MATCH('Order amounts'!J7,'Item Mapping and Pricing'!$F$3:$Z$3)),1),MAX('Item Mapping and Pricing'!$F9:$Z9))*'Order amounts'!J7</f>
        <v>0</v>
      </c>
      <c r="K7" s="15">
        <f>IFERROR(MIN('Item Mapping and Pricing'!$F9:INDEX('Item Mapping and Pricing'!$F9:$Z9,MATCH('Order amounts'!K7,'Item Mapping and Pricing'!$F$3:$Z$3)),1),MAX('Item Mapping and Pricing'!$F9:$Z9))*'Order amounts'!K7</f>
        <v>0</v>
      </c>
      <c r="L7" s="15">
        <f>IFERROR(MIN('Item Mapping and Pricing'!$F9:INDEX('Item Mapping and Pricing'!$F9:$Z9,MATCH('Order amounts'!L7,'Item Mapping and Pricing'!$F$3:$Z$3)),1),MAX('Item Mapping and Pricing'!$F9:$Z9))*'Order amounts'!L7</f>
        <v>0</v>
      </c>
      <c r="M7" s="15">
        <f>IFERROR(MIN('Item Mapping and Pricing'!$F9:INDEX('Item Mapping and Pricing'!$F9:$Z9,MATCH('Order amounts'!M7,'Item Mapping and Pricing'!$F$3:$Z$3)),1),MAX('Item Mapping and Pricing'!$F9:$Z9))*'Order amounts'!M7</f>
        <v>0</v>
      </c>
      <c r="N7" s="15">
        <f>IFERROR(MIN('Item Mapping and Pricing'!$F9:INDEX('Item Mapping and Pricing'!$F9:$Z9,MATCH('Order amounts'!N7,'Item Mapping and Pricing'!$F$3:$Z$3)),1),MAX('Item Mapping and Pricing'!$F9:$Z9))*'Order amounts'!N7</f>
        <v>0</v>
      </c>
      <c r="O7" s="15">
        <f>IFERROR(MIN('Item Mapping and Pricing'!$F9:INDEX('Item Mapping and Pricing'!$F9:$Z9,MATCH('Order amounts'!O7,'Item Mapping and Pricing'!$F$3:$Z$3)),1),MAX('Item Mapping and Pricing'!$F9:$Z9))*'Order amounts'!O7</f>
        <v>0</v>
      </c>
      <c r="P7" s="15">
        <f>IFERROR(MIN('Item Mapping and Pricing'!$F9:INDEX('Item Mapping and Pricing'!$F9:$Z9,MATCH('Order amounts'!P7,'Item Mapping and Pricing'!$F$3:$Z$3)),1),MAX('Item Mapping and Pricing'!$F9:$Z9))*'Order amounts'!P7</f>
        <v>0</v>
      </c>
      <c r="Q7" s="15">
        <f>IFERROR(MIN('Item Mapping and Pricing'!$F9:INDEX('Item Mapping and Pricing'!$F9:$Z9,MATCH('Order amounts'!Q7,'Item Mapping and Pricing'!$F$3:$Z$3)),1),MAX('Item Mapping and Pricing'!$F9:$Z9))*'Order amounts'!Q7</f>
        <v>0</v>
      </c>
      <c r="R7" s="15">
        <f>IFERROR(MIN('Item Mapping and Pricing'!$F9:INDEX('Item Mapping and Pricing'!$F9:$Z9,MATCH('Order amounts'!R7,'Item Mapping and Pricing'!$F$3:$Z$3)),1),MAX('Item Mapping and Pricing'!$F9:$Z9))*'Order amounts'!R7</f>
        <v>0</v>
      </c>
      <c r="S7" s="15">
        <f>IFERROR(MIN('Item Mapping and Pricing'!$F9:INDEX('Item Mapping and Pricing'!$F9:$Z9,MATCH('Order amounts'!S7,'Item Mapping and Pricing'!$F$3:$Z$3)),1),MAX('Item Mapping and Pricing'!$F9:$Z9))*'Order amounts'!S7</f>
        <v>0</v>
      </c>
      <c r="T7" s="15">
        <f>IFERROR(MIN('Item Mapping and Pricing'!$F9:INDEX('Item Mapping and Pricing'!$F9:$Z9,MATCH('Order amounts'!T7,'Item Mapping and Pricing'!$F$3:$Z$3)),1),MAX('Item Mapping and Pricing'!$F9:$Z9))*'Order amounts'!T7</f>
        <v>0</v>
      </c>
      <c r="U7" s="15">
        <f>IFERROR(MIN('Item Mapping and Pricing'!$F9:INDEX('Item Mapping and Pricing'!$F9:$Z9,MATCH('Order amounts'!U7,'Item Mapping and Pricing'!$F$3:$Z$3)),1),MAX('Item Mapping and Pricing'!$F9:$Z9))*'Order amounts'!U7</f>
        <v>0</v>
      </c>
      <c r="V7" s="15">
        <f>IFERROR(MIN('Item Mapping and Pricing'!$F9:INDEX('Item Mapping and Pricing'!$F9:$Z9,MATCH('Order amounts'!V7,'Item Mapping and Pricing'!$F$3:$Z$3)),1),MAX('Item Mapping and Pricing'!$F9:$Z9))*'Order amounts'!V7</f>
        <v>0</v>
      </c>
      <c r="W7" s="15">
        <f>IFERROR(MIN('Item Mapping and Pricing'!$F9:INDEX('Item Mapping and Pricing'!$F9:$Z9,MATCH('Order amounts'!W7,'Item Mapping and Pricing'!$F$3:$Z$3)),1),MAX('Item Mapping and Pricing'!$F9:$Z9))*'Order amounts'!W7</f>
        <v>0</v>
      </c>
      <c r="X7" s="15">
        <f>IFERROR(MIN('Item Mapping and Pricing'!$F9:INDEX('Item Mapping and Pricing'!$F9:$Z9,MATCH('Order amounts'!X7,'Item Mapping and Pricing'!$F$3:$Z$3)),1),MAX('Item Mapping and Pricing'!$F9:$Z9))*'Order amounts'!X7</f>
        <v>0</v>
      </c>
      <c r="Y7" s="15">
        <f>IFERROR(MIN('Item Mapping and Pricing'!$F9:INDEX('Item Mapping and Pricing'!$F9:$Z9,MATCH('Order amounts'!Y7,'Item Mapping and Pricing'!$F$3:$Z$3)),1),MAX('Item Mapping and Pricing'!$F9:$Z9))*'Order amounts'!Y7</f>
        <v>0</v>
      </c>
      <c r="Z7" s="15">
        <f>IFERROR(MIN('Item Mapping and Pricing'!$F9:INDEX('Item Mapping and Pricing'!$F9:$Z9,MATCH('Order amounts'!Z7,'Item Mapping and Pricing'!$F$3:$Z$3)),1),MAX('Item Mapping and Pricing'!$F9:$Z9))*'Order amounts'!Z7</f>
        <v>0</v>
      </c>
      <c r="AA7" s="15">
        <f>IFERROR(MIN('Item Mapping and Pricing'!$F9:INDEX('Item Mapping and Pricing'!$F9:$Z9,MATCH('Order amounts'!AA7,'Item Mapping and Pricing'!$F$3:$Z$3)),1),MAX('Item Mapping and Pricing'!$F9:$Z9))*'Order amounts'!AA7</f>
        <v>0</v>
      </c>
      <c r="AB7" s="15">
        <f>IFERROR(MIN('Item Mapping and Pricing'!$F9:INDEX('Item Mapping and Pricing'!$F9:$Z9,MATCH('Order amounts'!AB7,'Item Mapping and Pricing'!$F$3:$Z$3)),1),MAX('Item Mapping and Pricing'!$F9:$Z9))*'Order amounts'!AB7</f>
        <v>0</v>
      </c>
      <c r="AC7" s="15">
        <f>IFERROR(MIN('Item Mapping and Pricing'!$F9:INDEX('Item Mapping and Pricing'!$F9:$Z9,MATCH('Order amounts'!AC7,'Item Mapping and Pricing'!$F$3:$Z$3)),1),MAX('Item Mapping and Pricing'!$F9:$Z9))*'Order amounts'!AC7</f>
        <v>0</v>
      </c>
      <c r="AD7" s="15">
        <f>IFERROR(MIN('Item Mapping and Pricing'!$F9:INDEX('Item Mapping and Pricing'!$F9:$Z9,MATCH('Order amounts'!AD7,'Item Mapping and Pricing'!$F$3:$Z$3)),1),MAX('Item Mapping and Pricing'!$F9:$Z9))*'Order amounts'!AD7</f>
        <v>0</v>
      </c>
      <c r="AE7" s="15">
        <f>IFERROR(MIN('Item Mapping and Pricing'!$F9:INDEX('Item Mapping and Pricing'!$F9:$Z9,MATCH('Order amounts'!AE7,'Item Mapping and Pricing'!$F$3:$Z$3)),1),MAX('Item Mapping and Pricing'!$F9:$Z9))*'Order amounts'!AE7</f>
        <v>0</v>
      </c>
      <c r="AF7" s="15">
        <f>IFERROR(MIN('Item Mapping and Pricing'!$F9:INDEX('Item Mapping and Pricing'!$F9:$Z9,MATCH('Order amounts'!AF7,'Item Mapping and Pricing'!$F$3:$Z$3)),1),MAX('Item Mapping and Pricing'!$F9:$Z9))*'Order amounts'!AF7</f>
        <v>0</v>
      </c>
      <c r="AG7" s="15">
        <f>IFERROR(MIN('Item Mapping and Pricing'!$F9:INDEX('Item Mapping and Pricing'!$F9:$Z9,MATCH('Order amounts'!AG7,'Item Mapping and Pricing'!$F$3:$Z$3)),1),MAX('Item Mapping and Pricing'!$F9:$Z9))*'Order amounts'!AG7</f>
        <v>0</v>
      </c>
      <c r="AH7" s="15">
        <f>IFERROR(MIN('Item Mapping and Pricing'!$F9:INDEX('Item Mapping and Pricing'!$F9:$Z9,MATCH('Order amounts'!AH7,'Item Mapping and Pricing'!$F$3:$Z$3)),1),MAX('Item Mapping and Pricing'!$F9:$Z9))*'Order amounts'!AH7</f>
        <v>0</v>
      </c>
      <c r="AI7" s="15">
        <f>IFERROR(MIN('Item Mapping and Pricing'!$F9:INDEX('Item Mapping and Pricing'!$F9:$Z9,MATCH('Order amounts'!AI7,'Item Mapping and Pricing'!$F$3:$Z$3)),1),MAX('Item Mapping and Pricing'!$F9:$Z9))*'Order amounts'!AI7</f>
        <v>0</v>
      </c>
      <c r="AJ7" s="15">
        <f>IFERROR(MIN('Item Mapping and Pricing'!$F9:INDEX('Item Mapping and Pricing'!$F9:$Z9,MATCH('Order amounts'!AJ7,'Item Mapping and Pricing'!$F$3:$Z$3)),1),MAX('Item Mapping and Pricing'!$F9:$Z9))*'Order amounts'!AJ7</f>
        <v>0</v>
      </c>
      <c r="AK7" s="15">
        <f>IFERROR(MIN('Item Mapping and Pricing'!$F9:INDEX('Item Mapping and Pricing'!$F9:$Z9,MATCH('Order amounts'!AK7,'Item Mapping and Pricing'!$F$3:$Z$3)),1),MAX('Item Mapping and Pricing'!$F9:$Z9))*'Order amounts'!AK7</f>
        <v>0</v>
      </c>
      <c r="AL7" s="15">
        <f>IFERROR(MIN('Item Mapping and Pricing'!$F9:INDEX('Item Mapping and Pricing'!$F9:$Z9,MATCH('Order amounts'!AL7,'Item Mapping and Pricing'!$F$3:$Z$3)),1),MAX('Item Mapping and Pricing'!$F9:$Z9))*'Order amounts'!AL7</f>
        <v>0</v>
      </c>
      <c r="AM7" s="15">
        <f>IFERROR(MIN('Item Mapping and Pricing'!$F9:INDEX('Item Mapping and Pricing'!$F9:$Z9,MATCH('Order amounts'!AM7,'Item Mapping and Pricing'!$F$3:$Z$3)),1),MAX('Item Mapping and Pricing'!$F9:$Z9))*'Order amounts'!AM7</f>
        <v>0</v>
      </c>
      <c r="AN7" s="15">
        <f>IFERROR(MIN('Item Mapping and Pricing'!$F9:INDEX('Item Mapping and Pricing'!$F9:$Z9,MATCH('Order amounts'!AN7,'Item Mapping and Pricing'!$F$3:$Z$3)),1),MAX('Item Mapping and Pricing'!$F9:$Z9))*'Order amounts'!AN7</f>
        <v>0</v>
      </c>
      <c r="AO7" s="15">
        <f>IFERROR(MIN('Item Mapping and Pricing'!$F9:INDEX('Item Mapping and Pricing'!$F9:$Z9,MATCH('Order amounts'!AO7,'Item Mapping and Pricing'!$F$3:$Z$3)),1),MAX('Item Mapping and Pricing'!$F9:$Z9))*'Order amounts'!AO7</f>
        <v>0</v>
      </c>
      <c r="AP7" s="15">
        <f>IFERROR(MIN('Item Mapping and Pricing'!$F9:INDEX('Item Mapping and Pricing'!$F9:$Z9,MATCH('Order amounts'!AP7,'Item Mapping and Pricing'!$F$3:$Z$3)),1),MAX('Item Mapping and Pricing'!$F9:$Z9))*'Order amounts'!AP7</f>
        <v>0</v>
      </c>
      <c r="AQ7" s="15">
        <f>IFERROR(MIN('Item Mapping and Pricing'!$F9:INDEX('Item Mapping and Pricing'!$F9:$Z9,MATCH('Order amounts'!AQ7,'Item Mapping and Pricing'!$F$3:$Z$3)),1),MAX('Item Mapping and Pricing'!$F9:$Z9))*'Order amounts'!AQ7</f>
        <v>0</v>
      </c>
      <c r="AR7" s="15">
        <f>IFERROR(MIN('Item Mapping and Pricing'!$F9:INDEX('Item Mapping and Pricing'!$F9:$Z9,MATCH('Order amounts'!AR7,'Item Mapping and Pricing'!$F$3:$Z$3)),1),MAX('Item Mapping and Pricing'!$F9:$Z9))*'Order amounts'!AR7</f>
        <v>0</v>
      </c>
      <c r="AS7" s="15">
        <f>IFERROR(MIN('Item Mapping and Pricing'!$F9:INDEX('Item Mapping and Pricing'!$F9:$Z9,MATCH('Order amounts'!AS7,'Item Mapping and Pricing'!$F$3:$Z$3)),1),MAX('Item Mapping and Pricing'!$F9:$Z9))*'Order amounts'!AS7</f>
        <v>0</v>
      </c>
      <c r="AT7" s="15">
        <f>IFERROR(MIN('Item Mapping and Pricing'!$F9:INDEX('Item Mapping and Pricing'!$F9:$Z9,MATCH('Order amounts'!AT7,'Item Mapping and Pricing'!$F$3:$Z$3)),1),MAX('Item Mapping and Pricing'!$F9:$Z9))*'Order amounts'!AT7</f>
        <v>0</v>
      </c>
      <c r="AU7" s="15">
        <f>IFERROR(MIN('Item Mapping and Pricing'!$F9:INDEX('Item Mapping and Pricing'!$F9:$Z9,MATCH('Order amounts'!AU7,'Item Mapping and Pricing'!$F$3:$Z$3)),1),MAX('Item Mapping and Pricing'!$F9:$Z9))*'Order amounts'!AU7</f>
        <v>0</v>
      </c>
      <c r="AV7" s="15">
        <f>IFERROR(MIN('Item Mapping and Pricing'!$F9:INDEX('Item Mapping and Pricing'!$F9:$Z9,MATCH('Order amounts'!AV7,'Item Mapping and Pricing'!$F$3:$Z$3)),1),MAX('Item Mapping and Pricing'!$F9:$Z9))*'Order amounts'!AV7</f>
        <v>0</v>
      </c>
      <c r="AW7" s="15">
        <f>IFERROR(MIN('Item Mapping and Pricing'!$F9:INDEX('Item Mapping and Pricing'!$F9:$Z9,MATCH('Order amounts'!AW7,'Item Mapping and Pricing'!$F$3:$Z$3)),1),MAX('Item Mapping and Pricing'!$F9:$Z9))*'Order amounts'!AW7</f>
        <v>0</v>
      </c>
      <c r="AX7" s="15">
        <f>IFERROR(MIN('Item Mapping and Pricing'!$F9:INDEX('Item Mapping and Pricing'!$F9:$Z9,MATCH('Order amounts'!AX7,'Item Mapping and Pricing'!$F$3:$Z$3)),1),MAX('Item Mapping and Pricing'!$F9:$Z9))*'Order amounts'!AX7</f>
        <v>0</v>
      </c>
      <c r="AY7" s="15">
        <f>IFERROR(MIN('Item Mapping and Pricing'!$F9:INDEX('Item Mapping and Pricing'!$F9:$Z9,MATCH('Order amounts'!AY7,'Item Mapping and Pricing'!$F$3:$Z$3)),1),MAX('Item Mapping and Pricing'!$F9:$Z9))*'Order amounts'!AY7</f>
        <v>0</v>
      </c>
      <c r="AZ7" s="15">
        <f>IFERROR(MIN('Item Mapping and Pricing'!$F9:INDEX('Item Mapping and Pricing'!$F9:$Z9,MATCH('Order amounts'!AZ7,'Item Mapping and Pricing'!$F$3:$Z$3)),1),MAX('Item Mapping and Pricing'!$F9:$Z9))*'Order amounts'!AZ7</f>
        <v>0</v>
      </c>
      <c r="BA7" s="15">
        <f>IFERROR(MIN('Item Mapping and Pricing'!$F9:INDEX('Item Mapping and Pricing'!$F9:$Z9,MATCH('Order amounts'!BA7,'Item Mapping and Pricing'!$F$3:$Z$3)),1),MAX('Item Mapping and Pricing'!$F9:$Z9))*'Order amounts'!BA7</f>
        <v>0</v>
      </c>
      <c r="BB7" s="15">
        <f>IFERROR(MIN('Item Mapping and Pricing'!$F9:INDEX('Item Mapping and Pricing'!$F9:$Z9,MATCH('Order amounts'!BB7,'Item Mapping and Pricing'!$F$3:$Z$3)),1),MAX('Item Mapping and Pricing'!$F9:$Z9))*'Order amounts'!BB7</f>
        <v>0</v>
      </c>
      <c r="BC7" s="15">
        <f>IFERROR(MIN('Item Mapping and Pricing'!$F9:INDEX('Item Mapping and Pricing'!$F9:$Z9,MATCH('Order amounts'!BC7,'Item Mapping and Pricing'!$F$3:$Z$3)),1),MAX('Item Mapping and Pricing'!$F9:$Z9))*'Order amounts'!BC7</f>
        <v>0</v>
      </c>
      <c r="BD7" s="15">
        <f>IFERROR(MIN('Item Mapping and Pricing'!$F9:INDEX('Item Mapping and Pricing'!$F9:$Z9,MATCH('Order amounts'!BD7,'Item Mapping and Pricing'!$F$3:$Z$3)),1),MAX('Item Mapping and Pricing'!$F9:$Z9))*'Order amounts'!BD7</f>
        <v>0</v>
      </c>
      <c r="BE7" s="15">
        <f>IFERROR(MIN('Item Mapping and Pricing'!$F9:INDEX('Item Mapping and Pricing'!$F9:$Z9,MATCH('Order amounts'!BE7,'Item Mapping and Pricing'!$F$3:$Z$3)),1),MAX('Item Mapping and Pricing'!$F9:$Z9))*'Order amounts'!BE7</f>
        <v>0</v>
      </c>
      <c r="BF7" s="15">
        <f>IFERROR(MIN('Item Mapping and Pricing'!$F9:INDEX('Item Mapping and Pricing'!$F9:$Z9,MATCH('Order amounts'!BF7,'Item Mapping and Pricing'!$F$3:$Z$3)),1),MAX('Item Mapping and Pricing'!$F9:$Z9))*'Order amounts'!BF7</f>
        <v>0</v>
      </c>
      <c r="BG7" s="15">
        <f>IFERROR(MIN('Item Mapping and Pricing'!$F9:INDEX('Item Mapping and Pricing'!$F9:$Z9,MATCH('Order amounts'!BG7,'Item Mapping and Pricing'!$F$3:$Z$3)),1),MAX('Item Mapping and Pricing'!$F9:$Z9))*'Order amounts'!BG7</f>
        <v>0</v>
      </c>
      <c r="BH7" s="15">
        <f>IFERROR(MIN('Item Mapping and Pricing'!$F9:INDEX('Item Mapping and Pricing'!$F9:$Z9,MATCH('Order amounts'!BH7,'Item Mapping and Pricing'!$F$3:$Z$3)),1),MAX('Item Mapping and Pricing'!$F9:$Z9))*'Order amounts'!BH7</f>
        <v>0</v>
      </c>
      <c r="BI7" s="15">
        <f>IFERROR(MIN('Item Mapping and Pricing'!$F9:INDEX('Item Mapping and Pricing'!$F9:$Z9,MATCH('Order amounts'!BI7,'Item Mapping and Pricing'!$F$3:$Z$3)),1),MAX('Item Mapping and Pricing'!$F9:$Z9))*'Order amounts'!BI7</f>
        <v>0</v>
      </c>
      <c r="BJ7" s="15">
        <f>IFERROR(MIN('Item Mapping and Pricing'!$F9:INDEX('Item Mapping and Pricing'!$F9:$Z9,MATCH('Order amounts'!BJ7,'Item Mapping and Pricing'!$F$3:$Z$3)),1),MAX('Item Mapping and Pricing'!$F9:$Z9))*'Order amounts'!BJ7</f>
        <v>0</v>
      </c>
      <c r="BK7" s="15">
        <f>IFERROR(MIN('Item Mapping and Pricing'!$F9:INDEX('Item Mapping and Pricing'!$F9:$Z9,MATCH('Order amounts'!BK7,'Item Mapping and Pricing'!$F$3:$Z$3)),1),MAX('Item Mapping and Pricing'!$F9:$Z9))*'Order amounts'!BK7</f>
        <v>0</v>
      </c>
      <c r="BL7" s="15">
        <f>IFERROR(MIN('Item Mapping and Pricing'!$F9:INDEX('Item Mapping and Pricing'!$F9:$Z9,MATCH('Order amounts'!BL7,'Item Mapping and Pricing'!$F$3:$Z$3)),1),MAX('Item Mapping and Pricing'!$F9:$Z9))*'Order amounts'!BL7</f>
        <v>0</v>
      </c>
      <c r="BM7" s="15">
        <f>IFERROR(MIN('Item Mapping and Pricing'!$F9:INDEX('Item Mapping and Pricing'!$F9:$Z9,MATCH('Order amounts'!BM7,'Item Mapping and Pricing'!$F$3:$Z$3)),1),MAX('Item Mapping and Pricing'!$F9:$Z9))*'Order amounts'!BM7</f>
        <v>0</v>
      </c>
      <c r="BN7" s="15">
        <f>IFERROR(MIN('Item Mapping and Pricing'!$F9:INDEX('Item Mapping and Pricing'!$F9:$Z9,MATCH('Order amounts'!BN7,'Item Mapping and Pricing'!$F$3:$Z$3)),1),MAX('Item Mapping and Pricing'!$F9:$Z9))*'Order amounts'!BN7</f>
        <v>0</v>
      </c>
    </row>
    <row r="8" spans="1:66" x14ac:dyDescent="0.2">
      <c r="A8">
        <v>10015</v>
      </c>
      <c r="B8" s="15">
        <f>IFERROR(MIN('Item Mapping and Pricing'!$F10:INDEX('Item Mapping and Pricing'!$F10:$Z10,MATCH('Order amounts'!B8,'Item Mapping and Pricing'!$F$3:$Z$3)),1),MAX('Item Mapping and Pricing'!$F10:$Z10))*'Order amounts'!B8</f>
        <v>0</v>
      </c>
      <c r="C8" s="15">
        <f>IFERROR(MIN('Item Mapping and Pricing'!$F10:INDEX('Item Mapping and Pricing'!$F10:$Z10,MATCH('Order amounts'!C8,'Item Mapping and Pricing'!$F$3:$Z$3)),1),MAX('Item Mapping and Pricing'!$F10:$Z10))*'Order amounts'!C8</f>
        <v>0</v>
      </c>
      <c r="D8" s="15">
        <f>IFERROR(MIN('Item Mapping and Pricing'!$F10:INDEX('Item Mapping and Pricing'!$F10:$Z10,MATCH('Order amounts'!D8,'Item Mapping and Pricing'!$F$3:$Z$3)),1),MAX('Item Mapping and Pricing'!$F10:$Z10))*'Order amounts'!D8</f>
        <v>0</v>
      </c>
      <c r="E8" s="15">
        <f>IFERROR(MIN('Item Mapping and Pricing'!$F10:INDEX('Item Mapping and Pricing'!$F10:$Z10,MATCH('Order amounts'!E8,'Item Mapping and Pricing'!$F$3:$Z$3)),1),MAX('Item Mapping and Pricing'!$F10:$Z10))*'Order amounts'!E8</f>
        <v>0</v>
      </c>
      <c r="F8" s="15">
        <f>IFERROR(MIN('Item Mapping and Pricing'!$F10:INDEX('Item Mapping and Pricing'!$F10:$Z10,MATCH('Order amounts'!F8,'Item Mapping and Pricing'!$F$3:$Z$3)),1),MAX('Item Mapping and Pricing'!$F10:$Z10))*'Order amounts'!F8</f>
        <v>0</v>
      </c>
      <c r="G8" s="15">
        <f>IFERROR(MIN('Item Mapping and Pricing'!$F10:INDEX('Item Mapping and Pricing'!$F10:$Z10,MATCH('Order amounts'!G8,'Item Mapping and Pricing'!$F$3:$Z$3)),1),MAX('Item Mapping and Pricing'!$F10:$Z10))*'Order amounts'!G8</f>
        <v>0</v>
      </c>
      <c r="H8" s="15">
        <f>IFERROR(MIN('Item Mapping and Pricing'!$F10:INDEX('Item Mapping and Pricing'!$F10:$Z10,MATCH('Order amounts'!H8,'Item Mapping and Pricing'!$F$3:$Z$3)),1),MAX('Item Mapping and Pricing'!$F10:$Z10))*'Order amounts'!H8</f>
        <v>0</v>
      </c>
      <c r="I8" s="15">
        <f>IFERROR(MIN('Item Mapping and Pricing'!$F10:INDEX('Item Mapping and Pricing'!$F10:$Z10,MATCH('Order amounts'!I8,'Item Mapping and Pricing'!$F$3:$Z$3)),1),MAX('Item Mapping and Pricing'!$F10:$Z10))*'Order amounts'!I8</f>
        <v>0</v>
      </c>
      <c r="J8" s="15">
        <f>IFERROR(MIN('Item Mapping and Pricing'!$F10:INDEX('Item Mapping and Pricing'!$F10:$Z10,MATCH('Order amounts'!J8,'Item Mapping and Pricing'!$F$3:$Z$3)),1),MAX('Item Mapping and Pricing'!$F10:$Z10))*'Order amounts'!J8</f>
        <v>0</v>
      </c>
      <c r="K8" s="15">
        <f>IFERROR(MIN('Item Mapping and Pricing'!$F10:INDEX('Item Mapping and Pricing'!$F10:$Z10,MATCH('Order amounts'!K8,'Item Mapping and Pricing'!$F$3:$Z$3)),1),MAX('Item Mapping and Pricing'!$F10:$Z10))*'Order amounts'!K8</f>
        <v>0</v>
      </c>
      <c r="L8" s="15">
        <f>IFERROR(MIN('Item Mapping and Pricing'!$F10:INDEX('Item Mapping and Pricing'!$F10:$Z10,MATCH('Order amounts'!L8,'Item Mapping and Pricing'!$F$3:$Z$3)),1),MAX('Item Mapping and Pricing'!$F10:$Z10))*'Order amounts'!L8</f>
        <v>0</v>
      </c>
      <c r="M8" s="15">
        <f>IFERROR(MIN('Item Mapping and Pricing'!$F10:INDEX('Item Mapping and Pricing'!$F10:$Z10,MATCH('Order amounts'!M8,'Item Mapping and Pricing'!$F$3:$Z$3)),1),MAX('Item Mapping and Pricing'!$F10:$Z10))*'Order amounts'!M8</f>
        <v>0</v>
      </c>
      <c r="N8" s="15">
        <f>IFERROR(MIN('Item Mapping and Pricing'!$F10:INDEX('Item Mapping and Pricing'!$F10:$Z10,MATCH('Order amounts'!N8,'Item Mapping and Pricing'!$F$3:$Z$3)),1),MAX('Item Mapping and Pricing'!$F10:$Z10))*'Order amounts'!N8</f>
        <v>0</v>
      </c>
      <c r="O8" s="15">
        <f>IFERROR(MIN('Item Mapping and Pricing'!$F10:INDEX('Item Mapping and Pricing'!$F10:$Z10,MATCH('Order amounts'!O8,'Item Mapping and Pricing'!$F$3:$Z$3)),1),MAX('Item Mapping and Pricing'!$F10:$Z10))*'Order amounts'!O8</f>
        <v>0</v>
      </c>
      <c r="P8" s="15">
        <f>IFERROR(MIN('Item Mapping and Pricing'!$F10:INDEX('Item Mapping and Pricing'!$F10:$Z10,MATCH('Order amounts'!P8,'Item Mapping and Pricing'!$F$3:$Z$3)),1),MAX('Item Mapping and Pricing'!$F10:$Z10))*'Order amounts'!P8</f>
        <v>0</v>
      </c>
      <c r="Q8" s="15">
        <f>IFERROR(MIN('Item Mapping and Pricing'!$F10:INDEX('Item Mapping and Pricing'!$F10:$Z10,MATCH('Order amounts'!Q8,'Item Mapping and Pricing'!$F$3:$Z$3)),1),MAX('Item Mapping and Pricing'!$F10:$Z10))*'Order amounts'!Q8</f>
        <v>0</v>
      </c>
      <c r="R8" s="15">
        <f>IFERROR(MIN('Item Mapping and Pricing'!$F10:INDEX('Item Mapping and Pricing'!$F10:$Z10,MATCH('Order amounts'!R8,'Item Mapping and Pricing'!$F$3:$Z$3)),1),MAX('Item Mapping and Pricing'!$F10:$Z10))*'Order amounts'!R8</f>
        <v>0</v>
      </c>
      <c r="S8" s="15">
        <f>IFERROR(MIN('Item Mapping and Pricing'!$F10:INDEX('Item Mapping and Pricing'!$F10:$Z10,MATCH('Order amounts'!S8,'Item Mapping and Pricing'!$F$3:$Z$3)),1),MAX('Item Mapping and Pricing'!$F10:$Z10))*'Order amounts'!S8</f>
        <v>0</v>
      </c>
      <c r="T8" s="15">
        <f>IFERROR(MIN('Item Mapping and Pricing'!$F10:INDEX('Item Mapping and Pricing'!$F10:$Z10,MATCH('Order amounts'!T8,'Item Mapping and Pricing'!$F$3:$Z$3)),1),MAX('Item Mapping and Pricing'!$F10:$Z10))*'Order amounts'!T8</f>
        <v>0</v>
      </c>
      <c r="U8" s="15">
        <f>IFERROR(MIN('Item Mapping and Pricing'!$F10:INDEX('Item Mapping and Pricing'!$F10:$Z10,MATCH('Order amounts'!U8,'Item Mapping and Pricing'!$F$3:$Z$3)),1),MAX('Item Mapping and Pricing'!$F10:$Z10))*'Order amounts'!U8</f>
        <v>0</v>
      </c>
      <c r="V8" s="15">
        <f>IFERROR(MIN('Item Mapping and Pricing'!$F10:INDEX('Item Mapping and Pricing'!$F10:$Z10,MATCH('Order amounts'!V8,'Item Mapping and Pricing'!$F$3:$Z$3)),1),MAX('Item Mapping and Pricing'!$F10:$Z10))*'Order amounts'!V8</f>
        <v>0</v>
      </c>
      <c r="W8" s="15">
        <f>IFERROR(MIN('Item Mapping and Pricing'!$F10:INDEX('Item Mapping and Pricing'!$F10:$Z10,MATCH('Order amounts'!W8,'Item Mapping and Pricing'!$F$3:$Z$3)),1),MAX('Item Mapping and Pricing'!$F10:$Z10))*'Order amounts'!W8</f>
        <v>0</v>
      </c>
      <c r="X8" s="15">
        <f>IFERROR(MIN('Item Mapping and Pricing'!$F10:INDEX('Item Mapping and Pricing'!$F10:$Z10,MATCH('Order amounts'!X8,'Item Mapping and Pricing'!$F$3:$Z$3)),1),MAX('Item Mapping and Pricing'!$F10:$Z10))*'Order amounts'!X8</f>
        <v>0</v>
      </c>
      <c r="Y8" s="15">
        <f>IFERROR(MIN('Item Mapping and Pricing'!$F10:INDEX('Item Mapping and Pricing'!$F10:$Z10,MATCH('Order amounts'!Y8,'Item Mapping and Pricing'!$F$3:$Z$3)),1),MAX('Item Mapping and Pricing'!$F10:$Z10))*'Order amounts'!Y8</f>
        <v>0</v>
      </c>
      <c r="Z8" s="15">
        <f>IFERROR(MIN('Item Mapping and Pricing'!$F10:INDEX('Item Mapping and Pricing'!$F10:$Z10,MATCH('Order amounts'!Z8,'Item Mapping and Pricing'!$F$3:$Z$3)),1),MAX('Item Mapping and Pricing'!$F10:$Z10))*'Order amounts'!Z8</f>
        <v>0</v>
      </c>
      <c r="AA8" s="15">
        <f>IFERROR(MIN('Item Mapping and Pricing'!$F10:INDEX('Item Mapping and Pricing'!$F10:$Z10,MATCH('Order amounts'!AA8,'Item Mapping and Pricing'!$F$3:$Z$3)),1),MAX('Item Mapping and Pricing'!$F10:$Z10))*'Order amounts'!AA8</f>
        <v>0</v>
      </c>
      <c r="AB8" s="15">
        <f>IFERROR(MIN('Item Mapping and Pricing'!$F10:INDEX('Item Mapping and Pricing'!$F10:$Z10,MATCH('Order amounts'!AB8,'Item Mapping and Pricing'!$F$3:$Z$3)),1),MAX('Item Mapping and Pricing'!$F10:$Z10))*'Order amounts'!AB8</f>
        <v>0</v>
      </c>
      <c r="AC8" s="15">
        <f>IFERROR(MIN('Item Mapping and Pricing'!$F10:INDEX('Item Mapping and Pricing'!$F10:$Z10,MATCH('Order amounts'!AC8,'Item Mapping and Pricing'!$F$3:$Z$3)),1),MAX('Item Mapping and Pricing'!$F10:$Z10))*'Order amounts'!AC8</f>
        <v>0</v>
      </c>
      <c r="AD8" s="15">
        <f>IFERROR(MIN('Item Mapping and Pricing'!$F10:INDEX('Item Mapping and Pricing'!$F10:$Z10,MATCH('Order amounts'!AD8,'Item Mapping and Pricing'!$F$3:$Z$3)),1),MAX('Item Mapping and Pricing'!$F10:$Z10))*'Order amounts'!AD8</f>
        <v>0</v>
      </c>
      <c r="AE8" s="15">
        <f>IFERROR(MIN('Item Mapping and Pricing'!$F10:INDEX('Item Mapping and Pricing'!$F10:$Z10,MATCH('Order amounts'!AE8,'Item Mapping and Pricing'!$F$3:$Z$3)),1),MAX('Item Mapping and Pricing'!$F10:$Z10))*'Order amounts'!AE8</f>
        <v>0</v>
      </c>
      <c r="AF8" s="15">
        <f>IFERROR(MIN('Item Mapping and Pricing'!$F10:INDEX('Item Mapping and Pricing'!$F10:$Z10,MATCH('Order amounts'!AF8,'Item Mapping and Pricing'!$F$3:$Z$3)),1),MAX('Item Mapping and Pricing'!$F10:$Z10))*'Order amounts'!AF8</f>
        <v>0</v>
      </c>
      <c r="AG8" s="15">
        <f>IFERROR(MIN('Item Mapping and Pricing'!$F10:INDEX('Item Mapping and Pricing'!$F10:$Z10,MATCH('Order amounts'!AG8,'Item Mapping and Pricing'!$F$3:$Z$3)),1),MAX('Item Mapping and Pricing'!$F10:$Z10))*'Order amounts'!AG8</f>
        <v>0</v>
      </c>
      <c r="AH8" s="15">
        <f>IFERROR(MIN('Item Mapping and Pricing'!$F10:INDEX('Item Mapping and Pricing'!$F10:$Z10,MATCH('Order amounts'!AH8,'Item Mapping and Pricing'!$F$3:$Z$3)),1),MAX('Item Mapping and Pricing'!$F10:$Z10))*'Order amounts'!AH8</f>
        <v>0</v>
      </c>
      <c r="AI8" s="15">
        <f>IFERROR(MIN('Item Mapping and Pricing'!$F10:INDEX('Item Mapping and Pricing'!$F10:$Z10,MATCH('Order amounts'!AI8,'Item Mapping and Pricing'!$F$3:$Z$3)),1),MAX('Item Mapping and Pricing'!$F10:$Z10))*'Order amounts'!AI8</f>
        <v>0</v>
      </c>
      <c r="AJ8" s="15">
        <f>IFERROR(MIN('Item Mapping and Pricing'!$F10:INDEX('Item Mapping and Pricing'!$F10:$Z10,MATCH('Order amounts'!AJ8,'Item Mapping and Pricing'!$F$3:$Z$3)),1),MAX('Item Mapping and Pricing'!$F10:$Z10))*'Order amounts'!AJ8</f>
        <v>0</v>
      </c>
      <c r="AK8" s="15">
        <f>IFERROR(MIN('Item Mapping and Pricing'!$F10:INDEX('Item Mapping and Pricing'!$F10:$Z10,MATCH('Order amounts'!AK8,'Item Mapping and Pricing'!$F$3:$Z$3)),1),MAX('Item Mapping and Pricing'!$F10:$Z10))*'Order amounts'!AK8</f>
        <v>0</v>
      </c>
      <c r="AL8" s="15">
        <f>IFERROR(MIN('Item Mapping and Pricing'!$F10:INDEX('Item Mapping and Pricing'!$F10:$Z10,MATCH('Order amounts'!AL8,'Item Mapping and Pricing'!$F$3:$Z$3)),1),MAX('Item Mapping and Pricing'!$F10:$Z10))*'Order amounts'!AL8</f>
        <v>0</v>
      </c>
      <c r="AM8" s="15">
        <f>IFERROR(MIN('Item Mapping and Pricing'!$F10:INDEX('Item Mapping and Pricing'!$F10:$Z10,MATCH('Order amounts'!AM8,'Item Mapping and Pricing'!$F$3:$Z$3)),1),MAX('Item Mapping and Pricing'!$F10:$Z10))*'Order amounts'!AM8</f>
        <v>0</v>
      </c>
      <c r="AN8" s="15">
        <f>IFERROR(MIN('Item Mapping and Pricing'!$F10:INDEX('Item Mapping and Pricing'!$F10:$Z10,MATCH('Order amounts'!AN8,'Item Mapping and Pricing'!$F$3:$Z$3)),1),MAX('Item Mapping and Pricing'!$F10:$Z10))*'Order amounts'!AN8</f>
        <v>0</v>
      </c>
      <c r="AO8" s="15">
        <f>IFERROR(MIN('Item Mapping and Pricing'!$F10:INDEX('Item Mapping and Pricing'!$F10:$Z10,MATCH('Order amounts'!AO8,'Item Mapping and Pricing'!$F$3:$Z$3)),1),MAX('Item Mapping and Pricing'!$F10:$Z10))*'Order amounts'!AO8</f>
        <v>0</v>
      </c>
      <c r="AP8" s="15">
        <f>IFERROR(MIN('Item Mapping and Pricing'!$F10:INDEX('Item Mapping and Pricing'!$F10:$Z10,MATCH('Order amounts'!AP8,'Item Mapping and Pricing'!$F$3:$Z$3)),1),MAX('Item Mapping and Pricing'!$F10:$Z10))*'Order amounts'!AP8</f>
        <v>0</v>
      </c>
      <c r="AQ8" s="15">
        <f>IFERROR(MIN('Item Mapping and Pricing'!$F10:INDEX('Item Mapping and Pricing'!$F10:$Z10,MATCH('Order amounts'!AQ8,'Item Mapping and Pricing'!$F$3:$Z$3)),1),MAX('Item Mapping and Pricing'!$F10:$Z10))*'Order amounts'!AQ8</f>
        <v>0</v>
      </c>
      <c r="AR8" s="15">
        <f>IFERROR(MIN('Item Mapping and Pricing'!$F10:INDEX('Item Mapping and Pricing'!$F10:$Z10,MATCH('Order amounts'!AR8,'Item Mapping and Pricing'!$F$3:$Z$3)),1),MAX('Item Mapping and Pricing'!$F10:$Z10))*'Order amounts'!AR8</f>
        <v>0</v>
      </c>
      <c r="AS8" s="15">
        <f>IFERROR(MIN('Item Mapping and Pricing'!$F10:INDEX('Item Mapping and Pricing'!$F10:$Z10,MATCH('Order amounts'!AS8,'Item Mapping and Pricing'!$F$3:$Z$3)),1),MAX('Item Mapping and Pricing'!$F10:$Z10))*'Order amounts'!AS8</f>
        <v>0</v>
      </c>
      <c r="AT8" s="15">
        <f>IFERROR(MIN('Item Mapping and Pricing'!$F10:INDEX('Item Mapping and Pricing'!$F10:$Z10,MATCH('Order amounts'!AT8,'Item Mapping and Pricing'!$F$3:$Z$3)),1),MAX('Item Mapping and Pricing'!$F10:$Z10))*'Order amounts'!AT8</f>
        <v>0</v>
      </c>
      <c r="AU8" s="15">
        <f>IFERROR(MIN('Item Mapping and Pricing'!$F10:INDEX('Item Mapping and Pricing'!$F10:$Z10,MATCH('Order amounts'!AU8,'Item Mapping and Pricing'!$F$3:$Z$3)),1),MAX('Item Mapping and Pricing'!$F10:$Z10))*'Order amounts'!AU8</f>
        <v>0</v>
      </c>
      <c r="AV8" s="15">
        <f>IFERROR(MIN('Item Mapping and Pricing'!$F10:INDEX('Item Mapping and Pricing'!$F10:$Z10,MATCH('Order amounts'!AV8,'Item Mapping and Pricing'!$F$3:$Z$3)),1),MAX('Item Mapping and Pricing'!$F10:$Z10))*'Order amounts'!AV8</f>
        <v>0</v>
      </c>
      <c r="AW8" s="15">
        <f>IFERROR(MIN('Item Mapping and Pricing'!$F10:INDEX('Item Mapping and Pricing'!$F10:$Z10,MATCH('Order amounts'!AW8,'Item Mapping and Pricing'!$F$3:$Z$3)),1),MAX('Item Mapping and Pricing'!$F10:$Z10))*'Order amounts'!AW8</f>
        <v>0</v>
      </c>
      <c r="AX8" s="15">
        <f>IFERROR(MIN('Item Mapping and Pricing'!$F10:INDEX('Item Mapping and Pricing'!$F10:$Z10,MATCH('Order amounts'!AX8,'Item Mapping and Pricing'!$F$3:$Z$3)),1),MAX('Item Mapping and Pricing'!$F10:$Z10))*'Order amounts'!AX8</f>
        <v>0</v>
      </c>
      <c r="AY8" s="15">
        <f>IFERROR(MIN('Item Mapping and Pricing'!$F10:INDEX('Item Mapping and Pricing'!$F10:$Z10,MATCH('Order amounts'!AY8,'Item Mapping and Pricing'!$F$3:$Z$3)),1),MAX('Item Mapping and Pricing'!$F10:$Z10))*'Order amounts'!AY8</f>
        <v>0</v>
      </c>
      <c r="AZ8" s="15">
        <f>IFERROR(MIN('Item Mapping and Pricing'!$F10:INDEX('Item Mapping and Pricing'!$F10:$Z10,MATCH('Order amounts'!AZ8,'Item Mapping and Pricing'!$F$3:$Z$3)),1),MAX('Item Mapping and Pricing'!$F10:$Z10))*'Order amounts'!AZ8</f>
        <v>0</v>
      </c>
      <c r="BA8" s="15">
        <f>IFERROR(MIN('Item Mapping and Pricing'!$F10:INDEX('Item Mapping and Pricing'!$F10:$Z10,MATCH('Order amounts'!BA8,'Item Mapping and Pricing'!$F$3:$Z$3)),1),MAX('Item Mapping and Pricing'!$F10:$Z10))*'Order amounts'!BA8</f>
        <v>0</v>
      </c>
      <c r="BB8" s="15">
        <f>IFERROR(MIN('Item Mapping and Pricing'!$F10:INDEX('Item Mapping and Pricing'!$F10:$Z10,MATCH('Order amounts'!BB8,'Item Mapping and Pricing'!$F$3:$Z$3)),1),MAX('Item Mapping and Pricing'!$F10:$Z10))*'Order amounts'!BB8</f>
        <v>0</v>
      </c>
      <c r="BC8" s="15">
        <f>IFERROR(MIN('Item Mapping and Pricing'!$F10:INDEX('Item Mapping and Pricing'!$F10:$Z10,MATCH('Order amounts'!BC8,'Item Mapping and Pricing'!$F$3:$Z$3)),1),MAX('Item Mapping and Pricing'!$F10:$Z10))*'Order amounts'!BC8</f>
        <v>0</v>
      </c>
      <c r="BD8" s="15">
        <f>IFERROR(MIN('Item Mapping and Pricing'!$F10:INDEX('Item Mapping and Pricing'!$F10:$Z10,MATCH('Order amounts'!BD8,'Item Mapping and Pricing'!$F$3:$Z$3)),1),MAX('Item Mapping and Pricing'!$F10:$Z10))*'Order amounts'!BD8</f>
        <v>0</v>
      </c>
      <c r="BE8" s="15">
        <f>IFERROR(MIN('Item Mapping and Pricing'!$F10:INDEX('Item Mapping and Pricing'!$F10:$Z10,MATCH('Order amounts'!BE8,'Item Mapping and Pricing'!$F$3:$Z$3)),1),MAX('Item Mapping and Pricing'!$F10:$Z10))*'Order amounts'!BE8</f>
        <v>0</v>
      </c>
      <c r="BF8" s="15">
        <f>IFERROR(MIN('Item Mapping and Pricing'!$F10:INDEX('Item Mapping and Pricing'!$F10:$Z10,MATCH('Order amounts'!BF8,'Item Mapping and Pricing'!$F$3:$Z$3)),1),MAX('Item Mapping and Pricing'!$F10:$Z10))*'Order amounts'!BF8</f>
        <v>0</v>
      </c>
      <c r="BG8" s="15">
        <f>IFERROR(MIN('Item Mapping and Pricing'!$F10:INDEX('Item Mapping and Pricing'!$F10:$Z10,MATCH('Order amounts'!BG8,'Item Mapping and Pricing'!$F$3:$Z$3)),1),MAX('Item Mapping and Pricing'!$F10:$Z10))*'Order amounts'!BG8</f>
        <v>0</v>
      </c>
      <c r="BH8" s="15">
        <f>IFERROR(MIN('Item Mapping and Pricing'!$F10:INDEX('Item Mapping and Pricing'!$F10:$Z10,MATCH('Order amounts'!BH8,'Item Mapping and Pricing'!$F$3:$Z$3)),1),MAX('Item Mapping and Pricing'!$F10:$Z10))*'Order amounts'!BH8</f>
        <v>0</v>
      </c>
      <c r="BI8" s="15">
        <f>IFERROR(MIN('Item Mapping and Pricing'!$F10:INDEX('Item Mapping and Pricing'!$F10:$Z10,MATCH('Order amounts'!BI8,'Item Mapping and Pricing'!$F$3:$Z$3)),1),MAX('Item Mapping and Pricing'!$F10:$Z10))*'Order amounts'!BI8</f>
        <v>0</v>
      </c>
      <c r="BJ8" s="15">
        <f>IFERROR(MIN('Item Mapping and Pricing'!$F10:INDEX('Item Mapping and Pricing'!$F10:$Z10,MATCH('Order amounts'!BJ8,'Item Mapping and Pricing'!$F$3:$Z$3)),1),MAX('Item Mapping and Pricing'!$F10:$Z10))*'Order amounts'!BJ8</f>
        <v>0</v>
      </c>
      <c r="BK8" s="15">
        <f>IFERROR(MIN('Item Mapping and Pricing'!$F10:INDEX('Item Mapping and Pricing'!$F10:$Z10,MATCH('Order amounts'!BK8,'Item Mapping and Pricing'!$F$3:$Z$3)),1),MAX('Item Mapping and Pricing'!$F10:$Z10))*'Order amounts'!BK8</f>
        <v>0</v>
      </c>
      <c r="BL8" s="15">
        <f>IFERROR(MIN('Item Mapping and Pricing'!$F10:INDEX('Item Mapping and Pricing'!$F10:$Z10,MATCH('Order amounts'!BL8,'Item Mapping and Pricing'!$F$3:$Z$3)),1),MAX('Item Mapping and Pricing'!$F10:$Z10))*'Order amounts'!BL8</f>
        <v>0</v>
      </c>
      <c r="BM8" s="15">
        <f>IFERROR(MIN('Item Mapping and Pricing'!$F10:INDEX('Item Mapping and Pricing'!$F10:$Z10,MATCH('Order amounts'!BM8,'Item Mapping and Pricing'!$F$3:$Z$3)),1),MAX('Item Mapping and Pricing'!$F10:$Z10))*'Order amounts'!BM8</f>
        <v>0</v>
      </c>
      <c r="BN8" s="15">
        <f>IFERROR(MIN('Item Mapping and Pricing'!$F10:INDEX('Item Mapping and Pricing'!$F10:$Z10,MATCH('Order amounts'!BN8,'Item Mapping and Pricing'!$F$3:$Z$3)),1),MAX('Item Mapping and Pricing'!$F10:$Z10))*'Order amounts'!BN8</f>
        <v>0</v>
      </c>
    </row>
    <row r="9" spans="1:66" x14ac:dyDescent="0.2">
      <c r="A9">
        <v>10016</v>
      </c>
      <c r="B9" s="15">
        <f>IFERROR(MIN('Item Mapping and Pricing'!$F11:INDEX('Item Mapping and Pricing'!$F11:$Z11,MATCH('Order amounts'!B9,'Item Mapping and Pricing'!$F$3:$Z$3)),1),MAX('Item Mapping and Pricing'!$F11:$Z11))*'Order amounts'!B9</f>
        <v>0</v>
      </c>
      <c r="C9" s="15">
        <f>IFERROR(MIN('Item Mapping and Pricing'!$F11:INDEX('Item Mapping and Pricing'!$F11:$Z11,MATCH('Order amounts'!C9,'Item Mapping and Pricing'!$F$3:$Z$3)),1),MAX('Item Mapping and Pricing'!$F11:$Z11))*'Order amounts'!C9</f>
        <v>0</v>
      </c>
      <c r="D9" s="15">
        <f>IFERROR(MIN('Item Mapping and Pricing'!$F11:INDEX('Item Mapping and Pricing'!$F11:$Z11,MATCH('Order amounts'!D9,'Item Mapping and Pricing'!$F$3:$Z$3)),1),MAX('Item Mapping and Pricing'!$F11:$Z11))*'Order amounts'!D9</f>
        <v>0</v>
      </c>
      <c r="E9" s="15">
        <f>IFERROR(MIN('Item Mapping and Pricing'!$F11:INDEX('Item Mapping and Pricing'!$F11:$Z11,MATCH('Order amounts'!E9,'Item Mapping and Pricing'!$F$3:$Z$3)),1),MAX('Item Mapping and Pricing'!$F11:$Z11))*'Order amounts'!E9</f>
        <v>0</v>
      </c>
      <c r="F9" s="15">
        <f>IFERROR(MIN('Item Mapping and Pricing'!$F11:INDEX('Item Mapping and Pricing'!$F11:$Z11,MATCH('Order amounts'!F9,'Item Mapping and Pricing'!$F$3:$Z$3)),1),MAX('Item Mapping and Pricing'!$F11:$Z11))*'Order amounts'!F9</f>
        <v>0</v>
      </c>
      <c r="G9" s="15">
        <f>IFERROR(MIN('Item Mapping and Pricing'!$F11:INDEX('Item Mapping and Pricing'!$F11:$Z11,MATCH('Order amounts'!G9,'Item Mapping and Pricing'!$F$3:$Z$3)),1),MAX('Item Mapping and Pricing'!$F11:$Z11))*'Order amounts'!G9</f>
        <v>0</v>
      </c>
      <c r="H9" s="15">
        <f>IFERROR(MIN('Item Mapping and Pricing'!$F11:INDEX('Item Mapping and Pricing'!$F11:$Z11,MATCH('Order amounts'!H9,'Item Mapping and Pricing'!$F$3:$Z$3)),1),MAX('Item Mapping and Pricing'!$F11:$Z11))*'Order amounts'!H9</f>
        <v>0</v>
      </c>
      <c r="I9" s="15">
        <f>IFERROR(MIN('Item Mapping and Pricing'!$F11:INDEX('Item Mapping and Pricing'!$F11:$Z11,MATCH('Order amounts'!I9,'Item Mapping and Pricing'!$F$3:$Z$3)),1),MAX('Item Mapping and Pricing'!$F11:$Z11))*'Order amounts'!I9</f>
        <v>0</v>
      </c>
      <c r="J9" s="15">
        <f>IFERROR(MIN('Item Mapping and Pricing'!$F11:INDEX('Item Mapping and Pricing'!$F11:$Z11,MATCH('Order amounts'!J9,'Item Mapping and Pricing'!$F$3:$Z$3)),1),MAX('Item Mapping and Pricing'!$F11:$Z11))*'Order amounts'!J9</f>
        <v>0</v>
      </c>
      <c r="K9" s="15">
        <f>IFERROR(MIN('Item Mapping and Pricing'!$F11:INDEX('Item Mapping and Pricing'!$F11:$Z11,MATCH('Order amounts'!K9,'Item Mapping and Pricing'!$F$3:$Z$3)),1),MAX('Item Mapping and Pricing'!$F11:$Z11))*'Order amounts'!K9</f>
        <v>0</v>
      </c>
      <c r="L9" s="15">
        <f>IFERROR(MIN('Item Mapping and Pricing'!$F11:INDEX('Item Mapping and Pricing'!$F11:$Z11,MATCH('Order amounts'!L9,'Item Mapping and Pricing'!$F$3:$Z$3)),1),MAX('Item Mapping and Pricing'!$F11:$Z11))*'Order amounts'!L9</f>
        <v>0</v>
      </c>
      <c r="M9" s="15">
        <f>IFERROR(MIN('Item Mapping and Pricing'!$F11:INDEX('Item Mapping and Pricing'!$F11:$Z11,MATCH('Order amounts'!M9,'Item Mapping and Pricing'!$F$3:$Z$3)),1),MAX('Item Mapping and Pricing'!$F11:$Z11))*'Order amounts'!M9</f>
        <v>0</v>
      </c>
      <c r="N9" s="15">
        <f>IFERROR(MIN('Item Mapping and Pricing'!$F11:INDEX('Item Mapping and Pricing'!$F11:$Z11,MATCH('Order amounts'!N9,'Item Mapping and Pricing'!$F$3:$Z$3)),1),MAX('Item Mapping and Pricing'!$F11:$Z11))*'Order amounts'!N9</f>
        <v>0</v>
      </c>
      <c r="O9" s="15">
        <f>IFERROR(MIN('Item Mapping and Pricing'!$F11:INDEX('Item Mapping and Pricing'!$F11:$Z11,MATCH('Order amounts'!O9,'Item Mapping and Pricing'!$F$3:$Z$3)),1),MAX('Item Mapping and Pricing'!$F11:$Z11))*'Order amounts'!O9</f>
        <v>0</v>
      </c>
      <c r="P9" s="15">
        <f>IFERROR(MIN('Item Mapping and Pricing'!$F11:INDEX('Item Mapping and Pricing'!$F11:$Z11,MATCH('Order amounts'!P9,'Item Mapping and Pricing'!$F$3:$Z$3)),1),MAX('Item Mapping and Pricing'!$F11:$Z11))*'Order amounts'!P9</f>
        <v>0</v>
      </c>
      <c r="Q9" s="15">
        <f>IFERROR(MIN('Item Mapping and Pricing'!$F11:INDEX('Item Mapping and Pricing'!$F11:$Z11,MATCH('Order amounts'!Q9,'Item Mapping and Pricing'!$F$3:$Z$3)),1),MAX('Item Mapping and Pricing'!$F11:$Z11))*'Order amounts'!Q9</f>
        <v>0</v>
      </c>
      <c r="R9" s="15">
        <f>IFERROR(MIN('Item Mapping and Pricing'!$F11:INDEX('Item Mapping and Pricing'!$F11:$Z11,MATCH('Order amounts'!R9,'Item Mapping and Pricing'!$F$3:$Z$3)),1),MAX('Item Mapping and Pricing'!$F11:$Z11))*'Order amounts'!R9</f>
        <v>0</v>
      </c>
      <c r="S9" s="15">
        <f>IFERROR(MIN('Item Mapping and Pricing'!$F11:INDEX('Item Mapping and Pricing'!$F11:$Z11,MATCH('Order amounts'!S9,'Item Mapping and Pricing'!$F$3:$Z$3)),1),MAX('Item Mapping and Pricing'!$F11:$Z11))*'Order amounts'!S9</f>
        <v>0</v>
      </c>
      <c r="T9" s="15">
        <f>IFERROR(MIN('Item Mapping and Pricing'!$F11:INDEX('Item Mapping and Pricing'!$F11:$Z11,MATCH('Order amounts'!T9,'Item Mapping and Pricing'!$F$3:$Z$3)),1),MAX('Item Mapping and Pricing'!$F11:$Z11))*'Order amounts'!T9</f>
        <v>0</v>
      </c>
      <c r="U9" s="15">
        <f>IFERROR(MIN('Item Mapping and Pricing'!$F11:INDEX('Item Mapping and Pricing'!$F11:$Z11,MATCH('Order amounts'!U9,'Item Mapping and Pricing'!$F$3:$Z$3)),1),MAX('Item Mapping and Pricing'!$F11:$Z11))*'Order amounts'!U9</f>
        <v>0</v>
      </c>
      <c r="V9" s="15">
        <f>IFERROR(MIN('Item Mapping and Pricing'!$F11:INDEX('Item Mapping and Pricing'!$F11:$Z11,MATCH('Order amounts'!V9,'Item Mapping and Pricing'!$F$3:$Z$3)),1),MAX('Item Mapping and Pricing'!$F11:$Z11))*'Order amounts'!V9</f>
        <v>0</v>
      </c>
      <c r="W9" s="15">
        <f>IFERROR(MIN('Item Mapping and Pricing'!$F11:INDEX('Item Mapping and Pricing'!$F11:$Z11,MATCH('Order amounts'!W9,'Item Mapping and Pricing'!$F$3:$Z$3)),1),MAX('Item Mapping and Pricing'!$F11:$Z11))*'Order amounts'!W9</f>
        <v>0</v>
      </c>
      <c r="X9" s="15">
        <f>IFERROR(MIN('Item Mapping and Pricing'!$F11:INDEX('Item Mapping and Pricing'!$F11:$Z11,MATCH('Order amounts'!X9,'Item Mapping and Pricing'!$F$3:$Z$3)),1),MAX('Item Mapping and Pricing'!$F11:$Z11))*'Order amounts'!X9</f>
        <v>0</v>
      </c>
      <c r="Y9" s="15">
        <f>IFERROR(MIN('Item Mapping and Pricing'!$F11:INDEX('Item Mapping and Pricing'!$F11:$Z11,MATCH('Order amounts'!Y9,'Item Mapping and Pricing'!$F$3:$Z$3)),1),MAX('Item Mapping and Pricing'!$F11:$Z11))*'Order amounts'!Y9</f>
        <v>0</v>
      </c>
      <c r="Z9" s="15">
        <f>IFERROR(MIN('Item Mapping and Pricing'!$F11:INDEX('Item Mapping and Pricing'!$F11:$Z11,MATCH('Order amounts'!Z9,'Item Mapping and Pricing'!$F$3:$Z$3)),1),MAX('Item Mapping and Pricing'!$F11:$Z11))*'Order amounts'!Z9</f>
        <v>0</v>
      </c>
      <c r="AA9" s="15">
        <f>IFERROR(MIN('Item Mapping and Pricing'!$F11:INDEX('Item Mapping and Pricing'!$F11:$Z11,MATCH('Order amounts'!AA9,'Item Mapping and Pricing'!$F$3:$Z$3)),1),MAX('Item Mapping and Pricing'!$F11:$Z11))*'Order amounts'!AA9</f>
        <v>0</v>
      </c>
      <c r="AB9" s="15">
        <f>IFERROR(MIN('Item Mapping and Pricing'!$F11:INDEX('Item Mapping and Pricing'!$F11:$Z11,MATCH('Order amounts'!AB9,'Item Mapping and Pricing'!$F$3:$Z$3)),1),MAX('Item Mapping and Pricing'!$F11:$Z11))*'Order amounts'!AB9</f>
        <v>0</v>
      </c>
      <c r="AC9" s="15">
        <f>IFERROR(MIN('Item Mapping and Pricing'!$F11:INDEX('Item Mapping and Pricing'!$F11:$Z11,MATCH('Order amounts'!AC9,'Item Mapping and Pricing'!$F$3:$Z$3)),1),MAX('Item Mapping and Pricing'!$F11:$Z11))*'Order amounts'!AC9</f>
        <v>0</v>
      </c>
      <c r="AD9" s="15">
        <f>IFERROR(MIN('Item Mapping and Pricing'!$F11:INDEX('Item Mapping and Pricing'!$F11:$Z11,MATCH('Order amounts'!AD9,'Item Mapping and Pricing'!$F$3:$Z$3)),1),MAX('Item Mapping and Pricing'!$F11:$Z11))*'Order amounts'!AD9</f>
        <v>0</v>
      </c>
      <c r="AE9" s="15">
        <f>IFERROR(MIN('Item Mapping and Pricing'!$F11:INDEX('Item Mapping and Pricing'!$F11:$Z11,MATCH('Order amounts'!AE9,'Item Mapping and Pricing'!$F$3:$Z$3)),1),MAX('Item Mapping and Pricing'!$F11:$Z11))*'Order amounts'!AE9</f>
        <v>0</v>
      </c>
      <c r="AF9" s="15">
        <f>IFERROR(MIN('Item Mapping and Pricing'!$F11:INDEX('Item Mapping and Pricing'!$F11:$Z11,MATCH('Order amounts'!AF9,'Item Mapping and Pricing'!$F$3:$Z$3)),1),MAX('Item Mapping and Pricing'!$F11:$Z11))*'Order amounts'!AF9</f>
        <v>0</v>
      </c>
      <c r="AG9" s="15">
        <f>IFERROR(MIN('Item Mapping and Pricing'!$F11:INDEX('Item Mapping and Pricing'!$F11:$Z11,MATCH('Order amounts'!AG9,'Item Mapping and Pricing'!$F$3:$Z$3)),1),MAX('Item Mapping and Pricing'!$F11:$Z11))*'Order amounts'!AG9</f>
        <v>0</v>
      </c>
      <c r="AH9" s="15">
        <f>IFERROR(MIN('Item Mapping and Pricing'!$F11:INDEX('Item Mapping and Pricing'!$F11:$Z11,MATCH('Order amounts'!AH9,'Item Mapping and Pricing'!$F$3:$Z$3)),1),MAX('Item Mapping and Pricing'!$F11:$Z11))*'Order amounts'!AH9</f>
        <v>0</v>
      </c>
      <c r="AI9" s="15">
        <f>IFERROR(MIN('Item Mapping and Pricing'!$F11:INDEX('Item Mapping and Pricing'!$F11:$Z11,MATCH('Order amounts'!AI9,'Item Mapping and Pricing'!$F$3:$Z$3)),1),MAX('Item Mapping and Pricing'!$F11:$Z11))*'Order amounts'!AI9</f>
        <v>0</v>
      </c>
      <c r="AJ9" s="15">
        <f>IFERROR(MIN('Item Mapping and Pricing'!$F11:INDEX('Item Mapping and Pricing'!$F11:$Z11,MATCH('Order amounts'!AJ9,'Item Mapping and Pricing'!$F$3:$Z$3)),1),MAX('Item Mapping and Pricing'!$F11:$Z11))*'Order amounts'!AJ9</f>
        <v>0</v>
      </c>
      <c r="AK9" s="15">
        <f>IFERROR(MIN('Item Mapping and Pricing'!$F11:INDEX('Item Mapping and Pricing'!$F11:$Z11,MATCH('Order amounts'!AK9,'Item Mapping and Pricing'!$F$3:$Z$3)),1),MAX('Item Mapping and Pricing'!$F11:$Z11))*'Order amounts'!AK9</f>
        <v>0</v>
      </c>
      <c r="AL9" s="15">
        <f>IFERROR(MIN('Item Mapping and Pricing'!$F11:INDEX('Item Mapping and Pricing'!$F11:$Z11,MATCH('Order amounts'!AL9,'Item Mapping and Pricing'!$F$3:$Z$3)),1),MAX('Item Mapping and Pricing'!$F11:$Z11))*'Order amounts'!AL9</f>
        <v>0</v>
      </c>
      <c r="AM9" s="15">
        <f>IFERROR(MIN('Item Mapping and Pricing'!$F11:INDEX('Item Mapping and Pricing'!$F11:$Z11,MATCH('Order amounts'!AM9,'Item Mapping and Pricing'!$F$3:$Z$3)),1),MAX('Item Mapping and Pricing'!$F11:$Z11))*'Order amounts'!AM9</f>
        <v>0</v>
      </c>
      <c r="AN9" s="15">
        <f>IFERROR(MIN('Item Mapping and Pricing'!$F11:INDEX('Item Mapping and Pricing'!$F11:$Z11,MATCH('Order amounts'!AN9,'Item Mapping and Pricing'!$F$3:$Z$3)),1),MAX('Item Mapping and Pricing'!$F11:$Z11))*'Order amounts'!AN9</f>
        <v>0</v>
      </c>
      <c r="AO9" s="15">
        <f>IFERROR(MIN('Item Mapping and Pricing'!$F11:INDEX('Item Mapping and Pricing'!$F11:$Z11,MATCH('Order amounts'!AO9,'Item Mapping and Pricing'!$F$3:$Z$3)),1),MAX('Item Mapping and Pricing'!$F11:$Z11))*'Order amounts'!AO9</f>
        <v>0</v>
      </c>
      <c r="AP9" s="15">
        <f>IFERROR(MIN('Item Mapping and Pricing'!$F11:INDEX('Item Mapping and Pricing'!$F11:$Z11,MATCH('Order amounts'!AP9,'Item Mapping and Pricing'!$F$3:$Z$3)),1),MAX('Item Mapping and Pricing'!$F11:$Z11))*'Order amounts'!AP9</f>
        <v>0</v>
      </c>
      <c r="AQ9" s="15">
        <f>IFERROR(MIN('Item Mapping and Pricing'!$F11:INDEX('Item Mapping and Pricing'!$F11:$Z11,MATCH('Order amounts'!AQ9,'Item Mapping and Pricing'!$F$3:$Z$3)),1),MAX('Item Mapping and Pricing'!$F11:$Z11))*'Order amounts'!AQ9</f>
        <v>0</v>
      </c>
      <c r="AR9" s="15">
        <f>IFERROR(MIN('Item Mapping and Pricing'!$F11:INDEX('Item Mapping and Pricing'!$F11:$Z11,MATCH('Order amounts'!AR9,'Item Mapping and Pricing'!$F$3:$Z$3)),1),MAX('Item Mapping and Pricing'!$F11:$Z11))*'Order amounts'!AR9</f>
        <v>0</v>
      </c>
      <c r="AS9" s="15">
        <f>IFERROR(MIN('Item Mapping and Pricing'!$F11:INDEX('Item Mapping and Pricing'!$F11:$Z11,MATCH('Order amounts'!AS9,'Item Mapping and Pricing'!$F$3:$Z$3)),1),MAX('Item Mapping and Pricing'!$F11:$Z11))*'Order amounts'!AS9</f>
        <v>0</v>
      </c>
      <c r="AT9" s="15">
        <f>IFERROR(MIN('Item Mapping and Pricing'!$F11:INDEX('Item Mapping and Pricing'!$F11:$Z11,MATCH('Order amounts'!AT9,'Item Mapping and Pricing'!$F$3:$Z$3)),1),MAX('Item Mapping and Pricing'!$F11:$Z11))*'Order amounts'!AT9</f>
        <v>0</v>
      </c>
      <c r="AU9" s="15">
        <f>IFERROR(MIN('Item Mapping and Pricing'!$F11:INDEX('Item Mapping and Pricing'!$F11:$Z11,MATCH('Order amounts'!AU9,'Item Mapping and Pricing'!$F$3:$Z$3)),1),MAX('Item Mapping and Pricing'!$F11:$Z11))*'Order amounts'!AU9</f>
        <v>0</v>
      </c>
      <c r="AV9" s="15">
        <f>IFERROR(MIN('Item Mapping and Pricing'!$F11:INDEX('Item Mapping and Pricing'!$F11:$Z11,MATCH('Order amounts'!AV9,'Item Mapping and Pricing'!$F$3:$Z$3)),1),MAX('Item Mapping and Pricing'!$F11:$Z11))*'Order amounts'!AV9</f>
        <v>0</v>
      </c>
      <c r="AW9" s="15">
        <f>IFERROR(MIN('Item Mapping and Pricing'!$F11:INDEX('Item Mapping and Pricing'!$F11:$Z11,MATCH('Order amounts'!AW9,'Item Mapping and Pricing'!$F$3:$Z$3)),1),MAX('Item Mapping and Pricing'!$F11:$Z11))*'Order amounts'!AW9</f>
        <v>0</v>
      </c>
      <c r="AX9" s="15">
        <f>IFERROR(MIN('Item Mapping and Pricing'!$F11:INDEX('Item Mapping and Pricing'!$F11:$Z11,MATCH('Order amounts'!AX9,'Item Mapping and Pricing'!$F$3:$Z$3)),1),MAX('Item Mapping and Pricing'!$F11:$Z11))*'Order amounts'!AX9</f>
        <v>0</v>
      </c>
      <c r="AY9" s="15">
        <f>IFERROR(MIN('Item Mapping and Pricing'!$F11:INDEX('Item Mapping and Pricing'!$F11:$Z11,MATCH('Order amounts'!AY9,'Item Mapping and Pricing'!$F$3:$Z$3)),1),MAX('Item Mapping and Pricing'!$F11:$Z11))*'Order amounts'!AY9</f>
        <v>0</v>
      </c>
      <c r="AZ9" s="15">
        <f>IFERROR(MIN('Item Mapping and Pricing'!$F11:INDEX('Item Mapping and Pricing'!$F11:$Z11,MATCH('Order amounts'!AZ9,'Item Mapping and Pricing'!$F$3:$Z$3)),1),MAX('Item Mapping and Pricing'!$F11:$Z11))*'Order amounts'!AZ9</f>
        <v>0</v>
      </c>
      <c r="BA9" s="15">
        <f>IFERROR(MIN('Item Mapping and Pricing'!$F11:INDEX('Item Mapping and Pricing'!$F11:$Z11,MATCH('Order amounts'!BA9,'Item Mapping and Pricing'!$F$3:$Z$3)),1),MAX('Item Mapping and Pricing'!$F11:$Z11))*'Order amounts'!BA9</f>
        <v>0</v>
      </c>
      <c r="BB9" s="15">
        <f>IFERROR(MIN('Item Mapping and Pricing'!$F11:INDEX('Item Mapping and Pricing'!$F11:$Z11,MATCH('Order amounts'!BB9,'Item Mapping and Pricing'!$F$3:$Z$3)),1),MAX('Item Mapping and Pricing'!$F11:$Z11))*'Order amounts'!BB9</f>
        <v>0</v>
      </c>
      <c r="BC9" s="15">
        <f>IFERROR(MIN('Item Mapping and Pricing'!$F11:INDEX('Item Mapping and Pricing'!$F11:$Z11,MATCH('Order amounts'!BC9,'Item Mapping and Pricing'!$F$3:$Z$3)),1),MAX('Item Mapping and Pricing'!$F11:$Z11))*'Order amounts'!BC9</f>
        <v>0</v>
      </c>
      <c r="BD9" s="15">
        <f>IFERROR(MIN('Item Mapping and Pricing'!$F11:INDEX('Item Mapping and Pricing'!$F11:$Z11,MATCH('Order amounts'!BD9,'Item Mapping and Pricing'!$F$3:$Z$3)),1),MAX('Item Mapping and Pricing'!$F11:$Z11))*'Order amounts'!BD9</f>
        <v>0</v>
      </c>
      <c r="BE9" s="15">
        <f>IFERROR(MIN('Item Mapping and Pricing'!$F11:INDEX('Item Mapping and Pricing'!$F11:$Z11,MATCH('Order amounts'!BE9,'Item Mapping and Pricing'!$F$3:$Z$3)),1),MAX('Item Mapping and Pricing'!$F11:$Z11))*'Order amounts'!BE9</f>
        <v>0</v>
      </c>
      <c r="BF9" s="15">
        <f>IFERROR(MIN('Item Mapping and Pricing'!$F11:INDEX('Item Mapping and Pricing'!$F11:$Z11,MATCH('Order amounts'!BF9,'Item Mapping and Pricing'!$F$3:$Z$3)),1),MAX('Item Mapping and Pricing'!$F11:$Z11))*'Order amounts'!BF9</f>
        <v>0</v>
      </c>
      <c r="BG9" s="15">
        <f>IFERROR(MIN('Item Mapping and Pricing'!$F11:INDEX('Item Mapping and Pricing'!$F11:$Z11,MATCH('Order amounts'!BG9,'Item Mapping and Pricing'!$F$3:$Z$3)),1),MAX('Item Mapping and Pricing'!$F11:$Z11))*'Order amounts'!BG9</f>
        <v>0</v>
      </c>
      <c r="BH9" s="15">
        <f>IFERROR(MIN('Item Mapping and Pricing'!$F11:INDEX('Item Mapping and Pricing'!$F11:$Z11,MATCH('Order amounts'!BH9,'Item Mapping and Pricing'!$F$3:$Z$3)),1),MAX('Item Mapping and Pricing'!$F11:$Z11))*'Order amounts'!BH9</f>
        <v>0</v>
      </c>
      <c r="BI9" s="15">
        <f>IFERROR(MIN('Item Mapping and Pricing'!$F11:INDEX('Item Mapping and Pricing'!$F11:$Z11,MATCH('Order amounts'!BI9,'Item Mapping and Pricing'!$F$3:$Z$3)),1),MAX('Item Mapping and Pricing'!$F11:$Z11))*'Order amounts'!BI9</f>
        <v>0</v>
      </c>
      <c r="BJ9" s="15">
        <f>IFERROR(MIN('Item Mapping and Pricing'!$F11:INDEX('Item Mapping and Pricing'!$F11:$Z11,MATCH('Order amounts'!BJ9,'Item Mapping and Pricing'!$F$3:$Z$3)),1),MAX('Item Mapping and Pricing'!$F11:$Z11))*'Order amounts'!BJ9</f>
        <v>0</v>
      </c>
      <c r="BK9" s="15">
        <f>IFERROR(MIN('Item Mapping and Pricing'!$F11:INDEX('Item Mapping and Pricing'!$F11:$Z11,MATCH('Order amounts'!BK9,'Item Mapping and Pricing'!$F$3:$Z$3)),1),MAX('Item Mapping and Pricing'!$F11:$Z11))*'Order amounts'!BK9</f>
        <v>0</v>
      </c>
      <c r="BL9" s="15">
        <f>IFERROR(MIN('Item Mapping and Pricing'!$F11:INDEX('Item Mapping and Pricing'!$F11:$Z11,MATCH('Order amounts'!BL9,'Item Mapping and Pricing'!$F$3:$Z$3)),1),MAX('Item Mapping and Pricing'!$F11:$Z11))*'Order amounts'!BL9</f>
        <v>0</v>
      </c>
      <c r="BM9" s="15">
        <f>IFERROR(MIN('Item Mapping and Pricing'!$F11:INDEX('Item Mapping and Pricing'!$F11:$Z11,MATCH('Order amounts'!BM9,'Item Mapping and Pricing'!$F$3:$Z$3)),1),MAX('Item Mapping and Pricing'!$F11:$Z11))*'Order amounts'!BM9</f>
        <v>0</v>
      </c>
      <c r="BN9" s="15">
        <f>IFERROR(MIN('Item Mapping and Pricing'!$F11:INDEX('Item Mapping and Pricing'!$F11:$Z11,MATCH('Order amounts'!BN9,'Item Mapping and Pricing'!$F$3:$Z$3)),1),MAX('Item Mapping and Pricing'!$F11:$Z11))*'Order amounts'!BN9</f>
        <v>0</v>
      </c>
    </row>
    <row r="10" spans="1:66" x14ac:dyDescent="0.2">
      <c r="A10">
        <v>10017</v>
      </c>
      <c r="B10" s="15">
        <f>IFERROR(MIN('Item Mapping and Pricing'!$F12:INDEX('Item Mapping and Pricing'!$F12:$Z12,MATCH('Order amounts'!B10,'Item Mapping and Pricing'!$F$3:$Z$3)),1),MAX('Item Mapping and Pricing'!$F12:$Z12))*'Order amounts'!B10</f>
        <v>0</v>
      </c>
      <c r="C10" s="15">
        <f>IFERROR(MIN('Item Mapping and Pricing'!$F12:INDEX('Item Mapping and Pricing'!$F12:$Z12,MATCH('Order amounts'!C10,'Item Mapping and Pricing'!$F$3:$Z$3)),1),MAX('Item Mapping and Pricing'!$F12:$Z12))*'Order amounts'!C10</f>
        <v>0</v>
      </c>
      <c r="D10" s="15">
        <f>IFERROR(MIN('Item Mapping and Pricing'!$F12:INDEX('Item Mapping and Pricing'!$F12:$Z12,MATCH('Order amounts'!D10,'Item Mapping and Pricing'!$F$3:$Z$3)),1),MAX('Item Mapping and Pricing'!$F12:$Z12))*'Order amounts'!D10</f>
        <v>0</v>
      </c>
      <c r="E10" s="15">
        <f>IFERROR(MIN('Item Mapping and Pricing'!$F12:INDEX('Item Mapping and Pricing'!$F12:$Z12,MATCH('Order amounts'!E10,'Item Mapping and Pricing'!$F$3:$Z$3)),1),MAX('Item Mapping and Pricing'!$F12:$Z12))*'Order amounts'!E10</f>
        <v>0</v>
      </c>
      <c r="F10" s="15">
        <f>IFERROR(MIN('Item Mapping and Pricing'!$F12:INDEX('Item Mapping and Pricing'!$F12:$Z12,MATCH('Order amounts'!F10,'Item Mapping and Pricing'!$F$3:$Z$3)),1),MAX('Item Mapping and Pricing'!$F12:$Z12))*'Order amounts'!F10</f>
        <v>0</v>
      </c>
      <c r="G10" s="15">
        <f>IFERROR(MIN('Item Mapping and Pricing'!$F12:INDEX('Item Mapping and Pricing'!$F12:$Z12,MATCH('Order amounts'!G10,'Item Mapping and Pricing'!$F$3:$Z$3)),1),MAX('Item Mapping and Pricing'!$F12:$Z12))*'Order amounts'!G10</f>
        <v>0</v>
      </c>
      <c r="H10" s="15">
        <f>IFERROR(MIN('Item Mapping and Pricing'!$F12:INDEX('Item Mapping and Pricing'!$F12:$Z12,MATCH('Order amounts'!H10,'Item Mapping and Pricing'!$F$3:$Z$3)),1),MAX('Item Mapping and Pricing'!$F12:$Z12))*'Order amounts'!H10</f>
        <v>0</v>
      </c>
      <c r="I10" s="15">
        <f>IFERROR(MIN('Item Mapping and Pricing'!$F12:INDEX('Item Mapping and Pricing'!$F12:$Z12,MATCH('Order amounts'!I10,'Item Mapping and Pricing'!$F$3:$Z$3)),1),MAX('Item Mapping and Pricing'!$F12:$Z12))*'Order amounts'!I10</f>
        <v>0</v>
      </c>
      <c r="J10" s="15">
        <f>IFERROR(MIN('Item Mapping and Pricing'!$F12:INDEX('Item Mapping and Pricing'!$F12:$Z12,MATCH('Order amounts'!J10,'Item Mapping and Pricing'!$F$3:$Z$3)),1),MAX('Item Mapping and Pricing'!$F12:$Z12))*'Order amounts'!J10</f>
        <v>0</v>
      </c>
      <c r="K10" s="15">
        <f>IFERROR(MIN('Item Mapping and Pricing'!$F12:INDEX('Item Mapping and Pricing'!$F12:$Z12,MATCH('Order amounts'!K10,'Item Mapping and Pricing'!$F$3:$Z$3)),1),MAX('Item Mapping and Pricing'!$F12:$Z12))*'Order amounts'!K10</f>
        <v>0</v>
      </c>
      <c r="L10" s="15">
        <f>IFERROR(MIN('Item Mapping and Pricing'!$F12:INDEX('Item Mapping and Pricing'!$F12:$Z12,MATCH('Order amounts'!L10,'Item Mapping and Pricing'!$F$3:$Z$3)),1),MAX('Item Mapping and Pricing'!$F12:$Z12))*'Order amounts'!L10</f>
        <v>0</v>
      </c>
      <c r="M10" s="15">
        <f>IFERROR(MIN('Item Mapping and Pricing'!$F12:INDEX('Item Mapping and Pricing'!$F12:$Z12,MATCH('Order amounts'!M10,'Item Mapping and Pricing'!$F$3:$Z$3)),1),MAX('Item Mapping and Pricing'!$F12:$Z12))*'Order amounts'!M10</f>
        <v>0</v>
      </c>
      <c r="N10" s="15">
        <f>IFERROR(MIN('Item Mapping and Pricing'!$F12:INDEX('Item Mapping and Pricing'!$F12:$Z12,MATCH('Order amounts'!N10,'Item Mapping and Pricing'!$F$3:$Z$3)),1),MAX('Item Mapping and Pricing'!$F12:$Z12))*'Order amounts'!N10</f>
        <v>0</v>
      </c>
      <c r="O10" s="15">
        <f>IFERROR(MIN('Item Mapping and Pricing'!$F12:INDEX('Item Mapping and Pricing'!$F12:$Z12,MATCH('Order amounts'!O10,'Item Mapping and Pricing'!$F$3:$Z$3)),1),MAX('Item Mapping and Pricing'!$F12:$Z12))*'Order amounts'!O10</f>
        <v>0</v>
      </c>
      <c r="P10" s="15">
        <f>IFERROR(MIN('Item Mapping and Pricing'!$F12:INDEX('Item Mapping and Pricing'!$F12:$Z12,MATCH('Order amounts'!P10,'Item Mapping and Pricing'!$F$3:$Z$3)),1),MAX('Item Mapping and Pricing'!$F12:$Z12))*'Order amounts'!P10</f>
        <v>0</v>
      </c>
      <c r="Q10" s="15">
        <f>IFERROR(MIN('Item Mapping and Pricing'!$F12:INDEX('Item Mapping and Pricing'!$F12:$Z12,MATCH('Order amounts'!Q10,'Item Mapping and Pricing'!$F$3:$Z$3)),1),MAX('Item Mapping and Pricing'!$F12:$Z12))*'Order amounts'!Q10</f>
        <v>0</v>
      </c>
      <c r="R10" s="15">
        <f>IFERROR(MIN('Item Mapping and Pricing'!$F12:INDEX('Item Mapping and Pricing'!$F12:$Z12,MATCH('Order amounts'!R10,'Item Mapping and Pricing'!$F$3:$Z$3)),1),MAX('Item Mapping and Pricing'!$F12:$Z12))*'Order amounts'!R10</f>
        <v>0</v>
      </c>
      <c r="S10" s="15">
        <f>IFERROR(MIN('Item Mapping and Pricing'!$F12:INDEX('Item Mapping and Pricing'!$F12:$Z12,MATCH('Order amounts'!S10,'Item Mapping and Pricing'!$F$3:$Z$3)),1),MAX('Item Mapping and Pricing'!$F12:$Z12))*'Order amounts'!S10</f>
        <v>0</v>
      </c>
      <c r="T10" s="15">
        <f>IFERROR(MIN('Item Mapping and Pricing'!$F12:INDEX('Item Mapping and Pricing'!$F12:$Z12,MATCH('Order amounts'!T10,'Item Mapping and Pricing'!$F$3:$Z$3)),1),MAX('Item Mapping and Pricing'!$F12:$Z12))*'Order amounts'!T10</f>
        <v>0</v>
      </c>
      <c r="U10" s="15">
        <f>IFERROR(MIN('Item Mapping and Pricing'!$F12:INDEX('Item Mapping and Pricing'!$F12:$Z12,MATCH('Order amounts'!U10,'Item Mapping and Pricing'!$F$3:$Z$3)),1),MAX('Item Mapping and Pricing'!$F12:$Z12))*'Order amounts'!U10</f>
        <v>0</v>
      </c>
      <c r="V10" s="15">
        <f>IFERROR(MIN('Item Mapping and Pricing'!$F12:INDEX('Item Mapping and Pricing'!$F12:$Z12,MATCH('Order amounts'!V10,'Item Mapping and Pricing'!$F$3:$Z$3)),1),MAX('Item Mapping and Pricing'!$F12:$Z12))*'Order amounts'!V10</f>
        <v>0</v>
      </c>
      <c r="W10" s="15">
        <f>IFERROR(MIN('Item Mapping and Pricing'!$F12:INDEX('Item Mapping and Pricing'!$F12:$Z12,MATCH('Order amounts'!W10,'Item Mapping and Pricing'!$F$3:$Z$3)),1),MAX('Item Mapping and Pricing'!$F12:$Z12))*'Order amounts'!W10</f>
        <v>0</v>
      </c>
      <c r="X10" s="15">
        <f>IFERROR(MIN('Item Mapping and Pricing'!$F12:INDEX('Item Mapping and Pricing'!$F12:$Z12,MATCH('Order amounts'!X10,'Item Mapping and Pricing'!$F$3:$Z$3)),1),MAX('Item Mapping and Pricing'!$F12:$Z12))*'Order amounts'!X10</f>
        <v>0</v>
      </c>
      <c r="Y10" s="15">
        <f>IFERROR(MIN('Item Mapping and Pricing'!$F12:INDEX('Item Mapping and Pricing'!$F12:$Z12,MATCH('Order amounts'!Y10,'Item Mapping and Pricing'!$F$3:$Z$3)),1),MAX('Item Mapping and Pricing'!$F12:$Z12))*'Order amounts'!Y10</f>
        <v>0</v>
      </c>
      <c r="Z10" s="15">
        <f>IFERROR(MIN('Item Mapping and Pricing'!$F12:INDEX('Item Mapping and Pricing'!$F12:$Z12,MATCH('Order amounts'!Z10,'Item Mapping and Pricing'!$F$3:$Z$3)),1),MAX('Item Mapping and Pricing'!$F12:$Z12))*'Order amounts'!Z10</f>
        <v>0</v>
      </c>
      <c r="AA10" s="15">
        <f>IFERROR(MIN('Item Mapping and Pricing'!$F12:INDEX('Item Mapping and Pricing'!$F12:$Z12,MATCH('Order amounts'!AA10,'Item Mapping and Pricing'!$F$3:$Z$3)),1),MAX('Item Mapping and Pricing'!$F12:$Z12))*'Order amounts'!AA10</f>
        <v>0</v>
      </c>
      <c r="AB10" s="15">
        <f>IFERROR(MIN('Item Mapping and Pricing'!$F12:INDEX('Item Mapping and Pricing'!$F12:$Z12,MATCH('Order amounts'!AB10,'Item Mapping and Pricing'!$F$3:$Z$3)),1),MAX('Item Mapping and Pricing'!$F12:$Z12))*'Order amounts'!AB10</f>
        <v>0</v>
      </c>
      <c r="AC10" s="15">
        <f>IFERROR(MIN('Item Mapping and Pricing'!$F12:INDEX('Item Mapping and Pricing'!$F12:$Z12,MATCH('Order amounts'!AC10,'Item Mapping and Pricing'!$F$3:$Z$3)),1),MAX('Item Mapping and Pricing'!$F12:$Z12))*'Order amounts'!AC10</f>
        <v>0</v>
      </c>
      <c r="AD10" s="15">
        <f>IFERROR(MIN('Item Mapping and Pricing'!$F12:INDEX('Item Mapping and Pricing'!$F12:$Z12,MATCH('Order amounts'!AD10,'Item Mapping and Pricing'!$F$3:$Z$3)),1),MAX('Item Mapping and Pricing'!$F12:$Z12))*'Order amounts'!AD10</f>
        <v>0</v>
      </c>
      <c r="AE10" s="15">
        <f>IFERROR(MIN('Item Mapping and Pricing'!$F12:INDEX('Item Mapping and Pricing'!$F12:$Z12,MATCH('Order amounts'!AE10,'Item Mapping and Pricing'!$F$3:$Z$3)),1),MAX('Item Mapping and Pricing'!$F12:$Z12))*'Order amounts'!AE10</f>
        <v>0</v>
      </c>
      <c r="AF10" s="15">
        <f>IFERROR(MIN('Item Mapping and Pricing'!$F12:INDEX('Item Mapping and Pricing'!$F12:$Z12,MATCH('Order amounts'!AF10,'Item Mapping and Pricing'!$F$3:$Z$3)),1),MAX('Item Mapping and Pricing'!$F12:$Z12))*'Order amounts'!AF10</f>
        <v>0</v>
      </c>
      <c r="AG10" s="15">
        <f>IFERROR(MIN('Item Mapping and Pricing'!$F12:INDEX('Item Mapping and Pricing'!$F12:$Z12,MATCH('Order amounts'!AG10,'Item Mapping and Pricing'!$F$3:$Z$3)),1),MAX('Item Mapping and Pricing'!$F12:$Z12))*'Order amounts'!AG10</f>
        <v>0</v>
      </c>
      <c r="AH10" s="15">
        <f>IFERROR(MIN('Item Mapping and Pricing'!$F12:INDEX('Item Mapping and Pricing'!$F12:$Z12,MATCH('Order amounts'!AH10,'Item Mapping and Pricing'!$F$3:$Z$3)),1),MAX('Item Mapping and Pricing'!$F12:$Z12))*'Order amounts'!AH10</f>
        <v>0</v>
      </c>
      <c r="AI10" s="15">
        <f>IFERROR(MIN('Item Mapping and Pricing'!$F12:INDEX('Item Mapping and Pricing'!$F12:$Z12,MATCH('Order amounts'!AI10,'Item Mapping and Pricing'!$F$3:$Z$3)),1),MAX('Item Mapping and Pricing'!$F12:$Z12))*'Order amounts'!AI10</f>
        <v>0</v>
      </c>
      <c r="AJ10" s="15">
        <f>IFERROR(MIN('Item Mapping and Pricing'!$F12:INDEX('Item Mapping and Pricing'!$F12:$Z12,MATCH('Order amounts'!AJ10,'Item Mapping and Pricing'!$F$3:$Z$3)),1),MAX('Item Mapping and Pricing'!$F12:$Z12))*'Order amounts'!AJ10</f>
        <v>0</v>
      </c>
      <c r="AK10" s="15">
        <f>IFERROR(MIN('Item Mapping and Pricing'!$F12:INDEX('Item Mapping and Pricing'!$F12:$Z12,MATCH('Order amounts'!AK10,'Item Mapping and Pricing'!$F$3:$Z$3)),1),MAX('Item Mapping and Pricing'!$F12:$Z12))*'Order amounts'!AK10</f>
        <v>0</v>
      </c>
      <c r="AL10" s="15">
        <f>IFERROR(MIN('Item Mapping and Pricing'!$F12:INDEX('Item Mapping and Pricing'!$F12:$Z12,MATCH('Order amounts'!AL10,'Item Mapping and Pricing'!$F$3:$Z$3)),1),MAX('Item Mapping and Pricing'!$F12:$Z12))*'Order amounts'!AL10</f>
        <v>0</v>
      </c>
      <c r="AM10" s="15">
        <f>IFERROR(MIN('Item Mapping and Pricing'!$F12:INDEX('Item Mapping and Pricing'!$F12:$Z12,MATCH('Order amounts'!AM10,'Item Mapping and Pricing'!$F$3:$Z$3)),1),MAX('Item Mapping and Pricing'!$F12:$Z12))*'Order amounts'!AM10</f>
        <v>0</v>
      </c>
      <c r="AN10" s="15">
        <f>IFERROR(MIN('Item Mapping and Pricing'!$F12:INDEX('Item Mapping and Pricing'!$F12:$Z12,MATCH('Order amounts'!AN10,'Item Mapping and Pricing'!$F$3:$Z$3)),1),MAX('Item Mapping and Pricing'!$F12:$Z12))*'Order amounts'!AN10</f>
        <v>0</v>
      </c>
      <c r="AO10" s="15">
        <f>IFERROR(MIN('Item Mapping and Pricing'!$F12:INDEX('Item Mapping and Pricing'!$F12:$Z12,MATCH('Order amounts'!AO10,'Item Mapping and Pricing'!$F$3:$Z$3)),1),MAX('Item Mapping and Pricing'!$F12:$Z12))*'Order amounts'!AO10</f>
        <v>0</v>
      </c>
      <c r="AP10" s="15">
        <f>IFERROR(MIN('Item Mapping and Pricing'!$F12:INDEX('Item Mapping and Pricing'!$F12:$Z12,MATCH('Order amounts'!AP10,'Item Mapping and Pricing'!$F$3:$Z$3)),1),MAX('Item Mapping and Pricing'!$F12:$Z12))*'Order amounts'!AP10</f>
        <v>0</v>
      </c>
      <c r="AQ10" s="15">
        <f>IFERROR(MIN('Item Mapping and Pricing'!$F12:INDEX('Item Mapping and Pricing'!$F12:$Z12,MATCH('Order amounts'!AQ10,'Item Mapping and Pricing'!$F$3:$Z$3)),1),MAX('Item Mapping and Pricing'!$F12:$Z12))*'Order amounts'!AQ10</f>
        <v>0</v>
      </c>
      <c r="AR10" s="15">
        <f>IFERROR(MIN('Item Mapping and Pricing'!$F12:INDEX('Item Mapping and Pricing'!$F12:$Z12,MATCH('Order amounts'!AR10,'Item Mapping and Pricing'!$F$3:$Z$3)),1),MAX('Item Mapping and Pricing'!$F12:$Z12))*'Order amounts'!AR10</f>
        <v>0</v>
      </c>
      <c r="AS10" s="15">
        <f>IFERROR(MIN('Item Mapping and Pricing'!$F12:INDEX('Item Mapping and Pricing'!$F12:$Z12,MATCH('Order amounts'!AS10,'Item Mapping and Pricing'!$F$3:$Z$3)),1),MAX('Item Mapping and Pricing'!$F12:$Z12))*'Order amounts'!AS10</f>
        <v>0</v>
      </c>
      <c r="AT10" s="15">
        <f>IFERROR(MIN('Item Mapping and Pricing'!$F12:INDEX('Item Mapping and Pricing'!$F12:$Z12,MATCH('Order amounts'!AT10,'Item Mapping and Pricing'!$F$3:$Z$3)),1),MAX('Item Mapping and Pricing'!$F12:$Z12))*'Order amounts'!AT10</f>
        <v>0</v>
      </c>
      <c r="AU10" s="15">
        <f>IFERROR(MIN('Item Mapping and Pricing'!$F12:INDEX('Item Mapping and Pricing'!$F12:$Z12,MATCH('Order amounts'!AU10,'Item Mapping and Pricing'!$F$3:$Z$3)),1),MAX('Item Mapping and Pricing'!$F12:$Z12))*'Order amounts'!AU10</f>
        <v>0</v>
      </c>
      <c r="AV10" s="15">
        <f>IFERROR(MIN('Item Mapping and Pricing'!$F12:INDEX('Item Mapping and Pricing'!$F12:$Z12,MATCH('Order amounts'!AV10,'Item Mapping and Pricing'!$F$3:$Z$3)),1),MAX('Item Mapping and Pricing'!$F12:$Z12))*'Order amounts'!AV10</f>
        <v>0</v>
      </c>
      <c r="AW10" s="15">
        <f>IFERROR(MIN('Item Mapping and Pricing'!$F12:INDEX('Item Mapping and Pricing'!$F12:$Z12,MATCH('Order amounts'!AW10,'Item Mapping and Pricing'!$F$3:$Z$3)),1),MAX('Item Mapping and Pricing'!$F12:$Z12))*'Order amounts'!AW10</f>
        <v>0</v>
      </c>
      <c r="AX10" s="15">
        <f>IFERROR(MIN('Item Mapping and Pricing'!$F12:INDEX('Item Mapping and Pricing'!$F12:$Z12,MATCH('Order amounts'!AX10,'Item Mapping and Pricing'!$F$3:$Z$3)),1),MAX('Item Mapping and Pricing'!$F12:$Z12))*'Order amounts'!AX10</f>
        <v>0</v>
      </c>
      <c r="AY10" s="15">
        <f>IFERROR(MIN('Item Mapping and Pricing'!$F12:INDEX('Item Mapping and Pricing'!$F12:$Z12,MATCH('Order amounts'!AY10,'Item Mapping and Pricing'!$F$3:$Z$3)),1),MAX('Item Mapping and Pricing'!$F12:$Z12))*'Order amounts'!AY10</f>
        <v>0</v>
      </c>
      <c r="AZ10" s="15">
        <f>IFERROR(MIN('Item Mapping and Pricing'!$F12:INDEX('Item Mapping and Pricing'!$F12:$Z12,MATCH('Order amounts'!AZ10,'Item Mapping and Pricing'!$F$3:$Z$3)),1),MAX('Item Mapping and Pricing'!$F12:$Z12))*'Order amounts'!AZ10</f>
        <v>0</v>
      </c>
      <c r="BA10" s="15">
        <f>IFERROR(MIN('Item Mapping and Pricing'!$F12:INDEX('Item Mapping and Pricing'!$F12:$Z12,MATCH('Order amounts'!BA10,'Item Mapping and Pricing'!$F$3:$Z$3)),1),MAX('Item Mapping and Pricing'!$F12:$Z12))*'Order amounts'!BA10</f>
        <v>0</v>
      </c>
      <c r="BB10" s="15">
        <f>IFERROR(MIN('Item Mapping and Pricing'!$F12:INDEX('Item Mapping and Pricing'!$F12:$Z12,MATCH('Order amounts'!BB10,'Item Mapping and Pricing'!$F$3:$Z$3)),1),MAX('Item Mapping and Pricing'!$F12:$Z12))*'Order amounts'!BB10</f>
        <v>0</v>
      </c>
      <c r="BC10" s="15">
        <f>IFERROR(MIN('Item Mapping and Pricing'!$F12:INDEX('Item Mapping and Pricing'!$F12:$Z12,MATCH('Order amounts'!BC10,'Item Mapping and Pricing'!$F$3:$Z$3)),1),MAX('Item Mapping and Pricing'!$F12:$Z12))*'Order amounts'!BC10</f>
        <v>0</v>
      </c>
      <c r="BD10" s="15">
        <f>IFERROR(MIN('Item Mapping and Pricing'!$F12:INDEX('Item Mapping and Pricing'!$F12:$Z12,MATCH('Order amounts'!BD10,'Item Mapping and Pricing'!$F$3:$Z$3)),1),MAX('Item Mapping and Pricing'!$F12:$Z12))*'Order amounts'!BD10</f>
        <v>0</v>
      </c>
      <c r="BE10" s="15">
        <f>IFERROR(MIN('Item Mapping and Pricing'!$F12:INDEX('Item Mapping and Pricing'!$F12:$Z12,MATCH('Order amounts'!BE10,'Item Mapping and Pricing'!$F$3:$Z$3)),1),MAX('Item Mapping and Pricing'!$F12:$Z12))*'Order amounts'!BE10</f>
        <v>0</v>
      </c>
      <c r="BF10" s="15">
        <f>IFERROR(MIN('Item Mapping and Pricing'!$F12:INDEX('Item Mapping and Pricing'!$F12:$Z12,MATCH('Order amounts'!BF10,'Item Mapping and Pricing'!$F$3:$Z$3)),1),MAX('Item Mapping and Pricing'!$F12:$Z12))*'Order amounts'!BF10</f>
        <v>0</v>
      </c>
      <c r="BG10" s="15">
        <f>IFERROR(MIN('Item Mapping and Pricing'!$F12:INDEX('Item Mapping and Pricing'!$F12:$Z12,MATCH('Order amounts'!BG10,'Item Mapping and Pricing'!$F$3:$Z$3)),1),MAX('Item Mapping and Pricing'!$F12:$Z12))*'Order amounts'!BG10</f>
        <v>0</v>
      </c>
      <c r="BH10" s="15">
        <f>IFERROR(MIN('Item Mapping and Pricing'!$F12:INDEX('Item Mapping and Pricing'!$F12:$Z12,MATCH('Order amounts'!BH10,'Item Mapping and Pricing'!$F$3:$Z$3)),1),MAX('Item Mapping and Pricing'!$F12:$Z12))*'Order amounts'!BH10</f>
        <v>0</v>
      </c>
      <c r="BI10" s="15">
        <f>IFERROR(MIN('Item Mapping and Pricing'!$F12:INDEX('Item Mapping and Pricing'!$F12:$Z12,MATCH('Order amounts'!BI10,'Item Mapping and Pricing'!$F$3:$Z$3)),1),MAX('Item Mapping and Pricing'!$F12:$Z12))*'Order amounts'!BI10</f>
        <v>0</v>
      </c>
      <c r="BJ10" s="15">
        <f>IFERROR(MIN('Item Mapping and Pricing'!$F12:INDEX('Item Mapping and Pricing'!$F12:$Z12,MATCH('Order amounts'!BJ10,'Item Mapping and Pricing'!$F$3:$Z$3)),1),MAX('Item Mapping and Pricing'!$F12:$Z12))*'Order amounts'!BJ10</f>
        <v>0</v>
      </c>
      <c r="BK10" s="15">
        <f>IFERROR(MIN('Item Mapping and Pricing'!$F12:INDEX('Item Mapping and Pricing'!$F12:$Z12,MATCH('Order amounts'!BK10,'Item Mapping and Pricing'!$F$3:$Z$3)),1),MAX('Item Mapping and Pricing'!$F12:$Z12))*'Order amounts'!BK10</f>
        <v>0</v>
      </c>
      <c r="BL10" s="15">
        <f>IFERROR(MIN('Item Mapping and Pricing'!$F12:INDEX('Item Mapping and Pricing'!$F12:$Z12,MATCH('Order amounts'!BL10,'Item Mapping and Pricing'!$F$3:$Z$3)),1),MAX('Item Mapping and Pricing'!$F12:$Z12))*'Order amounts'!BL10</f>
        <v>0</v>
      </c>
      <c r="BM10" s="15">
        <f>IFERROR(MIN('Item Mapping and Pricing'!$F12:INDEX('Item Mapping and Pricing'!$F12:$Z12,MATCH('Order amounts'!BM10,'Item Mapping and Pricing'!$F$3:$Z$3)),1),MAX('Item Mapping and Pricing'!$F12:$Z12))*'Order amounts'!BM10</f>
        <v>0</v>
      </c>
      <c r="BN10" s="15">
        <f>IFERROR(MIN('Item Mapping and Pricing'!$F12:INDEX('Item Mapping and Pricing'!$F12:$Z12,MATCH('Order amounts'!BN10,'Item Mapping and Pricing'!$F$3:$Z$3)),1),MAX('Item Mapping and Pricing'!$F12:$Z12))*'Order amounts'!BN10</f>
        <v>0</v>
      </c>
    </row>
    <row r="11" spans="1:66" x14ac:dyDescent="0.2">
      <c r="A11">
        <v>10018</v>
      </c>
      <c r="B11" s="15">
        <f>IFERROR(MIN('Item Mapping and Pricing'!$F13:INDEX('Item Mapping and Pricing'!$F13:$Z13,MATCH('Order amounts'!B11,'Item Mapping and Pricing'!$F$3:$Z$3)),1),MAX('Item Mapping and Pricing'!$F13:$Z13))*'Order amounts'!B11</f>
        <v>0</v>
      </c>
      <c r="C11" s="15">
        <f>IFERROR(MIN('Item Mapping and Pricing'!$F13:INDEX('Item Mapping and Pricing'!$F13:$Z13,MATCH('Order amounts'!C11,'Item Mapping and Pricing'!$F$3:$Z$3)),1),MAX('Item Mapping and Pricing'!$F13:$Z13))*'Order amounts'!C11</f>
        <v>0</v>
      </c>
      <c r="D11" s="15">
        <f>IFERROR(MIN('Item Mapping and Pricing'!$F13:INDEX('Item Mapping and Pricing'!$F13:$Z13,MATCH('Order amounts'!D11,'Item Mapping and Pricing'!$F$3:$Z$3)),1),MAX('Item Mapping and Pricing'!$F13:$Z13))*'Order amounts'!D11</f>
        <v>0</v>
      </c>
      <c r="E11" s="15">
        <f>IFERROR(MIN('Item Mapping and Pricing'!$F13:INDEX('Item Mapping and Pricing'!$F13:$Z13,MATCH('Order amounts'!E11,'Item Mapping and Pricing'!$F$3:$Z$3)),1),MAX('Item Mapping and Pricing'!$F13:$Z13))*'Order amounts'!E11</f>
        <v>0</v>
      </c>
      <c r="F11" s="15">
        <f>IFERROR(MIN('Item Mapping and Pricing'!$F13:INDEX('Item Mapping and Pricing'!$F13:$Z13,MATCH('Order amounts'!F11,'Item Mapping and Pricing'!$F$3:$Z$3)),1),MAX('Item Mapping and Pricing'!$F13:$Z13))*'Order amounts'!F11</f>
        <v>0</v>
      </c>
      <c r="G11" s="15">
        <f>IFERROR(MIN('Item Mapping and Pricing'!$F13:INDEX('Item Mapping and Pricing'!$F13:$Z13,MATCH('Order amounts'!G11,'Item Mapping and Pricing'!$F$3:$Z$3)),1),MAX('Item Mapping and Pricing'!$F13:$Z13))*'Order amounts'!G11</f>
        <v>0</v>
      </c>
      <c r="H11" s="15">
        <f>IFERROR(MIN('Item Mapping and Pricing'!$F13:INDEX('Item Mapping and Pricing'!$F13:$Z13,MATCH('Order amounts'!H11,'Item Mapping and Pricing'!$F$3:$Z$3)),1),MAX('Item Mapping and Pricing'!$F13:$Z13))*'Order amounts'!H11</f>
        <v>0</v>
      </c>
      <c r="I11" s="15">
        <f>IFERROR(MIN('Item Mapping and Pricing'!$F13:INDEX('Item Mapping and Pricing'!$F13:$Z13,MATCH('Order amounts'!I11,'Item Mapping and Pricing'!$F$3:$Z$3)),1),MAX('Item Mapping and Pricing'!$F13:$Z13))*'Order amounts'!I11</f>
        <v>0</v>
      </c>
      <c r="J11" s="15">
        <f>IFERROR(MIN('Item Mapping and Pricing'!$F13:INDEX('Item Mapping and Pricing'!$F13:$Z13,MATCH('Order amounts'!J11,'Item Mapping and Pricing'!$F$3:$Z$3)),1),MAX('Item Mapping and Pricing'!$F13:$Z13))*'Order amounts'!J11</f>
        <v>0</v>
      </c>
      <c r="K11" s="15">
        <f>IFERROR(MIN('Item Mapping and Pricing'!$F13:INDEX('Item Mapping and Pricing'!$F13:$Z13,MATCH('Order amounts'!K11,'Item Mapping and Pricing'!$F$3:$Z$3)),1),MAX('Item Mapping and Pricing'!$F13:$Z13))*'Order amounts'!K11</f>
        <v>0</v>
      </c>
      <c r="L11" s="15">
        <f>IFERROR(MIN('Item Mapping and Pricing'!$F13:INDEX('Item Mapping and Pricing'!$F13:$Z13,MATCH('Order amounts'!L11,'Item Mapping and Pricing'!$F$3:$Z$3)),1),MAX('Item Mapping and Pricing'!$F13:$Z13))*'Order amounts'!L11</f>
        <v>0</v>
      </c>
      <c r="M11" s="15">
        <f>IFERROR(MIN('Item Mapping and Pricing'!$F13:INDEX('Item Mapping and Pricing'!$F13:$Z13,MATCH('Order amounts'!M11,'Item Mapping and Pricing'!$F$3:$Z$3)),1),MAX('Item Mapping and Pricing'!$F13:$Z13))*'Order amounts'!M11</f>
        <v>0</v>
      </c>
      <c r="N11" s="15">
        <f>IFERROR(MIN('Item Mapping and Pricing'!$F13:INDEX('Item Mapping and Pricing'!$F13:$Z13,MATCH('Order amounts'!N11,'Item Mapping and Pricing'!$F$3:$Z$3)),1),MAX('Item Mapping and Pricing'!$F13:$Z13))*'Order amounts'!N11</f>
        <v>0</v>
      </c>
      <c r="O11" s="15">
        <f>IFERROR(MIN('Item Mapping and Pricing'!$F13:INDEX('Item Mapping and Pricing'!$F13:$Z13,MATCH('Order amounts'!O11,'Item Mapping and Pricing'!$F$3:$Z$3)),1),MAX('Item Mapping and Pricing'!$F13:$Z13))*'Order amounts'!O11</f>
        <v>0</v>
      </c>
      <c r="P11" s="15">
        <f>IFERROR(MIN('Item Mapping and Pricing'!$F13:INDEX('Item Mapping and Pricing'!$F13:$Z13,MATCH('Order amounts'!P11,'Item Mapping and Pricing'!$F$3:$Z$3)),1),MAX('Item Mapping and Pricing'!$F13:$Z13))*'Order amounts'!P11</f>
        <v>0</v>
      </c>
      <c r="Q11" s="15">
        <f>IFERROR(MIN('Item Mapping and Pricing'!$F13:INDEX('Item Mapping and Pricing'!$F13:$Z13,MATCH('Order amounts'!Q11,'Item Mapping and Pricing'!$F$3:$Z$3)),1),MAX('Item Mapping and Pricing'!$F13:$Z13))*'Order amounts'!Q11</f>
        <v>0</v>
      </c>
      <c r="R11" s="15">
        <f>IFERROR(MIN('Item Mapping and Pricing'!$F13:INDEX('Item Mapping and Pricing'!$F13:$Z13,MATCH('Order amounts'!R11,'Item Mapping and Pricing'!$F$3:$Z$3)),1),MAX('Item Mapping and Pricing'!$F13:$Z13))*'Order amounts'!R11</f>
        <v>0</v>
      </c>
      <c r="S11" s="15">
        <f>IFERROR(MIN('Item Mapping and Pricing'!$F13:INDEX('Item Mapping and Pricing'!$F13:$Z13,MATCH('Order amounts'!S11,'Item Mapping and Pricing'!$F$3:$Z$3)),1),MAX('Item Mapping and Pricing'!$F13:$Z13))*'Order amounts'!S11</f>
        <v>0</v>
      </c>
      <c r="T11" s="15">
        <f>IFERROR(MIN('Item Mapping and Pricing'!$F13:INDEX('Item Mapping and Pricing'!$F13:$Z13,MATCH('Order amounts'!T11,'Item Mapping and Pricing'!$F$3:$Z$3)),1),MAX('Item Mapping and Pricing'!$F13:$Z13))*'Order amounts'!T11</f>
        <v>0</v>
      </c>
      <c r="U11" s="15">
        <f>IFERROR(MIN('Item Mapping and Pricing'!$F13:INDEX('Item Mapping and Pricing'!$F13:$Z13,MATCH('Order amounts'!U11,'Item Mapping and Pricing'!$F$3:$Z$3)),1),MAX('Item Mapping and Pricing'!$F13:$Z13))*'Order amounts'!U11</f>
        <v>0</v>
      </c>
      <c r="V11" s="15">
        <f>IFERROR(MIN('Item Mapping and Pricing'!$F13:INDEX('Item Mapping and Pricing'!$F13:$Z13,MATCH('Order amounts'!V11,'Item Mapping and Pricing'!$F$3:$Z$3)),1),MAX('Item Mapping and Pricing'!$F13:$Z13))*'Order amounts'!V11</f>
        <v>0</v>
      </c>
      <c r="W11" s="15">
        <f>IFERROR(MIN('Item Mapping and Pricing'!$F13:INDEX('Item Mapping and Pricing'!$F13:$Z13,MATCH('Order amounts'!W11,'Item Mapping and Pricing'!$F$3:$Z$3)),1),MAX('Item Mapping and Pricing'!$F13:$Z13))*'Order amounts'!W11</f>
        <v>0</v>
      </c>
      <c r="X11" s="15">
        <f>IFERROR(MIN('Item Mapping and Pricing'!$F13:INDEX('Item Mapping and Pricing'!$F13:$Z13,MATCH('Order amounts'!X11,'Item Mapping and Pricing'!$F$3:$Z$3)),1),MAX('Item Mapping and Pricing'!$F13:$Z13))*'Order amounts'!X11</f>
        <v>0</v>
      </c>
      <c r="Y11" s="15">
        <f>IFERROR(MIN('Item Mapping and Pricing'!$F13:INDEX('Item Mapping and Pricing'!$F13:$Z13,MATCH('Order amounts'!Y11,'Item Mapping and Pricing'!$F$3:$Z$3)),1),MAX('Item Mapping and Pricing'!$F13:$Z13))*'Order amounts'!Y11</f>
        <v>0</v>
      </c>
      <c r="Z11" s="15">
        <f>IFERROR(MIN('Item Mapping and Pricing'!$F13:INDEX('Item Mapping and Pricing'!$F13:$Z13,MATCH('Order amounts'!Z11,'Item Mapping and Pricing'!$F$3:$Z$3)),1),MAX('Item Mapping and Pricing'!$F13:$Z13))*'Order amounts'!Z11</f>
        <v>0</v>
      </c>
      <c r="AA11" s="15">
        <f>IFERROR(MIN('Item Mapping and Pricing'!$F13:INDEX('Item Mapping and Pricing'!$F13:$Z13,MATCH('Order amounts'!AA11,'Item Mapping and Pricing'!$F$3:$Z$3)),1),MAX('Item Mapping and Pricing'!$F13:$Z13))*'Order amounts'!AA11</f>
        <v>0</v>
      </c>
      <c r="AB11" s="15">
        <f>IFERROR(MIN('Item Mapping and Pricing'!$F13:INDEX('Item Mapping and Pricing'!$F13:$Z13,MATCH('Order amounts'!AB11,'Item Mapping and Pricing'!$F$3:$Z$3)),1),MAX('Item Mapping and Pricing'!$F13:$Z13))*'Order amounts'!AB11</f>
        <v>0</v>
      </c>
      <c r="AC11" s="15">
        <f>IFERROR(MIN('Item Mapping and Pricing'!$F13:INDEX('Item Mapping and Pricing'!$F13:$Z13,MATCH('Order amounts'!AC11,'Item Mapping and Pricing'!$F$3:$Z$3)),1),MAX('Item Mapping and Pricing'!$F13:$Z13))*'Order amounts'!AC11</f>
        <v>0</v>
      </c>
      <c r="AD11" s="15">
        <f>IFERROR(MIN('Item Mapping and Pricing'!$F13:INDEX('Item Mapping and Pricing'!$F13:$Z13,MATCH('Order amounts'!AD11,'Item Mapping and Pricing'!$F$3:$Z$3)),1),MAX('Item Mapping and Pricing'!$F13:$Z13))*'Order amounts'!AD11</f>
        <v>0</v>
      </c>
      <c r="AE11" s="15">
        <f>IFERROR(MIN('Item Mapping and Pricing'!$F13:INDEX('Item Mapping and Pricing'!$F13:$Z13,MATCH('Order amounts'!AE11,'Item Mapping and Pricing'!$F$3:$Z$3)),1),MAX('Item Mapping and Pricing'!$F13:$Z13))*'Order amounts'!AE11</f>
        <v>0</v>
      </c>
      <c r="AF11" s="15">
        <f>IFERROR(MIN('Item Mapping and Pricing'!$F13:INDEX('Item Mapping and Pricing'!$F13:$Z13,MATCH('Order amounts'!AF11,'Item Mapping and Pricing'!$F$3:$Z$3)),1),MAX('Item Mapping and Pricing'!$F13:$Z13))*'Order amounts'!AF11</f>
        <v>0</v>
      </c>
      <c r="AG11" s="15">
        <f>IFERROR(MIN('Item Mapping and Pricing'!$F13:INDEX('Item Mapping and Pricing'!$F13:$Z13,MATCH('Order amounts'!AG11,'Item Mapping and Pricing'!$F$3:$Z$3)),1),MAX('Item Mapping and Pricing'!$F13:$Z13))*'Order amounts'!AG11</f>
        <v>0</v>
      </c>
      <c r="AH11" s="15">
        <f>IFERROR(MIN('Item Mapping and Pricing'!$F13:INDEX('Item Mapping and Pricing'!$F13:$Z13,MATCH('Order amounts'!AH11,'Item Mapping and Pricing'!$F$3:$Z$3)),1),MAX('Item Mapping and Pricing'!$F13:$Z13))*'Order amounts'!AH11</f>
        <v>0</v>
      </c>
      <c r="AI11" s="15">
        <f>IFERROR(MIN('Item Mapping and Pricing'!$F13:INDEX('Item Mapping and Pricing'!$F13:$Z13,MATCH('Order amounts'!AI11,'Item Mapping and Pricing'!$F$3:$Z$3)),1),MAX('Item Mapping and Pricing'!$F13:$Z13))*'Order amounts'!AI11</f>
        <v>0</v>
      </c>
      <c r="AJ11" s="15">
        <f>IFERROR(MIN('Item Mapping and Pricing'!$F13:INDEX('Item Mapping and Pricing'!$F13:$Z13,MATCH('Order amounts'!AJ11,'Item Mapping and Pricing'!$F$3:$Z$3)),1),MAX('Item Mapping and Pricing'!$F13:$Z13))*'Order amounts'!AJ11</f>
        <v>0</v>
      </c>
      <c r="AK11" s="15">
        <f>IFERROR(MIN('Item Mapping and Pricing'!$F13:INDEX('Item Mapping and Pricing'!$F13:$Z13,MATCH('Order amounts'!AK11,'Item Mapping and Pricing'!$F$3:$Z$3)),1),MAX('Item Mapping and Pricing'!$F13:$Z13))*'Order amounts'!AK11</f>
        <v>0</v>
      </c>
      <c r="AL11" s="15">
        <f>IFERROR(MIN('Item Mapping and Pricing'!$F13:INDEX('Item Mapping and Pricing'!$F13:$Z13,MATCH('Order amounts'!AL11,'Item Mapping and Pricing'!$F$3:$Z$3)),1),MAX('Item Mapping and Pricing'!$F13:$Z13))*'Order amounts'!AL11</f>
        <v>0</v>
      </c>
      <c r="AM11" s="15">
        <f>IFERROR(MIN('Item Mapping and Pricing'!$F13:INDEX('Item Mapping and Pricing'!$F13:$Z13,MATCH('Order amounts'!AM11,'Item Mapping and Pricing'!$F$3:$Z$3)),1),MAX('Item Mapping and Pricing'!$F13:$Z13))*'Order amounts'!AM11</f>
        <v>0</v>
      </c>
      <c r="AN11" s="15">
        <f>IFERROR(MIN('Item Mapping and Pricing'!$F13:INDEX('Item Mapping and Pricing'!$F13:$Z13,MATCH('Order amounts'!AN11,'Item Mapping and Pricing'!$F$3:$Z$3)),1),MAX('Item Mapping and Pricing'!$F13:$Z13))*'Order amounts'!AN11</f>
        <v>0</v>
      </c>
      <c r="AO11" s="15">
        <f>IFERROR(MIN('Item Mapping and Pricing'!$F13:INDEX('Item Mapping and Pricing'!$F13:$Z13,MATCH('Order amounts'!AO11,'Item Mapping and Pricing'!$F$3:$Z$3)),1),MAX('Item Mapping and Pricing'!$F13:$Z13))*'Order amounts'!AO11</f>
        <v>0</v>
      </c>
      <c r="AP11" s="15">
        <f>IFERROR(MIN('Item Mapping and Pricing'!$F13:INDEX('Item Mapping and Pricing'!$F13:$Z13,MATCH('Order amounts'!AP11,'Item Mapping and Pricing'!$F$3:$Z$3)),1),MAX('Item Mapping and Pricing'!$F13:$Z13))*'Order amounts'!AP11</f>
        <v>0</v>
      </c>
      <c r="AQ11" s="15">
        <f>IFERROR(MIN('Item Mapping and Pricing'!$F13:INDEX('Item Mapping and Pricing'!$F13:$Z13,MATCH('Order amounts'!AQ11,'Item Mapping and Pricing'!$F$3:$Z$3)),1),MAX('Item Mapping and Pricing'!$F13:$Z13))*'Order amounts'!AQ11</f>
        <v>0</v>
      </c>
      <c r="AR11" s="15">
        <f>IFERROR(MIN('Item Mapping and Pricing'!$F13:INDEX('Item Mapping and Pricing'!$F13:$Z13,MATCH('Order amounts'!AR11,'Item Mapping and Pricing'!$F$3:$Z$3)),1),MAX('Item Mapping and Pricing'!$F13:$Z13))*'Order amounts'!AR11</f>
        <v>0</v>
      </c>
      <c r="AS11" s="15">
        <f>IFERROR(MIN('Item Mapping and Pricing'!$F13:INDEX('Item Mapping and Pricing'!$F13:$Z13,MATCH('Order amounts'!AS11,'Item Mapping and Pricing'!$F$3:$Z$3)),1),MAX('Item Mapping and Pricing'!$F13:$Z13))*'Order amounts'!AS11</f>
        <v>0</v>
      </c>
      <c r="AT11" s="15">
        <f>IFERROR(MIN('Item Mapping and Pricing'!$F13:INDEX('Item Mapping and Pricing'!$F13:$Z13,MATCH('Order amounts'!AT11,'Item Mapping and Pricing'!$F$3:$Z$3)),1),MAX('Item Mapping and Pricing'!$F13:$Z13))*'Order amounts'!AT11</f>
        <v>0</v>
      </c>
      <c r="AU11" s="15">
        <f>IFERROR(MIN('Item Mapping and Pricing'!$F13:INDEX('Item Mapping and Pricing'!$F13:$Z13,MATCH('Order amounts'!AU11,'Item Mapping and Pricing'!$F$3:$Z$3)),1),MAX('Item Mapping and Pricing'!$F13:$Z13))*'Order amounts'!AU11</f>
        <v>0</v>
      </c>
      <c r="AV11" s="15">
        <f>IFERROR(MIN('Item Mapping and Pricing'!$F13:INDEX('Item Mapping and Pricing'!$F13:$Z13,MATCH('Order amounts'!AV11,'Item Mapping and Pricing'!$F$3:$Z$3)),1),MAX('Item Mapping and Pricing'!$F13:$Z13))*'Order amounts'!AV11</f>
        <v>0</v>
      </c>
      <c r="AW11" s="15">
        <f>IFERROR(MIN('Item Mapping and Pricing'!$F13:INDEX('Item Mapping and Pricing'!$F13:$Z13,MATCH('Order amounts'!AW11,'Item Mapping and Pricing'!$F$3:$Z$3)),1),MAX('Item Mapping and Pricing'!$F13:$Z13))*'Order amounts'!AW11</f>
        <v>0</v>
      </c>
      <c r="AX11" s="15">
        <f>IFERROR(MIN('Item Mapping and Pricing'!$F13:INDEX('Item Mapping and Pricing'!$F13:$Z13,MATCH('Order amounts'!AX11,'Item Mapping and Pricing'!$F$3:$Z$3)),1),MAX('Item Mapping and Pricing'!$F13:$Z13))*'Order amounts'!AX11</f>
        <v>0</v>
      </c>
      <c r="AY11" s="15">
        <f>IFERROR(MIN('Item Mapping and Pricing'!$F13:INDEX('Item Mapping and Pricing'!$F13:$Z13,MATCH('Order amounts'!AY11,'Item Mapping and Pricing'!$F$3:$Z$3)),1),MAX('Item Mapping and Pricing'!$F13:$Z13))*'Order amounts'!AY11</f>
        <v>0</v>
      </c>
      <c r="AZ11" s="15">
        <f>IFERROR(MIN('Item Mapping and Pricing'!$F13:INDEX('Item Mapping and Pricing'!$F13:$Z13,MATCH('Order amounts'!AZ11,'Item Mapping and Pricing'!$F$3:$Z$3)),1),MAX('Item Mapping and Pricing'!$F13:$Z13))*'Order amounts'!AZ11</f>
        <v>0</v>
      </c>
      <c r="BA11" s="15">
        <f>IFERROR(MIN('Item Mapping and Pricing'!$F13:INDEX('Item Mapping and Pricing'!$F13:$Z13,MATCH('Order amounts'!BA11,'Item Mapping and Pricing'!$F$3:$Z$3)),1),MAX('Item Mapping and Pricing'!$F13:$Z13))*'Order amounts'!BA11</f>
        <v>0</v>
      </c>
      <c r="BB11" s="15">
        <f>IFERROR(MIN('Item Mapping and Pricing'!$F13:INDEX('Item Mapping and Pricing'!$F13:$Z13,MATCH('Order amounts'!BB11,'Item Mapping and Pricing'!$F$3:$Z$3)),1),MAX('Item Mapping and Pricing'!$F13:$Z13))*'Order amounts'!BB11</f>
        <v>0</v>
      </c>
      <c r="BC11" s="15">
        <f>IFERROR(MIN('Item Mapping and Pricing'!$F13:INDEX('Item Mapping and Pricing'!$F13:$Z13,MATCH('Order amounts'!BC11,'Item Mapping and Pricing'!$F$3:$Z$3)),1),MAX('Item Mapping and Pricing'!$F13:$Z13))*'Order amounts'!BC11</f>
        <v>0</v>
      </c>
      <c r="BD11" s="15">
        <f>IFERROR(MIN('Item Mapping and Pricing'!$F13:INDEX('Item Mapping and Pricing'!$F13:$Z13,MATCH('Order amounts'!BD11,'Item Mapping and Pricing'!$F$3:$Z$3)),1),MAX('Item Mapping and Pricing'!$F13:$Z13))*'Order amounts'!BD11</f>
        <v>0</v>
      </c>
      <c r="BE11" s="15">
        <f>IFERROR(MIN('Item Mapping and Pricing'!$F13:INDEX('Item Mapping and Pricing'!$F13:$Z13,MATCH('Order amounts'!BE11,'Item Mapping and Pricing'!$F$3:$Z$3)),1),MAX('Item Mapping and Pricing'!$F13:$Z13))*'Order amounts'!BE11</f>
        <v>0</v>
      </c>
      <c r="BF11" s="15">
        <f>IFERROR(MIN('Item Mapping and Pricing'!$F13:INDEX('Item Mapping and Pricing'!$F13:$Z13,MATCH('Order amounts'!BF11,'Item Mapping and Pricing'!$F$3:$Z$3)),1),MAX('Item Mapping and Pricing'!$F13:$Z13))*'Order amounts'!BF11</f>
        <v>0</v>
      </c>
      <c r="BG11" s="15">
        <f>IFERROR(MIN('Item Mapping and Pricing'!$F13:INDEX('Item Mapping and Pricing'!$F13:$Z13,MATCH('Order amounts'!BG11,'Item Mapping and Pricing'!$F$3:$Z$3)),1),MAX('Item Mapping and Pricing'!$F13:$Z13))*'Order amounts'!BG11</f>
        <v>0</v>
      </c>
      <c r="BH11" s="15">
        <f>IFERROR(MIN('Item Mapping and Pricing'!$F13:INDEX('Item Mapping and Pricing'!$F13:$Z13,MATCH('Order amounts'!BH11,'Item Mapping and Pricing'!$F$3:$Z$3)),1),MAX('Item Mapping and Pricing'!$F13:$Z13))*'Order amounts'!BH11</f>
        <v>0</v>
      </c>
      <c r="BI11" s="15">
        <f>IFERROR(MIN('Item Mapping and Pricing'!$F13:INDEX('Item Mapping and Pricing'!$F13:$Z13,MATCH('Order amounts'!BI11,'Item Mapping and Pricing'!$F$3:$Z$3)),1),MAX('Item Mapping and Pricing'!$F13:$Z13))*'Order amounts'!BI11</f>
        <v>0</v>
      </c>
      <c r="BJ11" s="15">
        <f>IFERROR(MIN('Item Mapping and Pricing'!$F13:INDEX('Item Mapping and Pricing'!$F13:$Z13,MATCH('Order amounts'!BJ11,'Item Mapping and Pricing'!$F$3:$Z$3)),1),MAX('Item Mapping and Pricing'!$F13:$Z13))*'Order amounts'!BJ11</f>
        <v>0</v>
      </c>
      <c r="BK11" s="15">
        <f>IFERROR(MIN('Item Mapping and Pricing'!$F13:INDEX('Item Mapping and Pricing'!$F13:$Z13,MATCH('Order amounts'!BK11,'Item Mapping and Pricing'!$F$3:$Z$3)),1),MAX('Item Mapping and Pricing'!$F13:$Z13))*'Order amounts'!BK11</f>
        <v>0</v>
      </c>
      <c r="BL11" s="15">
        <f>IFERROR(MIN('Item Mapping and Pricing'!$F13:INDEX('Item Mapping and Pricing'!$F13:$Z13,MATCH('Order amounts'!BL11,'Item Mapping and Pricing'!$F$3:$Z$3)),1),MAX('Item Mapping and Pricing'!$F13:$Z13))*'Order amounts'!BL11</f>
        <v>0</v>
      </c>
      <c r="BM11" s="15">
        <f>IFERROR(MIN('Item Mapping and Pricing'!$F13:INDEX('Item Mapping and Pricing'!$F13:$Z13,MATCH('Order amounts'!BM11,'Item Mapping and Pricing'!$F$3:$Z$3)),1),MAX('Item Mapping and Pricing'!$F13:$Z13))*'Order amounts'!BM11</f>
        <v>0</v>
      </c>
      <c r="BN11" s="15">
        <f>IFERROR(MIN('Item Mapping and Pricing'!$F13:INDEX('Item Mapping and Pricing'!$F13:$Z13,MATCH('Order amounts'!BN11,'Item Mapping and Pricing'!$F$3:$Z$3)),1),MAX('Item Mapping and Pricing'!$F13:$Z13))*'Order amounts'!BN11</f>
        <v>0</v>
      </c>
    </row>
    <row r="12" spans="1:66" x14ac:dyDescent="0.2">
      <c r="A12">
        <v>10019</v>
      </c>
      <c r="B12" s="15">
        <f>IFERROR(MIN('Item Mapping and Pricing'!$F14:INDEX('Item Mapping and Pricing'!$F14:$Z14,MATCH('Order amounts'!B12,'Item Mapping and Pricing'!$F$3:$Z$3)),1),MAX('Item Mapping and Pricing'!$F14:$Z14))*'Order amounts'!B12</f>
        <v>0</v>
      </c>
      <c r="C12" s="15">
        <f>IFERROR(MIN('Item Mapping and Pricing'!$F14:INDEX('Item Mapping and Pricing'!$F14:$Z14,MATCH('Order amounts'!C12,'Item Mapping and Pricing'!$F$3:$Z$3)),1),MAX('Item Mapping and Pricing'!$F14:$Z14))*'Order amounts'!C12</f>
        <v>0</v>
      </c>
      <c r="D12" s="15">
        <f>IFERROR(MIN('Item Mapping and Pricing'!$F14:INDEX('Item Mapping and Pricing'!$F14:$Z14,MATCH('Order amounts'!D12,'Item Mapping and Pricing'!$F$3:$Z$3)),1),MAX('Item Mapping and Pricing'!$F14:$Z14))*'Order amounts'!D12</f>
        <v>0</v>
      </c>
      <c r="E12" s="15">
        <f>IFERROR(MIN('Item Mapping and Pricing'!$F14:INDEX('Item Mapping and Pricing'!$F14:$Z14,MATCH('Order amounts'!E12,'Item Mapping and Pricing'!$F$3:$Z$3)),1),MAX('Item Mapping and Pricing'!$F14:$Z14))*'Order amounts'!E12</f>
        <v>0</v>
      </c>
      <c r="F12" s="15">
        <f>IFERROR(MIN('Item Mapping and Pricing'!$F14:INDEX('Item Mapping and Pricing'!$F14:$Z14,MATCH('Order amounts'!F12,'Item Mapping and Pricing'!$F$3:$Z$3)),1),MAX('Item Mapping and Pricing'!$F14:$Z14))*'Order amounts'!F12</f>
        <v>0</v>
      </c>
      <c r="G12" s="15">
        <f>IFERROR(MIN('Item Mapping and Pricing'!$F14:INDEX('Item Mapping and Pricing'!$F14:$Z14,MATCH('Order amounts'!G12,'Item Mapping and Pricing'!$F$3:$Z$3)),1),MAX('Item Mapping and Pricing'!$F14:$Z14))*'Order amounts'!G12</f>
        <v>0</v>
      </c>
      <c r="H12" s="15">
        <f>IFERROR(MIN('Item Mapping and Pricing'!$F14:INDEX('Item Mapping and Pricing'!$F14:$Z14,MATCH('Order amounts'!H12,'Item Mapping and Pricing'!$F$3:$Z$3)),1),MAX('Item Mapping and Pricing'!$F14:$Z14))*'Order amounts'!H12</f>
        <v>0</v>
      </c>
      <c r="I12" s="15">
        <f>IFERROR(MIN('Item Mapping and Pricing'!$F14:INDEX('Item Mapping and Pricing'!$F14:$Z14,MATCH('Order amounts'!I12,'Item Mapping and Pricing'!$F$3:$Z$3)),1),MAX('Item Mapping and Pricing'!$F14:$Z14))*'Order amounts'!I12</f>
        <v>0</v>
      </c>
      <c r="J12" s="15">
        <f>IFERROR(MIN('Item Mapping and Pricing'!$F14:INDEX('Item Mapping and Pricing'!$F14:$Z14,MATCH('Order amounts'!J12,'Item Mapping and Pricing'!$F$3:$Z$3)),1),MAX('Item Mapping and Pricing'!$F14:$Z14))*'Order amounts'!J12</f>
        <v>0</v>
      </c>
      <c r="K12" s="15">
        <f>IFERROR(MIN('Item Mapping and Pricing'!$F14:INDEX('Item Mapping and Pricing'!$F14:$Z14,MATCH('Order amounts'!K12,'Item Mapping and Pricing'!$F$3:$Z$3)),1),MAX('Item Mapping and Pricing'!$F14:$Z14))*'Order amounts'!K12</f>
        <v>0</v>
      </c>
      <c r="L12" s="15">
        <f>IFERROR(MIN('Item Mapping and Pricing'!$F14:INDEX('Item Mapping and Pricing'!$F14:$Z14,MATCH('Order amounts'!L12,'Item Mapping and Pricing'!$F$3:$Z$3)),1),MAX('Item Mapping and Pricing'!$F14:$Z14))*'Order amounts'!L12</f>
        <v>0</v>
      </c>
      <c r="M12" s="15">
        <f>IFERROR(MIN('Item Mapping and Pricing'!$F14:INDEX('Item Mapping and Pricing'!$F14:$Z14,MATCH('Order amounts'!M12,'Item Mapping and Pricing'!$F$3:$Z$3)),1),MAX('Item Mapping and Pricing'!$F14:$Z14))*'Order amounts'!M12</f>
        <v>0</v>
      </c>
      <c r="N12" s="15">
        <f>IFERROR(MIN('Item Mapping and Pricing'!$F14:INDEX('Item Mapping and Pricing'!$F14:$Z14,MATCH('Order amounts'!N12,'Item Mapping and Pricing'!$F$3:$Z$3)),1),MAX('Item Mapping and Pricing'!$F14:$Z14))*'Order amounts'!N12</f>
        <v>0</v>
      </c>
      <c r="O12" s="15">
        <f>IFERROR(MIN('Item Mapping and Pricing'!$F14:INDEX('Item Mapping and Pricing'!$F14:$Z14,MATCH('Order amounts'!O12,'Item Mapping and Pricing'!$F$3:$Z$3)),1),MAX('Item Mapping and Pricing'!$F14:$Z14))*'Order amounts'!O12</f>
        <v>0</v>
      </c>
      <c r="P12" s="15">
        <f>IFERROR(MIN('Item Mapping and Pricing'!$F14:INDEX('Item Mapping and Pricing'!$F14:$Z14,MATCH('Order amounts'!P12,'Item Mapping and Pricing'!$F$3:$Z$3)),1),MAX('Item Mapping and Pricing'!$F14:$Z14))*'Order amounts'!P12</f>
        <v>0</v>
      </c>
      <c r="Q12" s="15">
        <f>IFERROR(MIN('Item Mapping and Pricing'!$F14:INDEX('Item Mapping and Pricing'!$F14:$Z14,MATCH('Order amounts'!Q12,'Item Mapping and Pricing'!$F$3:$Z$3)),1),MAX('Item Mapping and Pricing'!$F14:$Z14))*'Order amounts'!Q12</f>
        <v>0</v>
      </c>
      <c r="R12" s="15">
        <f>IFERROR(MIN('Item Mapping and Pricing'!$F14:INDEX('Item Mapping and Pricing'!$F14:$Z14,MATCH('Order amounts'!R12,'Item Mapping and Pricing'!$F$3:$Z$3)),1),MAX('Item Mapping and Pricing'!$F14:$Z14))*'Order amounts'!R12</f>
        <v>0</v>
      </c>
      <c r="S12" s="15">
        <f>IFERROR(MIN('Item Mapping and Pricing'!$F14:INDEX('Item Mapping and Pricing'!$F14:$Z14,MATCH('Order amounts'!S12,'Item Mapping and Pricing'!$F$3:$Z$3)),1),MAX('Item Mapping and Pricing'!$F14:$Z14))*'Order amounts'!S12</f>
        <v>0</v>
      </c>
      <c r="T12" s="15">
        <f>IFERROR(MIN('Item Mapping and Pricing'!$F14:INDEX('Item Mapping and Pricing'!$F14:$Z14,MATCH('Order amounts'!T12,'Item Mapping and Pricing'!$F$3:$Z$3)),1),MAX('Item Mapping and Pricing'!$F14:$Z14))*'Order amounts'!T12</f>
        <v>0</v>
      </c>
      <c r="U12" s="15">
        <f>IFERROR(MIN('Item Mapping and Pricing'!$F14:INDEX('Item Mapping and Pricing'!$F14:$Z14,MATCH('Order amounts'!U12,'Item Mapping and Pricing'!$F$3:$Z$3)),1),MAX('Item Mapping and Pricing'!$F14:$Z14))*'Order amounts'!U12</f>
        <v>0</v>
      </c>
      <c r="V12" s="15">
        <f>IFERROR(MIN('Item Mapping and Pricing'!$F14:INDEX('Item Mapping and Pricing'!$F14:$Z14,MATCH('Order amounts'!V12,'Item Mapping and Pricing'!$F$3:$Z$3)),1),MAX('Item Mapping and Pricing'!$F14:$Z14))*'Order amounts'!V12</f>
        <v>0</v>
      </c>
      <c r="W12" s="15">
        <f>IFERROR(MIN('Item Mapping and Pricing'!$F14:INDEX('Item Mapping and Pricing'!$F14:$Z14,MATCH('Order amounts'!W12,'Item Mapping and Pricing'!$F$3:$Z$3)),1),MAX('Item Mapping and Pricing'!$F14:$Z14))*'Order amounts'!W12</f>
        <v>0</v>
      </c>
      <c r="X12" s="15">
        <f>IFERROR(MIN('Item Mapping and Pricing'!$F14:INDEX('Item Mapping and Pricing'!$F14:$Z14,MATCH('Order amounts'!X12,'Item Mapping and Pricing'!$F$3:$Z$3)),1),MAX('Item Mapping and Pricing'!$F14:$Z14))*'Order amounts'!X12</f>
        <v>0</v>
      </c>
      <c r="Y12" s="15">
        <f>IFERROR(MIN('Item Mapping and Pricing'!$F14:INDEX('Item Mapping and Pricing'!$F14:$Z14,MATCH('Order amounts'!Y12,'Item Mapping and Pricing'!$F$3:$Z$3)),1),MAX('Item Mapping and Pricing'!$F14:$Z14))*'Order amounts'!Y12</f>
        <v>0</v>
      </c>
      <c r="Z12" s="15">
        <f>IFERROR(MIN('Item Mapping and Pricing'!$F14:INDEX('Item Mapping and Pricing'!$F14:$Z14,MATCH('Order amounts'!Z12,'Item Mapping and Pricing'!$F$3:$Z$3)),1),MAX('Item Mapping and Pricing'!$F14:$Z14))*'Order amounts'!Z12</f>
        <v>0</v>
      </c>
      <c r="AA12" s="15">
        <f>IFERROR(MIN('Item Mapping and Pricing'!$F14:INDEX('Item Mapping and Pricing'!$F14:$Z14,MATCH('Order amounts'!AA12,'Item Mapping and Pricing'!$F$3:$Z$3)),1),MAX('Item Mapping and Pricing'!$F14:$Z14))*'Order amounts'!AA12</f>
        <v>0</v>
      </c>
      <c r="AB12" s="15">
        <f>IFERROR(MIN('Item Mapping and Pricing'!$F14:INDEX('Item Mapping and Pricing'!$F14:$Z14,MATCH('Order amounts'!AB12,'Item Mapping and Pricing'!$F$3:$Z$3)),1),MAX('Item Mapping and Pricing'!$F14:$Z14))*'Order amounts'!AB12</f>
        <v>0</v>
      </c>
      <c r="AC12" s="15">
        <f>IFERROR(MIN('Item Mapping and Pricing'!$F14:INDEX('Item Mapping and Pricing'!$F14:$Z14,MATCH('Order amounts'!AC12,'Item Mapping and Pricing'!$F$3:$Z$3)),1),MAX('Item Mapping and Pricing'!$F14:$Z14))*'Order amounts'!AC12</f>
        <v>0</v>
      </c>
      <c r="AD12" s="15">
        <f>IFERROR(MIN('Item Mapping and Pricing'!$F14:INDEX('Item Mapping and Pricing'!$F14:$Z14,MATCH('Order amounts'!AD12,'Item Mapping and Pricing'!$F$3:$Z$3)),1),MAX('Item Mapping and Pricing'!$F14:$Z14))*'Order amounts'!AD12</f>
        <v>0</v>
      </c>
      <c r="AE12" s="15">
        <f>IFERROR(MIN('Item Mapping and Pricing'!$F14:INDEX('Item Mapping and Pricing'!$F14:$Z14,MATCH('Order amounts'!AE12,'Item Mapping and Pricing'!$F$3:$Z$3)),1),MAX('Item Mapping and Pricing'!$F14:$Z14))*'Order amounts'!AE12</f>
        <v>0</v>
      </c>
      <c r="AF12" s="15">
        <f>IFERROR(MIN('Item Mapping and Pricing'!$F14:INDEX('Item Mapping and Pricing'!$F14:$Z14,MATCH('Order amounts'!AF12,'Item Mapping and Pricing'!$F$3:$Z$3)),1),MAX('Item Mapping and Pricing'!$F14:$Z14))*'Order amounts'!AF12</f>
        <v>0</v>
      </c>
      <c r="AG12" s="15">
        <f>IFERROR(MIN('Item Mapping and Pricing'!$F14:INDEX('Item Mapping and Pricing'!$F14:$Z14,MATCH('Order amounts'!AG12,'Item Mapping and Pricing'!$F$3:$Z$3)),1),MAX('Item Mapping and Pricing'!$F14:$Z14))*'Order amounts'!AG12</f>
        <v>0</v>
      </c>
      <c r="AH12" s="15">
        <f>IFERROR(MIN('Item Mapping and Pricing'!$F14:INDEX('Item Mapping and Pricing'!$F14:$Z14,MATCH('Order amounts'!AH12,'Item Mapping and Pricing'!$F$3:$Z$3)),1),MAX('Item Mapping and Pricing'!$F14:$Z14))*'Order amounts'!AH12</f>
        <v>0</v>
      </c>
      <c r="AI12" s="15">
        <f>IFERROR(MIN('Item Mapping and Pricing'!$F14:INDEX('Item Mapping and Pricing'!$F14:$Z14,MATCH('Order amounts'!AI12,'Item Mapping and Pricing'!$F$3:$Z$3)),1),MAX('Item Mapping and Pricing'!$F14:$Z14))*'Order amounts'!AI12</f>
        <v>0</v>
      </c>
      <c r="AJ12" s="15">
        <f>IFERROR(MIN('Item Mapping and Pricing'!$F14:INDEX('Item Mapping and Pricing'!$F14:$Z14,MATCH('Order amounts'!AJ12,'Item Mapping and Pricing'!$F$3:$Z$3)),1),MAX('Item Mapping and Pricing'!$F14:$Z14))*'Order amounts'!AJ12</f>
        <v>0</v>
      </c>
      <c r="AK12" s="15">
        <f>IFERROR(MIN('Item Mapping and Pricing'!$F14:INDEX('Item Mapping and Pricing'!$F14:$Z14,MATCH('Order amounts'!AK12,'Item Mapping and Pricing'!$F$3:$Z$3)),1),MAX('Item Mapping and Pricing'!$F14:$Z14))*'Order amounts'!AK12</f>
        <v>0</v>
      </c>
      <c r="AL12" s="15">
        <f>IFERROR(MIN('Item Mapping and Pricing'!$F14:INDEX('Item Mapping and Pricing'!$F14:$Z14,MATCH('Order amounts'!AL12,'Item Mapping and Pricing'!$F$3:$Z$3)),1),MAX('Item Mapping and Pricing'!$F14:$Z14))*'Order amounts'!AL12</f>
        <v>0</v>
      </c>
      <c r="AM12" s="15">
        <f>IFERROR(MIN('Item Mapping and Pricing'!$F14:INDEX('Item Mapping and Pricing'!$F14:$Z14,MATCH('Order amounts'!AM12,'Item Mapping and Pricing'!$F$3:$Z$3)),1),MAX('Item Mapping and Pricing'!$F14:$Z14))*'Order amounts'!AM12</f>
        <v>0</v>
      </c>
      <c r="AN12" s="15">
        <f>IFERROR(MIN('Item Mapping and Pricing'!$F14:INDEX('Item Mapping and Pricing'!$F14:$Z14,MATCH('Order amounts'!AN12,'Item Mapping and Pricing'!$F$3:$Z$3)),1),MAX('Item Mapping and Pricing'!$F14:$Z14))*'Order amounts'!AN12</f>
        <v>0</v>
      </c>
      <c r="AO12" s="15">
        <f>IFERROR(MIN('Item Mapping and Pricing'!$F14:INDEX('Item Mapping and Pricing'!$F14:$Z14,MATCH('Order amounts'!AO12,'Item Mapping and Pricing'!$F$3:$Z$3)),1),MAX('Item Mapping and Pricing'!$F14:$Z14))*'Order amounts'!AO12</f>
        <v>0</v>
      </c>
      <c r="AP12" s="15">
        <f>IFERROR(MIN('Item Mapping and Pricing'!$F14:INDEX('Item Mapping and Pricing'!$F14:$Z14,MATCH('Order amounts'!AP12,'Item Mapping and Pricing'!$F$3:$Z$3)),1),MAX('Item Mapping and Pricing'!$F14:$Z14))*'Order amounts'!AP12</f>
        <v>0</v>
      </c>
      <c r="AQ12" s="15">
        <f>IFERROR(MIN('Item Mapping and Pricing'!$F14:INDEX('Item Mapping and Pricing'!$F14:$Z14,MATCH('Order amounts'!AQ12,'Item Mapping and Pricing'!$F$3:$Z$3)),1),MAX('Item Mapping and Pricing'!$F14:$Z14))*'Order amounts'!AQ12</f>
        <v>0</v>
      </c>
      <c r="AR12" s="15">
        <f>IFERROR(MIN('Item Mapping and Pricing'!$F14:INDEX('Item Mapping and Pricing'!$F14:$Z14,MATCH('Order amounts'!AR12,'Item Mapping and Pricing'!$F$3:$Z$3)),1),MAX('Item Mapping and Pricing'!$F14:$Z14))*'Order amounts'!AR12</f>
        <v>0</v>
      </c>
      <c r="AS12" s="15">
        <f>IFERROR(MIN('Item Mapping and Pricing'!$F14:INDEX('Item Mapping and Pricing'!$F14:$Z14,MATCH('Order amounts'!AS12,'Item Mapping and Pricing'!$F$3:$Z$3)),1),MAX('Item Mapping and Pricing'!$F14:$Z14))*'Order amounts'!AS12</f>
        <v>0</v>
      </c>
      <c r="AT12" s="15">
        <f>IFERROR(MIN('Item Mapping and Pricing'!$F14:INDEX('Item Mapping and Pricing'!$F14:$Z14,MATCH('Order amounts'!AT12,'Item Mapping and Pricing'!$F$3:$Z$3)),1),MAX('Item Mapping and Pricing'!$F14:$Z14))*'Order amounts'!AT12</f>
        <v>0</v>
      </c>
      <c r="AU12" s="15">
        <f>IFERROR(MIN('Item Mapping and Pricing'!$F14:INDEX('Item Mapping and Pricing'!$F14:$Z14,MATCH('Order amounts'!AU12,'Item Mapping and Pricing'!$F$3:$Z$3)),1),MAX('Item Mapping and Pricing'!$F14:$Z14))*'Order amounts'!AU12</f>
        <v>0</v>
      </c>
      <c r="AV12" s="15">
        <f>IFERROR(MIN('Item Mapping and Pricing'!$F14:INDEX('Item Mapping and Pricing'!$F14:$Z14,MATCH('Order amounts'!AV12,'Item Mapping and Pricing'!$F$3:$Z$3)),1),MAX('Item Mapping and Pricing'!$F14:$Z14))*'Order amounts'!AV12</f>
        <v>0</v>
      </c>
      <c r="AW12" s="15">
        <f>IFERROR(MIN('Item Mapping and Pricing'!$F14:INDEX('Item Mapping and Pricing'!$F14:$Z14,MATCH('Order amounts'!AW12,'Item Mapping and Pricing'!$F$3:$Z$3)),1),MAX('Item Mapping and Pricing'!$F14:$Z14))*'Order amounts'!AW12</f>
        <v>0</v>
      </c>
      <c r="AX12" s="15">
        <f>IFERROR(MIN('Item Mapping and Pricing'!$F14:INDEX('Item Mapping and Pricing'!$F14:$Z14,MATCH('Order amounts'!AX12,'Item Mapping and Pricing'!$F$3:$Z$3)),1),MAX('Item Mapping and Pricing'!$F14:$Z14))*'Order amounts'!AX12</f>
        <v>0</v>
      </c>
      <c r="AY12" s="15">
        <f>IFERROR(MIN('Item Mapping and Pricing'!$F14:INDEX('Item Mapping and Pricing'!$F14:$Z14,MATCH('Order amounts'!AY12,'Item Mapping and Pricing'!$F$3:$Z$3)),1),MAX('Item Mapping and Pricing'!$F14:$Z14))*'Order amounts'!AY12</f>
        <v>0</v>
      </c>
      <c r="AZ12" s="15">
        <f>IFERROR(MIN('Item Mapping and Pricing'!$F14:INDEX('Item Mapping and Pricing'!$F14:$Z14,MATCH('Order amounts'!AZ12,'Item Mapping and Pricing'!$F$3:$Z$3)),1),MAX('Item Mapping and Pricing'!$F14:$Z14))*'Order amounts'!AZ12</f>
        <v>0</v>
      </c>
      <c r="BA12" s="15">
        <f>IFERROR(MIN('Item Mapping and Pricing'!$F14:INDEX('Item Mapping and Pricing'!$F14:$Z14,MATCH('Order amounts'!BA12,'Item Mapping and Pricing'!$F$3:$Z$3)),1),MAX('Item Mapping and Pricing'!$F14:$Z14))*'Order amounts'!BA12</f>
        <v>0</v>
      </c>
      <c r="BB12" s="15">
        <f>IFERROR(MIN('Item Mapping and Pricing'!$F14:INDEX('Item Mapping and Pricing'!$F14:$Z14,MATCH('Order amounts'!BB12,'Item Mapping and Pricing'!$F$3:$Z$3)),1),MAX('Item Mapping and Pricing'!$F14:$Z14))*'Order amounts'!BB12</f>
        <v>0</v>
      </c>
      <c r="BC12" s="15">
        <f>IFERROR(MIN('Item Mapping and Pricing'!$F14:INDEX('Item Mapping and Pricing'!$F14:$Z14,MATCH('Order amounts'!BC12,'Item Mapping and Pricing'!$F$3:$Z$3)),1),MAX('Item Mapping and Pricing'!$F14:$Z14))*'Order amounts'!BC12</f>
        <v>0</v>
      </c>
      <c r="BD12" s="15">
        <f>IFERROR(MIN('Item Mapping and Pricing'!$F14:INDEX('Item Mapping and Pricing'!$F14:$Z14,MATCH('Order amounts'!BD12,'Item Mapping and Pricing'!$F$3:$Z$3)),1),MAX('Item Mapping and Pricing'!$F14:$Z14))*'Order amounts'!BD12</f>
        <v>0</v>
      </c>
      <c r="BE12" s="15">
        <f>IFERROR(MIN('Item Mapping and Pricing'!$F14:INDEX('Item Mapping and Pricing'!$F14:$Z14,MATCH('Order amounts'!BE12,'Item Mapping and Pricing'!$F$3:$Z$3)),1),MAX('Item Mapping and Pricing'!$F14:$Z14))*'Order amounts'!BE12</f>
        <v>0</v>
      </c>
      <c r="BF12" s="15">
        <f>IFERROR(MIN('Item Mapping and Pricing'!$F14:INDEX('Item Mapping and Pricing'!$F14:$Z14,MATCH('Order amounts'!BF12,'Item Mapping and Pricing'!$F$3:$Z$3)),1),MAX('Item Mapping and Pricing'!$F14:$Z14))*'Order amounts'!BF12</f>
        <v>0</v>
      </c>
      <c r="BG12" s="15">
        <f>IFERROR(MIN('Item Mapping and Pricing'!$F14:INDEX('Item Mapping and Pricing'!$F14:$Z14,MATCH('Order amounts'!BG12,'Item Mapping and Pricing'!$F$3:$Z$3)),1),MAX('Item Mapping and Pricing'!$F14:$Z14))*'Order amounts'!BG12</f>
        <v>0</v>
      </c>
      <c r="BH12" s="15">
        <f>IFERROR(MIN('Item Mapping and Pricing'!$F14:INDEX('Item Mapping and Pricing'!$F14:$Z14,MATCH('Order amounts'!BH12,'Item Mapping and Pricing'!$F$3:$Z$3)),1),MAX('Item Mapping and Pricing'!$F14:$Z14))*'Order amounts'!BH12</f>
        <v>0</v>
      </c>
      <c r="BI12" s="15">
        <f>IFERROR(MIN('Item Mapping and Pricing'!$F14:INDEX('Item Mapping and Pricing'!$F14:$Z14,MATCH('Order amounts'!BI12,'Item Mapping and Pricing'!$F$3:$Z$3)),1),MAX('Item Mapping and Pricing'!$F14:$Z14))*'Order amounts'!BI12</f>
        <v>0</v>
      </c>
      <c r="BJ12" s="15">
        <f>IFERROR(MIN('Item Mapping and Pricing'!$F14:INDEX('Item Mapping and Pricing'!$F14:$Z14,MATCH('Order amounts'!BJ12,'Item Mapping and Pricing'!$F$3:$Z$3)),1),MAX('Item Mapping and Pricing'!$F14:$Z14))*'Order amounts'!BJ12</f>
        <v>0</v>
      </c>
      <c r="BK12" s="15">
        <f>IFERROR(MIN('Item Mapping and Pricing'!$F14:INDEX('Item Mapping and Pricing'!$F14:$Z14,MATCH('Order amounts'!BK12,'Item Mapping and Pricing'!$F$3:$Z$3)),1),MAX('Item Mapping and Pricing'!$F14:$Z14))*'Order amounts'!BK12</f>
        <v>0</v>
      </c>
      <c r="BL12" s="15">
        <f>IFERROR(MIN('Item Mapping and Pricing'!$F14:INDEX('Item Mapping and Pricing'!$F14:$Z14,MATCH('Order amounts'!BL12,'Item Mapping and Pricing'!$F$3:$Z$3)),1),MAX('Item Mapping and Pricing'!$F14:$Z14))*'Order amounts'!BL12</f>
        <v>0</v>
      </c>
      <c r="BM12" s="15">
        <f>IFERROR(MIN('Item Mapping and Pricing'!$F14:INDEX('Item Mapping and Pricing'!$F14:$Z14,MATCH('Order amounts'!BM12,'Item Mapping and Pricing'!$F$3:$Z$3)),1),MAX('Item Mapping and Pricing'!$F14:$Z14))*'Order amounts'!BM12</f>
        <v>0</v>
      </c>
      <c r="BN12" s="15">
        <f>IFERROR(MIN('Item Mapping and Pricing'!$F14:INDEX('Item Mapping and Pricing'!$F14:$Z14,MATCH('Order amounts'!BN12,'Item Mapping and Pricing'!$F$3:$Z$3)),1),MAX('Item Mapping and Pricing'!$F14:$Z14))*'Order amounts'!BN12</f>
        <v>0</v>
      </c>
    </row>
    <row r="13" spans="1:66" x14ac:dyDescent="0.2">
      <c r="A13">
        <v>10020</v>
      </c>
      <c r="B13" s="15">
        <f>IFERROR(MIN('Item Mapping and Pricing'!$F15:INDEX('Item Mapping and Pricing'!$F15:$Z15,MATCH('Order amounts'!B13,'Item Mapping and Pricing'!$F$3:$Z$3)),1),MAX('Item Mapping and Pricing'!$F15:$Z15))*'Order amounts'!B13</f>
        <v>0</v>
      </c>
      <c r="C13" s="15">
        <f>IFERROR(MIN('Item Mapping and Pricing'!$F15:INDEX('Item Mapping and Pricing'!$F15:$Z15,MATCH('Order amounts'!C13,'Item Mapping and Pricing'!$F$3:$Z$3)),1),MAX('Item Mapping and Pricing'!$F15:$Z15))*'Order amounts'!C13</f>
        <v>0</v>
      </c>
      <c r="D13" s="15">
        <f>IFERROR(MIN('Item Mapping and Pricing'!$F15:INDEX('Item Mapping and Pricing'!$F15:$Z15,MATCH('Order amounts'!D13,'Item Mapping and Pricing'!$F$3:$Z$3)),1),MAX('Item Mapping and Pricing'!$F15:$Z15))*'Order amounts'!D13</f>
        <v>0</v>
      </c>
      <c r="E13" s="15">
        <f>IFERROR(MIN('Item Mapping and Pricing'!$F15:INDEX('Item Mapping and Pricing'!$F15:$Z15,MATCH('Order amounts'!E13,'Item Mapping and Pricing'!$F$3:$Z$3)),1),MAX('Item Mapping and Pricing'!$F15:$Z15))*'Order amounts'!E13</f>
        <v>0</v>
      </c>
      <c r="F13" s="15">
        <f>IFERROR(MIN('Item Mapping and Pricing'!$F15:INDEX('Item Mapping and Pricing'!$F15:$Z15,MATCH('Order amounts'!F13,'Item Mapping and Pricing'!$F$3:$Z$3)),1),MAX('Item Mapping and Pricing'!$F15:$Z15))*'Order amounts'!F13</f>
        <v>0</v>
      </c>
      <c r="G13" s="15">
        <f>IFERROR(MIN('Item Mapping and Pricing'!$F15:INDEX('Item Mapping and Pricing'!$F15:$Z15,MATCH('Order amounts'!G13,'Item Mapping and Pricing'!$F$3:$Z$3)),1),MAX('Item Mapping and Pricing'!$F15:$Z15))*'Order amounts'!G13</f>
        <v>0</v>
      </c>
      <c r="H13" s="15">
        <f>IFERROR(MIN('Item Mapping and Pricing'!$F15:INDEX('Item Mapping and Pricing'!$F15:$Z15,MATCH('Order amounts'!H13,'Item Mapping and Pricing'!$F$3:$Z$3)),1),MAX('Item Mapping and Pricing'!$F15:$Z15))*'Order amounts'!H13</f>
        <v>0</v>
      </c>
      <c r="I13" s="15">
        <f>IFERROR(MIN('Item Mapping and Pricing'!$F15:INDEX('Item Mapping and Pricing'!$F15:$Z15,MATCH('Order amounts'!I13,'Item Mapping and Pricing'!$F$3:$Z$3)),1),MAX('Item Mapping and Pricing'!$F15:$Z15))*'Order amounts'!I13</f>
        <v>0</v>
      </c>
      <c r="J13" s="15">
        <f>IFERROR(MIN('Item Mapping and Pricing'!$F15:INDEX('Item Mapping and Pricing'!$F15:$Z15,MATCH('Order amounts'!J13,'Item Mapping and Pricing'!$F$3:$Z$3)),1),MAX('Item Mapping and Pricing'!$F15:$Z15))*'Order amounts'!J13</f>
        <v>0</v>
      </c>
      <c r="K13" s="15">
        <f>IFERROR(MIN('Item Mapping and Pricing'!$F15:INDEX('Item Mapping and Pricing'!$F15:$Z15,MATCH('Order amounts'!K13,'Item Mapping and Pricing'!$F$3:$Z$3)),1),MAX('Item Mapping and Pricing'!$F15:$Z15))*'Order amounts'!K13</f>
        <v>0</v>
      </c>
      <c r="L13" s="15">
        <f>IFERROR(MIN('Item Mapping and Pricing'!$F15:INDEX('Item Mapping and Pricing'!$F15:$Z15,MATCH('Order amounts'!L13,'Item Mapping and Pricing'!$F$3:$Z$3)),1),MAX('Item Mapping and Pricing'!$F15:$Z15))*'Order amounts'!L13</f>
        <v>0</v>
      </c>
      <c r="M13" s="15">
        <f>IFERROR(MIN('Item Mapping and Pricing'!$F15:INDEX('Item Mapping and Pricing'!$F15:$Z15,MATCH('Order amounts'!M13,'Item Mapping and Pricing'!$F$3:$Z$3)),1),MAX('Item Mapping and Pricing'!$F15:$Z15))*'Order amounts'!M13</f>
        <v>0</v>
      </c>
      <c r="N13" s="15">
        <f>IFERROR(MIN('Item Mapping and Pricing'!$F15:INDEX('Item Mapping and Pricing'!$F15:$Z15,MATCH('Order amounts'!N13,'Item Mapping and Pricing'!$F$3:$Z$3)),1),MAX('Item Mapping and Pricing'!$F15:$Z15))*'Order amounts'!N13</f>
        <v>0</v>
      </c>
      <c r="O13" s="15">
        <f>IFERROR(MIN('Item Mapping and Pricing'!$F15:INDEX('Item Mapping and Pricing'!$F15:$Z15,MATCH('Order amounts'!O13,'Item Mapping and Pricing'!$F$3:$Z$3)),1),MAX('Item Mapping and Pricing'!$F15:$Z15))*'Order amounts'!O13</f>
        <v>0</v>
      </c>
      <c r="P13" s="15">
        <f>IFERROR(MIN('Item Mapping and Pricing'!$F15:INDEX('Item Mapping and Pricing'!$F15:$Z15,MATCH('Order amounts'!P13,'Item Mapping and Pricing'!$F$3:$Z$3)),1),MAX('Item Mapping and Pricing'!$F15:$Z15))*'Order amounts'!P13</f>
        <v>0</v>
      </c>
      <c r="Q13" s="15">
        <f>IFERROR(MIN('Item Mapping and Pricing'!$F15:INDEX('Item Mapping and Pricing'!$F15:$Z15,MATCH('Order amounts'!Q13,'Item Mapping and Pricing'!$F$3:$Z$3)),1),MAX('Item Mapping and Pricing'!$F15:$Z15))*'Order amounts'!Q13</f>
        <v>0</v>
      </c>
      <c r="R13" s="15">
        <f>IFERROR(MIN('Item Mapping and Pricing'!$F15:INDEX('Item Mapping and Pricing'!$F15:$Z15,MATCH('Order amounts'!R13,'Item Mapping and Pricing'!$F$3:$Z$3)),1),MAX('Item Mapping and Pricing'!$F15:$Z15))*'Order amounts'!R13</f>
        <v>0</v>
      </c>
      <c r="S13" s="15">
        <f>IFERROR(MIN('Item Mapping and Pricing'!$F15:INDEX('Item Mapping and Pricing'!$F15:$Z15,MATCH('Order amounts'!S13,'Item Mapping and Pricing'!$F$3:$Z$3)),1),MAX('Item Mapping and Pricing'!$F15:$Z15))*'Order amounts'!S13</f>
        <v>0</v>
      </c>
      <c r="T13" s="15">
        <f>IFERROR(MIN('Item Mapping and Pricing'!$F15:INDEX('Item Mapping and Pricing'!$F15:$Z15,MATCH('Order amounts'!T13,'Item Mapping and Pricing'!$F$3:$Z$3)),1),MAX('Item Mapping and Pricing'!$F15:$Z15))*'Order amounts'!T13</f>
        <v>0</v>
      </c>
      <c r="U13" s="15">
        <f>IFERROR(MIN('Item Mapping and Pricing'!$F15:INDEX('Item Mapping and Pricing'!$F15:$Z15,MATCH('Order amounts'!U13,'Item Mapping and Pricing'!$F$3:$Z$3)),1),MAX('Item Mapping and Pricing'!$F15:$Z15))*'Order amounts'!U13</f>
        <v>0</v>
      </c>
      <c r="V13" s="15">
        <f>IFERROR(MIN('Item Mapping and Pricing'!$F15:INDEX('Item Mapping and Pricing'!$F15:$Z15,MATCH('Order amounts'!V13,'Item Mapping and Pricing'!$F$3:$Z$3)),1),MAX('Item Mapping and Pricing'!$F15:$Z15))*'Order amounts'!V13</f>
        <v>0</v>
      </c>
      <c r="W13" s="15">
        <f>IFERROR(MIN('Item Mapping and Pricing'!$F15:INDEX('Item Mapping and Pricing'!$F15:$Z15,MATCH('Order amounts'!W13,'Item Mapping and Pricing'!$F$3:$Z$3)),1),MAX('Item Mapping and Pricing'!$F15:$Z15))*'Order amounts'!W13</f>
        <v>0</v>
      </c>
      <c r="X13" s="15">
        <f>IFERROR(MIN('Item Mapping and Pricing'!$F15:INDEX('Item Mapping and Pricing'!$F15:$Z15,MATCH('Order amounts'!X13,'Item Mapping and Pricing'!$F$3:$Z$3)),1),MAX('Item Mapping and Pricing'!$F15:$Z15))*'Order amounts'!X13</f>
        <v>0</v>
      </c>
      <c r="Y13" s="15">
        <f>IFERROR(MIN('Item Mapping and Pricing'!$F15:INDEX('Item Mapping and Pricing'!$F15:$Z15,MATCH('Order amounts'!Y13,'Item Mapping and Pricing'!$F$3:$Z$3)),1),MAX('Item Mapping and Pricing'!$F15:$Z15))*'Order amounts'!Y13</f>
        <v>0</v>
      </c>
      <c r="Z13" s="15">
        <f>IFERROR(MIN('Item Mapping and Pricing'!$F15:INDEX('Item Mapping and Pricing'!$F15:$Z15,MATCH('Order amounts'!Z13,'Item Mapping and Pricing'!$F$3:$Z$3)),1),MAX('Item Mapping and Pricing'!$F15:$Z15))*'Order amounts'!Z13</f>
        <v>0</v>
      </c>
      <c r="AA13" s="15">
        <f>IFERROR(MIN('Item Mapping and Pricing'!$F15:INDEX('Item Mapping and Pricing'!$F15:$Z15,MATCH('Order amounts'!AA13,'Item Mapping and Pricing'!$F$3:$Z$3)),1),MAX('Item Mapping and Pricing'!$F15:$Z15))*'Order amounts'!AA13</f>
        <v>0</v>
      </c>
      <c r="AB13" s="15">
        <f>IFERROR(MIN('Item Mapping and Pricing'!$F15:INDEX('Item Mapping and Pricing'!$F15:$Z15,MATCH('Order amounts'!AB13,'Item Mapping and Pricing'!$F$3:$Z$3)),1),MAX('Item Mapping and Pricing'!$F15:$Z15))*'Order amounts'!AB13</f>
        <v>0</v>
      </c>
      <c r="AC13" s="15">
        <f>IFERROR(MIN('Item Mapping and Pricing'!$F15:INDEX('Item Mapping and Pricing'!$F15:$Z15,MATCH('Order amounts'!AC13,'Item Mapping and Pricing'!$F$3:$Z$3)),1),MAX('Item Mapping and Pricing'!$F15:$Z15))*'Order amounts'!AC13</f>
        <v>0</v>
      </c>
      <c r="AD13" s="15">
        <f>IFERROR(MIN('Item Mapping and Pricing'!$F15:INDEX('Item Mapping and Pricing'!$F15:$Z15,MATCH('Order amounts'!AD13,'Item Mapping and Pricing'!$F$3:$Z$3)),1),MAX('Item Mapping and Pricing'!$F15:$Z15))*'Order amounts'!AD13</f>
        <v>0</v>
      </c>
      <c r="AE13" s="15">
        <f>IFERROR(MIN('Item Mapping and Pricing'!$F15:INDEX('Item Mapping and Pricing'!$F15:$Z15,MATCH('Order amounts'!AE13,'Item Mapping and Pricing'!$F$3:$Z$3)),1),MAX('Item Mapping and Pricing'!$F15:$Z15))*'Order amounts'!AE13</f>
        <v>0</v>
      </c>
      <c r="AF13" s="15">
        <f>IFERROR(MIN('Item Mapping and Pricing'!$F15:INDEX('Item Mapping and Pricing'!$F15:$Z15,MATCH('Order amounts'!AF13,'Item Mapping and Pricing'!$F$3:$Z$3)),1),MAX('Item Mapping and Pricing'!$F15:$Z15))*'Order amounts'!AF13</f>
        <v>0</v>
      </c>
      <c r="AG13" s="15">
        <f>IFERROR(MIN('Item Mapping and Pricing'!$F15:INDEX('Item Mapping and Pricing'!$F15:$Z15,MATCH('Order amounts'!AG13,'Item Mapping and Pricing'!$F$3:$Z$3)),1),MAX('Item Mapping and Pricing'!$F15:$Z15))*'Order amounts'!AG13</f>
        <v>0</v>
      </c>
      <c r="AH13" s="15">
        <f>IFERROR(MIN('Item Mapping and Pricing'!$F15:INDEX('Item Mapping and Pricing'!$F15:$Z15,MATCH('Order amounts'!AH13,'Item Mapping and Pricing'!$F$3:$Z$3)),1),MAX('Item Mapping and Pricing'!$F15:$Z15))*'Order amounts'!AH13</f>
        <v>0</v>
      </c>
      <c r="AI13" s="15">
        <f>IFERROR(MIN('Item Mapping and Pricing'!$F15:INDEX('Item Mapping and Pricing'!$F15:$Z15,MATCH('Order amounts'!AI13,'Item Mapping and Pricing'!$F$3:$Z$3)),1),MAX('Item Mapping and Pricing'!$F15:$Z15))*'Order amounts'!AI13</f>
        <v>0</v>
      </c>
      <c r="AJ13" s="15">
        <f>IFERROR(MIN('Item Mapping and Pricing'!$F15:INDEX('Item Mapping and Pricing'!$F15:$Z15,MATCH('Order amounts'!AJ13,'Item Mapping and Pricing'!$F$3:$Z$3)),1),MAX('Item Mapping and Pricing'!$F15:$Z15))*'Order amounts'!AJ13</f>
        <v>0</v>
      </c>
      <c r="AK13" s="15">
        <f>IFERROR(MIN('Item Mapping and Pricing'!$F15:INDEX('Item Mapping and Pricing'!$F15:$Z15,MATCH('Order amounts'!AK13,'Item Mapping and Pricing'!$F$3:$Z$3)),1),MAX('Item Mapping and Pricing'!$F15:$Z15))*'Order amounts'!AK13</f>
        <v>0</v>
      </c>
      <c r="AL13" s="15">
        <f>IFERROR(MIN('Item Mapping and Pricing'!$F15:INDEX('Item Mapping and Pricing'!$F15:$Z15,MATCH('Order amounts'!AL13,'Item Mapping and Pricing'!$F$3:$Z$3)),1),MAX('Item Mapping and Pricing'!$F15:$Z15))*'Order amounts'!AL13</f>
        <v>0</v>
      </c>
      <c r="AM13" s="15">
        <f>IFERROR(MIN('Item Mapping and Pricing'!$F15:INDEX('Item Mapping and Pricing'!$F15:$Z15,MATCH('Order amounts'!AM13,'Item Mapping and Pricing'!$F$3:$Z$3)),1),MAX('Item Mapping and Pricing'!$F15:$Z15))*'Order amounts'!AM13</f>
        <v>0</v>
      </c>
      <c r="AN13" s="15">
        <f>IFERROR(MIN('Item Mapping and Pricing'!$F15:INDEX('Item Mapping and Pricing'!$F15:$Z15,MATCH('Order amounts'!AN13,'Item Mapping and Pricing'!$F$3:$Z$3)),1),MAX('Item Mapping and Pricing'!$F15:$Z15))*'Order amounts'!AN13</f>
        <v>0</v>
      </c>
      <c r="AO13" s="15">
        <f>IFERROR(MIN('Item Mapping and Pricing'!$F15:INDEX('Item Mapping and Pricing'!$F15:$Z15,MATCH('Order amounts'!AO13,'Item Mapping and Pricing'!$F$3:$Z$3)),1),MAX('Item Mapping and Pricing'!$F15:$Z15))*'Order amounts'!AO13</f>
        <v>0</v>
      </c>
      <c r="AP13" s="15">
        <f>IFERROR(MIN('Item Mapping and Pricing'!$F15:INDEX('Item Mapping and Pricing'!$F15:$Z15,MATCH('Order amounts'!AP13,'Item Mapping and Pricing'!$F$3:$Z$3)),1),MAX('Item Mapping and Pricing'!$F15:$Z15))*'Order amounts'!AP13</f>
        <v>0</v>
      </c>
      <c r="AQ13" s="15">
        <f>IFERROR(MIN('Item Mapping and Pricing'!$F15:INDEX('Item Mapping and Pricing'!$F15:$Z15,MATCH('Order amounts'!AQ13,'Item Mapping and Pricing'!$F$3:$Z$3)),1),MAX('Item Mapping and Pricing'!$F15:$Z15))*'Order amounts'!AQ13</f>
        <v>0</v>
      </c>
      <c r="AR13" s="15">
        <f>IFERROR(MIN('Item Mapping and Pricing'!$F15:INDEX('Item Mapping and Pricing'!$F15:$Z15,MATCH('Order amounts'!AR13,'Item Mapping and Pricing'!$F$3:$Z$3)),1),MAX('Item Mapping and Pricing'!$F15:$Z15))*'Order amounts'!AR13</f>
        <v>0</v>
      </c>
      <c r="AS13" s="15">
        <f>IFERROR(MIN('Item Mapping and Pricing'!$F15:INDEX('Item Mapping and Pricing'!$F15:$Z15,MATCH('Order amounts'!AS13,'Item Mapping and Pricing'!$F$3:$Z$3)),1),MAX('Item Mapping and Pricing'!$F15:$Z15))*'Order amounts'!AS13</f>
        <v>0</v>
      </c>
      <c r="AT13" s="15">
        <f>IFERROR(MIN('Item Mapping and Pricing'!$F15:INDEX('Item Mapping and Pricing'!$F15:$Z15,MATCH('Order amounts'!AT13,'Item Mapping and Pricing'!$F$3:$Z$3)),1),MAX('Item Mapping and Pricing'!$F15:$Z15))*'Order amounts'!AT13</f>
        <v>0</v>
      </c>
      <c r="AU13" s="15">
        <f>IFERROR(MIN('Item Mapping and Pricing'!$F15:INDEX('Item Mapping and Pricing'!$F15:$Z15,MATCH('Order amounts'!AU13,'Item Mapping and Pricing'!$F$3:$Z$3)),1),MAX('Item Mapping and Pricing'!$F15:$Z15))*'Order amounts'!AU13</f>
        <v>0</v>
      </c>
      <c r="AV13" s="15">
        <f>IFERROR(MIN('Item Mapping and Pricing'!$F15:INDEX('Item Mapping and Pricing'!$F15:$Z15,MATCH('Order amounts'!AV13,'Item Mapping and Pricing'!$F$3:$Z$3)),1),MAX('Item Mapping and Pricing'!$F15:$Z15))*'Order amounts'!AV13</f>
        <v>0</v>
      </c>
      <c r="AW13" s="15">
        <f>IFERROR(MIN('Item Mapping and Pricing'!$F15:INDEX('Item Mapping and Pricing'!$F15:$Z15,MATCH('Order amounts'!AW13,'Item Mapping and Pricing'!$F$3:$Z$3)),1),MAX('Item Mapping and Pricing'!$F15:$Z15))*'Order amounts'!AW13</f>
        <v>0</v>
      </c>
      <c r="AX13" s="15">
        <f>IFERROR(MIN('Item Mapping and Pricing'!$F15:INDEX('Item Mapping and Pricing'!$F15:$Z15,MATCH('Order amounts'!AX13,'Item Mapping and Pricing'!$F$3:$Z$3)),1),MAX('Item Mapping and Pricing'!$F15:$Z15))*'Order amounts'!AX13</f>
        <v>0</v>
      </c>
      <c r="AY13" s="15">
        <f>IFERROR(MIN('Item Mapping and Pricing'!$F15:INDEX('Item Mapping and Pricing'!$F15:$Z15,MATCH('Order amounts'!AY13,'Item Mapping and Pricing'!$F$3:$Z$3)),1),MAX('Item Mapping and Pricing'!$F15:$Z15))*'Order amounts'!AY13</f>
        <v>0</v>
      </c>
      <c r="AZ13" s="15">
        <f>IFERROR(MIN('Item Mapping and Pricing'!$F15:INDEX('Item Mapping and Pricing'!$F15:$Z15,MATCH('Order amounts'!AZ13,'Item Mapping and Pricing'!$F$3:$Z$3)),1),MAX('Item Mapping and Pricing'!$F15:$Z15))*'Order amounts'!AZ13</f>
        <v>0</v>
      </c>
      <c r="BA13" s="15">
        <f>IFERROR(MIN('Item Mapping and Pricing'!$F15:INDEX('Item Mapping and Pricing'!$F15:$Z15,MATCH('Order amounts'!BA13,'Item Mapping and Pricing'!$F$3:$Z$3)),1),MAX('Item Mapping and Pricing'!$F15:$Z15))*'Order amounts'!BA13</f>
        <v>0</v>
      </c>
      <c r="BB13" s="15">
        <f>IFERROR(MIN('Item Mapping and Pricing'!$F15:INDEX('Item Mapping and Pricing'!$F15:$Z15,MATCH('Order amounts'!BB13,'Item Mapping and Pricing'!$F$3:$Z$3)),1),MAX('Item Mapping and Pricing'!$F15:$Z15))*'Order amounts'!BB13</f>
        <v>0</v>
      </c>
      <c r="BC13" s="15">
        <f>IFERROR(MIN('Item Mapping and Pricing'!$F15:INDEX('Item Mapping and Pricing'!$F15:$Z15,MATCH('Order amounts'!BC13,'Item Mapping and Pricing'!$F$3:$Z$3)),1),MAX('Item Mapping and Pricing'!$F15:$Z15))*'Order amounts'!BC13</f>
        <v>0</v>
      </c>
      <c r="BD13" s="15">
        <f>IFERROR(MIN('Item Mapping and Pricing'!$F15:INDEX('Item Mapping and Pricing'!$F15:$Z15,MATCH('Order amounts'!BD13,'Item Mapping and Pricing'!$F$3:$Z$3)),1),MAX('Item Mapping and Pricing'!$F15:$Z15))*'Order amounts'!BD13</f>
        <v>0</v>
      </c>
      <c r="BE13" s="15">
        <f>IFERROR(MIN('Item Mapping and Pricing'!$F15:INDEX('Item Mapping and Pricing'!$F15:$Z15,MATCH('Order amounts'!BE13,'Item Mapping and Pricing'!$F$3:$Z$3)),1),MAX('Item Mapping and Pricing'!$F15:$Z15))*'Order amounts'!BE13</f>
        <v>0</v>
      </c>
      <c r="BF13" s="15">
        <f>IFERROR(MIN('Item Mapping and Pricing'!$F15:INDEX('Item Mapping and Pricing'!$F15:$Z15,MATCH('Order amounts'!BF13,'Item Mapping and Pricing'!$F$3:$Z$3)),1),MAX('Item Mapping and Pricing'!$F15:$Z15))*'Order amounts'!BF13</f>
        <v>0</v>
      </c>
      <c r="BG13" s="15">
        <f>IFERROR(MIN('Item Mapping and Pricing'!$F15:INDEX('Item Mapping and Pricing'!$F15:$Z15,MATCH('Order amounts'!BG13,'Item Mapping and Pricing'!$F$3:$Z$3)),1),MAX('Item Mapping and Pricing'!$F15:$Z15))*'Order amounts'!BG13</f>
        <v>0</v>
      </c>
      <c r="BH13" s="15">
        <f>IFERROR(MIN('Item Mapping and Pricing'!$F15:INDEX('Item Mapping and Pricing'!$F15:$Z15,MATCH('Order amounts'!BH13,'Item Mapping and Pricing'!$F$3:$Z$3)),1),MAX('Item Mapping and Pricing'!$F15:$Z15))*'Order amounts'!BH13</f>
        <v>0</v>
      </c>
      <c r="BI13" s="15">
        <f>IFERROR(MIN('Item Mapping and Pricing'!$F15:INDEX('Item Mapping and Pricing'!$F15:$Z15,MATCH('Order amounts'!BI13,'Item Mapping and Pricing'!$F$3:$Z$3)),1),MAX('Item Mapping and Pricing'!$F15:$Z15))*'Order amounts'!BI13</f>
        <v>0</v>
      </c>
      <c r="BJ13" s="15">
        <f>IFERROR(MIN('Item Mapping and Pricing'!$F15:INDEX('Item Mapping and Pricing'!$F15:$Z15,MATCH('Order amounts'!BJ13,'Item Mapping and Pricing'!$F$3:$Z$3)),1),MAX('Item Mapping and Pricing'!$F15:$Z15))*'Order amounts'!BJ13</f>
        <v>0</v>
      </c>
      <c r="BK13" s="15">
        <f>IFERROR(MIN('Item Mapping and Pricing'!$F15:INDEX('Item Mapping and Pricing'!$F15:$Z15,MATCH('Order amounts'!BK13,'Item Mapping and Pricing'!$F$3:$Z$3)),1),MAX('Item Mapping and Pricing'!$F15:$Z15))*'Order amounts'!BK13</f>
        <v>0</v>
      </c>
      <c r="BL13" s="15">
        <f>IFERROR(MIN('Item Mapping and Pricing'!$F15:INDEX('Item Mapping and Pricing'!$F15:$Z15,MATCH('Order amounts'!BL13,'Item Mapping and Pricing'!$F$3:$Z$3)),1),MAX('Item Mapping and Pricing'!$F15:$Z15))*'Order amounts'!BL13</f>
        <v>0</v>
      </c>
      <c r="BM13" s="15">
        <f>IFERROR(MIN('Item Mapping and Pricing'!$F15:INDEX('Item Mapping and Pricing'!$F15:$Z15,MATCH('Order amounts'!BM13,'Item Mapping and Pricing'!$F$3:$Z$3)),1),MAX('Item Mapping and Pricing'!$F15:$Z15))*'Order amounts'!BM13</f>
        <v>0</v>
      </c>
      <c r="BN13" s="15">
        <f>IFERROR(MIN('Item Mapping and Pricing'!$F15:INDEX('Item Mapping and Pricing'!$F15:$Z15,MATCH('Order amounts'!BN13,'Item Mapping and Pricing'!$F$3:$Z$3)),1),MAX('Item Mapping and Pricing'!$F15:$Z15))*'Order amounts'!BN13</f>
        <v>0</v>
      </c>
    </row>
    <row r="14" spans="1:66" x14ac:dyDescent="0.2">
      <c r="A14">
        <v>10021</v>
      </c>
      <c r="B14" s="15">
        <f>IFERROR(MIN('Item Mapping and Pricing'!$F16:INDEX('Item Mapping and Pricing'!$F16:$Z16,MATCH('Order amounts'!B14,'Item Mapping and Pricing'!$F$3:$Z$3)),1),MAX('Item Mapping and Pricing'!$F16:$Z16))*'Order amounts'!B14</f>
        <v>0</v>
      </c>
      <c r="C14" s="15">
        <f>IFERROR(MIN('Item Mapping and Pricing'!$F16:INDEX('Item Mapping and Pricing'!$F16:$Z16,MATCH('Order amounts'!C14,'Item Mapping and Pricing'!$F$3:$Z$3)),1),MAX('Item Mapping and Pricing'!$F16:$Z16))*'Order amounts'!C14</f>
        <v>0</v>
      </c>
      <c r="D14" s="15">
        <f>IFERROR(MIN('Item Mapping and Pricing'!$F16:INDEX('Item Mapping and Pricing'!$F16:$Z16,MATCH('Order amounts'!D14,'Item Mapping and Pricing'!$F$3:$Z$3)),1),MAX('Item Mapping and Pricing'!$F16:$Z16))*'Order amounts'!D14</f>
        <v>0</v>
      </c>
      <c r="E14" s="15">
        <f>IFERROR(MIN('Item Mapping and Pricing'!$F16:INDEX('Item Mapping and Pricing'!$F16:$Z16,MATCH('Order amounts'!E14,'Item Mapping and Pricing'!$F$3:$Z$3)),1),MAX('Item Mapping and Pricing'!$F16:$Z16))*'Order amounts'!E14</f>
        <v>0</v>
      </c>
      <c r="F14" s="15">
        <f>IFERROR(MIN('Item Mapping and Pricing'!$F16:INDEX('Item Mapping and Pricing'!$F16:$Z16,MATCH('Order amounts'!F14,'Item Mapping and Pricing'!$F$3:$Z$3)),1),MAX('Item Mapping and Pricing'!$F16:$Z16))*'Order amounts'!F14</f>
        <v>0</v>
      </c>
      <c r="G14" s="15">
        <f>IFERROR(MIN('Item Mapping and Pricing'!$F16:INDEX('Item Mapping and Pricing'!$F16:$Z16,MATCH('Order amounts'!G14,'Item Mapping and Pricing'!$F$3:$Z$3)),1),MAX('Item Mapping and Pricing'!$F16:$Z16))*'Order amounts'!G14</f>
        <v>0</v>
      </c>
      <c r="H14" s="15">
        <f>IFERROR(MIN('Item Mapping and Pricing'!$F16:INDEX('Item Mapping and Pricing'!$F16:$Z16,MATCH('Order amounts'!H14,'Item Mapping and Pricing'!$F$3:$Z$3)),1),MAX('Item Mapping and Pricing'!$F16:$Z16))*'Order amounts'!H14</f>
        <v>0</v>
      </c>
      <c r="I14" s="15">
        <f>IFERROR(MIN('Item Mapping and Pricing'!$F16:INDEX('Item Mapping and Pricing'!$F16:$Z16,MATCH('Order amounts'!I14,'Item Mapping and Pricing'!$F$3:$Z$3)),1),MAX('Item Mapping and Pricing'!$F16:$Z16))*'Order amounts'!I14</f>
        <v>0</v>
      </c>
      <c r="J14" s="15">
        <f>IFERROR(MIN('Item Mapping and Pricing'!$F16:INDEX('Item Mapping and Pricing'!$F16:$Z16,MATCH('Order amounts'!J14,'Item Mapping and Pricing'!$F$3:$Z$3)),1),MAX('Item Mapping and Pricing'!$F16:$Z16))*'Order amounts'!J14</f>
        <v>0</v>
      </c>
      <c r="K14" s="15">
        <f>IFERROR(MIN('Item Mapping and Pricing'!$F16:INDEX('Item Mapping and Pricing'!$F16:$Z16,MATCH('Order amounts'!K14,'Item Mapping and Pricing'!$F$3:$Z$3)),1),MAX('Item Mapping and Pricing'!$F16:$Z16))*'Order amounts'!K14</f>
        <v>0</v>
      </c>
      <c r="L14" s="15">
        <f>IFERROR(MIN('Item Mapping and Pricing'!$F16:INDEX('Item Mapping and Pricing'!$F16:$Z16,MATCH('Order amounts'!L14,'Item Mapping and Pricing'!$F$3:$Z$3)),1),MAX('Item Mapping and Pricing'!$F16:$Z16))*'Order amounts'!L14</f>
        <v>0</v>
      </c>
      <c r="M14" s="15">
        <f>IFERROR(MIN('Item Mapping and Pricing'!$F16:INDEX('Item Mapping and Pricing'!$F16:$Z16,MATCH('Order amounts'!M14,'Item Mapping and Pricing'!$F$3:$Z$3)),1),MAX('Item Mapping and Pricing'!$F16:$Z16))*'Order amounts'!M14</f>
        <v>0</v>
      </c>
      <c r="N14" s="15">
        <f>IFERROR(MIN('Item Mapping and Pricing'!$F16:INDEX('Item Mapping and Pricing'!$F16:$Z16,MATCH('Order amounts'!N14,'Item Mapping and Pricing'!$F$3:$Z$3)),1),MAX('Item Mapping and Pricing'!$F16:$Z16))*'Order amounts'!N14</f>
        <v>0</v>
      </c>
      <c r="O14" s="15">
        <f>IFERROR(MIN('Item Mapping and Pricing'!$F16:INDEX('Item Mapping and Pricing'!$F16:$Z16,MATCH('Order amounts'!O14,'Item Mapping and Pricing'!$F$3:$Z$3)),1),MAX('Item Mapping and Pricing'!$F16:$Z16))*'Order amounts'!O14</f>
        <v>0</v>
      </c>
      <c r="P14" s="15">
        <f>IFERROR(MIN('Item Mapping and Pricing'!$F16:INDEX('Item Mapping and Pricing'!$F16:$Z16,MATCH('Order amounts'!P14,'Item Mapping and Pricing'!$F$3:$Z$3)),1),MAX('Item Mapping and Pricing'!$F16:$Z16))*'Order amounts'!P14</f>
        <v>0</v>
      </c>
      <c r="Q14" s="15">
        <f>IFERROR(MIN('Item Mapping and Pricing'!$F16:INDEX('Item Mapping and Pricing'!$F16:$Z16,MATCH('Order amounts'!Q14,'Item Mapping and Pricing'!$F$3:$Z$3)),1),MAX('Item Mapping and Pricing'!$F16:$Z16))*'Order amounts'!Q14</f>
        <v>0</v>
      </c>
      <c r="R14" s="15">
        <f>IFERROR(MIN('Item Mapping and Pricing'!$F16:INDEX('Item Mapping and Pricing'!$F16:$Z16,MATCH('Order amounts'!R14,'Item Mapping and Pricing'!$F$3:$Z$3)),1),MAX('Item Mapping and Pricing'!$F16:$Z16))*'Order amounts'!R14</f>
        <v>0</v>
      </c>
      <c r="S14" s="15">
        <f>IFERROR(MIN('Item Mapping and Pricing'!$F16:INDEX('Item Mapping and Pricing'!$F16:$Z16,MATCH('Order amounts'!S14,'Item Mapping and Pricing'!$F$3:$Z$3)),1),MAX('Item Mapping and Pricing'!$F16:$Z16))*'Order amounts'!S14</f>
        <v>0</v>
      </c>
      <c r="T14" s="15">
        <f>IFERROR(MIN('Item Mapping and Pricing'!$F16:INDEX('Item Mapping and Pricing'!$F16:$Z16,MATCH('Order amounts'!T14,'Item Mapping and Pricing'!$F$3:$Z$3)),1),MAX('Item Mapping and Pricing'!$F16:$Z16))*'Order amounts'!T14</f>
        <v>0</v>
      </c>
      <c r="U14" s="15">
        <f>IFERROR(MIN('Item Mapping and Pricing'!$F16:INDEX('Item Mapping and Pricing'!$F16:$Z16,MATCH('Order amounts'!U14,'Item Mapping and Pricing'!$F$3:$Z$3)),1),MAX('Item Mapping and Pricing'!$F16:$Z16))*'Order amounts'!U14</f>
        <v>0</v>
      </c>
      <c r="V14" s="15">
        <f>IFERROR(MIN('Item Mapping and Pricing'!$F16:INDEX('Item Mapping and Pricing'!$F16:$Z16,MATCH('Order amounts'!V14,'Item Mapping and Pricing'!$F$3:$Z$3)),1),MAX('Item Mapping and Pricing'!$F16:$Z16))*'Order amounts'!V14</f>
        <v>0</v>
      </c>
      <c r="W14" s="15">
        <f>IFERROR(MIN('Item Mapping and Pricing'!$F16:INDEX('Item Mapping and Pricing'!$F16:$Z16,MATCH('Order amounts'!W14,'Item Mapping and Pricing'!$F$3:$Z$3)),1),MAX('Item Mapping and Pricing'!$F16:$Z16))*'Order amounts'!W14</f>
        <v>0</v>
      </c>
      <c r="X14" s="15">
        <f>IFERROR(MIN('Item Mapping and Pricing'!$F16:INDEX('Item Mapping and Pricing'!$F16:$Z16,MATCH('Order amounts'!X14,'Item Mapping and Pricing'!$F$3:$Z$3)),1),MAX('Item Mapping and Pricing'!$F16:$Z16))*'Order amounts'!X14</f>
        <v>0</v>
      </c>
      <c r="Y14" s="15">
        <f>IFERROR(MIN('Item Mapping and Pricing'!$F16:INDEX('Item Mapping and Pricing'!$F16:$Z16,MATCH('Order amounts'!Y14,'Item Mapping and Pricing'!$F$3:$Z$3)),1),MAX('Item Mapping and Pricing'!$F16:$Z16))*'Order amounts'!Y14</f>
        <v>0</v>
      </c>
      <c r="Z14" s="15">
        <f>IFERROR(MIN('Item Mapping and Pricing'!$F16:INDEX('Item Mapping and Pricing'!$F16:$Z16,MATCH('Order amounts'!Z14,'Item Mapping and Pricing'!$F$3:$Z$3)),1),MAX('Item Mapping and Pricing'!$F16:$Z16))*'Order amounts'!Z14</f>
        <v>0</v>
      </c>
      <c r="AA14" s="15">
        <f>IFERROR(MIN('Item Mapping and Pricing'!$F16:INDEX('Item Mapping and Pricing'!$F16:$Z16,MATCH('Order amounts'!AA14,'Item Mapping and Pricing'!$F$3:$Z$3)),1),MAX('Item Mapping and Pricing'!$F16:$Z16))*'Order amounts'!AA14</f>
        <v>0</v>
      </c>
      <c r="AB14" s="15">
        <f>IFERROR(MIN('Item Mapping and Pricing'!$F16:INDEX('Item Mapping and Pricing'!$F16:$Z16,MATCH('Order amounts'!AB14,'Item Mapping and Pricing'!$F$3:$Z$3)),1),MAX('Item Mapping and Pricing'!$F16:$Z16))*'Order amounts'!AB14</f>
        <v>0</v>
      </c>
      <c r="AC14" s="15">
        <f>IFERROR(MIN('Item Mapping and Pricing'!$F16:INDEX('Item Mapping and Pricing'!$F16:$Z16,MATCH('Order amounts'!AC14,'Item Mapping and Pricing'!$F$3:$Z$3)),1),MAX('Item Mapping and Pricing'!$F16:$Z16))*'Order amounts'!AC14</f>
        <v>0</v>
      </c>
      <c r="AD14" s="15">
        <f>IFERROR(MIN('Item Mapping and Pricing'!$F16:INDEX('Item Mapping and Pricing'!$F16:$Z16,MATCH('Order amounts'!AD14,'Item Mapping and Pricing'!$F$3:$Z$3)),1),MAX('Item Mapping and Pricing'!$F16:$Z16))*'Order amounts'!AD14</f>
        <v>0</v>
      </c>
      <c r="AE14" s="15">
        <f>IFERROR(MIN('Item Mapping and Pricing'!$F16:INDEX('Item Mapping and Pricing'!$F16:$Z16,MATCH('Order amounts'!AE14,'Item Mapping and Pricing'!$F$3:$Z$3)),1),MAX('Item Mapping and Pricing'!$F16:$Z16))*'Order amounts'!AE14</f>
        <v>0</v>
      </c>
      <c r="AF14" s="15">
        <f>IFERROR(MIN('Item Mapping and Pricing'!$F16:INDEX('Item Mapping and Pricing'!$F16:$Z16,MATCH('Order amounts'!AF14,'Item Mapping and Pricing'!$F$3:$Z$3)),1),MAX('Item Mapping and Pricing'!$F16:$Z16))*'Order amounts'!AF14</f>
        <v>0</v>
      </c>
      <c r="AG14" s="15">
        <f>IFERROR(MIN('Item Mapping and Pricing'!$F16:INDEX('Item Mapping and Pricing'!$F16:$Z16,MATCH('Order amounts'!AG14,'Item Mapping and Pricing'!$F$3:$Z$3)),1),MAX('Item Mapping and Pricing'!$F16:$Z16))*'Order amounts'!AG14</f>
        <v>0</v>
      </c>
      <c r="AH14" s="15">
        <f>IFERROR(MIN('Item Mapping and Pricing'!$F16:INDEX('Item Mapping and Pricing'!$F16:$Z16,MATCH('Order amounts'!AH14,'Item Mapping and Pricing'!$F$3:$Z$3)),1),MAX('Item Mapping and Pricing'!$F16:$Z16))*'Order amounts'!AH14</f>
        <v>0</v>
      </c>
      <c r="AI14" s="15">
        <f>IFERROR(MIN('Item Mapping and Pricing'!$F16:INDEX('Item Mapping and Pricing'!$F16:$Z16,MATCH('Order amounts'!AI14,'Item Mapping and Pricing'!$F$3:$Z$3)),1),MAX('Item Mapping and Pricing'!$F16:$Z16))*'Order amounts'!AI14</f>
        <v>0</v>
      </c>
      <c r="AJ14" s="15">
        <f>IFERROR(MIN('Item Mapping and Pricing'!$F16:INDEX('Item Mapping and Pricing'!$F16:$Z16,MATCH('Order amounts'!AJ14,'Item Mapping and Pricing'!$F$3:$Z$3)),1),MAX('Item Mapping and Pricing'!$F16:$Z16))*'Order amounts'!AJ14</f>
        <v>0</v>
      </c>
      <c r="AK14" s="15">
        <f>IFERROR(MIN('Item Mapping and Pricing'!$F16:INDEX('Item Mapping and Pricing'!$F16:$Z16,MATCH('Order amounts'!AK14,'Item Mapping and Pricing'!$F$3:$Z$3)),1),MAX('Item Mapping and Pricing'!$F16:$Z16))*'Order amounts'!AK14</f>
        <v>0</v>
      </c>
      <c r="AL14" s="15">
        <f>IFERROR(MIN('Item Mapping and Pricing'!$F16:INDEX('Item Mapping and Pricing'!$F16:$Z16,MATCH('Order amounts'!AL14,'Item Mapping and Pricing'!$F$3:$Z$3)),1),MAX('Item Mapping and Pricing'!$F16:$Z16))*'Order amounts'!AL14</f>
        <v>0</v>
      </c>
      <c r="AM14" s="15">
        <f>IFERROR(MIN('Item Mapping and Pricing'!$F16:INDEX('Item Mapping and Pricing'!$F16:$Z16,MATCH('Order amounts'!AM14,'Item Mapping and Pricing'!$F$3:$Z$3)),1),MAX('Item Mapping and Pricing'!$F16:$Z16))*'Order amounts'!AM14</f>
        <v>0</v>
      </c>
      <c r="AN14" s="15">
        <f>IFERROR(MIN('Item Mapping and Pricing'!$F16:INDEX('Item Mapping and Pricing'!$F16:$Z16,MATCH('Order amounts'!AN14,'Item Mapping and Pricing'!$F$3:$Z$3)),1),MAX('Item Mapping and Pricing'!$F16:$Z16))*'Order amounts'!AN14</f>
        <v>0</v>
      </c>
      <c r="AO14" s="15">
        <f>IFERROR(MIN('Item Mapping and Pricing'!$F16:INDEX('Item Mapping and Pricing'!$F16:$Z16,MATCH('Order amounts'!AO14,'Item Mapping and Pricing'!$F$3:$Z$3)),1),MAX('Item Mapping and Pricing'!$F16:$Z16))*'Order amounts'!AO14</f>
        <v>0</v>
      </c>
      <c r="AP14" s="15">
        <f>IFERROR(MIN('Item Mapping and Pricing'!$F16:INDEX('Item Mapping and Pricing'!$F16:$Z16,MATCH('Order amounts'!AP14,'Item Mapping and Pricing'!$F$3:$Z$3)),1),MAX('Item Mapping and Pricing'!$F16:$Z16))*'Order amounts'!AP14</f>
        <v>0</v>
      </c>
      <c r="AQ14" s="15">
        <f>IFERROR(MIN('Item Mapping and Pricing'!$F16:INDEX('Item Mapping and Pricing'!$F16:$Z16,MATCH('Order amounts'!AQ14,'Item Mapping and Pricing'!$F$3:$Z$3)),1),MAX('Item Mapping and Pricing'!$F16:$Z16))*'Order amounts'!AQ14</f>
        <v>0</v>
      </c>
      <c r="AR14" s="15">
        <f>IFERROR(MIN('Item Mapping and Pricing'!$F16:INDEX('Item Mapping and Pricing'!$F16:$Z16,MATCH('Order amounts'!AR14,'Item Mapping and Pricing'!$F$3:$Z$3)),1),MAX('Item Mapping and Pricing'!$F16:$Z16))*'Order amounts'!AR14</f>
        <v>0</v>
      </c>
      <c r="AS14" s="15">
        <f>IFERROR(MIN('Item Mapping and Pricing'!$F16:INDEX('Item Mapping and Pricing'!$F16:$Z16,MATCH('Order amounts'!AS14,'Item Mapping and Pricing'!$F$3:$Z$3)),1),MAX('Item Mapping and Pricing'!$F16:$Z16))*'Order amounts'!AS14</f>
        <v>0</v>
      </c>
      <c r="AT14" s="15">
        <f>IFERROR(MIN('Item Mapping and Pricing'!$F16:INDEX('Item Mapping and Pricing'!$F16:$Z16,MATCH('Order amounts'!AT14,'Item Mapping and Pricing'!$F$3:$Z$3)),1),MAX('Item Mapping and Pricing'!$F16:$Z16))*'Order amounts'!AT14</f>
        <v>0</v>
      </c>
      <c r="AU14" s="15">
        <f>IFERROR(MIN('Item Mapping and Pricing'!$F16:INDEX('Item Mapping and Pricing'!$F16:$Z16,MATCH('Order amounts'!AU14,'Item Mapping and Pricing'!$F$3:$Z$3)),1),MAX('Item Mapping and Pricing'!$F16:$Z16))*'Order amounts'!AU14</f>
        <v>0</v>
      </c>
      <c r="AV14" s="15">
        <f>IFERROR(MIN('Item Mapping and Pricing'!$F16:INDEX('Item Mapping and Pricing'!$F16:$Z16,MATCH('Order amounts'!AV14,'Item Mapping and Pricing'!$F$3:$Z$3)),1),MAX('Item Mapping and Pricing'!$F16:$Z16))*'Order amounts'!AV14</f>
        <v>0</v>
      </c>
      <c r="AW14" s="15">
        <f>IFERROR(MIN('Item Mapping and Pricing'!$F16:INDEX('Item Mapping and Pricing'!$F16:$Z16,MATCH('Order amounts'!AW14,'Item Mapping and Pricing'!$F$3:$Z$3)),1),MAX('Item Mapping and Pricing'!$F16:$Z16))*'Order amounts'!AW14</f>
        <v>0</v>
      </c>
      <c r="AX14" s="15">
        <f>IFERROR(MIN('Item Mapping and Pricing'!$F16:INDEX('Item Mapping and Pricing'!$F16:$Z16,MATCH('Order amounts'!AX14,'Item Mapping and Pricing'!$F$3:$Z$3)),1),MAX('Item Mapping and Pricing'!$F16:$Z16))*'Order amounts'!AX14</f>
        <v>0</v>
      </c>
      <c r="AY14" s="15">
        <f>IFERROR(MIN('Item Mapping and Pricing'!$F16:INDEX('Item Mapping and Pricing'!$F16:$Z16,MATCH('Order amounts'!AY14,'Item Mapping and Pricing'!$F$3:$Z$3)),1),MAX('Item Mapping and Pricing'!$F16:$Z16))*'Order amounts'!AY14</f>
        <v>0</v>
      </c>
      <c r="AZ14" s="15">
        <f>IFERROR(MIN('Item Mapping and Pricing'!$F16:INDEX('Item Mapping and Pricing'!$F16:$Z16,MATCH('Order amounts'!AZ14,'Item Mapping and Pricing'!$F$3:$Z$3)),1),MAX('Item Mapping and Pricing'!$F16:$Z16))*'Order amounts'!AZ14</f>
        <v>0</v>
      </c>
      <c r="BA14" s="15">
        <f>IFERROR(MIN('Item Mapping and Pricing'!$F16:INDEX('Item Mapping and Pricing'!$F16:$Z16,MATCH('Order amounts'!BA14,'Item Mapping and Pricing'!$F$3:$Z$3)),1),MAX('Item Mapping and Pricing'!$F16:$Z16))*'Order amounts'!BA14</f>
        <v>0</v>
      </c>
      <c r="BB14" s="15">
        <f>IFERROR(MIN('Item Mapping and Pricing'!$F16:INDEX('Item Mapping and Pricing'!$F16:$Z16,MATCH('Order amounts'!BB14,'Item Mapping and Pricing'!$F$3:$Z$3)),1),MAX('Item Mapping and Pricing'!$F16:$Z16))*'Order amounts'!BB14</f>
        <v>0</v>
      </c>
      <c r="BC14" s="15">
        <f>IFERROR(MIN('Item Mapping and Pricing'!$F16:INDEX('Item Mapping and Pricing'!$F16:$Z16,MATCH('Order amounts'!BC14,'Item Mapping and Pricing'!$F$3:$Z$3)),1),MAX('Item Mapping and Pricing'!$F16:$Z16))*'Order amounts'!BC14</f>
        <v>0</v>
      </c>
      <c r="BD14" s="15">
        <f>IFERROR(MIN('Item Mapping and Pricing'!$F16:INDEX('Item Mapping and Pricing'!$F16:$Z16,MATCH('Order amounts'!BD14,'Item Mapping and Pricing'!$F$3:$Z$3)),1),MAX('Item Mapping and Pricing'!$F16:$Z16))*'Order amounts'!BD14</f>
        <v>0</v>
      </c>
      <c r="BE14" s="15">
        <f>IFERROR(MIN('Item Mapping and Pricing'!$F16:INDEX('Item Mapping and Pricing'!$F16:$Z16,MATCH('Order amounts'!BE14,'Item Mapping and Pricing'!$F$3:$Z$3)),1),MAX('Item Mapping and Pricing'!$F16:$Z16))*'Order amounts'!BE14</f>
        <v>0</v>
      </c>
      <c r="BF14" s="15">
        <f>IFERROR(MIN('Item Mapping and Pricing'!$F16:INDEX('Item Mapping and Pricing'!$F16:$Z16,MATCH('Order amounts'!BF14,'Item Mapping and Pricing'!$F$3:$Z$3)),1),MAX('Item Mapping and Pricing'!$F16:$Z16))*'Order amounts'!BF14</f>
        <v>0</v>
      </c>
      <c r="BG14" s="15">
        <f>IFERROR(MIN('Item Mapping and Pricing'!$F16:INDEX('Item Mapping and Pricing'!$F16:$Z16,MATCH('Order amounts'!BG14,'Item Mapping and Pricing'!$F$3:$Z$3)),1),MAX('Item Mapping and Pricing'!$F16:$Z16))*'Order amounts'!BG14</f>
        <v>0</v>
      </c>
      <c r="BH14" s="15">
        <f>IFERROR(MIN('Item Mapping and Pricing'!$F16:INDEX('Item Mapping and Pricing'!$F16:$Z16,MATCH('Order amounts'!BH14,'Item Mapping and Pricing'!$F$3:$Z$3)),1),MAX('Item Mapping and Pricing'!$F16:$Z16))*'Order amounts'!BH14</f>
        <v>0</v>
      </c>
      <c r="BI14" s="15">
        <f>IFERROR(MIN('Item Mapping and Pricing'!$F16:INDEX('Item Mapping and Pricing'!$F16:$Z16,MATCH('Order amounts'!BI14,'Item Mapping and Pricing'!$F$3:$Z$3)),1),MAX('Item Mapping and Pricing'!$F16:$Z16))*'Order amounts'!BI14</f>
        <v>0</v>
      </c>
      <c r="BJ14" s="15">
        <f>IFERROR(MIN('Item Mapping and Pricing'!$F16:INDEX('Item Mapping and Pricing'!$F16:$Z16,MATCH('Order amounts'!BJ14,'Item Mapping and Pricing'!$F$3:$Z$3)),1),MAX('Item Mapping and Pricing'!$F16:$Z16))*'Order amounts'!BJ14</f>
        <v>0</v>
      </c>
      <c r="BK14" s="15">
        <f>IFERROR(MIN('Item Mapping and Pricing'!$F16:INDEX('Item Mapping and Pricing'!$F16:$Z16,MATCH('Order amounts'!BK14,'Item Mapping and Pricing'!$F$3:$Z$3)),1),MAX('Item Mapping and Pricing'!$F16:$Z16))*'Order amounts'!BK14</f>
        <v>0</v>
      </c>
      <c r="BL14" s="15">
        <f>IFERROR(MIN('Item Mapping and Pricing'!$F16:INDEX('Item Mapping and Pricing'!$F16:$Z16,MATCH('Order amounts'!BL14,'Item Mapping and Pricing'!$F$3:$Z$3)),1),MAX('Item Mapping and Pricing'!$F16:$Z16))*'Order amounts'!BL14</f>
        <v>0</v>
      </c>
      <c r="BM14" s="15">
        <f>IFERROR(MIN('Item Mapping and Pricing'!$F16:INDEX('Item Mapping and Pricing'!$F16:$Z16,MATCH('Order amounts'!BM14,'Item Mapping and Pricing'!$F$3:$Z$3)),1),MAX('Item Mapping and Pricing'!$F16:$Z16))*'Order amounts'!BM14</f>
        <v>0</v>
      </c>
      <c r="BN14" s="15">
        <f>IFERROR(MIN('Item Mapping and Pricing'!$F16:INDEX('Item Mapping and Pricing'!$F16:$Z16,MATCH('Order amounts'!BN14,'Item Mapping and Pricing'!$F$3:$Z$3)),1),MAX('Item Mapping and Pricing'!$F16:$Z16))*'Order amounts'!BN14</f>
        <v>0</v>
      </c>
    </row>
    <row r="15" spans="1:66" x14ac:dyDescent="0.2">
      <c r="A15">
        <v>10022</v>
      </c>
      <c r="B15" s="15">
        <f>IFERROR(MIN('Item Mapping and Pricing'!$F17:INDEX('Item Mapping and Pricing'!$F17:$Z17,MATCH('Order amounts'!B15,'Item Mapping and Pricing'!$F$3:$Z$3)),1),MAX('Item Mapping and Pricing'!$F17:$Z17))*'Order amounts'!B15</f>
        <v>0</v>
      </c>
      <c r="C15" s="15">
        <f>IFERROR(MIN('Item Mapping and Pricing'!$F17:INDEX('Item Mapping and Pricing'!$F17:$Z17,MATCH('Order amounts'!C15,'Item Mapping and Pricing'!$F$3:$Z$3)),1),MAX('Item Mapping and Pricing'!$F17:$Z17))*'Order amounts'!C15</f>
        <v>0</v>
      </c>
      <c r="D15" s="15">
        <f>IFERROR(MIN('Item Mapping and Pricing'!$F17:INDEX('Item Mapping and Pricing'!$F17:$Z17,MATCH('Order amounts'!D15,'Item Mapping and Pricing'!$F$3:$Z$3)),1),MAX('Item Mapping and Pricing'!$F17:$Z17))*'Order amounts'!D15</f>
        <v>0</v>
      </c>
      <c r="E15" s="15">
        <f>IFERROR(MIN('Item Mapping and Pricing'!$F17:INDEX('Item Mapping and Pricing'!$F17:$Z17,MATCH('Order amounts'!E15,'Item Mapping and Pricing'!$F$3:$Z$3)),1),MAX('Item Mapping and Pricing'!$F17:$Z17))*'Order amounts'!E15</f>
        <v>0</v>
      </c>
      <c r="F15" s="15">
        <f>IFERROR(MIN('Item Mapping and Pricing'!$F17:INDEX('Item Mapping and Pricing'!$F17:$Z17,MATCH('Order amounts'!F15,'Item Mapping and Pricing'!$F$3:$Z$3)),1),MAX('Item Mapping and Pricing'!$F17:$Z17))*'Order amounts'!F15</f>
        <v>0</v>
      </c>
      <c r="G15" s="15">
        <f>IFERROR(MIN('Item Mapping and Pricing'!$F17:INDEX('Item Mapping and Pricing'!$F17:$Z17,MATCH('Order amounts'!G15,'Item Mapping and Pricing'!$F$3:$Z$3)),1),MAX('Item Mapping and Pricing'!$F17:$Z17))*'Order amounts'!G15</f>
        <v>0</v>
      </c>
      <c r="H15" s="15">
        <f>IFERROR(MIN('Item Mapping and Pricing'!$F17:INDEX('Item Mapping and Pricing'!$F17:$Z17,MATCH('Order amounts'!H15,'Item Mapping and Pricing'!$F$3:$Z$3)),1),MAX('Item Mapping and Pricing'!$F17:$Z17))*'Order amounts'!H15</f>
        <v>0</v>
      </c>
      <c r="I15" s="15">
        <f>IFERROR(MIN('Item Mapping and Pricing'!$F17:INDEX('Item Mapping and Pricing'!$F17:$Z17,MATCH('Order amounts'!I15,'Item Mapping and Pricing'!$F$3:$Z$3)),1),MAX('Item Mapping and Pricing'!$F17:$Z17))*'Order amounts'!I15</f>
        <v>0</v>
      </c>
      <c r="J15" s="15">
        <f>IFERROR(MIN('Item Mapping and Pricing'!$F17:INDEX('Item Mapping and Pricing'!$F17:$Z17,MATCH('Order amounts'!J15,'Item Mapping and Pricing'!$F$3:$Z$3)),1),MAX('Item Mapping and Pricing'!$F17:$Z17))*'Order amounts'!J15</f>
        <v>0</v>
      </c>
      <c r="K15" s="15">
        <f>IFERROR(MIN('Item Mapping and Pricing'!$F17:INDEX('Item Mapping and Pricing'!$F17:$Z17,MATCH('Order amounts'!K15,'Item Mapping and Pricing'!$F$3:$Z$3)),1),MAX('Item Mapping and Pricing'!$F17:$Z17))*'Order amounts'!K15</f>
        <v>0</v>
      </c>
      <c r="L15" s="15">
        <f>IFERROR(MIN('Item Mapping and Pricing'!$F17:INDEX('Item Mapping and Pricing'!$F17:$Z17,MATCH('Order amounts'!L15,'Item Mapping and Pricing'!$F$3:$Z$3)),1),MAX('Item Mapping and Pricing'!$F17:$Z17))*'Order amounts'!L15</f>
        <v>0</v>
      </c>
      <c r="M15" s="15">
        <f>IFERROR(MIN('Item Mapping and Pricing'!$F17:INDEX('Item Mapping and Pricing'!$F17:$Z17,MATCH('Order amounts'!M15,'Item Mapping and Pricing'!$F$3:$Z$3)),1),MAX('Item Mapping and Pricing'!$F17:$Z17))*'Order amounts'!M15</f>
        <v>0</v>
      </c>
      <c r="N15" s="15">
        <f>IFERROR(MIN('Item Mapping and Pricing'!$F17:INDEX('Item Mapping and Pricing'!$F17:$Z17,MATCH('Order amounts'!N15,'Item Mapping and Pricing'!$F$3:$Z$3)),1),MAX('Item Mapping and Pricing'!$F17:$Z17))*'Order amounts'!N15</f>
        <v>0</v>
      </c>
      <c r="O15" s="15">
        <f>IFERROR(MIN('Item Mapping and Pricing'!$F17:INDEX('Item Mapping and Pricing'!$F17:$Z17,MATCH('Order amounts'!O15,'Item Mapping and Pricing'!$F$3:$Z$3)),1),MAX('Item Mapping and Pricing'!$F17:$Z17))*'Order amounts'!O15</f>
        <v>0</v>
      </c>
      <c r="P15" s="15">
        <f>IFERROR(MIN('Item Mapping and Pricing'!$F17:INDEX('Item Mapping and Pricing'!$F17:$Z17,MATCH('Order amounts'!P15,'Item Mapping and Pricing'!$F$3:$Z$3)),1),MAX('Item Mapping and Pricing'!$F17:$Z17))*'Order amounts'!P15</f>
        <v>0</v>
      </c>
      <c r="Q15" s="15">
        <f>IFERROR(MIN('Item Mapping and Pricing'!$F17:INDEX('Item Mapping and Pricing'!$F17:$Z17,MATCH('Order amounts'!Q15,'Item Mapping and Pricing'!$F$3:$Z$3)),1),MAX('Item Mapping and Pricing'!$F17:$Z17))*'Order amounts'!Q15</f>
        <v>0</v>
      </c>
      <c r="R15" s="15">
        <f>IFERROR(MIN('Item Mapping and Pricing'!$F17:INDEX('Item Mapping and Pricing'!$F17:$Z17,MATCH('Order amounts'!R15,'Item Mapping and Pricing'!$F$3:$Z$3)),1),MAX('Item Mapping and Pricing'!$F17:$Z17))*'Order amounts'!R15</f>
        <v>0</v>
      </c>
      <c r="S15" s="15">
        <f>IFERROR(MIN('Item Mapping and Pricing'!$F17:INDEX('Item Mapping and Pricing'!$F17:$Z17,MATCH('Order amounts'!S15,'Item Mapping and Pricing'!$F$3:$Z$3)),1),MAX('Item Mapping and Pricing'!$F17:$Z17))*'Order amounts'!S15</f>
        <v>0</v>
      </c>
      <c r="T15" s="15">
        <f>IFERROR(MIN('Item Mapping and Pricing'!$F17:INDEX('Item Mapping and Pricing'!$F17:$Z17,MATCH('Order amounts'!T15,'Item Mapping and Pricing'!$F$3:$Z$3)),1),MAX('Item Mapping and Pricing'!$F17:$Z17))*'Order amounts'!T15</f>
        <v>0</v>
      </c>
      <c r="U15" s="15">
        <f>IFERROR(MIN('Item Mapping and Pricing'!$F17:INDEX('Item Mapping and Pricing'!$F17:$Z17,MATCH('Order amounts'!U15,'Item Mapping and Pricing'!$F$3:$Z$3)),1),MAX('Item Mapping and Pricing'!$F17:$Z17))*'Order amounts'!U15</f>
        <v>0</v>
      </c>
      <c r="V15" s="15">
        <f>IFERROR(MIN('Item Mapping and Pricing'!$F17:INDEX('Item Mapping and Pricing'!$F17:$Z17,MATCH('Order amounts'!V15,'Item Mapping and Pricing'!$F$3:$Z$3)),1),MAX('Item Mapping and Pricing'!$F17:$Z17))*'Order amounts'!V15</f>
        <v>0</v>
      </c>
      <c r="W15" s="15">
        <f>IFERROR(MIN('Item Mapping and Pricing'!$F17:INDEX('Item Mapping and Pricing'!$F17:$Z17,MATCH('Order amounts'!W15,'Item Mapping and Pricing'!$F$3:$Z$3)),1),MAX('Item Mapping and Pricing'!$F17:$Z17))*'Order amounts'!W15</f>
        <v>0</v>
      </c>
      <c r="X15" s="15">
        <f>IFERROR(MIN('Item Mapping and Pricing'!$F17:INDEX('Item Mapping and Pricing'!$F17:$Z17,MATCH('Order amounts'!X15,'Item Mapping and Pricing'!$F$3:$Z$3)),1),MAX('Item Mapping and Pricing'!$F17:$Z17))*'Order amounts'!X15</f>
        <v>0</v>
      </c>
      <c r="Y15" s="15">
        <f>IFERROR(MIN('Item Mapping and Pricing'!$F17:INDEX('Item Mapping and Pricing'!$F17:$Z17,MATCH('Order amounts'!Y15,'Item Mapping and Pricing'!$F$3:$Z$3)),1),MAX('Item Mapping and Pricing'!$F17:$Z17))*'Order amounts'!Y15</f>
        <v>0</v>
      </c>
      <c r="Z15" s="15">
        <f>IFERROR(MIN('Item Mapping and Pricing'!$F17:INDEX('Item Mapping and Pricing'!$F17:$Z17,MATCH('Order amounts'!Z15,'Item Mapping and Pricing'!$F$3:$Z$3)),1),MAX('Item Mapping and Pricing'!$F17:$Z17))*'Order amounts'!Z15</f>
        <v>0</v>
      </c>
      <c r="AA15" s="15">
        <f>IFERROR(MIN('Item Mapping and Pricing'!$F17:INDEX('Item Mapping and Pricing'!$F17:$Z17,MATCH('Order amounts'!AA15,'Item Mapping and Pricing'!$F$3:$Z$3)),1),MAX('Item Mapping and Pricing'!$F17:$Z17))*'Order amounts'!AA15</f>
        <v>0</v>
      </c>
      <c r="AB15" s="15">
        <f>IFERROR(MIN('Item Mapping and Pricing'!$F17:INDEX('Item Mapping and Pricing'!$F17:$Z17,MATCH('Order amounts'!AB15,'Item Mapping and Pricing'!$F$3:$Z$3)),1),MAX('Item Mapping and Pricing'!$F17:$Z17))*'Order amounts'!AB15</f>
        <v>0</v>
      </c>
      <c r="AC15" s="15">
        <f>IFERROR(MIN('Item Mapping and Pricing'!$F17:INDEX('Item Mapping and Pricing'!$F17:$Z17,MATCH('Order amounts'!AC15,'Item Mapping and Pricing'!$F$3:$Z$3)),1),MAX('Item Mapping and Pricing'!$F17:$Z17))*'Order amounts'!AC15</f>
        <v>0</v>
      </c>
      <c r="AD15" s="15">
        <f>IFERROR(MIN('Item Mapping and Pricing'!$F17:INDEX('Item Mapping and Pricing'!$F17:$Z17,MATCH('Order amounts'!AD15,'Item Mapping and Pricing'!$F$3:$Z$3)),1),MAX('Item Mapping and Pricing'!$F17:$Z17))*'Order amounts'!AD15</f>
        <v>0</v>
      </c>
      <c r="AE15" s="15">
        <f>IFERROR(MIN('Item Mapping and Pricing'!$F17:INDEX('Item Mapping and Pricing'!$F17:$Z17,MATCH('Order amounts'!AE15,'Item Mapping and Pricing'!$F$3:$Z$3)),1),MAX('Item Mapping and Pricing'!$F17:$Z17))*'Order amounts'!AE15</f>
        <v>0</v>
      </c>
      <c r="AF15" s="15">
        <f>IFERROR(MIN('Item Mapping and Pricing'!$F17:INDEX('Item Mapping and Pricing'!$F17:$Z17,MATCH('Order amounts'!AF15,'Item Mapping and Pricing'!$F$3:$Z$3)),1),MAX('Item Mapping and Pricing'!$F17:$Z17))*'Order amounts'!AF15</f>
        <v>0</v>
      </c>
      <c r="AG15" s="15">
        <f>IFERROR(MIN('Item Mapping and Pricing'!$F17:INDEX('Item Mapping and Pricing'!$F17:$Z17,MATCH('Order amounts'!AG15,'Item Mapping and Pricing'!$F$3:$Z$3)),1),MAX('Item Mapping and Pricing'!$F17:$Z17))*'Order amounts'!AG15</f>
        <v>0</v>
      </c>
      <c r="AH15" s="15">
        <f>IFERROR(MIN('Item Mapping and Pricing'!$F17:INDEX('Item Mapping and Pricing'!$F17:$Z17,MATCH('Order amounts'!AH15,'Item Mapping and Pricing'!$F$3:$Z$3)),1),MAX('Item Mapping and Pricing'!$F17:$Z17))*'Order amounts'!AH15</f>
        <v>0</v>
      </c>
      <c r="AI15" s="15">
        <f>IFERROR(MIN('Item Mapping and Pricing'!$F17:INDEX('Item Mapping and Pricing'!$F17:$Z17,MATCH('Order amounts'!AI15,'Item Mapping and Pricing'!$F$3:$Z$3)),1),MAX('Item Mapping and Pricing'!$F17:$Z17))*'Order amounts'!AI15</f>
        <v>0</v>
      </c>
      <c r="AJ15" s="15">
        <f>IFERROR(MIN('Item Mapping and Pricing'!$F17:INDEX('Item Mapping and Pricing'!$F17:$Z17,MATCH('Order amounts'!AJ15,'Item Mapping and Pricing'!$F$3:$Z$3)),1),MAX('Item Mapping and Pricing'!$F17:$Z17))*'Order amounts'!AJ15</f>
        <v>0</v>
      </c>
      <c r="AK15" s="15">
        <f>IFERROR(MIN('Item Mapping and Pricing'!$F17:INDEX('Item Mapping and Pricing'!$F17:$Z17,MATCH('Order amounts'!AK15,'Item Mapping and Pricing'!$F$3:$Z$3)),1),MAX('Item Mapping and Pricing'!$F17:$Z17))*'Order amounts'!AK15</f>
        <v>0</v>
      </c>
      <c r="AL15" s="15">
        <f>IFERROR(MIN('Item Mapping and Pricing'!$F17:INDEX('Item Mapping and Pricing'!$F17:$Z17,MATCH('Order amounts'!AL15,'Item Mapping and Pricing'!$F$3:$Z$3)),1),MAX('Item Mapping and Pricing'!$F17:$Z17))*'Order amounts'!AL15</f>
        <v>0</v>
      </c>
      <c r="AM15" s="15">
        <f>IFERROR(MIN('Item Mapping and Pricing'!$F17:INDEX('Item Mapping and Pricing'!$F17:$Z17,MATCH('Order amounts'!AM15,'Item Mapping and Pricing'!$F$3:$Z$3)),1),MAX('Item Mapping and Pricing'!$F17:$Z17))*'Order amounts'!AM15</f>
        <v>0</v>
      </c>
      <c r="AN15" s="15">
        <f>IFERROR(MIN('Item Mapping and Pricing'!$F17:INDEX('Item Mapping and Pricing'!$F17:$Z17,MATCH('Order amounts'!AN15,'Item Mapping and Pricing'!$F$3:$Z$3)),1),MAX('Item Mapping and Pricing'!$F17:$Z17))*'Order amounts'!AN15</f>
        <v>0</v>
      </c>
      <c r="AO15" s="15">
        <f>IFERROR(MIN('Item Mapping and Pricing'!$F17:INDEX('Item Mapping and Pricing'!$F17:$Z17,MATCH('Order amounts'!AO15,'Item Mapping and Pricing'!$F$3:$Z$3)),1),MAX('Item Mapping and Pricing'!$F17:$Z17))*'Order amounts'!AO15</f>
        <v>0</v>
      </c>
      <c r="AP15" s="15">
        <f>IFERROR(MIN('Item Mapping and Pricing'!$F17:INDEX('Item Mapping and Pricing'!$F17:$Z17,MATCH('Order amounts'!AP15,'Item Mapping and Pricing'!$F$3:$Z$3)),1),MAX('Item Mapping and Pricing'!$F17:$Z17))*'Order amounts'!AP15</f>
        <v>0</v>
      </c>
      <c r="AQ15" s="15">
        <f>IFERROR(MIN('Item Mapping and Pricing'!$F17:INDEX('Item Mapping and Pricing'!$F17:$Z17,MATCH('Order amounts'!AQ15,'Item Mapping and Pricing'!$F$3:$Z$3)),1),MAX('Item Mapping and Pricing'!$F17:$Z17))*'Order amounts'!AQ15</f>
        <v>0</v>
      </c>
      <c r="AR15" s="15">
        <f>IFERROR(MIN('Item Mapping and Pricing'!$F17:INDEX('Item Mapping and Pricing'!$F17:$Z17,MATCH('Order amounts'!AR15,'Item Mapping and Pricing'!$F$3:$Z$3)),1),MAX('Item Mapping and Pricing'!$F17:$Z17))*'Order amounts'!AR15</f>
        <v>0</v>
      </c>
      <c r="AS15" s="15">
        <f>IFERROR(MIN('Item Mapping and Pricing'!$F17:INDEX('Item Mapping and Pricing'!$F17:$Z17,MATCH('Order amounts'!AS15,'Item Mapping and Pricing'!$F$3:$Z$3)),1),MAX('Item Mapping and Pricing'!$F17:$Z17))*'Order amounts'!AS15</f>
        <v>0</v>
      </c>
      <c r="AT15" s="15">
        <f>IFERROR(MIN('Item Mapping and Pricing'!$F17:INDEX('Item Mapping and Pricing'!$F17:$Z17,MATCH('Order amounts'!AT15,'Item Mapping and Pricing'!$F$3:$Z$3)),1),MAX('Item Mapping and Pricing'!$F17:$Z17))*'Order amounts'!AT15</f>
        <v>0</v>
      </c>
      <c r="AU15" s="15">
        <f>IFERROR(MIN('Item Mapping and Pricing'!$F17:INDEX('Item Mapping and Pricing'!$F17:$Z17,MATCH('Order amounts'!AU15,'Item Mapping and Pricing'!$F$3:$Z$3)),1),MAX('Item Mapping and Pricing'!$F17:$Z17))*'Order amounts'!AU15</f>
        <v>0</v>
      </c>
      <c r="AV15" s="15">
        <f>IFERROR(MIN('Item Mapping and Pricing'!$F17:INDEX('Item Mapping and Pricing'!$F17:$Z17,MATCH('Order amounts'!AV15,'Item Mapping and Pricing'!$F$3:$Z$3)),1),MAX('Item Mapping and Pricing'!$F17:$Z17))*'Order amounts'!AV15</f>
        <v>0</v>
      </c>
      <c r="AW15" s="15">
        <f>IFERROR(MIN('Item Mapping and Pricing'!$F17:INDEX('Item Mapping and Pricing'!$F17:$Z17,MATCH('Order amounts'!AW15,'Item Mapping and Pricing'!$F$3:$Z$3)),1),MAX('Item Mapping and Pricing'!$F17:$Z17))*'Order amounts'!AW15</f>
        <v>0</v>
      </c>
      <c r="AX15" s="15">
        <f>IFERROR(MIN('Item Mapping and Pricing'!$F17:INDEX('Item Mapping and Pricing'!$F17:$Z17,MATCH('Order amounts'!AX15,'Item Mapping and Pricing'!$F$3:$Z$3)),1),MAX('Item Mapping and Pricing'!$F17:$Z17))*'Order amounts'!AX15</f>
        <v>0</v>
      </c>
      <c r="AY15" s="15">
        <f>IFERROR(MIN('Item Mapping and Pricing'!$F17:INDEX('Item Mapping and Pricing'!$F17:$Z17,MATCH('Order amounts'!AY15,'Item Mapping and Pricing'!$F$3:$Z$3)),1),MAX('Item Mapping and Pricing'!$F17:$Z17))*'Order amounts'!AY15</f>
        <v>0</v>
      </c>
      <c r="AZ15" s="15">
        <f>IFERROR(MIN('Item Mapping and Pricing'!$F17:INDEX('Item Mapping and Pricing'!$F17:$Z17,MATCH('Order amounts'!AZ15,'Item Mapping and Pricing'!$F$3:$Z$3)),1),MAX('Item Mapping and Pricing'!$F17:$Z17))*'Order amounts'!AZ15</f>
        <v>0</v>
      </c>
      <c r="BA15" s="15">
        <f>IFERROR(MIN('Item Mapping and Pricing'!$F17:INDEX('Item Mapping and Pricing'!$F17:$Z17,MATCH('Order amounts'!BA15,'Item Mapping and Pricing'!$F$3:$Z$3)),1),MAX('Item Mapping and Pricing'!$F17:$Z17))*'Order amounts'!BA15</f>
        <v>0</v>
      </c>
      <c r="BB15" s="15">
        <f>IFERROR(MIN('Item Mapping and Pricing'!$F17:INDEX('Item Mapping and Pricing'!$F17:$Z17,MATCH('Order amounts'!BB15,'Item Mapping and Pricing'!$F$3:$Z$3)),1),MAX('Item Mapping and Pricing'!$F17:$Z17))*'Order amounts'!BB15</f>
        <v>0</v>
      </c>
      <c r="BC15" s="15">
        <f>IFERROR(MIN('Item Mapping and Pricing'!$F17:INDEX('Item Mapping and Pricing'!$F17:$Z17,MATCH('Order amounts'!BC15,'Item Mapping and Pricing'!$F$3:$Z$3)),1),MAX('Item Mapping and Pricing'!$F17:$Z17))*'Order amounts'!BC15</f>
        <v>0</v>
      </c>
      <c r="BD15" s="15">
        <f>IFERROR(MIN('Item Mapping and Pricing'!$F17:INDEX('Item Mapping and Pricing'!$F17:$Z17,MATCH('Order amounts'!BD15,'Item Mapping and Pricing'!$F$3:$Z$3)),1),MAX('Item Mapping and Pricing'!$F17:$Z17))*'Order amounts'!BD15</f>
        <v>0</v>
      </c>
      <c r="BE15" s="15">
        <f>IFERROR(MIN('Item Mapping and Pricing'!$F17:INDEX('Item Mapping and Pricing'!$F17:$Z17,MATCH('Order amounts'!BE15,'Item Mapping and Pricing'!$F$3:$Z$3)),1),MAX('Item Mapping and Pricing'!$F17:$Z17))*'Order amounts'!BE15</f>
        <v>0</v>
      </c>
      <c r="BF15" s="15">
        <f>IFERROR(MIN('Item Mapping and Pricing'!$F17:INDEX('Item Mapping and Pricing'!$F17:$Z17,MATCH('Order amounts'!BF15,'Item Mapping and Pricing'!$F$3:$Z$3)),1),MAX('Item Mapping and Pricing'!$F17:$Z17))*'Order amounts'!BF15</f>
        <v>0</v>
      </c>
      <c r="BG15" s="15">
        <f>IFERROR(MIN('Item Mapping and Pricing'!$F17:INDEX('Item Mapping and Pricing'!$F17:$Z17,MATCH('Order amounts'!BG15,'Item Mapping and Pricing'!$F$3:$Z$3)),1),MAX('Item Mapping and Pricing'!$F17:$Z17))*'Order amounts'!BG15</f>
        <v>0</v>
      </c>
      <c r="BH15" s="15">
        <f>IFERROR(MIN('Item Mapping and Pricing'!$F17:INDEX('Item Mapping and Pricing'!$F17:$Z17,MATCH('Order amounts'!BH15,'Item Mapping and Pricing'!$F$3:$Z$3)),1),MAX('Item Mapping and Pricing'!$F17:$Z17))*'Order amounts'!BH15</f>
        <v>0</v>
      </c>
      <c r="BI15" s="15">
        <f>IFERROR(MIN('Item Mapping and Pricing'!$F17:INDEX('Item Mapping and Pricing'!$F17:$Z17,MATCH('Order amounts'!BI15,'Item Mapping and Pricing'!$F$3:$Z$3)),1),MAX('Item Mapping and Pricing'!$F17:$Z17))*'Order amounts'!BI15</f>
        <v>0</v>
      </c>
      <c r="BJ15" s="15">
        <f>IFERROR(MIN('Item Mapping and Pricing'!$F17:INDEX('Item Mapping and Pricing'!$F17:$Z17,MATCH('Order amounts'!BJ15,'Item Mapping and Pricing'!$F$3:$Z$3)),1),MAX('Item Mapping and Pricing'!$F17:$Z17))*'Order amounts'!BJ15</f>
        <v>0</v>
      </c>
      <c r="BK15" s="15">
        <f>IFERROR(MIN('Item Mapping and Pricing'!$F17:INDEX('Item Mapping and Pricing'!$F17:$Z17,MATCH('Order amounts'!BK15,'Item Mapping and Pricing'!$F$3:$Z$3)),1),MAX('Item Mapping and Pricing'!$F17:$Z17))*'Order amounts'!BK15</f>
        <v>0</v>
      </c>
      <c r="BL15" s="15">
        <f>IFERROR(MIN('Item Mapping and Pricing'!$F17:INDEX('Item Mapping and Pricing'!$F17:$Z17,MATCH('Order amounts'!BL15,'Item Mapping and Pricing'!$F$3:$Z$3)),1),MAX('Item Mapping and Pricing'!$F17:$Z17))*'Order amounts'!BL15</f>
        <v>0</v>
      </c>
      <c r="BM15" s="15">
        <f>IFERROR(MIN('Item Mapping and Pricing'!$F17:INDEX('Item Mapping and Pricing'!$F17:$Z17,MATCH('Order amounts'!BM15,'Item Mapping and Pricing'!$F$3:$Z$3)),1),MAX('Item Mapping and Pricing'!$F17:$Z17))*'Order amounts'!BM15</f>
        <v>0</v>
      </c>
      <c r="BN15" s="15">
        <f>IFERROR(MIN('Item Mapping and Pricing'!$F17:INDEX('Item Mapping and Pricing'!$F17:$Z17,MATCH('Order amounts'!BN15,'Item Mapping and Pricing'!$F$3:$Z$3)),1),MAX('Item Mapping and Pricing'!$F17:$Z17))*'Order amounts'!BN15</f>
        <v>0</v>
      </c>
    </row>
    <row r="16" spans="1:66" x14ac:dyDescent="0.2">
      <c r="A16">
        <v>10023</v>
      </c>
      <c r="B16" s="15">
        <f>IFERROR(MIN('Item Mapping and Pricing'!$F18:INDEX('Item Mapping and Pricing'!$F18:$Z18,MATCH('Order amounts'!B16,'Item Mapping and Pricing'!$F$3:$Z$3)),1),MAX('Item Mapping and Pricing'!$F18:$Z18))*'Order amounts'!B16</f>
        <v>0</v>
      </c>
      <c r="C16" s="15">
        <f>IFERROR(MIN('Item Mapping and Pricing'!$F18:INDEX('Item Mapping and Pricing'!$F18:$Z18,MATCH('Order amounts'!C16,'Item Mapping and Pricing'!$F$3:$Z$3)),1),MAX('Item Mapping and Pricing'!$F18:$Z18))*'Order amounts'!C16</f>
        <v>0</v>
      </c>
      <c r="D16" s="15">
        <f>IFERROR(MIN('Item Mapping and Pricing'!$F18:INDEX('Item Mapping and Pricing'!$F18:$Z18,MATCH('Order amounts'!D16,'Item Mapping and Pricing'!$F$3:$Z$3)),1),MAX('Item Mapping and Pricing'!$F18:$Z18))*'Order amounts'!D16</f>
        <v>0</v>
      </c>
      <c r="E16" s="15">
        <f>IFERROR(MIN('Item Mapping and Pricing'!$F18:INDEX('Item Mapping and Pricing'!$F18:$Z18,MATCH('Order amounts'!E16,'Item Mapping and Pricing'!$F$3:$Z$3)),1),MAX('Item Mapping and Pricing'!$F18:$Z18))*'Order amounts'!E16</f>
        <v>0</v>
      </c>
      <c r="F16" s="15">
        <f>IFERROR(MIN('Item Mapping and Pricing'!$F18:INDEX('Item Mapping and Pricing'!$F18:$Z18,MATCH('Order amounts'!F16,'Item Mapping and Pricing'!$F$3:$Z$3)),1),MAX('Item Mapping and Pricing'!$F18:$Z18))*'Order amounts'!F16</f>
        <v>0</v>
      </c>
      <c r="G16" s="15">
        <f>IFERROR(MIN('Item Mapping and Pricing'!$F18:INDEX('Item Mapping and Pricing'!$F18:$Z18,MATCH('Order amounts'!G16,'Item Mapping and Pricing'!$F$3:$Z$3)),1),MAX('Item Mapping and Pricing'!$F18:$Z18))*'Order amounts'!G16</f>
        <v>0</v>
      </c>
      <c r="H16" s="15">
        <f>IFERROR(MIN('Item Mapping and Pricing'!$F18:INDEX('Item Mapping and Pricing'!$F18:$Z18,MATCH('Order amounts'!H16,'Item Mapping and Pricing'!$F$3:$Z$3)),1),MAX('Item Mapping and Pricing'!$F18:$Z18))*'Order amounts'!H16</f>
        <v>0</v>
      </c>
      <c r="I16" s="15">
        <f>IFERROR(MIN('Item Mapping and Pricing'!$F18:INDEX('Item Mapping and Pricing'!$F18:$Z18,MATCH('Order amounts'!I16,'Item Mapping and Pricing'!$F$3:$Z$3)),1),MAX('Item Mapping and Pricing'!$F18:$Z18))*'Order amounts'!I16</f>
        <v>0</v>
      </c>
      <c r="J16" s="15">
        <f>IFERROR(MIN('Item Mapping and Pricing'!$F18:INDEX('Item Mapping and Pricing'!$F18:$Z18,MATCH('Order amounts'!J16,'Item Mapping and Pricing'!$F$3:$Z$3)),1),MAX('Item Mapping and Pricing'!$F18:$Z18))*'Order amounts'!J16</f>
        <v>0</v>
      </c>
      <c r="K16" s="15">
        <f>IFERROR(MIN('Item Mapping and Pricing'!$F18:INDEX('Item Mapping and Pricing'!$F18:$Z18,MATCH('Order amounts'!K16,'Item Mapping and Pricing'!$F$3:$Z$3)),1),MAX('Item Mapping and Pricing'!$F18:$Z18))*'Order amounts'!K16</f>
        <v>0</v>
      </c>
      <c r="L16" s="15">
        <f>IFERROR(MIN('Item Mapping and Pricing'!$F18:INDEX('Item Mapping and Pricing'!$F18:$Z18,MATCH('Order amounts'!L16,'Item Mapping and Pricing'!$F$3:$Z$3)),1),MAX('Item Mapping and Pricing'!$F18:$Z18))*'Order amounts'!L16</f>
        <v>0</v>
      </c>
      <c r="M16" s="15">
        <f>IFERROR(MIN('Item Mapping and Pricing'!$F18:INDEX('Item Mapping and Pricing'!$F18:$Z18,MATCH('Order amounts'!M16,'Item Mapping and Pricing'!$F$3:$Z$3)),1),MAX('Item Mapping and Pricing'!$F18:$Z18))*'Order amounts'!M16</f>
        <v>0</v>
      </c>
      <c r="N16" s="15">
        <f>IFERROR(MIN('Item Mapping and Pricing'!$F18:INDEX('Item Mapping and Pricing'!$F18:$Z18,MATCH('Order amounts'!N16,'Item Mapping and Pricing'!$F$3:$Z$3)),1),MAX('Item Mapping and Pricing'!$F18:$Z18))*'Order amounts'!N16</f>
        <v>0</v>
      </c>
      <c r="O16" s="15">
        <f>IFERROR(MIN('Item Mapping and Pricing'!$F18:INDEX('Item Mapping and Pricing'!$F18:$Z18,MATCH('Order amounts'!O16,'Item Mapping and Pricing'!$F$3:$Z$3)),1),MAX('Item Mapping and Pricing'!$F18:$Z18))*'Order amounts'!O16</f>
        <v>0</v>
      </c>
      <c r="P16" s="15">
        <f>IFERROR(MIN('Item Mapping and Pricing'!$F18:INDEX('Item Mapping and Pricing'!$F18:$Z18,MATCH('Order amounts'!P16,'Item Mapping and Pricing'!$F$3:$Z$3)),1),MAX('Item Mapping and Pricing'!$F18:$Z18))*'Order amounts'!P16</f>
        <v>0</v>
      </c>
      <c r="Q16" s="15">
        <f>IFERROR(MIN('Item Mapping and Pricing'!$F18:INDEX('Item Mapping and Pricing'!$F18:$Z18,MATCH('Order amounts'!Q16,'Item Mapping and Pricing'!$F$3:$Z$3)),1),MAX('Item Mapping and Pricing'!$F18:$Z18))*'Order amounts'!Q16</f>
        <v>0</v>
      </c>
      <c r="R16" s="15">
        <f>IFERROR(MIN('Item Mapping and Pricing'!$F18:INDEX('Item Mapping and Pricing'!$F18:$Z18,MATCH('Order amounts'!R16,'Item Mapping and Pricing'!$F$3:$Z$3)),1),MAX('Item Mapping and Pricing'!$F18:$Z18))*'Order amounts'!R16</f>
        <v>0</v>
      </c>
      <c r="S16" s="15">
        <f>IFERROR(MIN('Item Mapping and Pricing'!$F18:INDEX('Item Mapping and Pricing'!$F18:$Z18,MATCH('Order amounts'!S16,'Item Mapping and Pricing'!$F$3:$Z$3)),1),MAX('Item Mapping and Pricing'!$F18:$Z18))*'Order amounts'!S16</f>
        <v>0</v>
      </c>
      <c r="T16" s="15">
        <f>IFERROR(MIN('Item Mapping and Pricing'!$F18:INDEX('Item Mapping and Pricing'!$F18:$Z18,MATCH('Order amounts'!T16,'Item Mapping and Pricing'!$F$3:$Z$3)),1),MAX('Item Mapping and Pricing'!$F18:$Z18))*'Order amounts'!T16</f>
        <v>0</v>
      </c>
      <c r="U16" s="15">
        <f>IFERROR(MIN('Item Mapping and Pricing'!$F18:INDEX('Item Mapping and Pricing'!$F18:$Z18,MATCH('Order amounts'!U16,'Item Mapping and Pricing'!$F$3:$Z$3)),1),MAX('Item Mapping and Pricing'!$F18:$Z18))*'Order amounts'!U16</f>
        <v>0</v>
      </c>
      <c r="V16" s="15">
        <f>IFERROR(MIN('Item Mapping and Pricing'!$F18:INDEX('Item Mapping and Pricing'!$F18:$Z18,MATCH('Order amounts'!V16,'Item Mapping and Pricing'!$F$3:$Z$3)),1),MAX('Item Mapping and Pricing'!$F18:$Z18))*'Order amounts'!V16</f>
        <v>0</v>
      </c>
      <c r="W16" s="15">
        <f>IFERROR(MIN('Item Mapping and Pricing'!$F18:INDEX('Item Mapping and Pricing'!$F18:$Z18,MATCH('Order amounts'!W16,'Item Mapping and Pricing'!$F$3:$Z$3)),1),MAX('Item Mapping and Pricing'!$F18:$Z18))*'Order amounts'!W16</f>
        <v>0</v>
      </c>
      <c r="X16" s="15">
        <f>IFERROR(MIN('Item Mapping and Pricing'!$F18:INDEX('Item Mapping and Pricing'!$F18:$Z18,MATCH('Order amounts'!X16,'Item Mapping and Pricing'!$F$3:$Z$3)),1),MAX('Item Mapping and Pricing'!$F18:$Z18))*'Order amounts'!X16</f>
        <v>0</v>
      </c>
      <c r="Y16" s="15">
        <f>IFERROR(MIN('Item Mapping and Pricing'!$F18:INDEX('Item Mapping and Pricing'!$F18:$Z18,MATCH('Order amounts'!Y16,'Item Mapping and Pricing'!$F$3:$Z$3)),1),MAX('Item Mapping and Pricing'!$F18:$Z18))*'Order amounts'!Y16</f>
        <v>0</v>
      </c>
      <c r="Z16" s="15">
        <f>IFERROR(MIN('Item Mapping and Pricing'!$F18:INDEX('Item Mapping and Pricing'!$F18:$Z18,MATCH('Order amounts'!Z16,'Item Mapping and Pricing'!$F$3:$Z$3)),1),MAX('Item Mapping and Pricing'!$F18:$Z18))*'Order amounts'!Z16</f>
        <v>0</v>
      </c>
      <c r="AA16" s="15">
        <f>IFERROR(MIN('Item Mapping and Pricing'!$F18:INDEX('Item Mapping and Pricing'!$F18:$Z18,MATCH('Order amounts'!AA16,'Item Mapping and Pricing'!$F$3:$Z$3)),1),MAX('Item Mapping and Pricing'!$F18:$Z18))*'Order amounts'!AA16</f>
        <v>0</v>
      </c>
      <c r="AB16" s="15">
        <f>IFERROR(MIN('Item Mapping and Pricing'!$F18:INDEX('Item Mapping and Pricing'!$F18:$Z18,MATCH('Order amounts'!AB16,'Item Mapping and Pricing'!$F$3:$Z$3)),1),MAX('Item Mapping and Pricing'!$F18:$Z18))*'Order amounts'!AB16</f>
        <v>0</v>
      </c>
      <c r="AC16" s="15">
        <f>IFERROR(MIN('Item Mapping and Pricing'!$F18:INDEX('Item Mapping and Pricing'!$F18:$Z18,MATCH('Order amounts'!AC16,'Item Mapping and Pricing'!$F$3:$Z$3)),1),MAX('Item Mapping and Pricing'!$F18:$Z18))*'Order amounts'!AC16</f>
        <v>0</v>
      </c>
      <c r="AD16" s="15">
        <f>IFERROR(MIN('Item Mapping and Pricing'!$F18:INDEX('Item Mapping and Pricing'!$F18:$Z18,MATCH('Order amounts'!AD16,'Item Mapping and Pricing'!$F$3:$Z$3)),1),MAX('Item Mapping and Pricing'!$F18:$Z18))*'Order amounts'!AD16</f>
        <v>0</v>
      </c>
      <c r="AE16" s="15">
        <f>IFERROR(MIN('Item Mapping and Pricing'!$F18:INDEX('Item Mapping and Pricing'!$F18:$Z18,MATCH('Order amounts'!AE16,'Item Mapping and Pricing'!$F$3:$Z$3)),1),MAX('Item Mapping and Pricing'!$F18:$Z18))*'Order amounts'!AE16</f>
        <v>0</v>
      </c>
      <c r="AF16" s="15">
        <f>IFERROR(MIN('Item Mapping and Pricing'!$F18:INDEX('Item Mapping and Pricing'!$F18:$Z18,MATCH('Order amounts'!AF16,'Item Mapping and Pricing'!$F$3:$Z$3)),1),MAX('Item Mapping and Pricing'!$F18:$Z18))*'Order amounts'!AF16</f>
        <v>0</v>
      </c>
      <c r="AG16" s="15">
        <f>IFERROR(MIN('Item Mapping and Pricing'!$F18:INDEX('Item Mapping and Pricing'!$F18:$Z18,MATCH('Order amounts'!AG16,'Item Mapping and Pricing'!$F$3:$Z$3)),1),MAX('Item Mapping and Pricing'!$F18:$Z18))*'Order amounts'!AG16</f>
        <v>0</v>
      </c>
      <c r="AH16" s="15">
        <f>IFERROR(MIN('Item Mapping and Pricing'!$F18:INDEX('Item Mapping and Pricing'!$F18:$Z18,MATCH('Order amounts'!AH16,'Item Mapping and Pricing'!$F$3:$Z$3)),1),MAX('Item Mapping and Pricing'!$F18:$Z18))*'Order amounts'!AH16</f>
        <v>0</v>
      </c>
      <c r="AI16" s="15">
        <f>IFERROR(MIN('Item Mapping and Pricing'!$F18:INDEX('Item Mapping and Pricing'!$F18:$Z18,MATCH('Order amounts'!AI16,'Item Mapping and Pricing'!$F$3:$Z$3)),1),MAX('Item Mapping and Pricing'!$F18:$Z18))*'Order amounts'!AI16</f>
        <v>0</v>
      </c>
      <c r="AJ16" s="15">
        <f>IFERROR(MIN('Item Mapping and Pricing'!$F18:INDEX('Item Mapping and Pricing'!$F18:$Z18,MATCH('Order amounts'!AJ16,'Item Mapping and Pricing'!$F$3:$Z$3)),1),MAX('Item Mapping and Pricing'!$F18:$Z18))*'Order amounts'!AJ16</f>
        <v>0</v>
      </c>
      <c r="AK16" s="15">
        <f>IFERROR(MIN('Item Mapping and Pricing'!$F18:INDEX('Item Mapping and Pricing'!$F18:$Z18,MATCH('Order amounts'!AK16,'Item Mapping and Pricing'!$F$3:$Z$3)),1),MAX('Item Mapping and Pricing'!$F18:$Z18))*'Order amounts'!AK16</f>
        <v>0</v>
      </c>
      <c r="AL16" s="15">
        <f>IFERROR(MIN('Item Mapping and Pricing'!$F18:INDEX('Item Mapping and Pricing'!$F18:$Z18,MATCH('Order amounts'!AL16,'Item Mapping and Pricing'!$F$3:$Z$3)),1),MAX('Item Mapping and Pricing'!$F18:$Z18))*'Order amounts'!AL16</f>
        <v>0</v>
      </c>
      <c r="AM16" s="15">
        <f>IFERROR(MIN('Item Mapping and Pricing'!$F18:INDEX('Item Mapping and Pricing'!$F18:$Z18,MATCH('Order amounts'!AM16,'Item Mapping and Pricing'!$F$3:$Z$3)),1),MAX('Item Mapping and Pricing'!$F18:$Z18))*'Order amounts'!AM16</f>
        <v>0</v>
      </c>
      <c r="AN16" s="15">
        <f>IFERROR(MIN('Item Mapping and Pricing'!$F18:INDEX('Item Mapping and Pricing'!$F18:$Z18,MATCH('Order amounts'!AN16,'Item Mapping and Pricing'!$F$3:$Z$3)),1),MAX('Item Mapping and Pricing'!$F18:$Z18))*'Order amounts'!AN16</f>
        <v>0</v>
      </c>
      <c r="AO16" s="15">
        <f>IFERROR(MIN('Item Mapping and Pricing'!$F18:INDEX('Item Mapping and Pricing'!$F18:$Z18,MATCH('Order amounts'!AO16,'Item Mapping and Pricing'!$F$3:$Z$3)),1),MAX('Item Mapping and Pricing'!$F18:$Z18))*'Order amounts'!AO16</f>
        <v>0</v>
      </c>
      <c r="AP16" s="15">
        <f>IFERROR(MIN('Item Mapping and Pricing'!$F18:INDEX('Item Mapping and Pricing'!$F18:$Z18,MATCH('Order amounts'!AP16,'Item Mapping and Pricing'!$F$3:$Z$3)),1),MAX('Item Mapping and Pricing'!$F18:$Z18))*'Order amounts'!AP16</f>
        <v>0</v>
      </c>
      <c r="AQ16" s="15">
        <f>IFERROR(MIN('Item Mapping and Pricing'!$F18:INDEX('Item Mapping and Pricing'!$F18:$Z18,MATCH('Order amounts'!AQ16,'Item Mapping and Pricing'!$F$3:$Z$3)),1),MAX('Item Mapping and Pricing'!$F18:$Z18))*'Order amounts'!AQ16</f>
        <v>0</v>
      </c>
      <c r="AR16" s="15">
        <f>IFERROR(MIN('Item Mapping and Pricing'!$F18:INDEX('Item Mapping and Pricing'!$F18:$Z18,MATCH('Order amounts'!AR16,'Item Mapping and Pricing'!$F$3:$Z$3)),1),MAX('Item Mapping and Pricing'!$F18:$Z18))*'Order amounts'!AR16</f>
        <v>0</v>
      </c>
      <c r="AS16" s="15">
        <f>IFERROR(MIN('Item Mapping and Pricing'!$F18:INDEX('Item Mapping and Pricing'!$F18:$Z18,MATCH('Order amounts'!AS16,'Item Mapping and Pricing'!$F$3:$Z$3)),1),MAX('Item Mapping and Pricing'!$F18:$Z18))*'Order amounts'!AS16</f>
        <v>0</v>
      </c>
      <c r="AT16" s="15">
        <f>IFERROR(MIN('Item Mapping and Pricing'!$F18:INDEX('Item Mapping and Pricing'!$F18:$Z18,MATCH('Order amounts'!AT16,'Item Mapping and Pricing'!$F$3:$Z$3)),1),MAX('Item Mapping and Pricing'!$F18:$Z18))*'Order amounts'!AT16</f>
        <v>0</v>
      </c>
      <c r="AU16" s="15">
        <f>IFERROR(MIN('Item Mapping and Pricing'!$F18:INDEX('Item Mapping and Pricing'!$F18:$Z18,MATCH('Order amounts'!AU16,'Item Mapping and Pricing'!$F$3:$Z$3)),1),MAX('Item Mapping and Pricing'!$F18:$Z18))*'Order amounts'!AU16</f>
        <v>0</v>
      </c>
      <c r="AV16" s="15">
        <f>IFERROR(MIN('Item Mapping and Pricing'!$F18:INDEX('Item Mapping and Pricing'!$F18:$Z18,MATCH('Order amounts'!AV16,'Item Mapping and Pricing'!$F$3:$Z$3)),1),MAX('Item Mapping and Pricing'!$F18:$Z18))*'Order amounts'!AV16</f>
        <v>0</v>
      </c>
      <c r="AW16" s="15">
        <f>IFERROR(MIN('Item Mapping and Pricing'!$F18:INDEX('Item Mapping and Pricing'!$F18:$Z18,MATCH('Order amounts'!AW16,'Item Mapping and Pricing'!$F$3:$Z$3)),1),MAX('Item Mapping and Pricing'!$F18:$Z18))*'Order amounts'!AW16</f>
        <v>0</v>
      </c>
      <c r="AX16" s="15">
        <f>IFERROR(MIN('Item Mapping and Pricing'!$F18:INDEX('Item Mapping and Pricing'!$F18:$Z18,MATCH('Order amounts'!AX16,'Item Mapping and Pricing'!$F$3:$Z$3)),1),MAX('Item Mapping and Pricing'!$F18:$Z18))*'Order amounts'!AX16</f>
        <v>0</v>
      </c>
      <c r="AY16" s="15">
        <f>IFERROR(MIN('Item Mapping and Pricing'!$F18:INDEX('Item Mapping and Pricing'!$F18:$Z18,MATCH('Order amounts'!AY16,'Item Mapping and Pricing'!$F$3:$Z$3)),1),MAX('Item Mapping and Pricing'!$F18:$Z18))*'Order amounts'!AY16</f>
        <v>0</v>
      </c>
      <c r="AZ16" s="15">
        <f>IFERROR(MIN('Item Mapping and Pricing'!$F18:INDEX('Item Mapping and Pricing'!$F18:$Z18,MATCH('Order amounts'!AZ16,'Item Mapping and Pricing'!$F$3:$Z$3)),1),MAX('Item Mapping and Pricing'!$F18:$Z18))*'Order amounts'!AZ16</f>
        <v>0</v>
      </c>
      <c r="BA16" s="15">
        <f>IFERROR(MIN('Item Mapping and Pricing'!$F18:INDEX('Item Mapping and Pricing'!$F18:$Z18,MATCH('Order amounts'!BA16,'Item Mapping and Pricing'!$F$3:$Z$3)),1),MAX('Item Mapping and Pricing'!$F18:$Z18))*'Order amounts'!BA16</f>
        <v>0</v>
      </c>
      <c r="BB16" s="15">
        <f>IFERROR(MIN('Item Mapping and Pricing'!$F18:INDEX('Item Mapping and Pricing'!$F18:$Z18,MATCH('Order amounts'!BB16,'Item Mapping and Pricing'!$F$3:$Z$3)),1),MAX('Item Mapping and Pricing'!$F18:$Z18))*'Order amounts'!BB16</f>
        <v>0</v>
      </c>
      <c r="BC16" s="15">
        <f>IFERROR(MIN('Item Mapping and Pricing'!$F18:INDEX('Item Mapping and Pricing'!$F18:$Z18,MATCH('Order amounts'!BC16,'Item Mapping and Pricing'!$F$3:$Z$3)),1),MAX('Item Mapping and Pricing'!$F18:$Z18))*'Order amounts'!BC16</f>
        <v>0</v>
      </c>
      <c r="BD16" s="15">
        <f>IFERROR(MIN('Item Mapping and Pricing'!$F18:INDEX('Item Mapping and Pricing'!$F18:$Z18,MATCH('Order amounts'!BD16,'Item Mapping and Pricing'!$F$3:$Z$3)),1),MAX('Item Mapping and Pricing'!$F18:$Z18))*'Order amounts'!BD16</f>
        <v>0</v>
      </c>
      <c r="BE16" s="15">
        <f>IFERROR(MIN('Item Mapping and Pricing'!$F18:INDEX('Item Mapping and Pricing'!$F18:$Z18,MATCH('Order amounts'!BE16,'Item Mapping and Pricing'!$F$3:$Z$3)),1),MAX('Item Mapping and Pricing'!$F18:$Z18))*'Order amounts'!BE16</f>
        <v>0</v>
      </c>
      <c r="BF16" s="15">
        <f>IFERROR(MIN('Item Mapping and Pricing'!$F18:INDEX('Item Mapping and Pricing'!$F18:$Z18,MATCH('Order amounts'!BF16,'Item Mapping and Pricing'!$F$3:$Z$3)),1),MAX('Item Mapping and Pricing'!$F18:$Z18))*'Order amounts'!BF16</f>
        <v>0</v>
      </c>
      <c r="BG16" s="15">
        <f>IFERROR(MIN('Item Mapping and Pricing'!$F18:INDEX('Item Mapping and Pricing'!$F18:$Z18,MATCH('Order amounts'!BG16,'Item Mapping and Pricing'!$F$3:$Z$3)),1),MAX('Item Mapping and Pricing'!$F18:$Z18))*'Order amounts'!BG16</f>
        <v>0</v>
      </c>
      <c r="BH16" s="15">
        <f>IFERROR(MIN('Item Mapping and Pricing'!$F18:INDEX('Item Mapping and Pricing'!$F18:$Z18,MATCH('Order amounts'!BH16,'Item Mapping and Pricing'!$F$3:$Z$3)),1),MAX('Item Mapping and Pricing'!$F18:$Z18))*'Order amounts'!BH16</f>
        <v>0</v>
      </c>
      <c r="BI16" s="15">
        <f>IFERROR(MIN('Item Mapping and Pricing'!$F18:INDEX('Item Mapping and Pricing'!$F18:$Z18,MATCH('Order amounts'!BI16,'Item Mapping and Pricing'!$F$3:$Z$3)),1),MAX('Item Mapping and Pricing'!$F18:$Z18))*'Order amounts'!BI16</f>
        <v>0</v>
      </c>
      <c r="BJ16" s="15">
        <f>IFERROR(MIN('Item Mapping and Pricing'!$F18:INDEX('Item Mapping and Pricing'!$F18:$Z18,MATCH('Order amounts'!BJ16,'Item Mapping and Pricing'!$F$3:$Z$3)),1),MAX('Item Mapping and Pricing'!$F18:$Z18))*'Order amounts'!BJ16</f>
        <v>0</v>
      </c>
      <c r="BK16" s="15">
        <f>IFERROR(MIN('Item Mapping and Pricing'!$F18:INDEX('Item Mapping and Pricing'!$F18:$Z18,MATCH('Order amounts'!BK16,'Item Mapping and Pricing'!$F$3:$Z$3)),1),MAX('Item Mapping and Pricing'!$F18:$Z18))*'Order amounts'!BK16</f>
        <v>0</v>
      </c>
      <c r="BL16" s="15">
        <f>IFERROR(MIN('Item Mapping and Pricing'!$F18:INDEX('Item Mapping and Pricing'!$F18:$Z18,MATCH('Order amounts'!BL16,'Item Mapping and Pricing'!$F$3:$Z$3)),1),MAX('Item Mapping and Pricing'!$F18:$Z18))*'Order amounts'!BL16</f>
        <v>0</v>
      </c>
      <c r="BM16" s="15">
        <f>IFERROR(MIN('Item Mapping and Pricing'!$F18:INDEX('Item Mapping and Pricing'!$F18:$Z18,MATCH('Order amounts'!BM16,'Item Mapping and Pricing'!$F$3:$Z$3)),1),MAX('Item Mapping and Pricing'!$F18:$Z18))*'Order amounts'!BM16</f>
        <v>0</v>
      </c>
      <c r="BN16" s="15">
        <f>IFERROR(MIN('Item Mapping and Pricing'!$F18:INDEX('Item Mapping and Pricing'!$F18:$Z18,MATCH('Order amounts'!BN16,'Item Mapping and Pricing'!$F$3:$Z$3)),1),MAX('Item Mapping and Pricing'!$F18:$Z18))*'Order amounts'!BN16</f>
        <v>0</v>
      </c>
    </row>
    <row r="17" spans="1:66" x14ac:dyDescent="0.2">
      <c r="A17">
        <v>10024</v>
      </c>
      <c r="B17" s="15">
        <f>IFERROR(MIN('Item Mapping and Pricing'!$F19:INDEX('Item Mapping and Pricing'!$F19:$Z19,MATCH('Order amounts'!B17,'Item Mapping and Pricing'!$F$3:$Z$3)),1),MAX('Item Mapping and Pricing'!$F19:$Z19))*'Order amounts'!B17</f>
        <v>0</v>
      </c>
      <c r="C17" s="15">
        <f>IFERROR(MIN('Item Mapping and Pricing'!$F19:INDEX('Item Mapping and Pricing'!$F19:$Z19,MATCH('Order amounts'!C17,'Item Mapping and Pricing'!$F$3:$Z$3)),1),MAX('Item Mapping and Pricing'!$F19:$Z19))*'Order amounts'!C17</f>
        <v>0</v>
      </c>
      <c r="D17" s="15">
        <f>IFERROR(MIN('Item Mapping and Pricing'!$F19:INDEX('Item Mapping and Pricing'!$F19:$Z19,MATCH('Order amounts'!D17,'Item Mapping and Pricing'!$F$3:$Z$3)),1),MAX('Item Mapping and Pricing'!$F19:$Z19))*'Order amounts'!D17</f>
        <v>0</v>
      </c>
      <c r="E17" s="15">
        <f>IFERROR(MIN('Item Mapping and Pricing'!$F19:INDEX('Item Mapping and Pricing'!$F19:$Z19,MATCH('Order amounts'!E17,'Item Mapping and Pricing'!$F$3:$Z$3)),1),MAX('Item Mapping and Pricing'!$F19:$Z19))*'Order amounts'!E17</f>
        <v>0</v>
      </c>
      <c r="F17" s="15">
        <f>IFERROR(MIN('Item Mapping and Pricing'!$F19:INDEX('Item Mapping and Pricing'!$F19:$Z19,MATCH('Order amounts'!F17,'Item Mapping and Pricing'!$F$3:$Z$3)),1),MAX('Item Mapping and Pricing'!$F19:$Z19))*'Order amounts'!F17</f>
        <v>0</v>
      </c>
      <c r="G17" s="15">
        <f>IFERROR(MIN('Item Mapping and Pricing'!$F19:INDEX('Item Mapping and Pricing'!$F19:$Z19,MATCH('Order amounts'!G17,'Item Mapping and Pricing'!$F$3:$Z$3)),1),MAX('Item Mapping and Pricing'!$F19:$Z19))*'Order amounts'!G17</f>
        <v>0</v>
      </c>
      <c r="H17" s="15">
        <f>IFERROR(MIN('Item Mapping and Pricing'!$F19:INDEX('Item Mapping and Pricing'!$F19:$Z19,MATCH('Order amounts'!H17,'Item Mapping and Pricing'!$F$3:$Z$3)),1),MAX('Item Mapping and Pricing'!$F19:$Z19))*'Order amounts'!H17</f>
        <v>0</v>
      </c>
      <c r="I17" s="15">
        <f>IFERROR(MIN('Item Mapping and Pricing'!$F19:INDEX('Item Mapping and Pricing'!$F19:$Z19,MATCH('Order amounts'!I17,'Item Mapping and Pricing'!$F$3:$Z$3)),1),MAX('Item Mapping and Pricing'!$F19:$Z19))*'Order amounts'!I17</f>
        <v>0</v>
      </c>
      <c r="J17" s="15">
        <f>IFERROR(MIN('Item Mapping and Pricing'!$F19:INDEX('Item Mapping and Pricing'!$F19:$Z19,MATCH('Order amounts'!J17,'Item Mapping and Pricing'!$F$3:$Z$3)),1),MAX('Item Mapping and Pricing'!$F19:$Z19))*'Order amounts'!J17</f>
        <v>0</v>
      </c>
      <c r="K17" s="15">
        <f>IFERROR(MIN('Item Mapping and Pricing'!$F19:INDEX('Item Mapping and Pricing'!$F19:$Z19,MATCH('Order amounts'!K17,'Item Mapping and Pricing'!$F$3:$Z$3)),1),MAX('Item Mapping and Pricing'!$F19:$Z19))*'Order amounts'!K17</f>
        <v>0</v>
      </c>
      <c r="L17" s="15">
        <f>IFERROR(MIN('Item Mapping and Pricing'!$F19:INDEX('Item Mapping and Pricing'!$F19:$Z19,MATCH('Order amounts'!L17,'Item Mapping and Pricing'!$F$3:$Z$3)),1),MAX('Item Mapping and Pricing'!$F19:$Z19))*'Order amounts'!L17</f>
        <v>0</v>
      </c>
      <c r="M17" s="15">
        <f>IFERROR(MIN('Item Mapping and Pricing'!$F19:INDEX('Item Mapping and Pricing'!$F19:$Z19,MATCH('Order amounts'!M17,'Item Mapping and Pricing'!$F$3:$Z$3)),1),MAX('Item Mapping and Pricing'!$F19:$Z19))*'Order amounts'!M17</f>
        <v>0</v>
      </c>
      <c r="N17" s="15">
        <f>IFERROR(MIN('Item Mapping and Pricing'!$F19:INDEX('Item Mapping and Pricing'!$F19:$Z19,MATCH('Order amounts'!N17,'Item Mapping and Pricing'!$F$3:$Z$3)),1),MAX('Item Mapping and Pricing'!$F19:$Z19))*'Order amounts'!N17</f>
        <v>0</v>
      </c>
      <c r="O17" s="15">
        <f>IFERROR(MIN('Item Mapping and Pricing'!$F19:INDEX('Item Mapping and Pricing'!$F19:$Z19,MATCH('Order amounts'!O17,'Item Mapping and Pricing'!$F$3:$Z$3)),1),MAX('Item Mapping and Pricing'!$F19:$Z19))*'Order amounts'!O17</f>
        <v>0</v>
      </c>
      <c r="P17" s="15">
        <f>IFERROR(MIN('Item Mapping and Pricing'!$F19:INDEX('Item Mapping and Pricing'!$F19:$Z19,MATCH('Order amounts'!P17,'Item Mapping and Pricing'!$F$3:$Z$3)),1),MAX('Item Mapping and Pricing'!$F19:$Z19))*'Order amounts'!P17</f>
        <v>0</v>
      </c>
      <c r="Q17" s="15">
        <f>IFERROR(MIN('Item Mapping and Pricing'!$F19:INDEX('Item Mapping and Pricing'!$F19:$Z19,MATCH('Order amounts'!Q17,'Item Mapping and Pricing'!$F$3:$Z$3)),1),MAX('Item Mapping and Pricing'!$F19:$Z19))*'Order amounts'!Q17</f>
        <v>0</v>
      </c>
      <c r="R17" s="15">
        <f>IFERROR(MIN('Item Mapping and Pricing'!$F19:INDEX('Item Mapping and Pricing'!$F19:$Z19,MATCH('Order amounts'!R17,'Item Mapping and Pricing'!$F$3:$Z$3)),1),MAX('Item Mapping and Pricing'!$F19:$Z19))*'Order amounts'!R17</f>
        <v>0</v>
      </c>
      <c r="S17" s="15">
        <f>IFERROR(MIN('Item Mapping and Pricing'!$F19:INDEX('Item Mapping and Pricing'!$F19:$Z19,MATCH('Order amounts'!S17,'Item Mapping and Pricing'!$F$3:$Z$3)),1),MAX('Item Mapping and Pricing'!$F19:$Z19))*'Order amounts'!S17</f>
        <v>0</v>
      </c>
      <c r="T17" s="15">
        <f>IFERROR(MIN('Item Mapping and Pricing'!$F19:INDEX('Item Mapping and Pricing'!$F19:$Z19,MATCH('Order amounts'!T17,'Item Mapping and Pricing'!$F$3:$Z$3)),1),MAX('Item Mapping and Pricing'!$F19:$Z19))*'Order amounts'!T17</f>
        <v>0</v>
      </c>
      <c r="U17" s="15">
        <f>IFERROR(MIN('Item Mapping and Pricing'!$F19:INDEX('Item Mapping and Pricing'!$F19:$Z19,MATCH('Order amounts'!U17,'Item Mapping and Pricing'!$F$3:$Z$3)),1),MAX('Item Mapping and Pricing'!$F19:$Z19))*'Order amounts'!U17</f>
        <v>0</v>
      </c>
      <c r="V17" s="15">
        <f>IFERROR(MIN('Item Mapping and Pricing'!$F19:INDEX('Item Mapping and Pricing'!$F19:$Z19,MATCH('Order amounts'!V17,'Item Mapping and Pricing'!$F$3:$Z$3)),1),MAX('Item Mapping and Pricing'!$F19:$Z19))*'Order amounts'!V17</f>
        <v>0</v>
      </c>
      <c r="W17" s="15">
        <f>IFERROR(MIN('Item Mapping and Pricing'!$F19:INDEX('Item Mapping and Pricing'!$F19:$Z19,MATCH('Order amounts'!W17,'Item Mapping and Pricing'!$F$3:$Z$3)),1),MAX('Item Mapping and Pricing'!$F19:$Z19))*'Order amounts'!W17</f>
        <v>0</v>
      </c>
      <c r="X17" s="15">
        <f>IFERROR(MIN('Item Mapping and Pricing'!$F19:INDEX('Item Mapping and Pricing'!$F19:$Z19,MATCH('Order amounts'!X17,'Item Mapping and Pricing'!$F$3:$Z$3)),1),MAX('Item Mapping and Pricing'!$F19:$Z19))*'Order amounts'!X17</f>
        <v>0</v>
      </c>
      <c r="Y17" s="15">
        <f>IFERROR(MIN('Item Mapping and Pricing'!$F19:INDEX('Item Mapping and Pricing'!$F19:$Z19,MATCH('Order amounts'!Y17,'Item Mapping and Pricing'!$F$3:$Z$3)),1),MAX('Item Mapping and Pricing'!$F19:$Z19))*'Order amounts'!Y17</f>
        <v>0</v>
      </c>
      <c r="Z17" s="15">
        <f>IFERROR(MIN('Item Mapping and Pricing'!$F19:INDEX('Item Mapping and Pricing'!$F19:$Z19,MATCH('Order amounts'!Z17,'Item Mapping and Pricing'!$F$3:$Z$3)),1),MAX('Item Mapping and Pricing'!$F19:$Z19))*'Order amounts'!Z17</f>
        <v>0</v>
      </c>
      <c r="AA17" s="15">
        <f>IFERROR(MIN('Item Mapping and Pricing'!$F19:INDEX('Item Mapping and Pricing'!$F19:$Z19,MATCH('Order amounts'!AA17,'Item Mapping and Pricing'!$F$3:$Z$3)),1),MAX('Item Mapping and Pricing'!$F19:$Z19))*'Order amounts'!AA17</f>
        <v>0</v>
      </c>
      <c r="AB17" s="15">
        <f>IFERROR(MIN('Item Mapping and Pricing'!$F19:INDEX('Item Mapping and Pricing'!$F19:$Z19,MATCH('Order amounts'!AB17,'Item Mapping and Pricing'!$F$3:$Z$3)),1),MAX('Item Mapping and Pricing'!$F19:$Z19))*'Order amounts'!AB17</f>
        <v>0</v>
      </c>
      <c r="AC17" s="15">
        <f>IFERROR(MIN('Item Mapping and Pricing'!$F19:INDEX('Item Mapping and Pricing'!$F19:$Z19,MATCH('Order amounts'!AC17,'Item Mapping and Pricing'!$F$3:$Z$3)),1),MAX('Item Mapping and Pricing'!$F19:$Z19))*'Order amounts'!AC17</f>
        <v>0</v>
      </c>
      <c r="AD17" s="15">
        <f>IFERROR(MIN('Item Mapping and Pricing'!$F19:INDEX('Item Mapping and Pricing'!$F19:$Z19,MATCH('Order amounts'!AD17,'Item Mapping and Pricing'!$F$3:$Z$3)),1),MAX('Item Mapping and Pricing'!$F19:$Z19))*'Order amounts'!AD17</f>
        <v>0</v>
      </c>
      <c r="AE17" s="15">
        <f>IFERROR(MIN('Item Mapping and Pricing'!$F19:INDEX('Item Mapping and Pricing'!$F19:$Z19,MATCH('Order amounts'!AE17,'Item Mapping and Pricing'!$F$3:$Z$3)),1),MAX('Item Mapping and Pricing'!$F19:$Z19))*'Order amounts'!AE17</f>
        <v>0</v>
      </c>
      <c r="AF17" s="15">
        <f>IFERROR(MIN('Item Mapping and Pricing'!$F19:INDEX('Item Mapping and Pricing'!$F19:$Z19,MATCH('Order amounts'!AF17,'Item Mapping and Pricing'!$F$3:$Z$3)),1),MAX('Item Mapping and Pricing'!$F19:$Z19))*'Order amounts'!AF17</f>
        <v>0</v>
      </c>
      <c r="AG17" s="15">
        <f>IFERROR(MIN('Item Mapping and Pricing'!$F19:INDEX('Item Mapping and Pricing'!$F19:$Z19,MATCH('Order amounts'!AG17,'Item Mapping and Pricing'!$F$3:$Z$3)),1),MAX('Item Mapping and Pricing'!$F19:$Z19))*'Order amounts'!AG17</f>
        <v>0</v>
      </c>
      <c r="AH17" s="15">
        <f>IFERROR(MIN('Item Mapping and Pricing'!$F19:INDEX('Item Mapping and Pricing'!$F19:$Z19,MATCH('Order amounts'!AH17,'Item Mapping and Pricing'!$F$3:$Z$3)),1),MAX('Item Mapping and Pricing'!$F19:$Z19))*'Order amounts'!AH17</f>
        <v>0</v>
      </c>
      <c r="AI17" s="15">
        <f>IFERROR(MIN('Item Mapping and Pricing'!$F19:INDEX('Item Mapping and Pricing'!$F19:$Z19,MATCH('Order amounts'!AI17,'Item Mapping and Pricing'!$F$3:$Z$3)),1),MAX('Item Mapping and Pricing'!$F19:$Z19))*'Order amounts'!AI17</f>
        <v>0</v>
      </c>
      <c r="AJ17" s="15">
        <f>IFERROR(MIN('Item Mapping and Pricing'!$F19:INDEX('Item Mapping and Pricing'!$F19:$Z19,MATCH('Order amounts'!AJ17,'Item Mapping and Pricing'!$F$3:$Z$3)),1),MAX('Item Mapping and Pricing'!$F19:$Z19))*'Order amounts'!AJ17</f>
        <v>0</v>
      </c>
      <c r="AK17" s="15">
        <f>IFERROR(MIN('Item Mapping and Pricing'!$F19:INDEX('Item Mapping and Pricing'!$F19:$Z19,MATCH('Order amounts'!AK17,'Item Mapping and Pricing'!$F$3:$Z$3)),1),MAX('Item Mapping and Pricing'!$F19:$Z19))*'Order amounts'!AK17</f>
        <v>0</v>
      </c>
      <c r="AL17" s="15">
        <f>IFERROR(MIN('Item Mapping and Pricing'!$F19:INDEX('Item Mapping and Pricing'!$F19:$Z19,MATCH('Order amounts'!AL17,'Item Mapping and Pricing'!$F$3:$Z$3)),1),MAX('Item Mapping and Pricing'!$F19:$Z19))*'Order amounts'!AL17</f>
        <v>0</v>
      </c>
      <c r="AM17" s="15">
        <f>IFERROR(MIN('Item Mapping and Pricing'!$F19:INDEX('Item Mapping and Pricing'!$F19:$Z19,MATCH('Order amounts'!AM17,'Item Mapping and Pricing'!$F$3:$Z$3)),1),MAX('Item Mapping and Pricing'!$F19:$Z19))*'Order amounts'!AM17</f>
        <v>0</v>
      </c>
      <c r="AN17" s="15">
        <f>IFERROR(MIN('Item Mapping and Pricing'!$F19:INDEX('Item Mapping and Pricing'!$F19:$Z19,MATCH('Order amounts'!AN17,'Item Mapping and Pricing'!$F$3:$Z$3)),1),MAX('Item Mapping and Pricing'!$F19:$Z19))*'Order amounts'!AN17</f>
        <v>0</v>
      </c>
      <c r="AO17" s="15">
        <f>IFERROR(MIN('Item Mapping and Pricing'!$F19:INDEX('Item Mapping and Pricing'!$F19:$Z19,MATCH('Order amounts'!AO17,'Item Mapping and Pricing'!$F$3:$Z$3)),1),MAX('Item Mapping and Pricing'!$F19:$Z19))*'Order amounts'!AO17</f>
        <v>0</v>
      </c>
      <c r="AP17" s="15">
        <f>IFERROR(MIN('Item Mapping and Pricing'!$F19:INDEX('Item Mapping and Pricing'!$F19:$Z19,MATCH('Order amounts'!AP17,'Item Mapping and Pricing'!$F$3:$Z$3)),1),MAX('Item Mapping and Pricing'!$F19:$Z19))*'Order amounts'!AP17</f>
        <v>0</v>
      </c>
      <c r="AQ17" s="15">
        <f>IFERROR(MIN('Item Mapping and Pricing'!$F19:INDEX('Item Mapping and Pricing'!$F19:$Z19,MATCH('Order amounts'!AQ17,'Item Mapping and Pricing'!$F$3:$Z$3)),1),MAX('Item Mapping and Pricing'!$F19:$Z19))*'Order amounts'!AQ17</f>
        <v>0</v>
      </c>
      <c r="AR17" s="15">
        <f>IFERROR(MIN('Item Mapping and Pricing'!$F19:INDEX('Item Mapping and Pricing'!$F19:$Z19,MATCH('Order amounts'!AR17,'Item Mapping and Pricing'!$F$3:$Z$3)),1),MAX('Item Mapping and Pricing'!$F19:$Z19))*'Order amounts'!AR17</f>
        <v>0</v>
      </c>
      <c r="AS17" s="15">
        <f>IFERROR(MIN('Item Mapping and Pricing'!$F19:INDEX('Item Mapping and Pricing'!$F19:$Z19,MATCH('Order amounts'!AS17,'Item Mapping and Pricing'!$F$3:$Z$3)),1),MAX('Item Mapping and Pricing'!$F19:$Z19))*'Order amounts'!AS17</f>
        <v>0</v>
      </c>
      <c r="AT17" s="15">
        <f>IFERROR(MIN('Item Mapping and Pricing'!$F19:INDEX('Item Mapping and Pricing'!$F19:$Z19,MATCH('Order amounts'!AT17,'Item Mapping and Pricing'!$F$3:$Z$3)),1),MAX('Item Mapping and Pricing'!$F19:$Z19))*'Order amounts'!AT17</f>
        <v>0</v>
      </c>
      <c r="AU17" s="15">
        <f>IFERROR(MIN('Item Mapping and Pricing'!$F19:INDEX('Item Mapping and Pricing'!$F19:$Z19,MATCH('Order amounts'!AU17,'Item Mapping and Pricing'!$F$3:$Z$3)),1),MAX('Item Mapping and Pricing'!$F19:$Z19))*'Order amounts'!AU17</f>
        <v>0</v>
      </c>
      <c r="AV17" s="15">
        <f>IFERROR(MIN('Item Mapping and Pricing'!$F19:INDEX('Item Mapping and Pricing'!$F19:$Z19,MATCH('Order amounts'!AV17,'Item Mapping and Pricing'!$F$3:$Z$3)),1),MAX('Item Mapping and Pricing'!$F19:$Z19))*'Order amounts'!AV17</f>
        <v>0</v>
      </c>
      <c r="AW17" s="15">
        <f>IFERROR(MIN('Item Mapping and Pricing'!$F19:INDEX('Item Mapping and Pricing'!$F19:$Z19,MATCH('Order amounts'!AW17,'Item Mapping and Pricing'!$F$3:$Z$3)),1),MAX('Item Mapping and Pricing'!$F19:$Z19))*'Order amounts'!AW17</f>
        <v>0</v>
      </c>
      <c r="AX17" s="15">
        <f>IFERROR(MIN('Item Mapping and Pricing'!$F19:INDEX('Item Mapping and Pricing'!$F19:$Z19,MATCH('Order amounts'!AX17,'Item Mapping and Pricing'!$F$3:$Z$3)),1),MAX('Item Mapping and Pricing'!$F19:$Z19))*'Order amounts'!AX17</f>
        <v>0</v>
      </c>
      <c r="AY17" s="15">
        <f>IFERROR(MIN('Item Mapping and Pricing'!$F19:INDEX('Item Mapping and Pricing'!$F19:$Z19,MATCH('Order amounts'!AY17,'Item Mapping and Pricing'!$F$3:$Z$3)),1),MAX('Item Mapping and Pricing'!$F19:$Z19))*'Order amounts'!AY17</f>
        <v>0</v>
      </c>
      <c r="AZ17" s="15">
        <f>IFERROR(MIN('Item Mapping and Pricing'!$F19:INDEX('Item Mapping and Pricing'!$F19:$Z19,MATCH('Order amounts'!AZ17,'Item Mapping and Pricing'!$F$3:$Z$3)),1),MAX('Item Mapping and Pricing'!$F19:$Z19))*'Order amounts'!AZ17</f>
        <v>0</v>
      </c>
      <c r="BA17" s="15">
        <f>IFERROR(MIN('Item Mapping and Pricing'!$F19:INDEX('Item Mapping and Pricing'!$F19:$Z19,MATCH('Order amounts'!BA17,'Item Mapping and Pricing'!$F$3:$Z$3)),1),MAX('Item Mapping and Pricing'!$F19:$Z19))*'Order amounts'!BA17</f>
        <v>0</v>
      </c>
      <c r="BB17" s="15">
        <f>IFERROR(MIN('Item Mapping and Pricing'!$F19:INDEX('Item Mapping and Pricing'!$F19:$Z19,MATCH('Order amounts'!BB17,'Item Mapping and Pricing'!$F$3:$Z$3)),1),MAX('Item Mapping and Pricing'!$F19:$Z19))*'Order amounts'!BB17</f>
        <v>0</v>
      </c>
      <c r="BC17" s="15">
        <f>IFERROR(MIN('Item Mapping and Pricing'!$F19:INDEX('Item Mapping and Pricing'!$F19:$Z19,MATCH('Order amounts'!BC17,'Item Mapping and Pricing'!$F$3:$Z$3)),1),MAX('Item Mapping and Pricing'!$F19:$Z19))*'Order amounts'!BC17</f>
        <v>0</v>
      </c>
      <c r="BD17" s="15">
        <f>IFERROR(MIN('Item Mapping and Pricing'!$F19:INDEX('Item Mapping and Pricing'!$F19:$Z19,MATCH('Order amounts'!BD17,'Item Mapping and Pricing'!$F$3:$Z$3)),1),MAX('Item Mapping and Pricing'!$F19:$Z19))*'Order amounts'!BD17</f>
        <v>0</v>
      </c>
      <c r="BE17" s="15">
        <f>IFERROR(MIN('Item Mapping and Pricing'!$F19:INDEX('Item Mapping and Pricing'!$F19:$Z19,MATCH('Order amounts'!BE17,'Item Mapping and Pricing'!$F$3:$Z$3)),1),MAX('Item Mapping and Pricing'!$F19:$Z19))*'Order amounts'!BE17</f>
        <v>0</v>
      </c>
      <c r="BF17" s="15">
        <f>IFERROR(MIN('Item Mapping and Pricing'!$F19:INDEX('Item Mapping and Pricing'!$F19:$Z19,MATCH('Order amounts'!BF17,'Item Mapping and Pricing'!$F$3:$Z$3)),1),MAX('Item Mapping and Pricing'!$F19:$Z19))*'Order amounts'!BF17</f>
        <v>0</v>
      </c>
      <c r="BG17" s="15">
        <f>IFERROR(MIN('Item Mapping and Pricing'!$F19:INDEX('Item Mapping and Pricing'!$F19:$Z19,MATCH('Order amounts'!BG17,'Item Mapping and Pricing'!$F$3:$Z$3)),1),MAX('Item Mapping and Pricing'!$F19:$Z19))*'Order amounts'!BG17</f>
        <v>0</v>
      </c>
      <c r="BH17" s="15">
        <f>IFERROR(MIN('Item Mapping and Pricing'!$F19:INDEX('Item Mapping and Pricing'!$F19:$Z19,MATCH('Order amounts'!BH17,'Item Mapping and Pricing'!$F$3:$Z$3)),1),MAX('Item Mapping and Pricing'!$F19:$Z19))*'Order amounts'!BH17</f>
        <v>0</v>
      </c>
      <c r="BI17" s="15">
        <f>IFERROR(MIN('Item Mapping and Pricing'!$F19:INDEX('Item Mapping and Pricing'!$F19:$Z19,MATCH('Order amounts'!BI17,'Item Mapping and Pricing'!$F$3:$Z$3)),1),MAX('Item Mapping and Pricing'!$F19:$Z19))*'Order amounts'!BI17</f>
        <v>0</v>
      </c>
      <c r="BJ17" s="15">
        <f>IFERROR(MIN('Item Mapping and Pricing'!$F19:INDEX('Item Mapping and Pricing'!$F19:$Z19,MATCH('Order amounts'!BJ17,'Item Mapping and Pricing'!$F$3:$Z$3)),1),MAX('Item Mapping and Pricing'!$F19:$Z19))*'Order amounts'!BJ17</f>
        <v>0</v>
      </c>
      <c r="BK17" s="15">
        <f>IFERROR(MIN('Item Mapping and Pricing'!$F19:INDEX('Item Mapping and Pricing'!$F19:$Z19,MATCH('Order amounts'!BK17,'Item Mapping and Pricing'!$F$3:$Z$3)),1),MAX('Item Mapping and Pricing'!$F19:$Z19))*'Order amounts'!BK17</f>
        <v>0</v>
      </c>
      <c r="BL17" s="15">
        <f>IFERROR(MIN('Item Mapping and Pricing'!$F19:INDEX('Item Mapping and Pricing'!$F19:$Z19,MATCH('Order amounts'!BL17,'Item Mapping and Pricing'!$F$3:$Z$3)),1),MAX('Item Mapping and Pricing'!$F19:$Z19))*'Order amounts'!BL17</f>
        <v>0</v>
      </c>
      <c r="BM17" s="15">
        <f>IFERROR(MIN('Item Mapping and Pricing'!$F19:INDEX('Item Mapping and Pricing'!$F19:$Z19,MATCH('Order amounts'!BM17,'Item Mapping and Pricing'!$F$3:$Z$3)),1),MAX('Item Mapping and Pricing'!$F19:$Z19))*'Order amounts'!BM17</f>
        <v>0</v>
      </c>
      <c r="BN17" s="15">
        <f>IFERROR(MIN('Item Mapping and Pricing'!$F19:INDEX('Item Mapping and Pricing'!$F19:$Z19,MATCH('Order amounts'!BN17,'Item Mapping and Pricing'!$F$3:$Z$3)),1),MAX('Item Mapping and Pricing'!$F19:$Z19))*'Order amounts'!BN17</f>
        <v>0</v>
      </c>
    </row>
    <row r="18" spans="1:66" x14ac:dyDescent="0.2">
      <c r="A18">
        <v>10025</v>
      </c>
      <c r="B18" s="15">
        <f>IFERROR(MIN('Item Mapping and Pricing'!$F20:INDEX('Item Mapping and Pricing'!$F20:$Z20,MATCH('Order amounts'!B18,'Item Mapping and Pricing'!$F$3:$Z$3)),1),MAX('Item Mapping and Pricing'!$F20:$Z20))*'Order amounts'!B18</f>
        <v>0</v>
      </c>
      <c r="C18" s="15">
        <f>IFERROR(MIN('Item Mapping and Pricing'!$F20:INDEX('Item Mapping and Pricing'!$F20:$Z20,MATCH('Order amounts'!C18,'Item Mapping and Pricing'!$F$3:$Z$3)),1),MAX('Item Mapping and Pricing'!$F20:$Z20))*'Order amounts'!C18</f>
        <v>0</v>
      </c>
      <c r="D18" s="15">
        <f>IFERROR(MIN('Item Mapping and Pricing'!$F20:INDEX('Item Mapping and Pricing'!$F20:$Z20,MATCH('Order amounts'!D18,'Item Mapping and Pricing'!$F$3:$Z$3)),1),MAX('Item Mapping and Pricing'!$F20:$Z20))*'Order amounts'!D18</f>
        <v>0</v>
      </c>
      <c r="E18" s="15">
        <f>IFERROR(MIN('Item Mapping and Pricing'!$F20:INDEX('Item Mapping and Pricing'!$F20:$Z20,MATCH('Order amounts'!E18,'Item Mapping and Pricing'!$F$3:$Z$3)),1),MAX('Item Mapping and Pricing'!$F20:$Z20))*'Order amounts'!E18</f>
        <v>0</v>
      </c>
      <c r="F18" s="15">
        <f>IFERROR(MIN('Item Mapping and Pricing'!$F20:INDEX('Item Mapping and Pricing'!$F20:$Z20,MATCH('Order amounts'!F18,'Item Mapping and Pricing'!$F$3:$Z$3)),1),MAX('Item Mapping and Pricing'!$F20:$Z20))*'Order amounts'!F18</f>
        <v>0</v>
      </c>
      <c r="G18" s="15">
        <f>IFERROR(MIN('Item Mapping and Pricing'!$F20:INDEX('Item Mapping and Pricing'!$F20:$Z20,MATCH('Order amounts'!G18,'Item Mapping and Pricing'!$F$3:$Z$3)),1),MAX('Item Mapping and Pricing'!$F20:$Z20))*'Order amounts'!G18</f>
        <v>0</v>
      </c>
      <c r="H18" s="15">
        <f>IFERROR(MIN('Item Mapping and Pricing'!$F20:INDEX('Item Mapping and Pricing'!$F20:$Z20,MATCH('Order amounts'!H18,'Item Mapping and Pricing'!$F$3:$Z$3)),1),MAX('Item Mapping and Pricing'!$F20:$Z20))*'Order amounts'!H18</f>
        <v>0</v>
      </c>
      <c r="I18" s="15">
        <f>IFERROR(MIN('Item Mapping and Pricing'!$F20:INDEX('Item Mapping and Pricing'!$F20:$Z20,MATCH('Order amounts'!I18,'Item Mapping and Pricing'!$F$3:$Z$3)),1),MAX('Item Mapping and Pricing'!$F20:$Z20))*'Order amounts'!I18</f>
        <v>0</v>
      </c>
      <c r="J18" s="15">
        <f>IFERROR(MIN('Item Mapping and Pricing'!$F20:INDEX('Item Mapping and Pricing'!$F20:$Z20,MATCH('Order amounts'!J18,'Item Mapping and Pricing'!$F$3:$Z$3)),1),MAX('Item Mapping and Pricing'!$F20:$Z20))*'Order amounts'!J18</f>
        <v>0</v>
      </c>
      <c r="K18" s="15">
        <f>IFERROR(MIN('Item Mapping and Pricing'!$F20:INDEX('Item Mapping and Pricing'!$F20:$Z20,MATCH('Order amounts'!K18,'Item Mapping and Pricing'!$F$3:$Z$3)),1),MAX('Item Mapping and Pricing'!$F20:$Z20))*'Order amounts'!K18</f>
        <v>0</v>
      </c>
      <c r="L18" s="15">
        <f>IFERROR(MIN('Item Mapping and Pricing'!$F20:INDEX('Item Mapping and Pricing'!$F20:$Z20,MATCH('Order amounts'!L18,'Item Mapping and Pricing'!$F$3:$Z$3)),1),MAX('Item Mapping and Pricing'!$F20:$Z20))*'Order amounts'!L18</f>
        <v>0</v>
      </c>
      <c r="M18" s="15">
        <f>IFERROR(MIN('Item Mapping and Pricing'!$F20:INDEX('Item Mapping and Pricing'!$F20:$Z20,MATCH('Order amounts'!M18,'Item Mapping and Pricing'!$F$3:$Z$3)),1),MAX('Item Mapping and Pricing'!$F20:$Z20))*'Order amounts'!M18</f>
        <v>0</v>
      </c>
      <c r="N18" s="15">
        <f>IFERROR(MIN('Item Mapping and Pricing'!$F20:INDEX('Item Mapping and Pricing'!$F20:$Z20,MATCH('Order amounts'!N18,'Item Mapping and Pricing'!$F$3:$Z$3)),1),MAX('Item Mapping and Pricing'!$F20:$Z20))*'Order amounts'!N18</f>
        <v>0</v>
      </c>
      <c r="O18" s="15">
        <f>IFERROR(MIN('Item Mapping and Pricing'!$F20:INDEX('Item Mapping and Pricing'!$F20:$Z20,MATCH('Order amounts'!O18,'Item Mapping and Pricing'!$F$3:$Z$3)),1),MAX('Item Mapping and Pricing'!$F20:$Z20))*'Order amounts'!O18</f>
        <v>0</v>
      </c>
      <c r="P18" s="15">
        <f>IFERROR(MIN('Item Mapping and Pricing'!$F20:INDEX('Item Mapping and Pricing'!$F20:$Z20,MATCH('Order amounts'!P18,'Item Mapping and Pricing'!$F$3:$Z$3)),1),MAX('Item Mapping and Pricing'!$F20:$Z20))*'Order amounts'!P18</f>
        <v>0</v>
      </c>
      <c r="Q18" s="15">
        <f>IFERROR(MIN('Item Mapping and Pricing'!$F20:INDEX('Item Mapping and Pricing'!$F20:$Z20,MATCH('Order amounts'!Q18,'Item Mapping and Pricing'!$F$3:$Z$3)),1),MAX('Item Mapping and Pricing'!$F20:$Z20))*'Order amounts'!Q18</f>
        <v>0</v>
      </c>
      <c r="R18" s="15">
        <f>IFERROR(MIN('Item Mapping and Pricing'!$F20:INDEX('Item Mapping and Pricing'!$F20:$Z20,MATCH('Order amounts'!R18,'Item Mapping and Pricing'!$F$3:$Z$3)),1),MAX('Item Mapping and Pricing'!$F20:$Z20))*'Order amounts'!R18</f>
        <v>0</v>
      </c>
      <c r="S18" s="15">
        <f>IFERROR(MIN('Item Mapping and Pricing'!$F20:INDEX('Item Mapping and Pricing'!$F20:$Z20,MATCH('Order amounts'!S18,'Item Mapping and Pricing'!$F$3:$Z$3)),1),MAX('Item Mapping and Pricing'!$F20:$Z20))*'Order amounts'!S18</f>
        <v>0</v>
      </c>
      <c r="T18" s="15">
        <f>IFERROR(MIN('Item Mapping and Pricing'!$F20:INDEX('Item Mapping and Pricing'!$F20:$Z20,MATCH('Order amounts'!T18,'Item Mapping and Pricing'!$F$3:$Z$3)),1),MAX('Item Mapping and Pricing'!$F20:$Z20))*'Order amounts'!T18</f>
        <v>0</v>
      </c>
      <c r="U18" s="15">
        <f>IFERROR(MIN('Item Mapping and Pricing'!$F20:INDEX('Item Mapping and Pricing'!$F20:$Z20,MATCH('Order amounts'!U18,'Item Mapping and Pricing'!$F$3:$Z$3)),1),MAX('Item Mapping and Pricing'!$F20:$Z20))*'Order amounts'!U18</f>
        <v>0</v>
      </c>
      <c r="V18" s="15">
        <f>IFERROR(MIN('Item Mapping and Pricing'!$F20:INDEX('Item Mapping and Pricing'!$F20:$Z20,MATCH('Order amounts'!V18,'Item Mapping and Pricing'!$F$3:$Z$3)),1),MAX('Item Mapping and Pricing'!$F20:$Z20))*'Order amounts'!V18</f>
        <v>0</v>
      </c>
      <c r="W18" s="15">
        <f>IFERROR(MIN('Item Mapping and Pricing'!$F20:INDEX('Item Mapping and Pricing'!$F20:$Z20,MATCH('Order amounts'!W18,'Item Mapping and Pricing'!$F$3:$Z$3)),1),MAX('Item Mapping and Pricing'!$F20:$Z20))*'Order amounts'!W18</f>
        <v>0</v>
      </c>
      <c r="X18" s="15">
        <f>IFERROR(MIN('Item Mapping and Pricing'!$F20:INDEX('Item Mapping and Pricing'!$F20:$Z20,MATCH('Order amounts'!X18,'Item Mapping and Pricing'!$F$3:$Z$3)),1),MAX('Item Mapping and Pricing'!$F20:$Z20))*'Order amounts'!X18</f>
        <v>0</v>
      </c>
      <c r="Y18" s="15">
        <f>IFERROR(MIN('Item Mapping and Pricing'!$F20:INDEX('Item Mapping and Pricing'!$F20:$Z20,MATCH('Order amounts'!Y18,'Item Mapping and Pricing'!$F$3:$Z$3)),1),MAX('Item Mapping and Pricing'!$F20:$Z20))*'Order amounts'!Y18</f>
        <v>0</v>
      </c>
      <c r="Z18" s="15">
        <f>IFERROR(MIN('Item Mapping and Pricing'!$F20:INDEX('Item Mapping and Pricing'!$F20:$Z20,MATCH('Order amounts'!Z18,'Item Mapping and Pricing'!$F$3:$Z$3)),1),MAX('Item Mapping and Pricing'!$F20:$Z20))*'Order amounts'!Z18</f>
        <v>0</v>
      </c>
      <c r="AA18" s="15">
        <f>IFERROR(MIN('Item Mapping and Pricing'!$F20:INDEX('Item Mapping and Pricing'!$F20:$Z20,MATCH('Order amounts'!AA18,'Item Mapping and Pricing'!$F$3:$Z$3)),1),MAX('Item Mapping and Pricing'!$F20:$Z20))*'Order amounts'!AA18</f>
        <v>0</v>
      </c>
      <c r="AB18" s="15">
        <f>IFERROR(MIN('Item Mapping and Pricing'!$F20:INDEX('Item Mapping and Pricing'!$F20:$Z20,MATCH('Order amounts'!AB18,'Item Mapping and Pricing'!$F$3:$Z$3)),1),MAX('Item Mapping and Pricing'!$F20:$Z20))*'Order amounts'!AB18</f>
        <v>0</v>
      </c>
      <c r="AC18" s="15">
        <f>IFERROR(MIN('Item Mapping and Pricing'!$F20:INDEX('Item Mapping and Pricing'!$F20:$Z20,MATCH('Order amounts'!AC18,'Item Mapping and Pricing'!$F$3:$Z$3)),1),MAX('Item Mapping and Pricing'!$F20:$Z20))*'Order amounts'!AC18</f>
        <v>0</v>
      </c>
      <c r="AD18" s="15">
        <f>IFERROR(MIN('Item Mapping and Pricing'!$F20:INDEX('Item Mapping and Pricing'!$F20:$Z20,MATCH('Order amounts'!AD18,'Item Mapping and Pricing'!$F$3:$Z$3)),1),MAX('Item Mapping and Pricing'!$F20:$Z20))*'Order amounts'!AD18</f>
        <v>0</v>
      </c>
      <c r="AE18" s="15">
        <f>IFERROR(MIN('Item Mapping and Pricing'!$F20:INDEX('Item Mapping and Pricing'!$F20:$Z20,MATCH('Order amounts'!AE18,'Item Mapping and Pricing'!$F$3:$Z$3)),1),MAX('Item Mapping and Pricing'!$F20:$Z20))*'Order amounts'!AE18</f>
        <v>0</v>
      </c>
      <c r="AF18" s="15">
        <f>IFERROR(MIN('Item Mapping and Pricing'!$F20:INDEX('Item Mapping and Pricing'!$F20:$Z20,MATCH('Order amounts'!AF18,'Item Mapping and Pricing'!$F$3:$Z$3)),1),MAX('Item Mapping and Pricing'!$F20:$Z20))*'Order amounts'!AF18</f>
        <v>0</v>
      </c>
      <c r="AG18" s="15">
        <f>IFERROR(MIN('Item Mapping and Pricing'!$F20:INDEX('Item Mapping and Pricing'!$F20:$Z20,MATCH('Order amounts'!AG18,'Item Mapping and Pricing'!$F$3:$Z$3)),1),MAX('Item Mapping and Pricing'!$F20:$Z20))*'Order amounts'!AG18</f>
        <v>0</v>
      </c>
      <c r="AH18" s="15">
        <f>IFERROR(MIN('Item Mapping and Pricing'!$F20:INDEX('Item Mapping and Pricing'!$F20:$Z20,MATCH('Order amounts'!AH18,'Item Mapping and Pricing'!$F$3:$Z$3)),1),MAX('Item Mapping and Pricing'!$F20:$Z20))*'Order amounts'!AH18</f>
        <v>0</v>
      </c>
      <c r="AI18" s="15">
        <f>IFERROR(MIN('Item Mapping and Pricing'!$F20:INDEX('Item Mapping and Pricing'!$F20:$Z20,MATCH('Order amounts'!AI18,'Item Mapping and Pricing'!$F$3:$Z$3)),1),MAX('Item Mapping and Pricing'!$F20:$Z20))*'Order amounts'!AI18</f>
        <v>0</v>
      </c>
      <c r="AJ18" s="15">
        <f>IFERROR(MIN('Item Mapping and Pricing'!$F20:INDEX('Item Mapping and Pricing'!$F20:$Z20,MATCH('Order amounts'!AJ18,'Item Mapping and Pricing'!$F$3:$Z$3)),1),MAX('Item Mapping and Pricing'!$F20:$Z20))*'Order amounts'!AJ18</f>
        <v>0</v>
      </c>
      <c r="AK18" s="15">
        <f>IFERROR(MIN('Item Mapping and Pricing'!$F20:INDEX('Item Mapping and Pricing'!$F20:$Z20,MATCH('Order amounts'!AK18,'Item Mapping and Pricing'!$F$3:$Z$3)),1),MAX('Item Mapping and Pricing'!$F20:$Z20))*'Order amounts'!AK18</f>
        <v>0</v>
      </c>
      <c r="AL18" s="15">
        <f>IFERROR(MIN('Item Mapping and Pricing'!$F20:INDEX('Item Mapping and Pricing'!$F20:$Z20,MATCH('Order amounts'!AL18,'Item Mapping and Pricing'!$F$3:$Z$3)),1),MAX('Item Mapping and Pricing'!$F20:$Z20))*'Order amounts'!AL18</f>
        <v>0</v>
      </c>
      <c r="AM18" s="15">
        <f>IFERROR(MIN('Item Mapping and Pricing'!$F20:INDEX('Item Mapping and Pricing'!$F20:$Z20,MATCH('Order amounts'!AM18,'Item Mapping and Pricing'!$F$3:$Z$3)),1),MAX('Item Mapping and Pricing'!$F20:$Z20))*'Order amounts'!AM18</f>
        <v>0</v>
      </c>
      <c r="AN18" s="15">
        <f>IFERROR(MIN('Item Mapping and Pricing'!$F20:INDEX('Item Mapping and Pricing'!$F20:$Z20,MATCH('Order amounts'!AN18,'Item Mapping and Pricing'!$F$3:$Z$3)),1),MAX('Item Mapping and Pricing'!$F20:$Z20))*'Order amounts'!AN18</f>
        <v>0</v>
      </c>
      <c r="AO18" s="15">
        <f>IFERROR(MIN('Item Mapping and Pricing'!$F20:INDEX('Item Mapping and Pricing'!$F20:$Z20,MATCH('Order amounts'!AO18,'Item Mapping and Pricing'!$F$3:$Z$3)),1),MAX('Item Mapping and Pricing'!$F20:$Z20))*'Order amounts'!AO18</f>
        <v>0</v>
      </c>
      <c r="AP18" s="15">
        <f>IFERROR(MIN('Item Mapping and Pricing'!$F20:INDEX('Item Mapping and Pricing'!$F20:$Z20,MATCH('Order amounts'!AP18,'Item Mapping and Pricing'!$F$3:$Z$3)),1),MAX('Item Mapping and Pricing'!$F20:$Z20))*'Order amounts'!AP18</f>
        <v>0</v>
      </c>
      <c r="AQ18" s="15">
        <f>IFERROR(MIN('Item Mapping and Pricing'!$F20:INDEX('Item Mapping and Pricing'!$F20:$Z20,MATCH('Order amounts'!AQ18,'Item Mapping and Pricing'!$F$3:$Z$3)),1),MAX('Item Mapping and Pricing'!$F20:$Z20))*'Order amounts'!AQ18</f>
        <v>0</v>
      </c>
      <c r="AR18" s="15">
        <f>IFERROR(MIN('Item Mapping and Pricing'!$F20:INDEX('Item Mapping and Pricing'!$F20:$Z20,MATCH('Order amounts'!AR18,'Item Mapping and Pricing'!$F$3:$Z$3)),1),MAX('Item Mapping and Pricing'!$F20:$Z20))*'Order amounts'!AR18</f>
        <v>0</v>
      </c>
      <c r="AS18" s="15">
        <f>IFERROR(MIN('Item Mapping and Pricing'!$F20:INDEX('Item Mapping and Pricing'!$F20:$Z20,MATCH('Order amounts'!AS18,'Item Mapping and Pricing'!$F$3:$Z$3)),1),MAX('Item Mapping and Pricing'!$F20:$Z20))*'Order amounts'!AS18</f>
        <v>0</v>
      </c>
      <c r="AT18" s="15">
        <f>IFERROR(MIN('Item Mapping and Pricing'!$F20:INDEX('Item Mapping and Pricing'!$F20:$Z20,MATCH('Order amounts'!AT18,'Item Mapping and Pricing'!$F$3:$Z$3)),1),MAX('Item Mapping and Pricing'!$F20:$Z20))*'Order amounts'!AT18</f>
        <v>0</v>
      </c>
      <c r="AU18" s="15">
        <f>IFERROR(MIN('Item Mapping and Pricing'!$F20:INDEX('Item Mapping and Pricing'!$F20:$Z20,MATCH('Order amounts'!AU18,'Item Mapping and Pricing'!$F$3:$Z$3)),1),MAX('Item Mapping and Pricing'!$F20:$Z20))*'Order amounts'!AU18</f>
        <v>0</v>
      </c>
      <c r="AV18" s="15">
        <f>IFERROR(MIN('Item Mapping and Pricing'!$F20:INDEX('Item Mapping and Pricing'!$F20:$Z20,MATCH('Order amounts'!AV18,'Item Mapping and Pricing'!$F$3:$Z$3)),1),MAX('Item Mapping and Pricing'!$F20:$Z20))*'Order amounts'!AV18</f>
        <v>0</v>
      </c>
      <c r="AW18" s="15">
        <f>IFERROR(MIN('Item Mapping and Pricing'!$F20:INDEX('Item Mapping and Pricing'!$F20:$Z20,MATCH('Order amounts'!AW18,'Item Mapping and Pricing'!$F$3:$Z$3)),1),MAX('Item Mapping and Pricing'!$F20:$Z20))*'Order amounts'!AW18</f>
        <v>0</v>
      </c>
      <c r="AX18" s="15">
        <f>IFERROR(MIN('Item Mapping and Pricing'!$F20:INDEX('Item Mapping and Pricing'!$F20:$Z20,MATCH('Order amounts'!AX18,'Item Mapping and Pricing'!$F$3:$Z$3)),1),MAX('Item Mapping and Pricing'!$F20:$Z20))*'Order amounts'!AX18</f>
        <v>0</v>
      </c>
      <c r="AY18" s="15">
        <f>IFERROR(MIN('Item Mapping and Pricing'!$F20:INDEX('Item Mapping and Pricing'!$F20:$Z20,MATCH('Order amounts'!AY18,'Item Mapping and Pricing'!$F$3:$Z$3)),1),MAX('Item Mapping and Pricing'!$F20:$Z20))*'Order amounts'!AY18</f>
        <v>0</v>
      </c>
      <c r="AZ18" s="15">
        <f>IFERROR(MIN('Item Mapping and Pricing'!$F20:INDEX('Item Mapping and Pricing'!$F20:$Z20,MATCH('Order amounts'!AZ18,'Item Mapping and Pricing'!$F$3:$Z$3)),1),MAX('Item Mapping and Pricing'!$F20:$Z20))*'Order amounts'!AZ18</f>
        <v>0</v>
      </c>
      <c r="BA18" s="15">
        <f>IFERROR(MIN('Item Mapping and Pricing'!$F20:INDEX('Item Mapping and Pricing'!$F20:$Z20,MATCH('Order amounts'!BA18,'Item Mapping and Pricing'!$F$3:$Z$3)),1),MAX('Item Mapping and Pricing'!$F20:$Z20))*'Order amounts'!BA18</f>
        <v>0</v>
      </c>
      <c r="BB18" s="15">
        <f>IFERROR(MIN('Item Mapping and Pricing'!$F20:INDEX('Item Mapping and Pricing'!$F20:$Z20,MATCH('Order amounts'!BB18,'Item Mapping and Pricing'!$F$3:$Z$3)),1),MAX('Item Mapping and Pricing'!$F20:$Z20))*'Order amounts'!BB18</f>
        <v>0</v>
      </c>
      <c r="BC18" s="15">
        <f>IFERROR(MIN('Item Mapping and Pricing'!$F20:INDEX('Item Mapping and Pricing'!$F20:$Z20,MATCH('Order amounts'!BC18,'Item Mapping and Pricing'!$F$3:$Z$3)),1),MAX('Item Mapping and Pricing'!$F20:$Z20))*'Order amounts'!BC18</f>
        <v>0</v>
      </c>
      <c r="BD18" s="15">
        <f>IFERROR(MIN('Item Mapping and Pricing'!$F20:INDEX('Item Mapping and Pricing'!$F20:$Z20,MATCH('Order amounts'!BD18,'Item Mapping and Pricing'!$F$3:$Z$3)),1),MAX('Item Mapping and Pricing'!$F20:$Z20))*'Order amounts'!BD18</f>
        <v>0</v>
      </c>
      <c r="BE18" s="15">
        <f>IFERROR(MIN('Item Mapping and Pricing'!$F20:INDEX('Item Mapping and Pricing'!$F20:$Z20,MATCH('Order amounts'!BE18,'Item Mapping and Pricing'!$F$3:$Z$3)),1),MAX('Item Mapping and Pricing'!$F20:$Z20))*'Order amounts'!BE18</f>
        <v>0</v>
      </c>
      <c r="BF18" s="15">
        <f>IFERROR(MIN('Item Mapping and Pricing'!$F20:INDEX('Item Mapping and Pricing'!$F20:$Z20,MATCH('Order amounts'!BF18,'Item Mapping and Pricing'!$F$3:$Z$3)),1),MAX('Item Mapping and Pricing'!$F20:$Z20))*'Order amounts'!BF18</f>
        <v>0</v>
      </c>
      <c r="BG18" s="15">
        <f>IFERROR(MIN('Item Mapping and Pricing'!$F20:INDEX('Item Mapping and Pricing'!$F20:$Z20,MATCH('Order amounts'!BG18,'Item Mapping and Pricing'!$F$3:$Z$3)),1),MAX('Item Mapping and Pricing'!$F20:$Z20))*'Order amounts'!BG18</f>
        <v>0</v>
      </c>
      <c r="BH18" s="15">
        <f>IFERROR(MIN('Item Mapping and Pricing'!$F20:INDEX('Item Mapping and Pricing'!$F20:$Z20,MATCH('Order amounts'!BH18,'Item Mapping and Pricing'!$F$3:$Z$3)),1),MAX('Item Mapping and Pricing'!$F20:$Z20))*'Order amounts'!BH18</f>
        <v>0</v>
      </c>
      <c r="BI18" s="15">
        <f>IFERROR(MIN('Item Mapping and Pricing'!$F20:INDEX('Item Mapping and Pricing'!$F20:$Z20,MATCH('Order amounts'!BI18,'Item Mapping and Pricing'!$F$3:$Z$3)),1),MAX('Item Mapping and Pricing'!$F20:$Z20))*'Order amounts'!BI18</f>
        <v>0</v>
      </c>
      <c r="BJ18" s="15">
        <f>IFERROR(MIN('Item Mapping and Pricing'!$F20:INDEX('Item Mapping and Pricing'!$F20:$Z20,MATCH('Order amounts'!BJ18,'Item Mapping and Pricing'!$F$3:$Z$3)),1),MAX('Item Mapping and Pricing'!$F20:$Z20))*'Order amounts'!BJ18</f>
        <v>0</v>
      </c>
      <c r="BK18" s="15">
        <f>IFERROR(MIN('Item Mapping and Pricing'!$F20:INDEX('Item Mapping and Pricing'!$F20:$Z20,MATCH('Order amounts'!BK18,'Item Mapping and Pricing'!$F$3:$Z$3)),1),MAX('Item Mapping and Pricing'!$F20:$Z20))*'Order amounts'!BK18</f>
        <v>0</v>
      </c>
      <c r="BL18" s="15">
        <f>IFERROR(MIN('Item Mapping and Pricing'!$F20:INDEX('Item Mapping and Pricing'!$F20:$Z20,MATCH('Order amounts'!BL18,'Item Mapping and Pricing'!$F$3:$Z$3)),1),MAX('Item Mapping and Pricing'!$F20:$Z20))*'Order amounts'!BL18</f>
        <v>0</v>
      </c>
      <c r="BM18" s="15">
        <f>IFERROR(MIN('Item Mapping and Pricing'!$F20:INDEX('Item Mapping and Pricing'!$F20:$Z20,MATCH('Order amounts'!BM18,'Item Mapping and Pricing'!$F$3:$Z$3)),1),MAX('Item Mapping and Pricing'!$F20:$Z20))*'Order amounts'!BM18</f>
        <v>0</v>
      </c>
      <c r="BN18" s="15">
        <f>IFERROR(MIN('Item Mapping and Pricing'!$F20:INDEX('Item Mapping and Pricing'!$F20:$Z20,MATCH('Order amounts'!BN18,'Item Mapping and Pricing'!$F$3:$Z$3)),1),MAX('Item Mapping and Pricing'!$F20:$Z20))*'Order amounts'!BN18</f>
        <v>0</v>
      </c>
    </row>
    <row r="19" spans="1:66" x14ac:dyDescent="0.2">
      <c r="A19">
        <v>10026</v>
      </c>
      <c r="B19" s="15">
        <f>IFERROR(MIN('Item Mapping and Pricing'!$F21:INDEX('Item Mapping and Pricing'!$F21:$Z21,MATCH('Order amounts'!B19,'Item Mapping and Pricing'!$F$3:$Z$3)),1),MAX('Item Mapping and Pricing'!$F21:$Z21))*'Order amounts'!B19</f>
        <v>0</v>
      </c>
      <c r="C19" s="15">
        <f>IFERROR(MIN('Item Mapping and Pricing'!$F21:INDEX('Item Mapping and Pricing'!$F21:$Z21,MATCH('Order amounts'!C19,'Item Mapping and Pricing'!$F$3:$Z$3)),1),MAX('Item Mapping and Pricing'!$F21:$Z21))*'Order amounts'!C19</f>
        <v>0</v>
      </c>
      <c r="D19" s="15">
        <f>IFERROR(MIN('Item Mapping and Pricing'!$F21:INDEX('Item Mapping and Pricing'!$F21:$Z21,MATCH('Order amounts'!D19,'Item Mapping and Pricing'!$F$3:$Z$3)),1),MAX('Item Mapping and Pricing'!$F21:$Z21))*'Order amounts'!D19</f>
        <v>0</v>
      </c>
      <c r="E19" s="15">
        <f>IFERROR(MIN('Item Mapping and Pricing'!$F21:INDEX('Item Mapping and Pricing'!$F21:$Z21,MATCH('Order amounts'!E19,'Item Mapping and Pricing'!$F$3:$Z$3)),1),MAX('Item Mapping and Pricing'!$F21:$Z21))*'Order amounts'!E19</f>
        <v>0</v>
      </c>
      <c r="F19" s="15">
        <f>IFERROR(MIN('Item Mapping and Pricing'!$F21:INDEX('Item Mapping and Pricing'!$F21:$Z21,MATCH('Order amounts'!F19,'Item Mapping and Pricing'!$F$3:$Z$3)),1),MAX('Item Mapping and Pricing'!$F21:$Z21))*'Order amounts'!F19</f>
        <v>0</v>
      </c>
      <c r="G19" s="15">
        <f>IFERROR(MIN('Item Mapping and Pricing'!$F21:INDEX('Item Mapping and Pricing'!$F21:$Z21,MATCH('Order amounts'!G19,'Item Mapping and Pricing'!$F$3:$Z$3)),1),MAX('Item Mapping and Pricing'!$F21:$Z21))*'Order amounts'!G19</f>
        <v>0</v>
      </c>
      <c r="H19" s="15">
        <f>IFERROR(MIN('Item Mapping and Pricing'!$F21:INDEX('Item Mapping and Pricing'!$F21:$Z21,MATCH('Order amounts'!H19,'Item Mapping and Pricing'!$F$3:$Z$3)),1),MAX('Item Mapping and Pricing'!$F21:$Z21))*'Order amounts'!H19</f>
        <v>0</v>
      </c>
      <c r="I19" s="15">
        <f>IFERROR(MIN('Item Mapping and Pricing'!$F21:INDEX('Item Mapping and Pricing'!$F21:$Z21,MATCH('Order amounts'!I19,'Item Mapping and Pricing'!$F$3:$Z$3)),1),MAX('Item Mapping and Pricing'!$F21:$Z21))*'Order amounts'!I19</f>
        <v>0</v>
      </c>
      <c r="J19" s="15">
        <f>IFERROR(MIN('Item Mapping and Pricing'!$F21:INDEX('Item Mapping and Pricing'!$F21:$Z21,MATCH('Order amounts'!J19,'Item Mapping and Pricing'!$F$3:$Z$3)),1),MAX('Item Mapping and Pricing'!$F21:$Z21))*'Order amounts'!J19</f>
        <v>0</v>
      </c>
      <c r="K19" s="15">
        <f>IFERROR(MIN('Item Mapping and Pricing'!$F21:INDEX('Item Mapping and Pricing'!$F21:$Z21,MATCH('Order amounts'!K19,'Item Mapping and Pricing'!$F$3:$Z$3)),1),MAX('Item Mapping and Pricing'!$F21:$Z21))*'Order amounts'!K19</f>
        <v>0</v>
      </c>
      <c r="L19" s="15">
        <f>IFERROR(MIN('Item Mapping and Pricing'!$F21:INDEX('Item Mapping and Pricing'!$F21:$Z21,MATCH('Order amounts'!L19,'Item Mapping and Pricing'!$F$3:$Z$3)),1),MAX('Item Mapping and Pricing'!$F21:$Z21))*'Order amounts'!L19</f>
        <v>0</v>
      </c>
      <c r="M19" s="15">
        <f>IFERROR(MIN('Item Mapping and Pricing'!$F21:INDEX('Item Mapping and Pricing'!$F21:$Z21,MATCH('Order amounts'!M19,'Item Mapping and Pricing'!$F$3:$Z$3)),1),MAX('Item Mapping and Pricing'!$F21:$Z21))*'Order amounts'!M19</f>
        <v>0</v>
      </c>
      <c r="N19" s="15">
        <f>IFERROR(MIN('Item Mapping and Pricing'!$F21:INDEX('Item Mapping and Pricing'!$F21:$Z21,MATCH('Order amounts'!N19,'Item Mapping and Pricing'!$F$3:$Z$3)),1),MAX('Item Mapping and Pricing'!$F21:$Z21))*'Order amounts'!N19</f>
        <v>0</v>
      </c>
      <c r="O19" s="15">
        <f>IFERROR(MIN('Item Mapping and Pricing'!$F21:INDEX('Item Mapping and Pricing'!$F21:$Z21,MATCH('Order amounts'!O19,'Item Mapping and Pricing'!$F$3:$Z$3)),1),MAX('Item Mapping and Pricing'!$F21:$Z21))*'Order amounts'!O19</f>
        <v>0</v>
      </c>
      <c r="P19" s="15">
        <f>IFERROR(MIN('Item Mapping and Pricing'!$F21:INDEX('Item Mapping and Pricing'!$F21:$Z21,MATCH('Order amounts'!P19,'Item Mapping and Pricing'!$F$3:$Z$3)),1),MAX('Item Mapping and Pricing'!$F21:$Z21))*'Order amounts'!P19</f>
        <v>0</v>
      </c>
      <c r="Q19" s="15">
        <f>IFERROR(MIN('Item Mapping and Pricing'!$F21:INDEX('Item Mapping and Pricing'!$F21:$Z21,MATCH('Order amounts'!Q19,'Item Mapping and Pricing'!$F$3:$Z$3)),1),MAX('Item Mapping and Pricing'!$F21:$Z21))*'Order amounts'!Q19</f>
        <v>0</v>
      </c>
      <c r="R19" s="15">
        <f>IFERROR(MIN('Item Mapping and Pricing'!$F21:INDEX('Item Mapping and Pricing'!$F21:$Z21,MATCH('Order amounts'!R19,'Item Mapping and Pricing'!$F$3:$Z$3)),1),MAX('Item Mapping and Pricing'!$F21:$Z21))*'Order amounts'!R19</f>
        <v>0</v>
      </c>
      <c r="S19" s="15">
        <f>IFERROR(MIN('Item Mapping and Pricing'!$F21:INDEX('Item Mapping and Pricing'!$F21:$Z21,MATCH('Order amounts'!S19,'Item Mapping and Pricing'!$F$3:$Z$3)),1),MAX('Item Mapping and Pricing'!$F21:$Z21))*'Order amounts'!S19</f>
        <v>0</v>
      </c>
      <c r="T19" s="15">
        <f>IFERROR(MIN('Item Mapping and Pricing'!$F21:INDEX('Item Mapping and Pricing'!$F21:$Z21,MATCH('Order amounts'!T19,'Item Mapping and Pricing'!$F$3:$Z$3)),1),MAX('Item Mapping and Pricing'!$F21:$Z21))*'Order amounts'!T19</f>
        <v>0</v>
      </c>
      <c r="U19" s="15">
        <f>IFERROR(MIN('Item Mapping and Pricing'!$F21:INDEX('Item Mapping and Pricing'!$F21:$Z21,MATCH('Order amounts'!U19,'Item Mapping and Pricing'!$F$3:$Z$3)),1),MAX('Item Mapping and Pricing'!$F21:$Z21))*'Order amounts'!U19</f>
        <v>0</v>
      </c>
      <c r="V19" s="15">
        <f>IFERROR(MIN('Item Mapping and Pricing'!$F21:INDEX('Item Mapping and Pricing'!$F21:$Z21,MATCH('Order amounts'!V19,'Item Mapping and Pricing'!$F$3:$Z$3)),1),MAX('Item Mapping and Pricing'!$F21:$Z21))*'Order amounts'!V19</f>
        <v>0</v>
      </c>
      <c r="W19" s="15">
        <f>IFERROR(MIN('Item Mapping and Pricing'!$F21:INDEX('Item Mapping and Pricing'!$F21:$Z21,MATCH('Order amounts'!W19,'Item Mapping and Pricing'!$F$3:$Z$3)),1),MAX('Item Mapping and Pricing'!$F21:$Z21))*'Order amounts'!W19</f>
        <v>0</v>
      </c>
      <c r="X19" s="15">
        <f>IFERROR(MIN('Item Mapping and Pricing'!$F21:INDEX('Item Mapping and Pricing'!$F21:$Z21,MATCH('Order amounts'!X19,'Item Mapping and Pricing'!$F$3:$Z$3)),1),MAX('Item Mapping and Pricing'!$F21:$Z21))*'Order amounts'!X19</f>
        <v>0</v>
      </c>
      <c r="Y19" s="15">
        <f>IFERROR(MIN('Item Mapping and Pricing'!$F21:INDEX('Item Mapping and Pricing'!$F21:$Z21,MATCH('Order amounts'!Y19,'Item Mapping and Pricing'!$F$3:$Z$3)),1),MAX('Item Mapping and Pricing'!$F21:$Z21))*'Order amounts'!Y19</f>
        <v>0</v>
      </c>
      <c r="Z19" s="15">
        <f>IFERROR(MIN('Item Mapping and Pricing'!$F21:INDEX('Item Mapping and Pricing'!$F21:$Z21,MATCH('Order amounts'!Z19,'Item Mapping and Pricing'!$F$3:$Z$3)),1),MAX('Item Mapping and Pricing'!$F21:$Z21))*'Order amounts'!Z19</f>
        <v>0</v>
      </c>
      <c r="AA19" s="15">
        <f>IFERROR(MIN('Item Mapping and Pricing'!$F21:INDEX('Item Mapping and Pricing'!$F21:$Z21,MATCH('Order amounts'!AA19,'Item Mapping and Pricing'!$F$3:$Z$3)),1),MAX('Item Mapping and Pricing'!$F21:$Z21))*'Order amounts'!AA19</f>
        <v>0</v>
      </c>
      <c r="AB19" s="15">
        <f>IFERROR(MIN('Item Mapping and Pricing'!$F21:INDEX('Item Mapping and Pricing'!$F21:$Z21,MATCH('Order amounts'!AB19,'Item Mapping and Pricing'!$F$3:$Z$3)),1),MAX('Item Mapping and Pricing'!$F21:$Z21))*'Order amounts'!AB19</f>
        <v>0</v>
      </c>
      <c r="AC19" s="15">
        <f>IFERROR(MIN('Item Mapping and Pricing'!$F21:INDEX('Item Mapping and Pricing'!$F21:$Z21,MATCH('Order amounts'!AC19,'Item Mapping and Pricing'!$F$3:$Z$3)),1),MAX('Item Mapping and Pricing'!$F21:$Z21))*'Order amounts'!AC19</f>
        <v>0</v>
      </c>
      <c r="AD19" s="15">
        <f>IFERROR(MIN('Item Mapping and Pricing'!$F21:INDEX('Item Mapping and Pricing'!$F21:$Z21,MATCH('Order amounts'!AD19,'Item Mapping and Pricing'!$F$3:$Z$3)),1),MAX('Item Mapping and Pricing'!$F21:$Z21))*'Order amounts'!AD19</f>
        <v>0</v>
      </c>
      <c r="AE19" s="15">
        <f>IFERROR(MIN('Item Mapping and Pricing'!$F21:INDEX('Item Mapping and Pricing'!$F21:$Z21,MATCH('Order amounts'!AE19,'Item Mapping and Pricing'!$F$3:$Z$3)),1),MAX('Item Mapping and Pricing'!$F21:$Z21))*'Order amounts'!AE19</f>
        <v>0</v>
      </c>
      <c r="AF19" s="15">
        <f>IFERROR(MIN('Item Mapping and Pricing'!$F21:INDEX('Item Mapping and Pricing'!$F21:$Z21,MATCH('Order amounts'!AF19,'Item Mapping and Pricing'!$F$3:$Z$3)),1),MAX('Item Mapping and Pricing'!$F21:$Z21))*'Order amounts'!AF19</f>
        <v>0</v>
      </c>
      <c r="AG19" s="15">
        <f>IFERROR(MIN('Item Mapping and Pricing'!$F21:INDEX('Item Mapping and Pricing'!$F21:$Z21,MATCH('Order amounts'!AG19,'Item Mapping and Pricing'!$F$3:$Z$3)),1),MAX('Item Mapping and Pricing'!$F21:$Z21))*'Order amounts'!AG19</f>
        <v>0</v>
      </c>
      <c r="AH19" s="15">
        <f>IFERROR(MIN('Item Mapping and Pricing'!$F21:INDEX('Item Mapping and Pricing'!$F21:$Z21,MATCH('Order amounts'!AH19,'Item Mapping and Pricing'!$F$3:$Z$3)),1),MAX('Item Mapping and Pricing'!$F21:$Z21))*'Order amounts'!AH19</f>
        <v>0</v>
      </c>
      <c r="AI19" s="15">
        <f>IFERROR(MIN('Item Mapping and Pricing'!$F21:INDEX('Item Mapping and Pricing'!$F21:$Z21,MATCH('Order amounts'!AI19,'Item Mapping and Pricing'!$F$3:$Z$3)),1),MAX('Item Mapping and Pricing'!$F21:$Z21))*'Order amounts'!AI19</f>
        <v>0</v>
      </c>
      <c r="AJ19" s="15">
        <f>IFERROR(MIN('Item Mapping and Pricing'!$F21:INDEX('Item Mapping and Pricing'!$F21:$Z21,MATCH('Order amounts'!AJ19,'Item Mapping and Pricing'!$F$3:$Z$3)),1),MAX('Item Mapping and Pricing'!$F21:$Z21))*'Order amounts'!AJ19</f>
        <v>0</v>
      </c>
      <c r="AK19" s="15">
        <f>IFERROR(MIN('Item Mapping and Pricing'!$F21:INDEX('Item Mapping and Pricing'!$F21:$Z21,MATCH('Order amounts'!AK19,'Item Mapping and Pricing'!$F$3:$Z$3)),1),MAX('Item Mapping and Pricing'!$F21:$Z21))*'Order amounts'!AK19</f>
        <v>0</v>
      </c>
      <c r="AL19" s="15">
        <f>IFERROR(MIN('Item Mapping and Pricing'!$F21:INDEX('Item Mapping and Pricing'!$F21:$Z21,MATCH('Order amounts'!AL19,'Item Mapping and Pricing'!$F$3:$Z$3)),1),MAX('Item Mapping and Pricing'!$F21:$Z21))*'Order amounts'!AL19</f>
        <v>0</v>
      </c>
      <c r="AM19" s="15">
        <f>IFERROR(MIN('Item Mapping and Pricing'!$F21:INDEX('Item Mapping and Pricing'!$F21:$Z21,MATCH('Order amounts'!AM19,'Item Mapping and Pricing'!$F$3:$Z$3)),1),MAX('Item Mapping and Pricing'!$F21:$Z21))*'Order amounts'!AM19</f>
        <v>0</v>
      </c>
      <c r="AN19" s="15">
        <f>IFERROR(MIN('Item Mapping and Pricing'!$F21:INDEX('Item Mapping and Pricing'!$F21:$Z21,MATCH('Order amounts'!AN19,'Item Mapping and Pricing'!$F$3:$Z$3)),1),MAX('Item Mapping and Pricing'!$F21:$Z21))*'Order amounts'!AN19</f>
        <v>0</v>
      </c>
      <c r="AO19" s="15">
        <f>IFERROR(MIN('Item Mapping and Pricing'!$F21:INDEX('Item Mapping and Pricing'!$F21:$Z21,MATCH('Order amounts'!AO19,'Item Mapping and Pricing'!$F$3:$Z$3)),1),MAX('Item Mapping and Pricing'!$F21:$Z21))*'Order amounts'!AO19</f>
        <v>0</v>
      </c>
      <c r="AP19" s="15">
        <f>IFERROR(MIN('Item Mapping and Pricing'!$F21:INDEX('Item Mapping and Pricing'!$F21:$Z21,MATCH('Order amounts'!AP19,'Item Mapping and Pricing'!$F$3:$Z$3)),1),MAX('Item Mapping and Pricing'!$F21:$Z21))*'Order amounts'!AP19</f>
        <v>0</v>
      </c>
      <c r="AQ19" s="15">
        <f>IFERROR(MIN('Item Mapping and Pricing'!$F21:INDEX('Item Mapping and Pricing'!$F21:$Z21,MATCH('Order amounts'!AQ19,'Item Mapping and Pricing'!$F$3:$Z$3)),1),MAX('Item Mapping and Pricing'!$F21:$Z21))*'Order amounts'!AQ19</f>
        <v>0</v>
      </c>
      <c r="AR19" s="15">
        <f>IFERROR(MIN('Item Mapping and Pricing'!$F21:INDEX('Item Mapping and Pricing'!$F21:$Z21,MATCH('Order amounts'!AR19,'Item Mapping and Pricing'!$F$3:$Z$3)),1),MAX('Item Mapping and Pricing'!$F21:$Z21))*'Order amounts'!AR19</f>
        <v>0</v>
      </c>
      <c r="AS19" s="15">
        <f>IFERROR(MIN('Item Mapping and Pricing'!$F21:INDEX('Item Mapping and Pricing'!$F21:$Z21,MATCH('Order amounts'!AS19,'Item Mapping and Pricing'!$F$3:$Z$3)),1),MAX('Item Mapping and Pricing'!$F21:$Z21))*'Order amounts'!AS19</f>
        <v>0</v>
      </c>
      <c r="AT19" s="15">
        <f>IFERROR(MIN('Item Mapping and Pricing'!$F21:INDEX('Item Mapping and Pricing'!$F21:$Z21,MATCH('Order amounts'!AT19,'Item Mapping and Pricing'!$F$3:$Z$3)),1),MAX('Item Mapping and Pricing'!$F21:$Z21))*'Order amounts'!AT19</f>
        <v>0</v>
      </c>
      <c r="AU19" s="15">
        <f>IFERROR(MIN('Item Mapping and Pricing'!$F21:INDEX('Item Mapping and Pricing'!$F21:$Z21,MATCH('Order amounts'!AU19,'Item Mapping and Pricing'!$F$3:$Z$3)),1),MAX('Item Mapping and Pricing'!$F21:$Z21))*'Order amounts'!AU19</f>
        <v>0</v>
      </c>
      <c r="AV19" s="15">
        <f>IFERROR(MIN('Item Mapping and Pricing'!$F21:INDEX('Item Mapping and Pricing'!$F21:$Z21,MATCH('Order amounts'!AV19,'Item Mapping and Pricing'!$F$3:$Z$3)),1),MAX('Item Mapping and Pricing'!$F21:$Z21))*'Order amounts'!AV19</f>
        <v>0</v>
      </c>
      <c r="AW19" s="15">
        <f>IFERROR(MIN('Item Mapping and Pricing'!$F21:INDEX('Item Mapping and Pricing'!$F21:$Z21,MATCH('Order amounts'!AW19,'Item Mapping and Pricing'!$F$3:$Z$3)),1),MAX('Item Mapping and Pricing'!$F21:$Z21))*'Order amounts'!AW19</f>
        <v>0</v>
      </c>
      <c r="AX19" s="15">
        <f>IFERROR(MIN('Item Mapping and Pricing'!$F21:INDEX('Item Mapping and Pricing'!$F21:$Z21,MATCH('Order amounts'!AX19,'Item Mapping and Pricing'!$F$3:$Z$3)),1),MAX('Item Mapping and Pricing'!$F21:$Z21))*'Order amounts'!AX19</f>
        <v>0</v>
      </c>
      <c r="AY19" s="15">
        <f>IFERROR(MIN('Item Mapping and Pricing'!$F21:INDEX('Item Mapping and Pricing'!$F21:$Z21,MATCH('Order amounts'!AY19,'Item Mapping and Pricing'!$F$3:$Z$3)),1),MAX('Item Mapping and Pricing'!$F21:$Z21))*'Order amounts'!AY19</f>
        <v>0</v>
      </c>
      <c r="AZ19" s="15">
        <f>IFERROR(MIN('Item Mapping and Pricing'!$F21:INDEX('Item Mapping and Pricing'!$F21:$Z21,MATCH('Order amounts'!AZ19,'Item Mapping and Pricing'!$F$3:$Z$3)),1),MAX('Item Mapping and Pricing'!$F21:$Z21))*'Order amounts'!AZ19</f>
        <v>0</v>
      </c>
      <c r="BA19" s="15">
        <f>IFERROR(MIN('Item Mapping and Pricing'!$F21:INDEX('Item Mapping and Pricing'!$F21:$Z21,MATCH('Order amounts'!BA19,'Item Mapping and Pricing'!$F$3:$Z$3)),1),MAX('Item Mapping and Pricing'!$F21:$Z21))*'Order amounts'!BA19</f>
        <v>0</v>
      </c>
      <c r="BB19" s="15">
        <f>IFERROR(MIN('Item Mapping and Pricing'!$F21:INDEX('Item Mapping and Pricing'!$F21:$Z21,MATCH('Order amounts'!BB19,'Item Mapping and Pricing'!$F$3:$Z$3)),1),MAX('Item Mapping and Pricing'!$F21:$Z21))*'Order amounts'!BB19</f>
        <v>0</v>
      </c>
      <c r="BC19" s="15">
        <f>IFERROR(MIN('Item Mapping and Pricing'!$F21:INDEX('Item Mapping and Pricing'!$F21:$Z21,MATCH('Order amounts'!BC19,'Item Mapping and Pricing'!$F$3:$Z$3)),1),MAX('Item Mapping and Pricing'!$F21:$Z21))*'Order amounts'!BC19</f>
        <v>0</v>
      </c>
      <c r="BD19" s="15">
        <f>IFERROR(MIN('Item Mapping and Pricing'!$F21:INDEX('Item Mapping and Pricing'!$F21:$Z21,MATCH('Order amounts'!BD19,'Item Mapping and Pricing'!$F$3:$Z$3)),1),MAX('Item Mapping and Pricing'!$F21:$Z21))*'Order amounts'!BD19</f>
        <v>0</v>
      </c>
      <c r="BE19" s="15">
        <f>IFERROR(MIN('Item Mapping and Pricing'!$F21:INDEX('Item Mapping and Pricing'!$F21:$Z21,MATCH('Order amounts'!BE19,'Item Mapping and Pricing'!$F$3:$Z$3)),1),MAX('Item Mapping and Pricing'!$F21:$Z21))*'Order amounts'!BE19</f>
        <v>0</v>
      </c>
      <c r="BF19" s="15">
        <f>IFERROR(MIN('Item Mapping and Pricing'!$F21:INDEX('Item Mapping and Pricing'!$F21:$Z21,MATCH('Order amounts'!BF19,'Item Mapping and Pricing'!$F$3:$Z$3)),1),MAX('Item Mapping and Pricing'!$F21:$Z21))*'Order amounts'!BF19</f>
        <v>0</v>
      </c>
      <c r="BG19" s="15">
        <f>IFERROR(MIN('Item Mapping and Pricing'!$F21:INDEX('Item Mapping and Pricing'!$F21:$Z21,MATCH('Order amounts'!BG19,'Item Mapping and Pricing'!$F$3:$Z$3)),1),MAX('Item Mapping and Pricing'!$F21:$Z21))*'Order amounts'!BG19</f>
        <v>0</v>
      </c>
      <c r="BH19" s="15">
        <f>IFERROR(MIN('Item Mapping and Pricing'!$F21:INDEX('Item Mapping and Pricing'!$F21:$Z21,MATCH('Order amounts'!BH19,'Item Mapping and Pricing'!$F$3:$Z$3)),1),MAX('Item Mapping and Pricing'!$F21:$Z21))*'Order amounts'!BH19</f>
        <v>0</v>
      </c>
      <c r="BI19" s="15">
        <f>IFERROR(MIN('Item Mapping and Pricing'!$F21:INDEX('Item Mapping and Pricing'!$F21:$Z21,MATCH('Order amounts'!BI19,'Item Mapping and Pricing'!$F$3:$Z$3)),1),MAX('Item Mapping and Pricing'!$F21:$Z21))*'Order amounts'!BI19</f>
        <v>0</v>
      </c>
      <c r="BJ19" s="15">
        <f>IFERROR(MIN('Item Mapping and Pricing'!$F21:INDEX('Item Mapping and Pricing'!$F21:$Z21,MATCH('Order amounts'!BJ19,'Item Mapping and Pricing'!$F$3:$Z$3)),1),MAX('Item Mapping and Pricing'!$F21:$Z21))*'Order amounts'!BJ19</f>
        <v>0</v>
      </c>
      <c r="BK19" s="15">
        <f>IFERROR(MIN('Item Mapping and Pricing'!$F21:INDEX('Item Mapping and Pricing'!$F21:$Z21,MATCH('Order amounts'!BK19,'Item Mapping and Pricing'!$F$3:$Z$3)),1),MAX('Item Mapping and Pricing'!$F21:$Z21))*'Order amounts'!BK19</f>
        <v>0</v>
      </c>
      <c r="BL19" s="15">
        <f>IFERROR(MIN('Item Mapping and Pricing'!$F21:INDEX('Item Mapping and Pricing'!$F21:$Z21,MATCH('Order amounts'!BL19,'Item Mapping and Pricing'!$F$3:$Z$3)),1),MAX('Item Mapping and Pricing'!$F21:$Z21))*'Order amounts'!BL19</f>
        <v>0</v>
      </c>
      <c r="BM19" s="15">
        <f>IFERROR(MIN('Item Mapping and Pricing'!$F21:INDEX('Item Mapping and Pricing'!$F21:$Z21,MATCH('Order amounts'!BM19,'Item Mapping and Pricing'!$F$3:$Z$3)),1),MAX('Item Mapping and Pricing'!$F21:$Z21))*'Order amounts'!BM19</f>
        <v>0</v>
      </c>
      <c r="BN19" s="15">
        <f>IFERROR(MIN('Item Mapping and Pricing'!$F21:INDEX('Item Mapping and Pricing'!$F21:$Z21,MATCH('Order amounts'!BN19,'Item Mapping and Pricing'!$F$3:$Z$3)),1),MAX('Item Mapping and Pricing'!$F21:$Z21))*'Order amounts'!BN19</f>
        <v>0</v>
      </c>
    </row>
    <row r="20" spans="1:66" x14ac:dyDescent="0.2">
      <c r="A20">
        <v>10027</v>
      </c>
      <c r="B20" s="15">
        <f>IFERROR(MIN('Item Mapping and Pricing'!$F22:INDEX('Item Mapping and Pricing'!$F22:$Z22,MATCH('Order amounts'!B20,'Item Mapping and Pricing'!$F$3:$Z$3)),1),MAX('Item Mapping and Pricing'!$F22:$Z22))*'Order amounts'!B20</f>
        <v>0</v>
      </c>
      <c r="C20" s="15">
        <f>IFERROR(MIN('Item Mapping and Pricing'!$F22:INDEX('Item Mapping and Pricing'!$F22:$Z22,MATCH('Order amounts'!C20,'Item Mapping and Pricing'!$F$3:$Z$3)),1),MAX('Item Mapping and Pricing'!$F22:$Z22))*'Order amounts'!C20</f>
        <v>0</v>
      </c>
      <c r="D20" s="15">
        <f>IFERROR(MIN('Item Mapping and Pricing'!$F22:INDEX('Item Mapping and Pricing'!$F22:$Z22,MATCH('Order amounts'!D20,'Item Mapping and Pricing'!$F$3:$Z$3)),1),MAX('Item Mapping and Pricing'!$F22:$Z22))*'Order amounts'!D20</f>
        <v>0</v>
      </c>
      <c r="E20" s="15">
        <f>IFERROR(MIN('Item Mapping and Pricing'!$F22:INDEX('Item Mapping and Pricing'!$F22:$Z22,MATCH('Order amounts'!E20,'Item Mapping and Pricing'!$F$3:$Z$3)),1),MAX('Item Mapping and Pricing'!$F22:$Z22))*'Order amounts'!E20</f>
        <v>0</v>
      </c>
      <c r="F20" s="15">
        <f>IFERROR(MIN('Item Mapping and Pricing'!$F22:INDEX('Item Mapping and Pricing'!$F22:$Z22,MATCH('Order amounts'!F20,'Item Mapping and Pricing'!$F$3:$Z$3)),1),MAX('Item Mapping and Pricing'!$F22:$Z22))*'Order amounts'!F20</f>
        <v>0</v>
      </c>
      <c r="G20" s="15">
        <f>IFERROR(MIN('Item Mapping and Pricing'!$F22:INDEX('Item Mapping and Pricing'!$F22:$Z22,MATCH('Order amounts'!G20,'Item Mapping and Pricing'!$F$3:$Z$3)),1),MAX('Item Mapping and Pricing'!$F22:$Z22))*'Order amounts'!G20</f>
        <v>0</v>
      </c>
      <c r="H20" s="15">
        <f>IFERROR(MIN('Item Mapping and Pricing'!$F22:INDEX('Item Mapping and Pricing'!$F22:$Z22,MATCH('Order amounts'!H20,'Item Mapping and Pricing'!$F$3:$Z$3)),1),MAX('Item Mapping and Pricing'!$F22:$Z22))*'Order amounts'!H20</f>
        <v>0</v>
      </c>
      <c r="I20" s="15">
        <f>IFERROR(MIN('Item Mapping and Pricing'!$F22:INDEX('Item Mapping and Pricing'!$F22:$Z22,MATCH('Order amounts'!I20,'Item Mapping and Pricing'!$F$3:$Z$3)),1),MAX('Item Mapping and Pricing'!$F22:$Z22))*'Order amounts'!I20</f>
        <v>0</v>
      </c>
      <c r="J20" s="15">
        <f>IFERROR(MIN('Item Mapping and Pricing'!$F22:INDEX('Item Mapping and Pricing'!$F22:$Z22,MATCH('Order amounts'!J20,'Item Mapping and Pricing'!$F$3:$Z$3)),1),MAX('Item Mapping and Pricing'!$F22:$Z22))*'Order amounts'!J20</f>
        <v>0</v>
      </c>
      <c r="K20" s="15">
        <f>IFERROR(MIN('Item Mapping and Pricing'!$F22:INDEX('Item Mapping and Pricing'!$F22:$Z22,MATCH('Order amounts'!K20,'Item Mapping and Pricing'!$F$3:$Z$3)),1),MAX('Item Mapping and Pricing'!$F22:$Z22))*'Order amounts'!K20</f>
        <v>0</v>
      </c>
      <c r="L20" s="15">
        <f>IFERROR(MIN('Item Mapping and Pricing'!$F22:INDEX('Item Mapping and Pricing'!$F22:$Z22,MATCH('Order amounts'!L20,'Item Mapping and Pricing'!$F$3:$Z$3)),1),MAX('Item Mapping and Pricing'!$F22:$Z22))*'Order amounts'!L20</f>
        <v>0</v>
      </c>
      <c r="M20" s="15">
        <f>IFERROR(MIN('Item Mapping and Pricing'!$F22:INDEX('Item Mapping and Pricing'!$F22:$Z22,MATCH('Order amounts'!M20,'Item Mapping and Pricing'!$F$3:$Z$3)),1),MAX('Item Mapping and Pricing'!$F22:$Z22))*'Order amounts'!M20</f>
        <v>0</v>
      </c>
      <c r="N20" s="15">
        <f>IFERROR(MIN('Item Mapping and Pricing'!$F22:INDEX('Item Mapping and Pricing'!$F22:$Z22,MATCH('Order amounts'!N20,'Item Mapping and Pricing'!$F$3:$Z$3)),1),MAX('Item Mapping and Pricing'!$F22:$Z22))*'Order amounts'!N20</f>
        <v>0</v>
      </c>
      <c r="O20" s="15">
        <f>IFERROR(MIN('Item Mapping and Pricing'!$F22:INDEX('Item Mapping and Pricing'!$F22:$Z22,MATCH('Order amounts'!O20,'Item Mapping and Pricing'!$F$3:$Z$3)),1),MAX('Item Mapping and Pricing'!$F22:$Z22))*'Order amounts'!O20</f>
        <v>0</v>
      </c>
      <c r="P20" s="15">
        <f>IFERROR(MIN('Item Mapping and Pricing'!$F22:INDEX('Item Mapping and Pricing'!$F22:$Z22,MATCH('Order amounts'!P20,'Item Mapping and Pricing'!$F$3:$Z$3)),1),MAX('Item Mapping and Pricing'!$F22:$Z22))*'Order amounts'!P20</f>
        <v>0</v>
      </c>
      <c r="Q20" s="15">
        <f>IFERROR(MIN('Item Mapping and Pricing'!$F22:INDEX('Item Mapping and Pricing'!$F22:$Z22,MATCH('Order amounts'!Q20,'Item Mapping and Pricing'!$F$3:$Z$3)),1),MAX('Item Mapping and Pricing'!$F22:$Z22))*'Order amounts'!Q20</f>
        <v>0</v>
      </c>
      <c r="R20" s="15">
        <f>IFERROR(MIN('Item Mapping and Pricing'!$F22:INDEX('Item Mapping and Pricing'!$F22:$Z22,MATCH('Order amounts'!R20,'Item Mapping and Pricing'!$F$3:$Z$3)),1),MAX('Item Mapping and Pricing'!$F22:$Z22))*'Order amounts'!R20</f>
        <v>0</v>
      </c>
      <c r="S20" s="15">
        <f>IFERROR(MIN('Item Mapping and Pricing'!$F22:INDEX('Item Mapping and Pricing'!$F22:$Z22,MATCH('Order amounts'!S20,'Item Mapping and Pricing'!$F$3:$Z$3)),1),MAX('Item Mapping and Pricing'!$F22:$Z22))*'Order amounts'!S20</f>
        <v>0</v>
      </c>
      <c r="T20" s="15">
        <f>IFERROR(MIN('Item Mapping and Pricing'!$F22:INDEX('Item Mapping and Pricing'!$F22:$Z22,MATCH('Order amounts'!T20,'Item Mapping and Pricing'!$F$3:$Z$3)),1),MAX('Item Mapping and Pricing'!$F22:$Z22))*'Order amounts'!T20</f>
        <v>0</v>
      </c>
      <c r="U20" s="15">
        <f>IFERROR(MIN('Item Mapping and Pricing'!$F22:INDEX('Item Mapping and Pricing'!$F22:$Z22,MATCH('Order amounts'!U20,'Item Mapping and Pricing'!$F$3:$Z$3)),1),MAX('Item Mapping and Pricing'!$F22:$Z22))*'Order amounts'!U20</f>
        <v>0</v>
      </c>
      <c r="V20" s="15">
        <f>IFERROR(MIN('Item Mapping and Pricing'!$F22:INDEX('Item Mapping and Pricing'!$F22:$Z22,MATCH('Order amounts'!V20,'Item Mapping and Pricing'!$F$3:$Z$3)),1),MAX('Item Mapping and Pricing'!$F22:$Z22))*'Order amounts'!V20</f>
        <v>0</v>
      </c>
      <c r="W20" s="15">
        <f>IFERROR(MIN('Item Mapping and Pricing'!$F22:INDEX('Item Mapping and Pricing'!$F22:$Z22,MATCH('Order amounts'!W20,'Item Mapping and Pricing'!$F$3:$Z$3)),1),MAX('Item Mapping and Pricing'!$F22:$Z22))*'Order amounts'!W20</f>
        <v>0</v>
      </c>
      <c r="X20" s="15">
        <f>IFERROR(MIN('Item Mapping and Pricing'!$F22:INDEX('Item Mapping and Pricing'!$F22:$Z22,MATCH('Order amounts'!X20,'Item Mapping and Pricing'!$F$3:$Z$3)),1),MAX('Item Mapping and Pricing'!$F22:$Z22))*'Order amounts'!X20</f>
        <v>0</v>
      </c>
      <c r="Y20" s="15">
        <f>IFERROR(MIN('Item Mapping and Pricing'!$F22:INDEX('Item Mapping and Pricing'!$F22:$Z22,MATCH('Order amounts'!Y20,'Item Mapping and Pricing'!$F$3:$Z$3)),1),MAX('Item Mapping and Pricing'!$F22:$Z22))*'Order amounts'!Y20</f>
        <v>0</v>
      </c>
      <c r="Z20" s="15">
        <f>IFERROR(MIN('Item Mapping and Pricing'!$F22:INDEX('Item Mapping and Pricing'!$F22:$Z22,MATCH('Order amounts'!Z20,'Item Mapping and Pricing'!$F$3:$Z$3)),1),MAX('Item Mapping and Pricing'!$F22:$Z22))*'Order amounts'!Z20</f>
        <v>0</v>
      </c>
      <c r="AA20" s="15">
        <f>IFERROR(MIN('Item Mapping and Pricing'!$F22:INDEX('Item Mapping and Pricing'!$F22:$Z22,MATCH('Order amounts'!AA20,'Item Mapping and Pricing'!$F$3:$Z$3)),1),MAX('Item Mapping and Pricing'!$F22:$Z22))*'Order amounts'!AA20</f>
        <v>0</v>
      </c>
      <c r="AB20" s="15">
        <f>IFERROR(MIN('Item Mapping and Pricing'!$F22:INDEX('Item Mapping and Pricing'!$F22:$Z22,MATCH('Order amounts'!AB20,'Item Mapping and Pricing'!$F$3:$Z$3)),1),MAX('Item Mapping and Pricing'!$F22:$Z22))*'Order amounts'!AB20</f>
        <v>0</v>
      </c>
      <c r="AC20" s="15">
        <f>IFERROR(MIN('Item Mapping and Pricing'!$F22:INDEX('Item Mapping and Pricing'!$F22:$Z22,MATCH('Order amounts'!AC20,'Item Mapping and Pricing'!$F$3:$Z$3)),1),MAX('Item Mapping and Pricing'!$F22:$Z22))*'Order amounts'!AC20</f>
        <v>0</v>
      </c>
      <c r="AD20" s="15">
        <f>IFERROR(MIN('Item Mapping and Pricing'!$F22:INDEX('Item Mapping and Pricing'!$F22:$Z22,MATCH('Order amounts'!AD20,'Item Mapping and Pricing'!$F$3:$Z$3)),1),MAX('Item Mapping and Pricing'!$F22:$Z22))*'Order amounts'!AD20</f>
        <v>0</v>
      </c>
      <c r="AE20" s="15">
        <f>IFERROR(MIN('Item Mapping and Pricing'!$F22:INDEX('Item Mapping and Pricing'!$F22:$Z22,MATCH('Order amounts'!AE20,'Item Mapping and Pricing'!$F$3:$Z$3)),1),MAX('Item Mapping and Pricing'!$F22:$Z22))*'Order amounts'!AE20</f>
        <v>0</v>
      </c>
      <c r="AF20" s="15">
        <f>IFERROR(MIN('Item Mapping and Pricing'!$F22:INDEX('Item Mapping and Pricing'!$F22:$Z22,MATCH('Order amounts'!AF20,'Item Mapping and Pricing'!$F$3:$Z$3)),1),MAX('Item Mapping and Pricing'!$F22:$Z22))*'Order amounts'!AF20</f>
        <v>0</v>
      </c>
      <c r="AG20" s="15">
        <f>IFERROR(MIN('Item Mapping and Pricing'!$F22:INDEX('Item Mapping and Pricing'!$F22:$Z22,MATCH('Order amounts'!AG20,'Item Mapping and Pricing'!$F$3:$Z$3)),1),MAX('Item Mapping and Pricing'!$F22:$Z22))*'Order amounts'!AG20</f>
        <v>0</v>
      </c>
      <c r="AH20" s="15">
        <f>IFERROR(MIN('Item Mapping and Pricing'!$F22:INDEX('Item Mapping and Pricing'!$F22:$Z22,MATCH('Order amounts'!AH20,'Item Mapping and Pricing'!$F$3:$Z$3)),1),MAX('Item Mapping and Pricing'!$F22:$Z22))*'Order amounts'!AH20</f>
        <v>0</v>
      </c>
      <c r="AI20" s="15">
        <f>IFERROR(MIN('Item Mapping and Pricing'!$F22:INDEX('Item Mapping and Pricing'!$F22:$Z22,MATCH('Order amounts'!AI20,'Item Mapping and Pricing'!$F$3:$Z$3)),1),MAX('Item Mapping and Pricing'!$F22:$Z22))*'Order amounts'!AI20</f>
        <v>0</v>
      </c>
      <c r="AJ20" s="15">
        <f>IFERROR(MIN('Item Mapping and Pricing'!$F22:INDEX('Item Mapping and Pricing'!$F22:$Z22,MATCH('Order amounts'!AJ20,'Item Mapping and Pricing'!$F$3:$Z$3)),1),MAX('Item Mapping and Pricing'!$F22:$Z22))*'Order amounts'!AJ20</f>
        <v>0</v>
      </c>
      <c r="AK20" s="15">
        <f>IFERROR(MIN('Item Mapping and Pricing'!$F22:INDEX('Item Mapping and Pricing'!$F22:$Z22,MATCH('Order amounts'!AK20,'Item Mapping and Pricing'!$F$3:$Z$3)),1),MAX('Item Mapping and Pricing'!$F22:$Z22))*'Order amounts'!AK20</f>
        <v>0</v>
      </c>
      <c r="AL20" s="15">
        <f>IFERROR(MIN('Item Mapping and Pricing'!$F22:INDEX('Item Mapping and Pricing'!$F22:$Z22,MATCH('Order amounts'!AL20,'Item Mapping and Pricing'!$F$3:$Z$3)),1),MAX('Item Mapping and Pricing'!$F22:$Z22))*'Order amounts'!AL20</f>
        <v>0</v>
      </c>
      <c r="AM20" s="15">
        <f>IFERROR(MIN('Item Mapping and Pricing'!$F22:INDEX('Item Mapping and Pricing'!$F22:$Z22,MATCH('Order amounts'!AM20,'Item Mapping and Pricing'!$F$3:$Z$3)),1),MAX('Item Mapping and Pricing'!$F22:$Z22))*'Order amounts'!AM20</f>
        <v>0</v>
      </c>
      <c r="AN20" s="15">
        <f>IFERROR(MIN('Item Mapping and Pricing'!$F22:INDEX('Item Mapping and Pricing'!$F22:$Z22,MATCH('Order amounts'!AN20,'Item Mapping and Pricing'!$F$3:$Z$3)),1),MAX('Item Mapping and Pricing'!$F22:$Z22))*'Order amounts'!AN20</f>
        <v>0</v>
      </c>
      <c r="AO20" s="15">
        <f>IFERROR(MIN('Item Mapping and Pricing'!$F22:INDEX('Item Mapping and Pricing'!$F22:$Z22,MATCH('Order amounts'!AO20,'Item Mapping and Pricing'!$F$3:$Z$3)),1),MAX('Item Mapping and Pricing'!$F22:$Z22))*'Order amounts'!AO20</f>
        <v>0</v>
      </c>
      <c r="AP20" s="15">
        <f>IFERROR(MIN('Item Mapping and Pricing'!$F22:INDEX('Item Mapping and Pricing'!$F22:$Z22,MATCH('Order amounts'!AP20,'Item Mapping and Pricing'!$F$3:$Z$3)),1),MAX('Item Mapping and Pricing'!$F22:$Z22))*'Order amounts'!AP20</f>
        <v>0</v>
      </c>
      <c r="AQ20" s="15">
        <f>IFERROR(MIN('Item Mapping and Pricing'!$F22:INDEX('Item Mapping and Pricing'!$F22:$Z22,MATCH('Order amounts'!AQ20,'Item Mapping and Pricing'!$F$3:$Z$3)),1),MAX('Item Mapping and Pricing'!$F22:$Z22))*'Order amounts'!AQ20</f>
        <v>0</v>
      </c>
      <c r="AR20" s="15">
        <f>IFERROR(MIN('Item Mapping and Pricing'!$F22:INDEX('Item Mapping and Pricing'!$F22:$Z22,MATCH('Order amounts'!AR20,'Item Mapping and Pricing'!$F$3:$Z$3)),1),MAX('Item Mapping and Pricing'!$F22:$Z22))*'Order amounts'!AR20</f>
        <v>0</v>
      </c>
      <c r="AS20" s="15">
        <f>IFERROR(MIN('Item Mapping and Pricing'!$F22:INDEX('Item Mapping and Pricing'!$F22:$Z22,MATCH('Order amounts'!AS20,'Item Mapping and Pricing'!$F$3:$Z$3)),1),MAX('Item Mapping and Pricing'!$F22:$Z22))*'Order amounts'!AS20</f>
        <v>0</v>
      </c>
      <c r="AT20" s="15">
        <f>IFERROR(MIN('Item Mapping and Pricing'!$F22:INDEX('Item Mapping and Pricing'!$F22:$Z22,MATCH('Order amounts'!AT20,'Item Mapping and Pricing'!$F$3:$Z$3)),1),MAX('Item Mapping and Pricing'!$F22:$Z22))*'Order amounts'!AT20</f>
        <v>0</v>
      </c>
      <c r="AU20" s="15">
        <f>IFERROR(MIN('Item Mapping and Pricing'!$F22:INDEX('Item Mapping and Pricing'!$F22:$Z22,MATCH('Order amounts'!AU20,'Item Mapping and Pricing'!$F$3:$Z$3)),1),MAX('Item Mapping and Pricing'!$F22:$Z22))*'Order amounts'!AU20</f>
        <v>0</v>
      </c>
      <c r="AV20" s="15">
        <f>IFERROR(MIN('Item Mapping and Pricing'!$F22:INDEX('Item Mapping and Pricing'!$F22:$Z22,MATCH('Order amounts'!AV20,'Item Mapping and Pricing'!$F$3:$Z$3)),1),MAX('Item Mapping and Pricing'!$F22:$Z22))*'Order amounts'!AV20</f>
        <v>0</v>
      </c>
      <c r="AW20" s="15">
        <f>IFERROR(MIN('Item Mapping and Pricing'!$F22:INDEX('Item Mapping and Pricing'!$F22:$Z22,MATCH('Order amounts'!AW20,'Item Mapping and Pricing'!$F$3:$Z$3)),1),MAX('Item Mapping and Pricing'!$F22:$Z22))*'Order amounts'!AW20</f>
        <v>0</v>
      </c>
      <c r="AX20" s="15">
        <f>IFERROR(MIN('Item Mapping and Pricing'!$F22:INDEX('Item Mapping and Pricing'!$F22:$Z22,MATCH('Order amounts'!AX20,'Item Mapping and Pricing'!$F$3:$Z$3)),1),MAX('Item Mapping and Pricing'!$F22:$Z22))*'Order amounts'!AX20</f>
        <v>0</v>
      </c>
      <c r="AY20" s="15">
        <f>IFERROR(MIN('Item Mapping and Pricing'!$F22:INDEX('Item Mapping and Pricing'!$F22:$Z22,MATCH('Order amounts'!AY20,'Item Mapping and Pricing'!$F$3:$Z$3)),1),MAX('Item Mapping and Pricing'!$F22:$Z22))*'Order amounts'!AY20</f>
        <v>0</v>
      </c>
      <c r="AZ20" s="15">
        <f>IFERROR(MIN('Item Mapping and Pricing'!$F22:INDEX('Item Mapping and Pricing'!$F22:$Z22,MATCH('Order amounts'!AZ20,'Item Mapping and Pricing'!$F$3:$Z$3)),1),MAX('Item Mapping and Pricing'!$F22:$Z22))*'Order amounts'!AZ20</f>
        <v>0</v>
      </c>
      <c r="BA20" s="15">
        <f>IFERROR(MIN('Item Mapping and Pricing'!$F22:INDEX('Item Mapping and Pricing'!$F22:$Z22,MATCH('Order amounts'!BA20,'Item Mapping and Pricing'!$F$3:$Z$3)),1),MAX('Item Mapping and Pricing'!$F22:$Z22))*'Order amounts'!BA20</f>
        <v>0</v>
      </c>
      <c r="BB20" s="15">
        <f>IFERROR(MIN('Item Mapping and Pricing'!$F22:INDEX('Item Mapping and Pricing'!$F22:$Z22,MATCH('Order amounts'!BB20,'Item Mapping and Pricing'!$F$3:$Z$3)),1),MAX('Item Mapping and Pricing'!$F22:$Z22))*'Order amounts'!BB20</f>
        <v>0</v>
      </c>
      <c r="BC20" s="15">
        <f>IFERROR(MIN('Item Mapping and Pricing'!$F22:INDEX('Item Mapping and Pricing'!$F22:$Z22,MATCH('Order amounts'!BC20,'Item Mapping and Pricing'!$F$3:$Z$3)),1),MAX('Item Mapping and Pricing'!$F22:$Z22))*'Order amounts'!BC20</f>
        <v>0</v>
      </c>
      <c r="BD20" s="15">
        <f>IFERROR(MIN('Item Mapping and Pricing'!$F22:INDEX('Item Mapping and Pricing'!$F22:$Z22,MATCH('Order amounts'!BD20,'Item Mapping and Pricing'!$F$3:$Z$3)),1),MAX('Item Mapping and Pricing'!$F22:$Z22))*'Order amounts'!BD20</f>
        <v>0</v>
      </c>
      <c r="BE20" s="15">
        <f>IFERROR(MIN('Item Mapping and Pricing'!$F22:INDEX('Item Mapping and Pricing'!$F22:$Z22,MATCH('Order amounts'!BE20,'Item Mapping and Pricing'!$F$3:$Z$3)),1),MAX('Item Mapping and Pricing'!$F22:$Z22))*'Order amounts'!BE20</f>
        <v>0</v>
      </c>
      <c r="BF20" s="15">
        <f>IFERROR(MIN('Item Mapping and Pricing'!$F22:INDEX('Item Mapping and Pricing'!$F22:$Z22,MATCH('Order amounts'!BF20,'Item Mapping and Pricing'!$F$3:$Z$3)),1),MAX('Item Mapping and Pricing'!$F22:$Z22))*'Order amounts'!BF20</f>
        <v>0</v>
      </c>
      <c r="BG20" s="15">
        <f>IFERROR(MIN('Item Mapping and Pricing'!$F22:INDEX('Item Mapping and Pricing'!$F22:$Z22,MATCH('Order amounts'!BG20,'Item Mapping and Pricing'!$F$3:$Z$3)),1),MAX('Item Mapping and Pricing'!$F22:$Z22))*'Order amounts'!BG20</f>
        <v>0</v>
      </c>
      <c r="BH20" s="15">
        <f>IFERROR(MIN('Item Mapping and Pricing'!$F22:INDEX('Item Mapping and Pricing'!$F22:$Z22,MATCH('Order amounts'!BH20,'Item Mapping and Pricing'!$F$3:$Z$3)),1),MAX('Item Mapping and Pricing'!$F22:$Z22))*'Order amounts'!BH20</f>
        <v>0</v>
      </c>
      <c r="BI20" s="15">
        <f>IFERROR(MIN('Item Mapping and Pricing'!$F22:INDEX('Item Mapping and Pricing'!$F22:$Z22,MATCH('Order amounts'!BI20,'Item Mapping and Pricing'!$F$3:$Z$3)),1),MAX('Item Mapping and Pricing'!$F22:$Z22))*'Order amounts'!BI20</f>
        <v>0</v>
      </c>
      <c r="BJ20" s="15">
        <f>IFERROR(MIN('Item Mapping and Pricing'!$F22:INDEX('Item Mapping and Pricing'!$F22:$Z22,MATCH('Order amounts'!BJ20,'Item Mapping and Pricing'!$F$3:$Z$3)),1),MAX('Item Mapping and Pricing'!$F22:$Z22))*'Order amounts'!BJ20</f>
        <v>0</v>
      </c>
      <c r="BK20" s="15">
        <f>IFERROR(MIN('Item Mapping and Pricing'!$F22:INDEX('Item Mapping and Pricing'!$F22:$Z22,MATCH('Order amounts'!BK20,'Item Mapping and Pricing'!$F$3:$Z$3)),1),MAX('Item Mapping and Pricing'!$F22:$Z22))*'Order amounts'!BK20</f>
        <v>0</v>
      </c>
      <c r="BL20" s="15">
        <f>IFERROR(MIN('Item Mapping and Pricing'!$F22:INDEX('Item Mapping and Pricing'!$F22:$Z22,MATCH('Order amounts'!BL20,'Item Mapping and Pricing'!$F$3:$Z$3)),1),MAX('Item Mapping and Pricing'!$F22:$Z22))*'Order amounts'!BL20</f>
        <v>0</v>
      </c>
      <c r="BM20" s="15">
        <f>IFERROR(MIN('Item Mapping and Pricing'!$F22:INDEX('Item Mapping and Pricing'!$F22:$Z22,MATCH('Order amounts'!BM20,'Item Mapping and Pricing'!$F$3:$Z$3)),1),MAX('Item Mapping and Pricing'!$F22:$Z22))*'Order amounts'!BM20</f>
        <v>0</v>
      </c>
      <c r="BN20" s="15">
        <f>IFERROR(MIN('Item Mapping and Pricing'!$F22:INDEX('Item Mapping and Pricing'!$F22:$Z22,MATCH('Order amounts'!BN20,'Item Mapping and Pricing'!$F$3:$Z$3)),1),MAX('Item Mapping and Pricing'!$F22:$Z22))*'Order amounts'!BN20</f>
        <v>0</v>
      </c>
    </row>
    <row r="21" spans="1:66" x14ac:dyDescent="0.2">
      <c r="A21">
        <v>10028</v>
      </c>
      <c r="B21" s="15">
        <f>IFERROR(MIN('Item Mapping and Pricing'!$F23:INDEX('Item Mapping and Pricing'!$F23:$Z23,MATCH('Order amounts'!B21,'Item Mapping and Pricing'!$F$3:$Z$3)),1),MAX('Item Mapping and Pricing'!$F23:$Z23))*'Order amounts'!B21</f>
        <v>0</v>
      </c>
      <c r="C21" s="15">
        <f>IFERROR(MIN('Item Mapping and Pricing'!$F23:INDEX('Item Mapping and Pricing'!$F23:$Z23,MATCH('Order amounts'!C21,'Item Mapping and Pricing'!$F$3:$Z$3)),1),MAX('Item Mapping and Pricing'!$F23:$Z23))*'Order amounts'!C21</f>
        <v>0</v>
      </c>
      <c r="D21" s="15">
        <f>IFERROR(MIN('Item Mapping and Pricing'!$F23:INDEX('Item Mapping and Pricing'!$F23:$Z23,MATCH('Order amounts'!D21,'Item Mapping and Pricing'!$F$3:$Z$3)),1),MAX('Item Mapping and Pricing'!$F23:$Z23))*'Order amounts'!D21</f>
        <v>0</v>
      </c>
      <c r="E21" s="15">
        <f>IFERROR(MIN('Item Mapping and Pricing'!$F23:INDEX('Item Mapping and Pricing'!$F23:$Z23,MATCH('Order amounts'!E21,'Item Mapping and Pricing'!$F$3:$Z$3)),1),MAX('Item Mapping and Pricing'!$F23:$Z23))*'Order amounts'!E21</f>
        <v>0</v>
      </c>
      <c r="F21" s="15">
        <f>IFERROR(MIN('Item Mapping and Pricing'!$F23:INDEX('Item Mapping and Pricing'!$F23:$Z23,MATCH('Order amounts'!F21,'Item Mapping and Pricing'!$F$3:$Z$3)),1),MAX('Item Mapping and Pricing'!$F23:$Z23))*'Order amounts'!F21</f>
        <v>0</v>
      </c>
      <c r="G21" s="15">
        <f>IFERROR(MIN('Item Mapping and Pricing'!$F23:INDEX('Item Mapping and Pricing'!$F23:$Z23,MATCH('Order amounts'!G21,'Item Mapping and Pricing'!$F$3:$Z$3)),1),MAX('Item Mapping and Pricing'!$F23:$Z23))*'Order amounts'!G21</f>
        <v>0</v>
      </c>
      <c r="H21" s="15">
        <f>IFERROR(MIN('Item Mapping and Pricing'!$F23:INDEX('Item Mapping and Pricing'!$F23:$Z23,MATCH('Order amounts'!H21,'Item Mapping and Pricing'!$F$3:$Z$3)),1),MAX('Item Mapping and Pricing'!$F23:$Z23))*'Order amounts'!H21</f>
        <v>0</v>
      </c>
      <c r="I21" s="15">
        <f>IFERROR(MIN('Item Mapping and Pricing'!$F23:INDEX('Item Mapping and Pricing'!$F23:$Z23,MATCH('Order amounts'!I21,'Item Mapping and Pricing'!$F$3:$Z$3)),1),MAX('Item Mapping and Pricing'!$F23:$Z23))*'Order amounts'!I21</f>
        <v>0</v>
      </c>
      <c r="J21" s="15">
        <f>IFERROR(MIN('Item Mapping and Pricing'!$F23:INDEX('Item Mapping and Pricing'!$F23:$Z23,MATCH('Order amounts'!J21,'Item Mapping and Pricing'!$F$3:$Z$3)),1),MAX('Item Mapping and Pricing'!$F23:$Z23))*'Order amounts'!J21</f>
        <v>0</v>
      </c>
      <c r="K21" s="15">
        <f>IFERROR(MIN('Item Mapping and Pricing'!$F23:INDEX('Item Mapping and Pricing'!$F23:$Z23,MATCH('Order amounts'!K21,'Item Mapping and Pricing'!$F$3:$Z$3)),1),MAX('Item Mapping and Pricing'!$F23:$Z23))*'Order amounts'!K21</f>
        <v>0</v>
      </c>
      <c r="L21" s="15">
        <f>IFERROR(MIN('Item Mapping and Pricing'!$F23:INDEX('Item Mapping and Pricing'!$F23:$Z23,MATCH('Order amounts'!L21,'Item Mapping and Pricing'!$F$3:$Z$3)),1),MAX('Item Mapping and Pricing'!$F23:$Z23))*'Order amounts'!L21</f>
        <v>0</v>
      </c>
      <c r="M21" s="15">
        <f>IFERROR(MIN('Item Mapping and Pricing'!$F23:INDEX('Item Mapping and Pricing'!$F23:$Z23,MATCH('Order amounts'!M21,'Item Mapping and Pricing'!$F$3:$Z$3)),1),MAX('Item Mapping and Pricing'!$F23:$Z23))*'Order amounts'!M21</f>
        <v>0</v>
      </c>
      <c r="N21" s="15">
        <f>IFERROR(MIN('Item Mapping and Pricing'!$F23:INDEX('Item Mapping and Pricing'!$F23:$Z23,MATCH('Order amounts'!N21,'Item Mapping and Pricing'!$F$3:$Z$3)),1),MAX('Item Mapping and Pricing'!$F23:$Z23))*'Order amounts'!N21</f>
        <v>0</v>
      </c>
      <c r="O21" s="15">
        <f>IFERROR(MIN('Item Mapping and Pricing'!$F23:INDEX('Item Mapping and Pricing'!$F23:$Z23,MATCH('Order amounts'!O21,'Item Mapping and Pricing'!$F$3:$Z$3)),1),MAX('Item Mapping and Pricing'!$F23:$Z23))*'Order amounts'!O21</f>
        <v>0</v>
      </c>
      <c r="P21" s="15">
        <f>IFERROR(MIN('Item Mapping and Pricing'!$F23:INDEX('Item Mapping and Pricing'!$F23:$Z23,MATCH('Order amounts'!P21,'Item Mapping and Pricing'!$F$3:$Z$3)),1),MAX('Item Mapping and Pricing'!$F23:$Z23))*'Order amounts'!P21</f>
        <v>0</v>
      </c>
      <c r="Q21" s="15">
        <f>IFERROR(MIN('Item Mapping and Pricing'!$F23:INDEX('Item Mapping and Pricing'!$F23:$Z23,MATCH('Order amounts'!Q21,'Item Mapping and Pricing'!$F$3:$Z$3)),1),MAX('Item Mapping and Pricing'!$F23:$Z23))*'Order amounts'!Q21</f>
        <v>0</v>
      </c>
      <c r="R21" s="15">
        <f>IFERROR(MIN('Item Mapping and Pricing'!$F23:INDEX('Item Mapping and Pricing'!$F23:$Z23,MATCH('Order amounts'!R21,'Item Mapping and Pricing'!$F$3:$Z$3)),1),MAX('Item Mapping and Pricing'!$F23:$Z23))*'Order amounts'!R21</f>
        <v>0</v>
      </c>
      <c r="S21" s="15">
        <f>IFERROR(MIN('Item Mapping and Pricing'!$F23:INDEX('Item Mapping and Pricing'!$F23:$Z23,MATCH('Order amounts'!S21,'Item Mapping and Pricing'!$F$3:$Z$3)),1),MAX('Item Mapping and Pricing'!$F23:$Z23))*'Order amounts'!S21</f>
        <v>0</v>
      </c>
      <c r="T21" s="15">
        <f>IFERROR(MIN('Item Mapping and Pricing'!$F23:INDEX('Item Mapping and Pricing'!$F23:$Z23,MATCH('Order amounts'!T21,'Item Mapping and Pricing'!$F$3:$Z$3)),1),MAX('Item Mapping and Pricing'!$F23:$Z23))*'Order amounts'!T21</f>
        <v>0</v>
      </c>
      <c r="U21" s="15">
        <f>IFERROR(MIN('Item Mapping and Pricing'!$F23:INDEX('Item Mapping and Pricing'!$F23:$Z23,MATCH('Order amounts'!U21,'Item Mapping and Pricing'!$F$3:$Z$3)),1),MAX('Item Mapping and Pricing'!$F23:$Z23))*'Order amounts'!U21</f>
        <v>0</v>
      </c>
      <c r="V21" s="15">
        <f>IFERROR(MIN('Item Mapping and Pricing'!$F23:INDEX('Item Mapping and Pricing'!$F23:$Z23,MATCH('Order amounts'!V21,'Item Mapping and Pricing'!$F$3:$Z$3)),1),MAX('Item Mapping and Pricing'!$F23:$Z23))*'Order amounts'!V21</f>
        <v>0</v>
      </c>
      <c r="W21" s="15">
        <f>IFERROR(MIN('Item Mapping and Pricing'!$F23:INDEX('Item Mapping and Pricing'!$F23:$Z23,MATCH('Order amounts'!W21,'Item Mapping and Pricing'!$F$3:$Z$3)),1),MAX('Item Mapping and Pricing'!$F23:$Z23))*'Order amounts'!W21</f>
        <v>0</v>
      </c>
      <c r="X21" s="15">
        <f>IFERROR(MIN('Item Mapping and Pricing'!$F23:INDEX('Item Mapping and Pricing'!$F23:$Z23,MATCH('Order amounts'!X21,'Item Mapping and Pricing'!$F$3:$Z$3)),1),MAX('Item Mapping and Pricing'!$F23:$Z23))*'Order amounts'!X21</f>
        <v>0</v>
      </c>
      <c r="Y21" s="15">
        <f>IFERROR(MIN('Item Mapping and Pricing'!$F23:INDEX('Item Mapping and Pricing'!$F23:$Z23,MATCH('Order amounts'!Y21,'Item Mapping and Pricing'!$F$3:$Z$3)),1),MAX('Item Mapping and Pricing'!$F23:$Z23))*'Order amounts'!Y21</f>
        <v>0</v>
      </c>
      <c r="Z21" s="15">
        <f>IFERROR(MIN('Item Mapping and Pricing'!$F23:INDEX('Item Mapping and Pricing'!$F23:$Z23,MATCH('Order amounts'!Z21,'Item Mapping and Pricing'!$F$3:$Z$3)),1),MAX('Item Mapping and Pricing'!$F23:$Z23))*'Order amounts'!Z21</f>
        <v>0</v>
      </c>
      <c r="AA21" s="15">
        <f>IFERROR(MIN('Item Mapping and Pricing'!$F23:INDEX('Item Mapping and Pricing'!$F23:$Z23,MATCH('Order amounts'!AA21,'Item Mapping and Pricing'!$F$3:$Z$3)),1),MAX('Item Mapping and Pricing'!$F23:$Z23))*'Order amounts'!AA21</f>
        <v>0</v>
      </c>
      <c r="AB21" s="15">
        <f>IFERROR(MIN('Item Mapping and Pricing'!$F23:INDEX('Item Mapping and Pricing'!$F23:$Z23,MATCH('Order amounts'!AB21,'Item Mapping and Pricing'!$F$3:$Z$3)),1),MAX('Item Mapping and Pricing'!$F23:$Z23))*'Order amounts'!AB21</f>
        <v>0</v>
      </c>
      <c r="AC21" s="15">
        <f>IFERROR(MIN('Item Mapping and Pricing'!$F23:INDEX('Item Mapping and Pricing'!$F23:$Z23,MATCH('Order amounts'!AC21,'Item Mapping and Pricing'!$F$3:$Z$3)),1),MAX('Item Mapping and Pricing'!$F23:$Z23))*'Order amounts'!AC21</f>
        <v>0</v>
      </c>
      <c r="AD21" s="15">
        <f>IFERROR(MIN('Item Mapping and Pricing'!$F23:INDEX('Item Mapping and Pricing'!$F23:$Z23,MATCH('Order amounts'!AD21,'Item Mapping and Pricing'!$F$3:$Z$3)),1),MAX('Item Mapping and Pricing'!$F23:$Z23))*'Order amounts'!AD21</f>
        <v>0</v>
      </c>
      <c r="AE21" s="15">
        <f>IFERROR(MIN('Item Mapping and Pricing'!$F23:INDEX('Item Mapping and Pricing'!$F23:$Z23,MATCH('Order amounts'!AE21,'Item Mapping and Pricing'!$F$3:$Z$3)),1),MAX('Item Mapping and Pricing'!$F23:$Z23))*'Order amounts'!AE21</f>
        <v>0</v>
      </c>
      <c r="AF21" s="15">
        <f>IFERROR(MIN('Item Mapping and Pricing'!$F23:INDEX('Item Mapping and Pricing'!$F23:$Z23,MATCH('Order amounts'!AF21,'Item Mapping and Pricing'!$F$3:$Z$3)),1),MAX('Item Mapping and Pricing'!$F23:$Z23))*'Order amounts'!AF21</f>
        <v>0</v>
      </c>
      <c r="AG21" s="15">
        <f>IFERROR(MIN('Item Mapping and Pricing'!$F23:INDEX('Item Mapping and Pricing'!$F23:$Z23,MATCH('Order amounts'!AG21,'Item Mapping and Pricing'!$F$3:$Z$3)),1),MAX('Item Mapping and Pricing'!$F23:$Z23))*'Order amounts'!AG21</f>
        <v>0</v>
      </c>
      <c r="AH21" s="15">
        <f>IFERROR(MIN('Item Mapping and Pricing'!$F23:INDEX('Item Mapping and Pricing'!$F23:$Z23,MATCH('Order amounts'!AH21,'Item Mapping and Pricing'!$F$3:$Z$3)),1),MAX('Item Mapping and Pricing'!$F23:$Z23))*'Order amounts'!AH21</f>
        <v>0</v>
      </c>
      <c r="AI21" s="15">
        <f>IFERROR(MIN('Item Mapping and Pricing'!$F23:INDEX('Item Mapping and Pricing'!$F23:$Z23,MATCH('Order amounts'!AI21,'Item Mapping and Pricing'!$F$3:$Z$3)),1),MAX('Item Mapping and Pricing'!$F23:$Z23))*'Order amounts'!AI21</f>
        <v>0</v>
      </c>
      <c r="AJ21" s="15">
        <f>IFERROR(MIN('Item Mapping and Pricing'!$F23:INDEX('Item Mapping and Pricing'!$F23:$Z23,MATCH('Order amounts'!AJ21,'Item Mapping and Pricing'!$F$3:$Z$3)),1),MAX('Item Mapping and Pricing'!$F23:$Z23))*'Order amounts'!AJ21</f>
        <v>0</v>
      </c>
      <c r="AK21" s="15">
        <f>IFERROR(MIN('Item Mapping and Pricing'!$F23:INDEX('Item Mapping and Pricing'!$F23:$Z23,MATCH('Order amounts'!AK21,'Item Mapping and Pricing'!$F$3:$Z$3)),1),MAX('Item Mapping and Pricing'!$F23:$Z23))*'Order amounts'!AK21</f>
        <v>0</v>
      </c>
      <c r="AL21" s="15">
        <f>IFERROR(MIN('Item Mapping and Pricing'!$F23:INDEX('Item Mapping and Pricing'!$F23:$Z23,MATCH('Order amounts'!AL21,'Item Mapping and Pricing'!$F$3:$Z$3)),1),MAX('Item Mapping and Pricing'!$F23:$Z23))*'Order amounts'!AL21</f>
        <v>0</v>
      </c>
      <c r="AM21" s="15">
        <f>IFERROR(MIN('Item Mapping and Pricing'!$F23:INDEX('Item Mapping and Pricing'!$F23:$Z23,MATCH('Order amounts'!AM21,'Item Mapping and Pricing'!$F$3:$Z$3)),1),MAX('Item Mapping and Pricing'!$F23:$Z23))*'Order amounts'!AM21</f>
        <v>0</v>
      </c>
      <c r="AN21" s="15">
        <f>IFERROR(MIN('Item Mapping and Pricing'!$F23:INDEX('Item Mapping and Pricing'!$F23:$Z23,MATCH('Order amounts'!AN21,'Item Mapping and Pricing'!$F$3:$Z$3)),1),MAX('Item Mapping and Pricing'!$F23:$Z23))*'Order amounts'!AN21</f>
        <v>0</v>
      </c>
      <c r="AO21" s="15">
        <f>IFERROR(MIN('Item Mapping and Pricing'!$F23:INDEX('Item Mapping and Pricing'!$F23:$Z23,MATCH('Order amounts'!AO21,'Item Mapping and Pricing'!$F$3:$Z$3)),1),MAX('Item Mapping and Pricing'!$F23:$Z23))*'Order amounts'!AO21</f>
        <v>0</v>
      </c>
      <c r="AP21" s="15">
        <f>IFERROR(MIN('Item Mapping and Pricing'!$F23:INDEX('Item Mapping and Pricing'!$F23:$Z23,MATCH('Order amounts'!AP21,'Item Mapping and Pricing'!$F$3:$Z$3)),1),MAX('Item Mapping and Pricing'!$F23:$Z23))*'Order amounts'!AP21</f>
        <v>0</v>
      </c>
      <c r="AQ21" s="15">
        <f>IFERROR(MIN('Item Mapping and Pricing'!$F23:INDEX('Item Mapping and Pricing'!$F23:$Z23,MATCH('Order amounts'!AQ21,'Item Mapping and Pricing'!$F$3:$Z$3)),1),MAX('Item Mapping and Pricing'!$F23:$Z23))*'Order amounts'!AQ21</f>
        <v>0</v>
      </c>
      <c r="AR21" s="15">
        <f>IFERROR(MIN('Item Mapping and Pricing'!$F23:INDEX('Item Mapping and Pricing'!$F23:$Z23,MATCH('Order amounts'!AR21,'Item Mapping and Pricing'!$F$3:$Z$3)),1),MAX('Item Mapping and Pricing'!$F23:$Z23))*'Order amounts'!AR21</f>
        <v>0</v>
      </c>
      <c r="AS21" s="15">
        <f>IFERROR(MIN('Item Mapping and Pricing'!$F23:INDEX('Item Mapping and Pricing'!$F23:$Z23,MATCH('Order amounts'!AS21,'Item Mapping and Pricing'!$F$3:$Z$3)),1),MAX('Item Mapping and Pricing'!$F23:$Z23))*'Order amounts'!AS21</f>
        <v>0</v>
      </c>
      <c r="AT21" s="15">
        <f>IFERROR(MIN('Item Mapping and Pricing'!$F23:INDEX('Item Mapping and Pricing'!$F23:$Z23,MATCH('Order amounts'!AT21,'Item Mapping and Pricing'!$F$3:$Z$3)),1),MAX('Item Mapping and Pricing'!$F23:$Z23))*'Order amounts'!AT21</f>
        <v>0</v>
      </c>
      <c r="AU21" s="15">
        <f>IFERROR(MIN('Item Mapping and Pricing'!$F23:INDEX('Item Mapping and Pricing'!$F23:$Z23,MATCH('Order amounts'!AU21,'Item Mapping and Pricing'!$F$3:$Z$3)),1),MAX('Item Mapping and Pricing'!$F23:$Z23))*'Order amounts'!AU21</f>
        <v>0</v>
      </c>
      <c r="AV21" s="15">
        <f>IFERROR(MIN('Item Mapping and Pricing'!$F23:INDEX('Item Mapping and Pricing'!$F23:$Z23,MATCH('Order amounts'!AV21,'Item Mapping and Pricing'!$F$3:$Z$3)),1),MAX('Item Mapping and Pricing'!$F23:$Z23))*'Order amounts'!AV21</f>
        <v>0</v>
      </c>
      <c r="AW21" s="15">
        <f>IFERROR(MIN('Item Mapping and Pricing'!$F23:INDEX('Item Mapping and Pricing'!$F23:$Z23,MATCH('Order amounts'!AW21,'Item Mapping and Pricing'!$F$3:$Z$3)),1),MAX('Item Mapping and Pricing'!$F23:$Z23))*'Order amounts'!AW21</f>
        <v>0</v>
      </c>
      <c r="AX21" s="15">
        <f>IFERROR(MIN('Item Mapping and Pricing'!$F23:INDEX('Item Mapping and Pricing'!$F23:$Z23,MATCH('Order amounts'!AX21,'Item Mapping and Pricing'!$F$3:$Z$3)),1),MAX('Item Mapping and Pricing'!$F23:$Z23))*'Order amounts'!AX21</f>
        <v>0</v>
      </c>
      <c r="AY21" s="15">
        <f>IFERROR(MIN('Item Mapping and Pricing'!$F23:INDEX('Item Mapping and Pricing'!$F23:$Z23,MATCH('Order amounts'!AY21,'Item Mapping and Pricing'!$F$3:$Z$3)),1),MAX('Item Mapping and Pricing'!$F23:$Z23))*'Order amounts'!AY21</f>
        <v>0</v>
      </c>
      <c r="AZ21" s="15">
        <f>IFERROR(MIN('Item Mapping and Pricing'!$F23:INDEX('Item Mapping and Pricing'!$F23:$Z23,MATCH('Order amounts'!AZ21,'Item Mapping and Pricing'!$F$3:$Z$3)),1),MAX('Item Mapping and Pricing'!$F23:$Z23))*'Order amounts'!AZ21</f>
        <v>0</v>
      </c>
      <c r="BA21" s="15">
        <f>IFERROR(MIN('Item Mapping and Pricing'!$F23:INDEX('Item Mapping and Pricing'!$F23:$Z23,MATCH('Order amounts'!BA21,'Item Mapping and Pricing'!$F$3:$Z$3)),1),MAX('Item Mapping and Pricing'!$F23:$Z23))*'Order amounts'!BA21</f>
        <v>0</v>
      </c>
      <c r="BB21" s="15">
        <f>IFERROR(MIN('Item Mapping and Pricing'!$F23:INDEX('Item Mapping and Pricing'!$F23:$Z23,MATCH('Order amounts'!BB21,'Item Mapping and Pricing'!$F$3:$Z$3)),1),MAX('Item Mapping and Pricing'!$F23:$Z23))*'Order amounts'!BB21</f>
        <v>0</v>
      </c>
      <c r="BC21" s="15">
        <f>IFERROR(MIN('Item Mapping and Pricing'!$F23:INDEX('Item Mapping and Pricing'!$F23:$Z23,MATCH('Order amounts'!BC21,'Item Mapping and Pricing'!$F$3:$Z$3)),1),MAX('Item Mapping and Pricing'!$F23:$Z23))*'Order amounts'!BC21</f>
        <v>0</v>
      </c>
      <c r="BD21" s="15">
        <f>IFERROR(MIN('Item Mapping and Pricing'!$F23:INDEX('Item Mapping and Pricing'!$F23:$Z23,MATCH('Order amounts'!BD21,'Item Mapping and Pricing'!$F$3:$Z$3)),1),MAX('Item Mapping and Pricing'!$F23:$Z23))*'Order amounts'!BD21</f>
        <v>0</v>
      </c>
      <c r="BE21" s="15">
        <f>IFERROR(MIN('Item Mapping and Pricing'!$F23:INDEX('Item Mapping and Pricing'!$F23:$Z23,MATCH('Order amounts'!BE21,'Item Mapping and Pricing'!$F$3:$Z$3)),1),MAX('Item Mapping and Pricing'!$F23:$Z23))*'Order amounts'!BE21</f>
        <v>0</v>
      </c>
      <c r="BF21" s="15">
        <f>IFERROR(MIN('Item Mapping and Pricing'!$F23:INDEX('Item Mapping and Pricing'!$F23:$Z23,MATCH('Order amounts'!BF21,'Item Mapping and Pricing'!$F$3:$Z$3)),1),MAX('Item Mapping and Pricing'!$F23:$Z23))*'Order amounts'!BF21</f>
        <v>0</v>
      </c>
      <c r="BG21" s="15">
        <f>IFERROR(MIN('Item Mapping and Pricing'!$F23:INDEX('Item Mapping and Pricing'!$F23:$Z23,MATCH('Order amounts'!BG21,'Item Mapping and Pricing'!$F$3:$Z$3)),1),MAX('Item Mapping and Pricing'!$F23:$Z23))*'Order amounts'!BG21</f>
        <v>0</v>
      </c>
      <c r="BH21" s="15">
        <f>IFERROR(MIN('Item Mapping and Pricing'!$F23:INDEX('Item Mapping and Pricing'!$F23:$Z23,MATCH('Order amounts'!BH21,'Item Mapping and Pricing'!$F$3:$Z$3)),1),MAX('Item Mapping and Pricing'!$F23:$Z23))*'Order amounts'!BH21</f>
        <v>0</v>
      </c>
      <c r="BI21" s="15">
        <f>IFERROR(MIN('Item Mapping and Pricing'!$F23:INDEX('Item Mapping and Pricing'!$F23:$Z23,MATCH('Order amounts'!BI21,'Item Mapping and Pricing'!$F$3:$Z$3)),1),MAX('Item Mapping and Pricing'!$F23:$Z23))*'Order amounts'!BI21</f>
        <v>0</v>
      </c>
      <c r="BJ21" s="15">
        <f>IFERROR(MIN('Item Mapping and Pricing'!$F23:INDEX('Item Mapping and Pricing'!$F23:$Z23,MATCH('Order amounts'!BJ21,'Item Mapping and Pricing'!$F$3:$Z$3)),1),MAX('Item Mapping and Pricing'!$F23:$Z23))*'Order amounts'!BJ21</f>
        <v>0</v>
      </c>
      <c r="BK21" s="15">
        <f>IFERROR(MIN('Item Mapping and Pricing'!$F23:INDEX('Item Mapping and Pricing'!$F23:$Z23,MATCH('Order amounts'!BK21,'Item Mapping and Pricing'!$F$3:$Z$3)),1),MAX('Item Mapping and Pricing'!$F23:$Z23))*'Order amounts'!BK21</f>
        <v>0</v>
      </c>
      <c r="BL21" s="15">
        <f>IFERROR(MIN('Item Mapping and Pricing'!$F23:INDEX('Item Mapping and Pricing'!$F23:$Z23,MATCH('Order amounts'!BL21,'Item Mapping and Pricing'!$F$3:$Z$3)),1),MAX('Item Mapping and Pricing'!$F23:$Z23))*'Order amounts'!BL21</f>
        <v>0</v>
      </c>
      <c r="BM21" s="15">
        <f>IFERROR(MIN('Item Mapping and Pricing'!$F23:INDEX('Item Mapping and Pricing'!$F23:$Z23,MATCH('Order amounts'!BM21,'Item Mapping and Pricing'!$F$3:$Z$3)),1),MAX('Item Mapping and Pricing'!$F23:$Z23))*'Order amounts'!BM21</f>
        <v>0</v>
      </c>
      <c r="BN21" s="15">
        <f>IFERROR(MIN('Item Mapping and Pricing'!$F23:INDEX('Item Mapping and Pricing'!$F23:$Z23,MATCH('Order amounts'!BN21,'Item Mapping and Pricing'!$F$3:$Z$3)),1),MAX('Item Mapping and Pricing'!$F23:$Z23))*'Order amounts'!BN21</f>
        <v>0</v>
      </c>
    </row>
    <row r="22" spans="1:66" x14ac:dyDescent="0.2">
      <c r="A22">
        <v>10029</v>
      </c>
      <c r="B22" s="15">
        <f>IFERROR(MIN('Item Mapping and Pricing'!$F24:INDEX('Item Mapping and Pricing'!$F24:$Z24,MATCH('Order amounts'!B22,'Item Mapping and Pricing'!$F$3:$Z$3)),1),MAX('Item Mapping and Pricing'!$F24:$Z24))*'Order amounts'!B22</f>
        <v>0</v>
      </c>
      <c r="C22" s="15">
        <f>IFERROR(MIN('Item Mapping and Pricing'!$F24:INDEX('Item Mapping and Pricing'!$F24:$Z24,MATCH('Order amounts'!C22,'Item Mapping and Pricing'!$F$3:$Z$3)),1),MAX('Item Mapping and Pricing'!$F24:$Z24))*'Order amounts'!C22</f>
        <v>0</v>
      </c>
      <c r="D22" s="15">
        <f>IFERROR(MIN('Item Mapping and Pricing'!$F24:INDEX('Item Mapping and Pricing'!$F24:$Z24,MATCH('Order amounts'!D22,'Item Mapping and Pricing'!$F$3:$Z$3)),1),MAX('Item Mapping and Pricing'!$F24:$Z24))*'Order amounts'!D22</f>
        <v>0</v>
      </c>
      <c r="E22" s="15">
        <f>IFERROR(MIN('Item Mapping and Pricing'!$F24:INDEX('Item Mapping and Pricing'!$F24:$Z24,MATCH('Order amounts'!E22,'Item Mapping and Pricing'!$F$3:$Z$3)),1),MAX('Item Mapping and Pricing'!$F24:$Z24))*'Order amounts'!E22</f>
        <v>0</v>
      </c>
      <c r="F22" s="15">
        <f>IFERROR(MIN('Item Mapping and Pricing'!$F24:INDEX('Item Mapping and Pricing'!$F24:$Z24,MATCH('Order amounts'!F22,'Item Mapping and Pricing'!$F$3:$Z$3)),1),MAX('Item Mapping and Pricing'!$F24:$Z24))*'Order amounts'!F22</f>
        <v>0</v>
      </c>
      <c r="G22" s="15">
        <f>IFERROR(MIN('Item Mapping and Pricing'!$F24:INDEX('Item Mapping and Pricing'!$F24:$Z24,MATCH('Order amounts'!G22,'Item Mapping and Pricing'!$F$3:$Z$3)),1),MAX('Item Mapping and Pricing'!$F24:$Z24))*'Order amounts'!G22</f>
        <v>0</v>
      </c>
      <c r="H22" s="15">
        <f>IFERROR(MIN('Item Mapping and Pricing'!$F24:INDEX('Item Mapping and Pricing'!$F24:$Z24,MATCH('Order amounts'!H22,'Item Mapping and Pricing'!$F$3:$Z$3)),1),MAX('Item Mapping and Pricing'!$F24:$Z24))*'Order amounts'!H22</f>
        <v>0</v>
      </c>
      <c r="I22" s="15">
        <f>IFERROR(MIN('Item Mapping and Pricing'!$F24:INDEX('Item Mapping and Pricing'!$F24:$Z24,MATCH('Order amounts'!I22,'Item Mapping and Pricing'!$F$3:$Z$3)),1),MAX('Item Mapping and Pricing'!$F24:$Z24))*'Order amounts'!I22</f>
        <v>0</v>
      </c>
      <c r="J22" s="15">
        <f>IFERROR(MIN('Item Mapping and Pricing'!$F24:INDEX('Item Mapping and Pricing'!$F24:$Z24,MATCH('Order amounts'!J22,'Item Mapping and Pricing'!$F$3:$Z$3)),1),MAX('Item Mapping and Pricing'!$F24:$Z24))*'Order amounts'!J22</f>
        <v>0</v>
      </c>
      <c r="K22" s="15">
        <f>IFERROR(MIN('Item Mapping and Pricing'!$F24:INDEX('Item Mapping and Pricing'!$F24:$Z24,MATCH('Order amounts'!K22,'Item Mapping and Pricing'!$F$3:$Z$3)),1),MAX('Item Mapping and Pricing'!$F24:$Z24))*'Order amounts'!K22</f>
        <v>0</v>
      </c>
      <c r="L22" s="15">
        <f>IFERROR(MIN('Item Mapping and Pricing'!$F24:INDEX('Item Mapping and Pricing'!$F24:$Z24,MATCH('Order amounts'!L22,'Item Mapping and Pricing'!$F$3:$Z$3)),1),MAX('Item Mapping and Pricing'!$F24:$Z24))*'Order amounts'!L22</f>
        <v>0</v>
      </c>
      <c r="M22" s="15">
        <f>IFERROR(MIN('Item Mapping and Pricing'!$F24:INDEX('Item Mapping and Pricing'!$F24:$Z24,MATCH('Order amounts'!M22,'Item Mapping and Pricing'!$F$3:$Z$3)),1),MAX('Item Mapping and Pricing'!$F24:$Z24))*'Order amounts'!M22</f>
        <v>0</v>
      </c>
      <c r="N22" s="15">
        <f>IFERROR(MIN('Item Mapping and Pricing'!$F24:INDEX('Item Mapping and Pricing'!$F24:$Z24,MATCH('Order amounts'!N22,'Item Mapping and Pricing'!$F$3:$Z$3)),1),MAX('Item Mapping and Pricing'!$F24:$Z24))*'Order amounts'!N22</f>
        <v>0</v>
      </c>
      <c r="O22" s="15">
        <f>IFERROR(MIN('Item Mapping and Pricing'!$F24:INDEX('Item Mapping and Pricing'!$F24:$Z24,MATCH('Order amounts'!O22,'Item Mapping and Pricing'!$F$3:$Z$3)),1),MAX('Item Mapping and Pricing'!$F24:$Z24))*'Order amounts'!O22</f>
        <v>0</v>
      </c>
      <c r="P22" s="15">
        <f>IFERROR(MIN('Item Mapping and Pricing'!$F24:INDEX('Item Mapping and Pricing'!$F24:$Z24,MATCH('Order amounts'!P22,'Item Mapping and Pricing'!$F$3:$Z$3)),1),MAX('Item Mapping and Pricing'!$F24:$Z24))*'Order amounts'!P22</f>
        <v>0</v>
      </c>
      <c r="Q22" s="15">
        <f>IFERROR(MIN('Item Mapping and Pricing'!$F24:INDEX('Item Mapping and Pricing'!$F24:$Z24,MATCH('Order amounts'!Q22,'Item Mapping and Pricing'!$F$3:$Z$3)),1),MAX('Item Mapping and Pricing'!$F24:$Z24))*'Order amounts'!Q22</f>
        <v>0</v>
      </c>
      <c r="R22" s="15">
        <f>IFERROR(MIN('Item Mapping and Pricing'!$F24:INDEX('Item Mapping and Pricing'!$F24:$Z24,MATCH('Order amounts'!R22,'Item Mapping and Pricing'!$F$3:$Z$3)),1),MAX('Item Mapping and Pricing'!$F24:$Z24))*'Order amounts'!R22</f>
        <v>0</v>
      </c>
      <c r="S22" s="15">
        <f>IFERROR(MIN('Item Mapping and Pricing'!$F24:INDEX('Item Mapping and Pricing'!$F24:$Z24,MATCH('Order amounts'!S22,'Item Mapping and Pricing'!$F$3:$Z$3)),1),MAX('Item Mapping and Pricing'!$F24:$Z24))*'Order amounts'!S22</f>
        <v>0</v>
      </c>
      <c r="T22" s="15">
        <f>IFERROR(MIN('Item Mapping and Pricing'!$F24:INDEX('Item Mapping and Pricing'!$F24:$Z24,MATCH('Order amounts'!T22,'Item Mapping and Pricing'!$F$3:$Z$3)),1),MAX('Item Mapping and Pricing'!$F24:$Z24))*'Order amounts'!T22</f>
        <v>0</v>
      </c>
      <c r="U22" s="15">
        <f>IFERROR(MIN('Item Mapping and Pricing'!$F24:INDEX('Item Mapping and Pricing'!$F24:$Z24,MATCH('Order amounts'!U22,'Item Mapping and Pricing'!$F$3:$Z$3)),1),MAX('Item Mapping and Pricing'!$F24:$Z24))*'Order amounts'!U22</f>
        <v>0</v>
      </c>
      <c r="V22" s="15">
        <f>IFERROR(MIN('Item Mapping and Pricing'!$F24:INDEX('Item Mapping and Pricing'!$F24:$Z24,MATCH('Order amounts'!V22,'Item Mapping and Pricing'!$F$3:$Z$3)),1),MAX('Item Mapping and Pricing'!$F24:$Z24))*'Order amounts'!V22</f>
        <v>0</v>
      </c>
      <c r="W22" s="15">
        <f>IFERROR(MIN('Item Mapping and Pricing'!$F24:INDEX('Item Mapping and Pricing'!$F24:$Z24,MATCH('Order amounts'!W22,'Item Mapping and Pricing'!$F$3:$Z$3)),1),MAX('Item Mapping and Pricing'!$F24:$Z24))*'Order amounts'!W22</f>
        <v>0</v>
      </c>
      <c r="X22" s="15">
        <f>IFERROR(MIN('Item Mapping and Pricing'!$F24:INDEX('Item Mapping and Pricing'!$F24:$Z24,MATCH('Order amounts'!X22,'Item Mapping and Pricing'!$F$3:$Z$3)),1),MAX('Item Mapping and Pricing'!$F24:$Z24))*'Order amounts'!X22</f>
        <v>0</v>
      </c>
      <c r="Y22" s="15">
        <f>IFERROR(MIN('Item Mapping and Pricing'!$F24:INDEX('Item Mapping and Pricing'!$F24:$Z24,MATCH('Order amounts'!Y22,'Item Mapping and Pricing'!$F$3:$Z$3)),1),MAX('Item Mapping and Pricing'!$F24:$Z24))*'Order amounts'!Y22</f>
        <v>0</v>
      </c>
      <c r="Z22" s="15">
        <f>IFERROR(MIN('Item Mapping and Pricing'!$F24:INDEX('Item Mapping and Pricing'!$F24:$Z24,MATCH('Order amounts'!Z22,'Item Mapping and Pricing'!$F$3:$Z$3)),1),MAX('Item Mapping and Pricing'!$F24:$Z24))*'Order amounts'!Z22</f>
        <v>0</v>
      </c>
      <c r="AA22" s="15">
        <f>IFERROR(MIN('Item Mapping and Pricing'!$F24:INDEX('Item Mapping and Pricing'!$F24:$Z24,MATCH('Order amounts'!AA22,'Item Mapping and Pricing'!$F$3:$Z$3)),1),MAX('Item Mapping and Pricing'!$F24:$Z24))*'Order amounts'!AA22</f>
        <v>0</v>
      </c>
      <c r="AB22" s="15">
        <f>IFERROR(MIN('Item Mapping and Pricing'!$F24:INDEX('Item Mapping and Pricing'!$F24:$Z24,MATCH('Order amounts'!AB22,'Item Mapping and Pricing'!$F$3:$Z$3)),1),MAX('Item Mapping and Pricing'!$F24:$Z24))*'Order amounts'!AB22</f>
        <v>0</v>
      </c>
      <c r="AC22" s="15">
        <f>IFERROR(MIN('Item Mapping and Pricing'!$F24:INDEX('Item Mapping and Pricing'!$F24:$Z24,MATCH('Order amounts'!AC22,'Item Mapping and Pricing'!$F$3:$Z$3)),1),MAX('Item Mapping and Pricing'!$F24:$Z24))*'Order amounts'!AC22</f>
        <v>0</v>
      </c>
      <c r="AD22" s="15">
        <f>IFERROR(MIN('Item Mapping and Pricing'!$F24:INDEX('Item Mapping and Pricing'!$F24:$Z24,MATCH('Order amounts'!AD22,'Item Mapping and Pricing'!$F$3:$Z$3)),1),MAX('Item Mapping and Pricing'!$F24:$Z24))*'Order amounts'!AD22</f>
        <v>0</v>
      </c>
      <c r="AE22" s="15">
        <f>IFERROR(MIN('Item Mapping and Pricing'!$F24:INDEX('Item Mapping and Pricing'!$F24:$Z24,MATCH('Order amounts'!AE22,'Item Mapping and Pricing'!$F$3:$Z$3)),1),MAX('Item Mapping and Pricing'!$F24:$Z24))*'Order amounts'!AE22</f>
        <v>0</v>
      </c>
      <c r="AF22" s="15">
        <f>IFERROR(MIN('Item Mapping and Pricing'!$F24:INDEX('Item Mapping and Pricing'!$F24:$Z24,MATCH('Order amounts'!AF22,'Item Mapping and Pricing'!$F$3:$Z$3)),1),MAX('Item Mapping and Pricing'!$F24:$Z24))*'Order amounts'!AF22</f>
        <v>0</v>
      </c>
      <c r="AG22" s="15">
        <f>IFERROR(MIN('Item Mapping and Pricing'!$F24:INDEX('Item Mapping and Pricing'!$F24:$Z24,MATCH('Order amounts'!AG22,'Item Mapping and Pricing'!$F$3:$Z$3)),1),MAX('Item Mapping and Pricing'!$F24:$Z24))*'Order amounts'!AG22</f>
        <v>0</v>
      </c>
      <c r="AH22" s="15">
        <f>IFERROR(MIN('Item Mapping and Pricing'!$F24:INDEX('Item Mapping and Pricing'!$F24:$Z24,MATCH('Order amounts'!AH22,'Item Mapping and Pricing'!$F$3:$Z$3)),1),MAX('Item Mapping and Pricing'!$F24:$Z24))*'Order amounts'!AH22</f>
        <v>0</v>
      </c>
      <c r="AI22" s="15">
        <f>IFERROR(MIN('Item Mapping and Pricing'!$F24:INDEX('Item Mapping and Pricing'!$F24:$Z24,MATCH('Order amounts'!AI22,'Item Mapping and Pricing'!$F$3:$Z$3)),1),MAX('Item Mapping and Pricing'!$F24:$Z24))*'Order amounts'!AI22</f>
        <v>0</v>
      </c>
      <c r="AJ22" s="15">
        <f>IFERROR(MIN('Item Mapping and Pricing'!$F24:INDEX('Item Mapping and Pricing'!$F24:$Z24,MATCH('Order amounts'!AJ22,'Item Mapping and Pricing'!$F$3:$Z$3)),1),MAX('Item Mapping and Pricing'!$F24:$Z24))*'Order amounts'!AJ22</f>
        <v>0</v>
      </c>
      <c r="AK22" s="15">
        <f>IFERROR(MIN('Item Mapping and Pricing'!$F24:INDEX('Item Mapping and Pricing'!$F24:$Z24,MATCH('Order amounts'!AK22,'Item Mapping and Pricing'!$F$3:$Z$3)),1),MAX('Item Mapping and Pricing'!$F24:$Z24))*'Order amounts'!AK22</f>
        <v>0</v>
      </c>
      <c r="AL22" s="15">
        <f>IFERROR(MIN('Item Mapping and Pricing'!$F24:INDEX('Item Mapping and Pricing'!$F24:$Z24,MATCH('Order amounts'!AL22,'Item Mapping and Pricing'!$F$3:$Z$3)),1),MAX('Item Mapping and Pricing'!$F24:$Z24))*'Order amounts'!AL22</f>
        <v>0</v>
      </c>
      <c r="AM22" s="15">
        <f>IFERROR(MIN('Item Mapping and Pricing'!$F24:INDEX('Item Mapping and Pricing'!$F24:$Z24,MATCH('Order amounts'!AM22,'Item Mapping and Pricing'!$F$3:$Z$3)),1),MAX('Item Mapping and Pricing'!$F24:$Z24))*'Order amounts'!AM22</f>
        <v>0</v>
      </c>
      <c r="AN22" s="15">
        <f>IFERROR(MIN('Item Mapping and Pricing'!$F24:INDEX('Item Mapping and Pricing'!$F24:$Z24,MATCH('Order amounts'!AN22,'Item Mapping and Pricing'!$F$3:$Z$3)),1),MAX('Item Mapping and Pricing'!$F24:$Z24))*'Order amounts'!AN22</f>
        <v>0</v>
      </c>
      <c r="AO22" s="15">
        <f>IFERROR(MIN('Item Mapping and Pricing'!$F24:INDEX('Item Mapping and Pricing'!$F24:$Z24,MATCH('Order amounts'!AO22,'Item Mapping and Pricing'!$F$3:$Z$3)),1),MAX('Item Mapping and Pricing'!$F24:$Z24))*'Order amounts'!AO22</f>
        <v>0</v>
      </c>
      <c r="AP22" s="15">
        <f>IFERROR(MIN('Item Mapping and Pricing'!$F24:INDEX('Item Mapping and Pricing'!$F24:$Z24,MATCH('Order amounts'!AP22,'Item Mapping and Pricing'!$F$3:$Z$3)),1),MAX('Item Mapping and Pricing'!$F24:$Z24))*'Order amounts'!AP22</f>
        <v>0</v>
      </c>
      <c r="AQ22" s="15">
        <f>IFERROR(MIN('Item Mapping and Pricing'!$F24:INDEX('Item Mapping and Pricing'!$F24:$Z24,MATCH('Order amounts'!AQ22,'Item Mapping and Pricing'!$F$3:$Z$3)),1),MAX('Item Mapping and Pricing'!$F24:$Z24))*'Order amounts'!AQ22</f>
        <v>0</v>
      </c>
      <c r="AR22" s="15">
        <f>IFERROR(MIN('Item Mapping and Pricing'!$F24:INDEX('Item Mapping and Pricing'!$F24:$Z24,MATCH('Order amounts'!AR22,'Item Mapping and Pricing'!$F$3:$Z$3)),1),MAX('Item Mapping and Pricing'!$F24:$Z24))*'Order amounts'!AR22</f>
        <v>0</v>
      </c>
      <c r="AS22" s="15">
        <f>IFERROR(MIN('Item Mapping and Pricing'!$F24:INDEX('Item Mapping and Pricing'!$F24:$Z24,MATCH('Order amounts'!AS22,'Item Mapping and Pricing'!$F$3:$Z$3)),1),MAX('Item Mapping and Pricing'!$F24:$Z24))*'Order amounts'!AS22</f>
        <v>0</v>
      </c>
      <c r="AT22" s="15">
        <f>IFERROR(MIN('Item Mapping and Pricing'!$F24:INDEX('Item Mapping and Pricing'!$F24:$Z24,MATCH('Order amounts'!AT22,'Item Mapping and Pricing'!$F$3:$Z$3)),1),MAX('Item Mapping and Pricing'!$F24:$Z24))*'Order amounts'!AT22</f>
        <v>0</v>
      </c>
      <c r="AU22" s="15">
        <f>IFERROR(MIN('Item Mapping and Pricing'!$F24:INDEX('Item Mapping and Pricing'!$F24:$Z24,MATCH('Order amounts'!AU22,'Item Mapping and Pricing'!$F$3:$Z$3)),1),MAX('Item Mapping and Pricing'!$F24:$Z24))*'Order amounts'!AU22</f>
        <v>0</v>
      </c>
      <c r="AV22" s="15">
        <f>IFERROR(MIN('Item Mapping and Pricing'!$F24:INDEX('Item Mapping and Pricing'!$F24:$Z24,MATCH('Order amounts'!AV22,'Item Mapping and Pricing'!$F$3:$Z$3)),1),MAX('Item Mapping and Pricing'!$F24:$Z24))*'Order amounts'!AV22</f>
        <v>0</v>
      </c>
      <c r="AW22" s="15">
        <f>IFERROR(MIN('Item Mapping and Pricing'!$F24:INDEX('Item Mapping and Pricing'!$F24:$Z24,MATCH('Order amounts'!AW22,'Item Mapping and Pricing'!$F$3:$Z$3)),1),MAX('Item Mapping and Pricing'!$F24:$Z24))*'Order amounts'!AW22</f>
        <v>0</v>
      </c>
      <c r="AX22" s="15">
        <f>IFERROR(MIN('Item Mapping and Pricing'!$F24:INDEX('Item Mapping and Pricing'!$F24:$Z24,MATCH('Order amounts'!AX22,'Item Mapping and Pricing'!$F$3:$Z$3)),1),MAX('Item Mapping and Pricing'!$F24:$Z24))*'Order amounts'!AX22</f>
        <v>0</v>
      </c>
      <c r="AY22" s="15">
        <f>IFERROR(MIN('Item Mapping and Pricing'!$F24:INDEX('Item Mapping and Pricing'!$F24:$Z24,MATCH('Order amounts'!AY22,'Item Mapping and Pricing'!$F$3:$Z$3)),1),MAX('Item Mapping and Pricing'!$F24:$Z24))*'Order amounts'!AY22</f>
        <v>0</v>
      </c>
      <c r="AZ22" s="15">
        <f>IFERROR(MIN('Item Mapping and Pricing'!$F24:INDEX('Item Mapping and Pricing'!$F24:$Z24,MATCH('Order amounts'!AZ22,'Item Mapping and Pricing'!$F$3:$Z$3)),1),MAX('Item Mapping and Pricing'!$F24:$Z24))*'Order amounts'!AZ22</f>
        <v>0</v>
      </c>
      <c r="BA22" s="15">
        <f>IFERROR(MIN('Item Mapping and Pricing'!$F24:INDEX('Item Mapping and Pricing'!$F24:$Z24,MATCH('Order amounts'!BA22,'Item Mapping and Pricing'!$F$3:$Z$3)),1),MAX('Item Mapping and Pricing'!$F24:$Z24))*'Order amounts'!BA22</f>
        <v>0</v>
      </c>
      <c r="BB22" s="15">
        <f>IFERROR(MIN('Item Mapping and Pricing'!$F24:INDEX('Item Mapping and Pricing'!$F24:$Z24,MATCH('Order amounts'!BB22,'Item Mapping and Pricing'!$F$3:$Z$3)),1),MAX('Item Mapping and Pricing'!$F24:$Z24))*'Order amounts'!BB22</f>
        <v>0</v>
      </c>
      <c r="BC22" s="15">
        <f>IFERROR(MIN('Item Mapping and Pricing'!$F24:INDEX('Item Mapping and Pricing'!$F24:$Z24,MATCH('Order amounts'!BC22,'Item Mapping and Pricing'!$F$3:$Z$3)),1),MAX('Item Mapping and Pricing'!$F24:$Z24))*'Order amounts'!BC22</f>
        <v>0</v>
      </c>
      <c r="BD22" s="15">
        <f>IFERROR(MIN('Item Mapping and Pricing'!$F24:INDEX('Item Mapping and Pricing'!$F24:$Z24,MATCH('Order amounts'!BD22,'Item Mapping and Pricing'!$F$3:$Z$3)),1),MAX('Item Mapping and Pricing'!$F24:$Z24))*'Order amounts'!BD22</f>
        <v>0</v>
      </c>
      <c r="BE22" s="15">
        <f>IFERROR(MIN('Item Mapping and Pricing'!$F24:INDEX('Item Mapping and Pricing'!$F24:$Z24,MATCH('Order amounts'!BE22,'Item Mapping and Pricing'!$F$3:$Z$3)),1),MAX('Item Mapping and Pricing'!$F24:$Z24))*'Order amounts'!BE22</f>
        <v>0</v>
      </c>
      <c r="BF22" s="15">
        <f>IFERROR(MIN('Item Mapping and Pricing'!$F24:INDEX('Item Mapping and Pricing'!$F24:$Z24,MATCH('Order amounts'!BF22,'Item Mapping and Pricing'!$F$3:$Z$3)),1),MAX('Item Mapping and Pricing'!$F24:$Z24))*'Order amounts'!BF22</f>
        <v>0</v>
      </c>
      <c r="BG22" s="15">
        <f>IFERROR(MIN('Item Mapping and Pricing'!$F24:INDEX('Item Mapping and Pricing'!$F24:$Z24,MATCH('Order amounts'!BG22,'Item Mapping and Pricing'!$F$3:$Z$3)),1),MAX('Item Mapping and Pricing'!$F24:$Z24))*'Order amounts'!BG22</f>
        <v>0</v>
      </c>
      <c r="BH22" s="15">
        <f>IFERROR(MIN('Item Mapping and Pricing'!$F24:INDEX('Item Mapping and Pricing'!$F24:$Z24,MATCH('Order amounts'!BH22,'Item Mapping and Pricing'!$F$3:$Z$3)),1),MAX('Item Mapping and Pricing'!$F24:$Z24))*'Order amounts'!BH22</f>
        <v>0</v>
      </c>
      <c r="BI22" s="15">
        <f>IFERROR(MIN('Item Mapping and Pricing'!$F24:INDEX('Item Mapping and Pricing'!$F24:$Z24,MATCH('Order amounts'!BI22,'Item Mapping and Pricing'!$F$3:$Z$3)),1),MAX('Item Mapping and Pricing'!$F24:$Z24))*'Order amounts'!BI22</f>
        <v>0</v>
      </c>
      <c r="BJ22" s="15">
        <f>IFERROR(MIN('Item Mapping and Pricing'!$F24:INDEX('Item Mapping and Pricing'!$F24:$Z24,MATCH('Order amounts'!BJ22,'Item Mapping and Pricing'!$F$3:$Z$3)),1),MAX('Item Mapping and Pricing'!$F24:$Z24))*'Order amounts'!BJ22</f>
        <v>0</v>
      </c>
      <c r="BK22" s="15">
        <f>IFERROR(MIN('Item Mapping and Pricing'!$F24:INDEX('Item Mapping and Pricing'!$F24:$Z24,MATCH('Order amounts'!BK22,'Item Mapping and Pricing'!$F$3:$Z$3)),1),MAX('Item Mapping and Pricing'!$F24:$Z24))*'Order amounts'!BK22</f>
        <v>0</v>
      </c>
      <c r="BL22" s="15">
        <f>IFERROR(MIN('Item Mapping and Pricing'!$F24:INDEX('Item Mapping and Pricing'!$F24:$Z24,MATCH('Order amounts'!BL22,'Item Mapping and Pricing'!$F$3:$Z$3)),1),MAX('Item Mapping and Pricing'!$F24:$Z24))*'Order amounts'!BL22</f>
        <v>0</v>
      </c>
      <c r="BM22" s="15">
        <f>IFERROR(MIN('Item Mapping and Pricing'!$F24:INDEX('Item Mapping and Pricing'!$F24:$Z24,MATCH('Order amounts'!BM22,'Item Mapping and Pricing'!$F$3:$Z$3)),1),MAX('Item Mapping and Pricing'!$F24:$Z24))*'Order amounts'!BM22</f>
        <v>0</v>
      </c>
      <c r="BN22" s="15">
        <f>IFERROR(MIN('Item Mapping and Pricing'!$F24:INDEX('Item Mapping and Pricing'!$F24:$Z24,MATCH('Order amounts'!BN22,'Item Mapping and Pricing'!$F$3:$Z$3)),1),MAX('Item Mapping and Pricing'!$F24:$Z24))*'Order amounts'!BN22</f>
        <v>0</v>
      </c>
    </row>
    <row r="23" spans="1:66" x14ac:dyDescent="0.2">
      <c r="A23">
        <v>10030</v>
      </c>
      <c r="B23" s="15">
        <f>IFERROR(MIN('Item Mapping and Pricing'!$F25:INDEX('Item Mapping and Pricing'!$F25:$Z25,MATCH('Order amounts'!B23,'Item Mapping and Pricing'!$F$3:$Z$3)),1),MAX('Item Mapping and Pricing'!$F25:$Z25))*'Order amounts'!B23</f>
        <v>0</v>
      </c>
      <c r="C23" s="15">
        <f>IFERROR(MIN('Item Mapping and Pricing'!$F25:INDEX('Item Mapping and Pricing'!$F25:$Z25,MATCH('Order amounts'!C23,'Item Mapping and Pricing'!$F$3:$Z$3)),1),MAX('Item Mapping and Pricing'!$F25:$Z25))*'Order amounts'!C23</f>
        <v>0</v>
      </c>
      <c r="D23" s="15">
        <f>IFERROR(MIN('Item Mapping and Pricing'!$F25:INDEX('Item Mapping and Pricing'!$F25:$Z25,MATCH('Order amounts'!D23,'Item Mapping and Pricing'!$F$3:$Z$3)),1),MAX('Item Mapping and Pricing'!$F25:$Z25))*'Order amounts'!D23</f>
        <v>0</v>
      </c>
      <c r="E23" s="15">
        <f>IFERROR(MIN('Item Mapping and Pricing'!$F25:INDEX('Item Mapping and Pricing'!$F25:$Z25,MATCH('Order amounts'!E23,'Item Mapping and Pricing'!$F$3:$Z$3)),1),MAX('Item Mapping and Pricing'!$F25:$Z25))*'Order amounts'!E23</f>
        <v>0</v>
      </c>
      <c r="F23" s="15">
        <f>IFERROR(MIN('Item Mapping and Pricing'!$F25:INDEX('Item Mapping and Pricing'!$F25:$Z25,MATCH('Order amounts'!F23,'Item Mapping and Pricing'!$F$3:$Z$3)),1),MAX('Item Mapping and Pricing'!$F25:$Z25))*'Order amounts'!F23</f>
        <v>0</v>
      </c>
      <c r="G23" s="15">
        <f>IFERROR(MIN('Item Mapping and Pricing'!$F25:INDEX('Item Mapping and Pricing'!$F25:$Z25,MATCH('Order amounts'!G23,'Item Mapping and Pricing'!$F$3:$Z$3)),1),MAX('Item Mapping and Pricing'!$F25:$Z25))*'Order amounts'!G23</f>
        <v>0</v>
      </c>
      <c r="H23" s="15">
        <f>IFERROR(MIN('Item Mapping and Pricing'!$F25:INDEX('Item Mapping and Pricing'!$F25:$Z25,MATCH('Order amounts'!H23,'Item Mapping and Pricing'!$F$3:$Z$3)),1),MAX('Item Mapping and Pricing'!$F25:$Z25))*'Order amounts'!H23</f>
        <v>0</v>
      </c>
      <c r="I23" s="15">
        <f>IFERROR(MIN('Item Mapping and Pricing'!$F25:INDEX('Item Mapping and Pricing'!$F25:$Z25,MATCH('Order amounts'!I23,'Item Mapping and Pricing'!$F$3:$Z$3)),1),MAX('Item Mapping and Pricing'!$F25:$Z25))*'Order amounts'!I23</f>
        <v>0</v>
      </c>
      <c r="J23" s="15">
        <f>IFERROR(MIN('Item Mapping and Pricing'!$F25:INDEX('Item Mapping and Pricing'!$F25:$Z25,MATCH('Order amounts'!J23,'Item Mapping and Pricing'!$F$3:$Z$3)),1),MAX('Item Mapping and Pricing'!$F25:$Z25))*'Order amounts'!J23</f>
        <v>0</v>
      </c>
      <c r="K23" s="15">
        <f>IFERROR(MIN('Item Mapping and Pricing'!$F25:INDEX('Item Mapping and Pricing'!$F25:$Z25,MATCH('Order amounts'!K23,'Item Mapping and Pricing'!$F$3:$Z$3)),1),MAX('Item Mapping and Pricing'!$F25:$Z25))*'Order amounts'!K23</f>
        <v>0</v>
      </c>
      <c r="L23" s="15">
        <f>IFERROR(MIN('Item Mapping and Pricing'!$F25:INDEX('Item Mapping and Pricing'!$F25:$Z25,MATCH('Order amounts'!L23,'Item Mapping and Pricing'!$F$3:$Z$3)),1),MAX('Item Mapping and Pricing'!$F25:$Z25))*'Order amounts'!L23</f>
        <v>0</v>
      </c>
      <c r="M23" s="15">
        <f>IFERROR(MIN('Item Mapping and Pricing'!$F25:INDEX('Item Mapping and Pricing'!$F25:$Z25,MATCH('Order amounts'!M23,'Item Mapping and Pricing'!$F$3:$Z$3)),1),MAX('Item Mapping and Pricing'!$F25:$Z25))*'Order amounts'!M23</f>
        <v>0</v>
      </c>
      <c r="N23" s="15">
        <f>IFERROR(MIN('Item Mapping and Pricing'!$F25:INDEX('Item Mapping and Pricing'!$F25:$Z25,MATCH('Order amounts'!N23,'Item Mapping and Pricing'!$F$3:$Z$3)),1),MAX('Item Mapping and Pricing'!$F25:$Z25))*'Order amounts'!N23</f>
        <v>0</v>
      </c>
      <c r="O23" s="15">
        <f>IFERROR(MIN('Item Mapping and Pricing'!$F25:INDEX('Item Mapping and Pricing'!$F25:$Z25,MATCH('Order amounts'!O23,'Item Mapping and Pricing'!$F$3:$Z$3)),1),MAX('Item Mapping and Pricing'!$F25:$Z25))*'Order amounts'!O23</f>
        <v>0</v>
      </c>
      <c r="P23" s="15">
        <f>IFERROR(MIN('Item Mapping and Pricing'!$F25:INDEX('Item Mapping and Pricing'!$F25:$Z25,MATCH('Order amounts'!P23,'Item Mapping and Pricing'!$F$3:$Z$3)),1),MAX('Item Mapping and Pricing'!$F25:$Z25))*'Order amounts'!P23</f>
        <v>0</v>
      </c>
      <c r="Q23" s="15">
        <f>IFERROR(MIN('Item Mapping and Pricing'!$F25:INDEX('Item Mapping and Pricing'!$F25:$Z25,MATCH('Order amounts'!Q23,'Item Mapping and Pricing'!$F$3:$Z$3)),1),MAX('Item Mapping and Pricing'!$F25:$Z25))*'Order amounts'!Q23</f>
        <v>0</v>
      </c>
      <c r="R23" s="15">
        <f>IFERROR(MIN('Item Mapping and Pricing'!$F25:INDEX('Item Mapping and Pricing'!$F25:$Z25,MATCH('Order amounts'!R23,'Item Mapping and Pricing'!$F$3:$Z$3)),1),MAX('Item Mapping and Pricing'!$F25:$Z25))*'Order amounts'!R23</f>
        <v>0</v>
      </c>
      <c r="S23" s="15">
        <f>IFERROR(MIN('Item Mapping and Pricing'!$F25:INDEX('Item Mapping and Pricing'!$F25:$Z25,MATCH('Order amounts'!S23,'Item Mapping and Pricing'!$F$3:$Z$3)),1),MAX('Item Mapping and Pricing'!$F25:$Z25))*'Order amounts'!S23</f>
        <v>0</v>
      </c>
      <c r="T23" s="15">
        <f>IFERROR(MIN('Item Mapping and Pricing'!$F25:INDEX('Item Mapping and Pricing'!$F25:$Z25,MATCH('Order amounts'!T23,'Item Mapping and Pricing'!$F$3:$Z$3)),1),MAX('Item Mapping and Pricing'!$F25:$Z25))*'Order amounts'!T23</f>
        <v>0</v>
      </c>
      <c r="U23" s="15">
        <f>IFERROR(MIN('Item Mapping and Pricing'!$F25:INDEX('Item Mapping and Pricing'!$F25:$Z25,MATCH('Order amounts'!U23,'Item Mapping and Pricing'!$F$3:$Z$3)),1),MAX('Item Mapping and Pricing'!$F25:$Z25))*'Order amounts'!U23</f>
        <v>0</v>
      </c>
      <c r="V23" s="15">
        <f>IFERROR(MIN('Item Mapping and Pricing'!$F25:INDEX('Item Mapping and Pricing'!$F25:$Z25,MATCH('Order amounts'!V23,'Item Mapping and Pricing'!$F$3:$Z$3)),1),MAX('Item Mapping and Pricing'!$F25:$Z25))*'Order amounts'!V23</f>
        <v>0</v>
      </c>
      <c r="W23" s="15">
        <f>IFERROR(MIN('Item Mapping and Pricing'!$F25:INDEX('Item Mapping and Pricing'!$F25:$Z25,MATCH('Order amounts'!W23,'Item Mapping and Pricing'!$F$3:$Z$3)),1),MAX('Item Mapping and Pricing'!$F25:$Z25))*'Order amounts'!W23</f>
        <v>0</v>
      </c>
      <c r="X23" s="15">
        <f>IFERROR(MIN('Item Mapping and Pricing'!$F25:INDEX('Item Mapping and Pricing'!$F25:$Z25,MATCH('Order amounts'!X23,'Item Mapping and Pricing'!$F$3:$Z$3)),1),MAX('Item Mapping and Pricing'!$F25:$Z25))*'Order amounts'!X23</f>
        <v>0</v>
      </c>
      <c r="Y23" s="15">
        <f>IFERROR(MIN('Item Mapping and Pricing'!$F25:INDEX('Item Mapping and Pricing'!$F25:$Z25,MATCH('Order amounts'!Y23,'Item Mapping and Pricing'!$F$3:$Z$3)),1),MAX('Item Mapping and Pricing'!$F25:$Z25))*'Order amounts'!Y23</f>
        <v>0</v>
      </c>
      <c r="Z23" s="15">
        <f>IFERROR(MIN('Item Mapping and Pricing'!$F25:INDEX('Item Mapping and Pricing'!$F25:$Z25,MATCH('Order amounts'!Z23,'Item Mapping and Pricing'!$F$3:$Z$3)),1),MAX('Item Mapping and Pricing'!$F25:$Z25))*'Order amounts'!Z23</f>
        <v>0</v>
      </c>
      <c r="AA23" s="15">
        <f>IFERROR(MIN('Item Mapping and Pricing'!$F25:INDEX('Item Mapping and Pricing'!$F25:$Z25,MATCH('Order amounts'!AA23,'Item Mapping and Pricing'!$F$3:$Z$3)),1),MAX('Item Mapping and Pricing'!$F25:$Z25))*'Order amounts'!AA23</f>
        <v>0</v>
      </c>
      <c r="AB23" s="15">
        <f>IFERROR(MIN('Item Mapping and Pricing'!$F25:INDEX('Item Mapping and Pricing'!$F25:$Z25,MATCH('Order amounts'!AB23,'Item Mapping and Pricing'!$F$3:$Z$3)),1),MAX('Item Mapping and Pricing'!$F25:$Z25))*'Order amounts'!AB23</f>
        <v>0</v>
      </c>
      <c r="AC23" s="15">
        <f>IFERROR(MIN('Item Mapping and Pricing'!$F25:INDEX('Item Mapping and Pricing'!$F25:$Z25,MATCH('Order amounts'!AC23,'Item Mapping and Pricing'!$F$3:$Z$3)),1),MAX('Item Mapping and Pricing'!$F25:$Z25))*'Order amounts'!AC23</f>
        <v>0</v>
      </c>
      <c r="AD23" s="15">
        <f>IFERROR(MIN('Item Mapping and Pricing'!$F25:INDEX('Item Mapping and Pricing'!$F25:$Z25,MATCH('Order amounts'!AD23,'Item Mapping and Pricing'!$F$3:$Z$3)),1),MAX('Item Mapping and Pricing'!$F25:$Z25))*'Order amounts'!AD23</f>
        <v>0</v>
      </c>
      <c r="AE23" s="15">
        <f>IFERROR(MIN('Item Mapping and Pricing'!$F25:INDEX('Item Mapping and Pricing'!$F25:$Z25,MATCH('Order amounts'!AE23,'Item Mapping and Pricing'!$F$3:$Z$3)),1),MAX('Item Mapping and Pricing'!$F25:$Z25))*'Order amounts'!AE23</f>
        <v>0</v>
      </c>
      <c r="AF23" s="15">
        <f>IFERROR(MIN('Item Mapping and Pricing'!$F25:INDEX('Item Mapping and Pricing'!$F25:$Z25,MATCH('Order amounts'!AF23,'Item Mapping and Pricing'!$F$3:$Z$3)),1),MAX('Item Mapping and Pricing'!$F25:$Z25))*'Order amounts'!AF23</f>
        <v>0</v>
      </c>
      <c r="AG23" s="15">
        <f>IFERROR(MIN('Item Mapping and Pricing'!$F25:INDEX('Item Mapping and Pricing'!$F25:$Z25,MATCH('Order amounts'!AG23,'Item Mapping and Pricing'!$F$3:$Z$3)),1),MAX('Item Mapping and Pricing'!$F25:$Z25))*'Order amounts'!AG23</f>
        <v>0</v>
      </c>
      <c r="AH23" s="15">
        <f>IFERROR(MIN('Item Mapping and Pricing'!$F25:INDEX('Item Mapping and Pricing'!$F25:$Z25,MATCH('Order amounts'!AH23,'Item Mapping and Pricing'!$F$3:$Z$3)),1),MAX('Item Mapping and Pricing'!$F25:$Z25))*'Order amounts'!AH23</f>
        <v>0</v>
      </c>
      <c r="AI23" s="15">
        <f>IFERROR(MIN('Item Mapping and Pricing'!$F25:INDEX('Item Mapping and Pricing'!$F25:$Z25,MATCH('Order amounts'!AI23,'Item Mapping and Pricing'!$F$3:$Z$3)),1),MAX('Item Mapping and Pricing'!$F25:$Z25))*'Order amounts'!AI23</f>
        <v>0</v>
      </c>
      <c r="AJ23" s="15">
        <f>IFERROR(MIN('Item Mapping and Pricing'!$F25:INDEX('Item Mapping and Pricing'!$F25:$Z25,MATCH('Order amounts'!AJ23,'Item Mapping and Pricing'!$F$3:$Z$3)),1),MAX('Item Mapping and Pricing'!$F25:$Z25))*'Order amounts'!AJ23</f>
        <v>0</v>
      </c>
      <c r="AK23" s="15">
        <f>IFERROR(MIN('Item Mapping and Pricing'!$F25:INDEX('Item Mapping and Pricing'!$F25:$Z25,MATCH('Order amounts'!AK23,'Item Mapping and Pricing'!$F$3:$Z$3)),1),MAX('Item Mapping and Pricing'!$F25:$Z25))*'Order amounts'!AK23</f>
        <v>0</v>
      </c>
      <c r="AL23" s="15">
        <f>IFERROR(MIN('Item Mapping and Pricing'!$F25:INDEX('Item Mapping and Pricing'!$F25:$Z25,MATCH('Order amounts'!AL23,'Item Mapping and Pricing'!$F$3:$Z$3)),1),MAX('Item Mapping and Pricing'!$F25:$Z25))*'Order amounts'!AL23</f>
        <v>0</v>
      </c>
      <c r="AM23" s="15">
        <f>IFERROR(MIN('Item Mapping and Pricing'!$F25:INDEX('Item Mapping and Pricing'!$F25:$Z25,MATCH('Order amounts'!AM23,'Item Mapping and Pricing'!$F$3:$Z$3)),1),MAX('Item Mapping and Pricing'!$F25:$Z25))*'Order amounts'!AM23</f>
        <v>0</v>
      </c>
      <c r="AN23" s="15">
        <f>IFERROR(MIN('Item Mapping and Pricing'!$F25:INDEX('Item Mapping and Pricing'!$F25:$Z25,MATCH('Order amounts'!AN23,'Item Mapping and Pricing'!$F$3:$Z$3)),1),MAX('Item Mapping and Pricing'!$F25:$Z25))*'Order amounts'!AN23</f>
        <v>0</v>
      </c>
      <c r="AO23" s="15">
        <f>IFERROR(MIN('Item Mapping and Pricing'!$F25:INDEX('Item Mapping and Pricing'!$F25:$Z25,MATCH('Order amounts'!AO23,'Item Mapping and Pricing'!$F$3:$Z$3)),1),MAX('Item Mapping and Pricing'!$F25:$Z25))*'Order amounts'!AO23</f>
        <v>0</v>
      </c>
      <c r="AP23" s="15">
        <f>IFERROR(MIN('Item Mapping and Pricing'!$F25:INDEX('Item Mapping and Pricing'!$F25:$Z25,MATCH('Order amounts'!AP23,'Item Mapping and Pricing'!$F$3:$Z$3)),1),MAX('Item Mapping and Pricing'!$F25:$Z25))*'Order amounts'!AP23</f>
        <v>0</v>
      </c>
      <c r="AQ23" s="15">
        <f>IFERROR(MIN('Item Mapping and Pricing'!$F25:INDEX('Item Mapping and Pricing'!$F25:$Z25,MATCH('Order amounts'!AQ23,'Item Mapping and Pricing'!$F$3:$Z$3)),1),MAX('Item Mapping and Pricing'!$F25:$Z25))*'Order amounts'!AQ23</f>
        <v>0</v>
      </c>
      <c r="AR23" s="15">
        <f>IFERROR(MIN('Item Mapping and Pricing'!$F25:INDEX('Item Mapping and Pricing'!$F25:$Z25,MATCH('Order amounts'!AR23,'Item Mapping and Pricing'!$F$3:$Z$3)),1),MAX('Item Mapping and Pricing'!$F25:$Z25))*'Order amounts'!AR23</f>
        <v>0</v>
      </c>
      <c r="AS23" s="15">
        <f>IFERROR(MIN('Item Mapping and Pricing'!$F25:INDEX('Item Mapping and Pricing'!$F25:$Z25,MATCH('Order amounts'!AS23,'Item Mapping and Pricing'!$F$3:$Z$3)),1),MAX('Item Mapping and Pricing'!$F25:$Z25))*'Order amounts'!AS23</f>
        <v>0</v>
      </c>
      <c r="AT23" s="15">
        <f>IFERROR(MIN('Item Mapping and Pricing'!$F25:INDEX('Item Mapping and Pricing'!$F25:$Z25,MATCH('Order amounts'!AT23,'Item Mapping and Pricing'!$F$3:$Z$3)),1),MAX('Item Mapping and Pricing'!$F25:$Z25))*'Order amounts'!AT23</f>
        <v>0</v>
      </c>
      <c r="AU23" s="15">
        <f>IFERROR(MIN('Item Mapping and Pricing'!$F25:INDEX('Item Mapping and Pricing'!$F25:$Z25,MATCH('Order amounts'!AU23,'Item Mapping and Pricing'!$F$3:$Z$3)),1),MAX('Item Mapping and Pricing'!$F25:$Z25))*'Order amounts'!AU23</f>
        <v>0</v>
      </c>
      <c r="AV23" s="15">
        <f>IFERROR(MIN('Item Mapping and Pricing'!$F25:INDEX('Item Mapping and Pricing'!$F25:$Z25,MATCH('Order amounts'!AV23,'Item Mapping and Pricing'!$F$3:$Z$3)),1),MAX('Item Mapping and Pricing'!$F25:$Z25))*'Order amounts'!AV23</f>
        <v>0</v>
      </c>
      <c r="AW23" s="15">
        <f>IFERROR(MIN('Item Mapping and Pricing'!$F25:INDEX('Item Mapping and Pricing'!$F25:$Z25,MATCH('Order amounts'!AW23,'Item Mapping and Pricing'!$F$3:$Z$3)),1),MAX('Item Mapping and Pricing'!$F25:$Z25))*'Order amounts'!AW23</f>
        <v>0</v>
      </c>
      <c r="AX23" s="15">
        <f>IFERROR(MIN('Item Mapping and Pricing'!$F25:INDEX('Item Mapping and Pricing'!$F25:$Z25,MATCH('Order amounts'!AX23,'Item Mapping and Pricing'!$F$3:$Z$3)),1),MAX('Item Mapping and Pricing'!$F25:$Z25))*'Order amounts'!AX23</f>
        <v>0</v>
      </c>
      <c r="AY23" s="15">
        <f>IFERROR(MIN('Item Mapping and Pricing'!$F25:INDEX('Item Mapping and Pricing'!$F25:$Z25,MATCH('Order amounts'!AY23,'Item Mapping and Pricing'!$F$3:$Z$3)),1),MAX('Item Mapping and Pricing'!$F25:$Z25))*'Order amounts'!AY23</f>
        <v>0</v>
      </c>
      <c r="AZ23" s="15">
        <f>IFERROR(MIN('Item Mapping and Pricing'!$F25:INDEX('Item Mapping and Pricing'!$F25:$Z25,MATCH('Order amounts'!AZ23,'Item Mapping and Pricing'!$F$3:$Z$3)),1),MAX('Item Mapping and Pricing'!$F25:$Z25))*'Order amounts'!AZ23</f>
        <v>0</v>
      </c>
      <c r="BA23" s="15">
        <f>IFERROR(MIN('Item Mapping and Pricing'!$F25:INDEX('Item Mapping and Pricing'!$F25:$Z25,MATCH('Order amounts'!BA23,'Item Mapping and Pricing'!$F$3:$Z$3)),1),MAX('Item Mapping and Pricing'!$F25:$Z25))*'Order amounts'!BA23</f>
        <v>0</v>
      </c>
      <c r="BB23" s="15">
        <f>IFERROR(MIN('Item Mapping and Pricing'!$F25:INDEX('Item Mapping and Pricing'!$F25:$Z25,MATCH('Order amounts'!BB23,'Item Mapping and Pricing'!$F$3:$Z$3)),1),MAX('Item Mapping and Pricing'!$F25:$Z25))*'Order amounts'!BB23</f>
        <v>0</v>
      </c>
      <c r="BC23" s="15">
        <f>IFERROR(MIN('Item Mapping and Pricing'!$F25:INDEX('Item Mapping and Pricing'!$F25:$Z25,MATCH('Order amounts'!BC23,'Item Mapping and Pricing'!$F$3:$Z$3)),1),MAX('Item Mapping and Pricing'!$F25:$Z25))*'Order amounts'!BC23</f>
        <v>0</v>
      </c>
      <c r="BD23" s="15">
        <f>IFERROR(MIN('Item Mapping and Pricing'!$F25:INDEX('Item Mapping and Pricing'!$F25:$Z25,MATCH('Order amounts'!BD23,'Item Mapping and Pricing'!$F$3:$Z$3)),1),MAX('Item Mapping and Pricing'!$F25:$Z25))*'Order amounts'!BD23</f>
        <v>0</v>
      </c>
      <c r="BE23" s="15">
        <f>IFERROR(MIN('Item Mapping and Pricing'!$F25:INDEX('Item Mapping and Pricing'!$F25:$Z25,MATCH('Order amounts'!BE23,'Item Mapping and Pricing'!$F$3:$Z$3)),1),MAX('Item Mapping and Pricing'!$F25:$Z25))*'Order amounts'!BE23</f>
        <v>0</v>
      </c>
      <c r="BF23" s="15">
        <f>IFERROR(MIN('Item Mapping and Pricing'!$F25:INDEX('Item Mapping and Pricing'!$F25:$Z25,MATCH('Order amounts'!BF23,'Item Mapping and Pricing'!$F$3:$Z$3)),1),MAX('Item Mapping and Pricing'!$F25:$Z25))*'Order amounts'!BF23</f>
        <v>0</v>
      </c>
      <c r="BG23" s="15">
        <f>IFERROR(MIN('Item Mapping and Pricing'!$F25:INDEX('Item Mapping and Pricing'!$F25:$Z25,MATCH('Order amounts'!BG23,'Item Mapping and Pricing'!$F$3:$Z$3)),1),MAX('Item Mapping and Pricing'!$F25:$Z25))*'Order amounts'!BG23</f>
        <v>0</v>
      </c>
      <c r="BH23" s="15">
        <f>IFERROR(MIN('Item Mapping and Pricing'!$F25:INDEX('Item Mapping and Pricing'!$F25:$Z25,MATCH('Order amounts'!BH23,'Item Mapping and Pricing'!$F$3:$Z$3)),1),MAX('Item Mapping and Pricing'!$F25:$Z25))*'Order amounts'!BH23</f>
        <v>0</v>
      </c>
      <c r="BI23" s="15">
        <f>IFERROR(MIN('Item Mapping and Pricing'!$F25:INDEX('Item Mapping and Pricing'!$F25:$Z25,MATCH('Order amounts'!BI23,'Item Mapping and Pricing'!$F$3:$Z$3)),1),MAX('Item Mapping and Pricing'!$F25:$Z25))*'Order amounts'!BI23</f>
        <v>0</v>
      </c>
      <c r="BJ23" s="15">
        <f>IFERROR(MIN('Item Mapping and Pricing'!$F25:INDEX('Item Mapping and Pricing'!$F25:$Z25,MATCH('Order amounts'!BJ23,'Item Mapping and Pricing'!$F$3:$Z$3)),1),MAX('Item Mapping and Pricing'!$F25:$Z25))*'Order amounts'!BJ23</f>
        <v>0</v>
      </c>
      <c r="BK23" s="15">
        <f>IFERROR(MIN('Item Mapping and Pricing'!$F25:INDEX('Item Mapping and Pricing'!$F25:$Z25,MATCH('Order amounts'!BK23,'Item Mapping and Pricing'!$F$3:$Z$3)),1),MAX('Item Mapping and Pricing'!$F25:$Z25))*'Order amounts'!BK23</f>
        <v>0</v>
      </c>
      <c r="BL23" s="15">
        <f>IFERROR(MIN('Item Mapping and Pricing'!$F25:INDEX('Item Mapping and Pricing'!$F25:$Z25,MATCH('Order amounts'!BL23,'Item Mapping and Pricing'!$F$3:$Z$3)),1),MAX('Item Mapping and Pricing'!$F25:$Z25))*'Order amounts'!BL23</f>
        <v>0</v>
      </c>
      <c r="BM23" s="15">
        <f>IFERROR(MIN('Item Mapping and Pricing'!$F25:INDEX('Item Mapping and Pricing'!$F25:$Z25,MATCH('Order amounts'!BM23,'Item Mapping and Pricing'!$F$3:$Z$3)),1),MAX('Item Mapping and Pricing'!$F25:$Z25))*'Order amounts'!BM23</f>
        <v>0</v>
      </c>
      <c r="BN23" s="15">
        <f>IFERROR(MIN('Item Mapping and Pricing'!$F25:INDEX('Item Mapping and Pricing'!$F25:$Z25,MATCH('Order amounts'!BN23,'Item Mapping and Pricing'!$F$3:$Z$3)),1),MAX('Item Mapping and Pricing'!$F25:$Z25))*'Order amounts'!BN23</f>
        <v>0</v>
      </c>
    </row>
    <row r="24" spans="1:66" x14ac:dyDescent="0.2">
      <c r="A24">
        <v>10031</v>
      </c>
      <c r="B24" s="15">
        <f>IFERROR(MIN('Item Mapping and Pricing'!$F26:INDEX('Item Mapping and Pricing'!$F26:$Z26,MATCH('Order amounts'!B24,'Item Mapping and Pricing'!$F$3:$Z$3)),1),MAX('Item Mapping and Pricing'!$F26:$Z26))*'Order amounts'!B24</f>
        <v>0</v>
      </c>
      <c r="C24" s="15">
        <f>IFERROR(MIN('Item Mapping and Pricing'!$F26:INDEX('Item Mapping and Pricing'!$F26:$Z26,MATCH('Order amounts'!C24,'Item Mapping and Pricing'!$F$3:$Z$3)),1),MAX('Item Mapping and Pricing'!$F26:$Z26))*'Order amounts'!C24</f>
        <v>0</v>
      </c>
      <c r="D24" s="15">
        <f>IFERROR(MIN('Item Mapping and Pricing'!$F26:INDEX('Item Mapping and Pricing'!$F26:$Z26,MATCH('Order amounts'!D24,'Item Mapping and Pricing'!$F$3:$Z$3)),1),MAX('Item Mapping and Pricing'!$F26:$Z26))*'Order amounts'!D24</f>
        <v>0</v>
      </c>
      <c r="E24" s="15">
        <f>IFERROR(MIN('Item Mapping and Pricing'!$F26:INDEX('Item Mapping and Pricing'!$F26:$Z26,MATCH('Order amounts'!E24,'Item Mapping and Pricing'!$F$3:$Z$3)),1),MAX('Item Mapping and Pricing'!$F26:$Z26))*'Order amounts'!E24</f>
        <v>0</v>
      </c>
      <c r="F24" s="15">
        <f>IFERROR(MIN('Item Mapping and Pricing'!$F26:INDEX('Item Mapping and Pricing'!$F26:$Z26,MATCH('Order amounts'!F24,'Item Mapping and Pricing'!$F$3:$Z$3)),1),MAX('Item Mapping and Pricing'!$F26:$Z26))*'Order amounts'!F24</f>
        <v>0</v>
      </c>
      <c r="G24" s="15">
        <f>IFERROR(MIN('Item Mapping and Pricing'!$F26:INDEX('Item Mapping and Pricing'!$F26:$Z26,MATCH('Order amounts'!G24,'Item Mapping and Pricing'!$F$3:$Z$3)),1),MAX('Item Mapping and Pricing'!$F26:$Z26))*'Order amounts'!G24</f>
        <v>0</v>
      </c>
      <c r="H24" s="15">
        <f>IFERROR(MIN('Item Mapping and Pricing'!$F26:INDEX('Item Mapping and Pricing'!$F26:$Z26,MATCH('Order amounts'!H24,'Item Mapping and Pricing'!$F$3:$Z$3)),1),MAX('Item Mapping and Pricing'!$F26:$Z26))*'Order amounts'!H24</f>
        <v>0</v>
      </c>
      <c r="I24" s="15">
        <f>IFERROR(MIN('Item Mapping and Pricing'!$F26:INDEX('Item Mapping and Pricing'!$F26:$Z26,MATCH('Order amounts'!I24,'Item Mapping and Pricing'!$F$3:$Z$3)),1),MAX('Item Mapping and Pricing'!$F26:$Z26))*'Order amounts'!I24</f>
        <v>0</v>
      </c>
      <c r="J24" s="15">
        <f>IFERROR(MIN('Item Mapping and Pricing'!$F26:INDEX('Item Mapping and Pricing'!$F26:$Z26,MATCH('Order amounts'!J24,'Item Mapping and Pricing'!$F$3:$Z$3)),1),MAX('Item Mapping and Pricing'!$F26:$Z26))*'Order amounts'!J24</f>
        <v>0</v>
      </c>
      <c r="K24" s="15">
        <f>IFERROR(MIN('Item Mapping and Pricing'!$F26:INDEX('Item Mapping and Pricing'!$F26:$Z26,MATCH('Order amounts'!K24,'Item Mapping and Pricing'!$F$3:$Z$3)),1),MAX('Item Mapping and Pricing'!$F26:$Z26))*'Order amounts'!K24</f>
        <v>0</v>
      </c>
      <c r="L24" s="15">
        <f>IFERROR(MIN('Item Mapping and Pricing'!$F26:INDEX('Item Mapping and Pricing'!$F26:$Z26,MATCH('Order amounts'!L24,'Item Mapping and Pricing'!$F$3:$Z$3)),1),MAX('Item Mapping and Pricing'!$F26:$Z26))*'Order amounts'!L24</f>
        <v>0</v>
      </c>
      <c r="M24" s="15">
        <f>IFERROR(MIN('Item Mapping and Pricing'!$F26:INDEX('Item Mapping and Pricing'!$F26:$Z26,MATCH('Order amounts'!M24,'Item Mapping and Pricing'!$F$3:$Z$3)),1),MAX('Item Mapping and Pricing'!$F26:$Z26))*'Order amounts'!M24</f>
        <v>0</v>
      </c>
      <c r="N24" s="15">
        <f>IFERROR(MIN('Item Mapping and Pricing'!$F26:INDEX('Item Mapping and Pricing'!$F26:$Z26,MATCH('Order amounts'!N24,'Item Mapping and Pricing'!$F$3:$Z$3)),1),MAX('Item Mapping and Pricing'!$F26:$Z26))*'Order amounts'!N24</f>
        <v>0</v>
      </c>
      <c r="O24" s="15">
        <f>IFERROR(MIN('Item Mapping and Pricing'!$F26:INDEX('Item Mapping and Pricing'!$F26:$Z26,MATCH('Order amounts'!O24,'Item Mapping and Pricing'!$F$3:$Z$3)),1),MAX('Item Mapping and Pricing'!$F26:$Z26))*'Order amounts'!O24</f>
        <v>0</v>
      </c>
      <c r="P24" s="15">
        <f>IFERROR(MIN('Item Mapping and Pricing'!$F26:INDEX('Item Mapping and Pricing'!$F26:$Z26,MATCH('Order amounts'!P24,'Item Mapping and Pricing'!$F$3:$Z$3)),1),MAX('Item Mapping and Pricing'!$F26:$Z26))*'Order amounts'!P24</f>
        <v>0</v>
      </c>
      <c r="Q24" s="15">
        <f>IFERROR(MIN('Item Mapping and Pricing'!$F26:INDEX('Item Mapping and Pricing'!$F26:$Z26,MATCH('Order amounts'!Q24,'Item Mapping and Pricing'!$F$3:$Z$3)),1),MAX('Item Mapping and Pricing'!$F26:$Z26))*'Order amounts'!Q24</f>
        <v>0</v>
      </c>
      <c r="R24" s="15">
        <f>IFERROR(MIN('Item Mapping and Pricing'!$F26:INDEX('Item Mapping and Pricing'!$F26:$Z26,MATCH('Order amounts'!R24,'Item Mapping and Pricing'!$F$3:$Z$3)),1),MAX('Item Mapping and Pricing'!$F26:$Z26))*'Order amounts'!R24</f>
        <v>0</v>
      </c>
      <c r="S24" s="15">
        <f>IFERROR(MIN('Item Mapping and Pricing'!$F26:INDEX('Item Mapping and Pricing'!$F26:$Z26,MATCH('Order amounts'!S24,'Item Mapping and Pricing'!$F$3:$Z$3)),1),MAX('Item Mapping and Pricing'!$F26:$Z26))*'Order amounts'!S24</f>
        <v>0</v>
      </c>
      <c r="T24" s="15">
        <f>IFERROR(MIN('Item Mapping and Pricing'!$F26:INDEX('Item Mapping and Pricing'!$F26:$Z26,MATCH('Order amounts'!T24,'Item Mapping and Pricing'!$F$3:$Z$3)),1),MAX('Item Mapping and Pricing'!$F26:$Z26))*'Order amounts'!T24</f>
        <v>0</v>
      </c>
      <c r="U24" s="15">
        <f>IFERROR(MIN('Item Mapping and Pricing'!$F26:INDEX('Item Mapping and Pricing'!$F26:$Z26,MATCH('Order amounts'!U24,'Item Mapping and Pricing'!$F$3:$Z$3)),1),MAX('Item Mapping and Pricing'!$F26:$Z26))*'Order amounts'!U24</f>
        <v>0</v>
      </c>
      <c r="V24" s="15">
        <f>IFERROR(MIN('Item Mapping and Pricing'!$F26:INDEX('Item Mapping and Pricing'!$F26:$Z26,MATCH('Order amounts'!V24,'Item Mapping and Pricing'!$F$3:$Z$3)),1),MAX('Item Mapping and Pricing'!$F26:$Z26))*'Order amounts'!V24</f>
        <v>0</v>
      </c>
      <c r="W24" s="15">
        <f>IFERROR(MIN('Item Mapping and Pricing'!$F26:INDEX('Item Mapping and Pricing'!$F26:$Z26,MATCH('Order amounts'!W24,'Item Mapping and Pricing'!$F$3:$Z$3)),1),MAX('Item Mapping and Pricing'!$F26:$Z26))*'Order amounts'!W24</f>
        <v>0</v>
      </c>
      <c r="X24" s="15">
        <f>IFERROR(MIN('Item Mapping and Pricing'!$F26:INDEX('Item Mapping and Pricing'!$F26:$Z26,MATCH('Order amounts'!X24,'Item Mapping and Pricing'!$F$3:$Z$3)),1),MAX('Item Mapping and Pricing'!$F26:$Z26))*'Order amounts'!X24</f>
        <v>0</v>
      </c>
      <c r="Y24" s="15">
        <f>IFERROR(MIN('Item Mapping and Pricing'!$F26:INDEX('Item Mapping and Pricing'!$F26:$Z26,MATCH('Order amounts'!Y24,'Item Mapping and Pricing'!$F$3:$Z$3)),1),MAX('Item Mapping and Pricing'!$F26:$Z26))*'Order amounts'!Y24</f>
        <v>0</v>
      </c>
      <c r="Z24" s="15">
        <f>IFERROR(MIN('Item Mapping and Pricing'!$F26:INDEX('Item Mapping and Pricing'!$F26:$Z26,MATCH('Order amounts'!Z24,'Item Mapping and Pricing'!$F$3:$Z$3)),1),MAX('Item Mapping and Pricing'!$F26:$Z26))*'Order amounts'!Z24</f>
        <v>0</v>
      </c>
      <c r="AA24" s="15">
        <f>IFERROR(MIN('Item Mapping and Pricing'!$F26:INDEX('Item Mapping and Pricing'!$F26:$Z26,MATCH('Order amounts'!AA24,'Item Mapping and Pricing'!$F$3:$Z$3)),1),MAX('Item Mapping and Pricing'!$F26:$Z26))*'Order amounts'!AA24</f>
        <v>0</v>
      </c>
      <c r="AB24" s="15">
        <f>IFERROR(MIN('Item Mapping and Pricing'!$F26:INDEX('Item Mapping and Pricing'!$F26:$Z26,MATCH('Order amounts'!AB24,'Item Mapping and Pricing'!$F$3:$Z$3)),1),MAX('Item Mapping and Pricing'!$F26:$Z26))*'Order amounts'!AB24</f>
        <v>0</v>
      </c>
      <c r="AC24" s="15">
        <f>IFERROR(MIN('Item Mapping and Pricing'!$F26:INDEX('Item Mapping and Pricing'!$F26:$Z26,MATCH('Order amounts'!AC24,'Item Mapping and Pricing'!$F$3:$Z$3)),1),MAX('Item Mapping and Pricing'!$F26:$Z26))*'Order amounts'!AC24</f>
        <v>0</v>
      </c>
      <c r="AD24" s="15">
        <f>IFERROR(MIN('Item Mapping and Pricing'!$F26:INDEX('Item Mapping and Pricing'!$F26:$Z26,MATCH('Order amounts'!AD24,'Item Mapping and Pricing'!$F$3:$Z$3)),1),MAX('Item Mapping and Pricing'!$F26:$Z26))*'Order amounts'!AD24</f>
        <v>0</v>
      </c>
      <c r="AE24" s="15">
        <f>IFERROR(MIN('Item Mapping and Pricing'!$F26:INDEX('Item Mapping and Pricing'!$F26:$Z26,MATCH('Order amounts'!AE24,'Item Mapping and Pricing'!$F$3:$Z$3)),1),MAX('Item Mapping and Pricing'!$F26:$Z26))*'Order amounts'!AE24</f>
        <v>0</v>
      </c>
      <c r="AF24" s="15">
        <f>IFERROR(MIN('Item Mapping and Pricing'!$F26:INDEX('Item Mapping and Pricing'!$F26:$Z26,MATCH('Order amounts'!AF24,'Item Mapping and Pricing'!$F$3:$Z$3)),1),MAX('Item Mapping and Pricing'!$F26:$Z26))*'Order amounts'!AF24</f>
        <v>0</v>
      </c>
      <c r="AG24" s="15">
        <f>IFERROR(MIN('Item Mapping and Pricing'!$F26:INDEX('Item Mapping and Pricing'!$F26:$Z26,MATCH('Order amounts'!AG24,'Item Mapping and Pricing'!$F$3:$Z$3)),1),MAX('Item Mapping and Pricing'!$F26:$Z26))*'Order amounts'!AG24</f>
        <v>0</v>
      </c>
      <c r="AH24" s="15">
        <f>IFERROR(MIN('Item Mapping and Pricing'!$F26:INDEX('Item Mapping and Pricing'!$F26:$Z26,MATCH('Order amounts'!AH24,'Item Mapping and Pricing'!$F$3:$Z$3)),1),MAX('Item Mapping and Pricing'!$F26:$Z26))*'Order amounts'!AH24</f>
        <v>0</v>
      </c>
      <c r="AI24" s="15">
        <f>IFERROR(MIN('Item Mapping and Pricing'!$F26:INDEX('Item Mapping and Pricing'!$F26:$Z26,MATCH('Order amounts'!AI24,'Item Mapping and Pricing'!$F$3:$Z$3)),1),MAX('Item Mapping and Pricing'!$F26:$Z26))*'Order amounts'!AI24</f>
        <v>0</v>
      </c>
      <c r="AJ24" s="15">
        <f>IFERROR(MIN('Item Mapping and Pricing'!$F26:INDEX('Item Mapping and Pricing'!$F26:$Z26,MATCH('Order amounts'!AJ24,'Item Mapping and Pricing'!$F$3:$Z$3)),1),MAX('Item Mapping and Pricing'!$F26:$Z26))*'Order amounts'!AJ24</f>
        <v>0</v>
      </c>
      <c r="AK24" s="15">
        <f>IFERROR(MIN('Item Mapping and Pricing'!$F26:INDEX('Item Mapping and Pricing'!$F26:$Z26,MATCH('Order amounts'!AK24,'Item Mapping and Pricing'!$F$3:$Z$3)),1),MAX('Item Mapping and Pricing'!$F26:$Z26))*'Order amounts'!AK24</f>
        <v>0</v>
      </c>
      <c r="AL24" s="15">
        <f>IFERROR(MIN('Item Mapping and Pricing'!$F26:INDEX('Item Mapping and Pricing'!$F26:$Z26,MATCH('Order amounts'!AL24,'Item Mapping and Pricing'!$F$3:$Z$3)),1),MAX('Item Mapping and Pricing'!$F26:$Z26))*'Order amounts'!AL24</f>
        <v>0</v>
      </c>
      <c r="AM24" s="15">
        <f>IFERROR(MIN('Item Mapping and Pricing'!$F26:INDEX('Item Mapping and Pricing'!$F26:$Z26,MATCH('Order amounts'!AM24,'Item Mapping and Pricing'!$F$3:$Z$3)),1),MAX('Item Mapping and Pricing'!$F26:$Z26))*'Order amounts'!AM24</f>
        <v>0</v>
      </c>
      <c r="AN24" s="15">
        <f>IFERROR(MIN('Item Mapping and Pricing'!$F26:INDEX('Item Mapping and Pricing'!$F26:$Z26,MATCH('Order amounts'!AN24,'Item Mapping and Pricing'!$F$3:$Z$3)),1),MAX('Item Mapping and Pricing'!$F26:$Z26))*'Order amounts'!AN24</f>
        <v>0</v>
      </c>
      <c r="AO24" s="15">
        <f>IFERROR(MIN('Item Mapping and Pricing'!$F26:INDEX('Item Mapping and Pricing'!$F26:$Z26,MATCH('Order amounts'!AO24,'Item Mapping and Pricing'!$F$3:$Z$3)),1),MAX('Item Mapping and Pricing'!$F26:$Z26))*'Order amounts'!AO24</f>
        <v>0</v>
      </c>
      <c r="AP24" s="15">
        <f>IFERROR(MIN('Item Mapping and Pricing'!$F26:INDEX('Item Mapping and Pricing'!$F26:$Z26,MATCH('Order amounts'!AP24,'Item Mapping and Pricing'!$F$3:$Z$3)),1),MAX('Item Mapping and Pricing'!$F26:$Z26))*'Order amounts'!AP24</f>
        <v>0</v>
      </c>
      <c r="AQ24" s="15">
        <f>IFERROR(MIN('Item Mapping and Pricing'!$F26:INDEX('Item Mapping and Pricing'!$F26:$Z26,MATCH('Order amounts'!AQ24,'Item Mapping and Pricing'!$F$3:$Z$3)),1),MAX('Item Mapping and Pricing'!$F26:$Z26))*'Order amounts'!AQ24</f>
        <v>0</v>
      </c>
      <c r="AR24" s="15">
        <f>IFERROR(MIN('Item Mapping and Pricing'!$F26:INDEX('Item Mapping and Pricing'!$F26:$Z26,MATCH('Order amounts'!AR24,'Item Mapping and Pricing'!$F$3:$Z$3)),1),MAX('Item Mapping and Pricing'!$F26:$Z26))*'Order amounts'!AR24</f>
        <v>0</v>
      </c>
      <c r="AS24" s="15">
        <f>IFERROR(MIN('Item Mapping and Pricing'!$F26:INDEX('Item Mapping and Pricing'!$F26:$Z26,MATCH('Order amounts'!AS24,'Item Mapping and Pricing'!$F$3:$Z$3)),1),MAX('Item Mapping and Pricing'!$F26:$Z26))*'Order amounts'!AS24</f>
        <v>0</v>
      </c>
      <c r="AT24" s="15">
        <f>IFERROR(MIN('Item Mapping and Pricing'!$F26:INDEX('Item Mapping and Pricing'!$F26:$Z26,MATCH('Order amounts'!AT24,'Item Mapping and Pricing'!$F$3:$Z$3)),1),MAX('Item Mapping and Pricing'!$F26:$Z26))*'Order amounts'!AT24</f>
        <v>0</v>
      </c>
      <c r="AU24" s="15">
        <f>IFERROR(MIN('Item Mapping and Pricing'!$F26:INDEX('Item Mapping and Pricing'!$F26:$Z26,MATCH('Order amounts'!AU24,'Item Mapping and Pricing'!$F$3:$Z$3)),1),MAX('Item Mapping and Pricing'!$F26:$Z26))*'Order amounts'!AU24</f>
        <v>0</v>
      </c>
      <c r="AV24" s="15">
        <f>IFERROR(MIN('Item Mapping and Pricing'!$F26:INDEX('Item Mapping and Pricing'!$F26:$Z26,MATCH('Order amounts'!AV24,'Item Mapping and Pricing'!$F$3:$Z$3)),1),MAX('Item Mapping and Pricing'!$F26:$Z26))*'Order amounts'!AV24</f>
        <v>0</v>
      </c>
      <c r="AW24" s="15">
        <f>IFERROR(MIN('Item Mapping and Pricing'!$F26:INDEX('Item Mapping and Pricing'!$F26:$Z26,MATCH('Order amounts'!AW24,'Item Mapping and Pricing'!$F$3:$Z$3)),1),MAX('Item Mapping and Pricing'!$F26:$Z26))*'Order amounts'!AW24</f>
        <v>0</v>
      </c>
      <c r="AX24" s="15">
        <f>IFERROR(MIN('Item Mapping and Pricing'!$F26:INDEX('Item Mapping and Pricing'!$F26:$Z26,MATCH('Order amounts'!AX24,'Item Mapping and Pricing'!$F$3:$Z$3)),1),MAX('Item Mapping and Pricing'!$F26:$Z26))*'Order amounts'!AX24</f>
        <v>0</v>
      </c>
      <c r="AY24" s="15">
        <f>IFERROR(MIN('Item Mapping and Pricing'!$F26:INDEX('Item Mapping and Pricing'!$F26:$Z26,MATCH('Order amounts'!AY24,'Item Mapping and Pricing'!$F$3:$Z$3)),1),MAX('Item Mapping and Pricing'!$F26:$Z26))*'Order amounts'!AY24</f>
        <v>0</v>
      </c>
      <c r="AZ24" s="15">
        <f>IFERROR(MIN('Item Mapping and Pricing'!$F26:INDEX('Item Mapping and Pricing'!$F26:$Z26,MATCH('Order amounts'!AZ24,'Item Mapping and Pricing'!$F$3:$Z$3)),1),MAX('Item Mapping and Pricing'!$F26:$Z26))*'Order amounts'!AZ24</f>
        <v>0</v>
      </c>
      <c r="BA24" s="15">
        <f>IFERROR(MIN('Item Mapping and Pricing'!$F26:INDEX('Item Mapping and Pricing'!$F26:$Z26,MATCH('Order amounts'!BA24,'Item Mapping and Pricing'!$F$3:$Z$3)),1),MAX('Item Mapping and Pricing'!$F26:$Z26))*'Order amounts'!BA24</f>
        <v>0</v>
      </c>
      <c r="BB24" s="15">
        <f>IFERROR(MIN('Item Mapping and Pricing'!$F26:INDEX('Item Mapping and Pricing'!$F26:$Z26,MATCH('Order amounts'!BB24,'Item Mapping and Pricing'!$F$3:$Z$3)),1),MAX('Item Mapping and Pricing'!$F26:$Z26))*'Order amounts'!BB24</f>
        <v>0</v>
      </c>
      <c r="BC24" s="15">
        <f>IFERROR(MIN('Item Mapping and Pricing'!$F26:INDEX('Item Mapping and Pricing'!$F26:$Z26,MATCH('Order amounts'!BC24,'Item Mapping and Pricing'!$F$3:$Z$3)),1),MAX('Item Mapping and Pricing'!$F26:$Z26))*'Order amounts'!BC24</f>
        <v>0</v>
      </c>
      <c r="BD24" s="15">
        <f>IFERROR(MIN('Item Mapping and Pricing'!$F26:INDEX('Item Mapping and Pricing'!$F26:$Z26,MATCH('Order amounts'!BD24,'Item Mapping and Pricing'!$F$3:$Z$3)),1),MAX('Item Mapping and Pricing'!$F26:$Z26))*'Order amounts'!BD24</f>
        <v>0</v>
      </c>
      <c r="BE24" s="15">
        <f>IFERROR(MIN('Item Mapping and Pricing'!$F26:INDEX('Item Mapping and Pricing'!$F26:$Z26,MATCH('Order amounts'!BE24,'Item Mapping and Pricing'!$F$3:$Z$3)),1),MAX('Item Mapping and Pricing'!$F26:$Z26))*'Order amounts'!BE24</f>
        <v>0</v>
      </c>
      <c r="BF24" s="15">
        <f>IFERROR(MIN('Item Mapping and Pricing'!$F26:INDEX('Item Mapping and Pricing'!$F26:$Z26,MATCH('Order amounts'!BF24,'Item Mapping and Pricing'!$F$3:$Z$3)),1),MAX('Item Mapping and Pricing'!$F26:$Z26))*'Order amounts'!BF24</f>
        <v>0</v>
      </c>
      <c r="BG24" s="15">
        <f>IFERROR(MIN('Item Mapping and Pricing'!$F26:INDEX('Item Mapping and Pricing'!$F26:$Z26,MATCH('Order amounts'!BG24,'Item Mapping and Pricing'!$F$3:$Z$3)),1),MAX('Item Mapping and Pricing'!$F26:$Z26))*'Order amounts'!BG24</f>
        <v>0</v>
      </c>
      <c r="BH24" s="15">
        <f>IFERROR(MIN('Item Mapping and Pricing'!$F26:INDEX('Item Mapping and Pricing'!$F26:$Z26,MATCH('Order amounts'!BH24,'Item Mapping and Pricing'!$F$3:$Z$3)),1),MAX('Item Mapping and Pricing'!$F26:$Z26))*'Order amounts'!BH24</f>
        <v>0</v>
      </c>
      <c r="BI24" s="15">
        <f>IFERROR(MIN('Item Mapping and Pricing'!$F26:INDEX('Item Mapping and Pricing'!$F26:$Z26,MATCH('Order amounts'!BI24,'Item Mapping and Pricing'!$F$3:$Z$3)),1),MAX('Item Mapping and Pricing'!$F26:$Z26))*'Order amounts'!BI24</f>
        <v>0</v>
      </c>
      <c r="BJ24" s="15">
        <f>IFERROR(MIN('Item Mapping and Pricing'!$F26:INDEX('Item Mapping and Pricing'!$F26:$Z26,MATCH('Order amounts'!BJ24,'Item Mapping and Pricing'!$F$3:$Z$3)),1),MAX('Item Mapping and Pricing'!$F26:$Z26))*'Order amounts'!BJ24</f>
        <v>0</v>
      </c>
      <c r="BK24" s="15">
        <f>IFERROR(MIN('Item Mapping and Pricing'!$F26:INDEX('Item Mapping and Pricing'!$F26:$Z26,MATCH('Order amounts'!BK24,'Item Mapping and Pricing'!$F$3:$Z$3)),1),MAX('Item Mapping and Pricing'!$F26:$Z26))*'Order amounts'!BK24</f>
        <v>0</v>
      </c>
      <c r="BL24" s="15">
        <f>IFERROR(MIN('Item Mapping and Pricing'!$F26:INDEX('Item Mapping and Pricing'!$F26:$Z26,MATCH('Order amounts'!BL24,'Item Mapping and Pricing'!$F$3:$Z$3)),1),MAX('Item Mapping and Pricing'!$F26:$Z26))*'Order amounts'!BL24</f>
        <v>0</v>
      </c>
      <c r="BM24" s="15">
        <f>IFERROR(MIN('Item Mapping and Pricing'!$F26:INDEX('Item Mapping and Pricing'!$F26:$Z26,MATCH('Order amounts'!BM24,'Item Mapping and Pricing'!$F$3:$Z$3)),1),MAX('Item Mapping and Pricing'!$F26:$Z26))*'Order amounts'!BM24</f>
        <v>0</v>
      </c>
      <c r="BN24" s="15">
        <f>IFERROR(MIN('Item Mapping and Pricing'!$F26:INDEX('Item Mapping and Pricing'!$F26:$Z26,MATCH('Order amounts'!BN24,'Item Mapping and Pricing'!$F$3:$Z$3)),1),MAX('Item Mapping and Pricing'!$F26:$Z26))*'Order amounts'!BN24</f>
        <v>0</v>
      </c>
    </row>
    <row r="25" spans="1:66" x14ac:dyDescent="0.2">
      <c r="A25">
        <v>10032</v>
      </c>
      <c r="B25" s="15">
        <f>IFERROR(MIN('Item Mapping and Pricing'!$F27:INDEX('Item Mapping and Pricing'!$F27:$Z27,MATCH('Order amounts'!B25,'Item Mapping and Pricing'!$F$3:$Z$3)),1),MAX('Item Mapping and Pricing'!$F27:$Z27))*'Order amounts'!B25</f>
        <v>0</v>
      </c>
      <c r="C25" s="15">
        <f>IFERROR(MIN('Item Mapping and Pricing'!$F27:INDEX('Item Mapping and Pricing'!$F27:$Z27,MATCH('Order amounts'!C25,'Item Mapping and Pricing'!$F$3:$Z$3)),1),MAX('Item Mapping and Pricing'!$F27:$Z27))*'Order amounts'!C25</f>
        <v>0</v>
      </c>
      <c r="D25" s="15">
        <f>IFERROR(MIN('Item Mapping and Pricing'!$F27:INDEX('Item Mapping and Pricing'!$F27:$Z27,MATCH('Order amounts'!D25,'Item Mapping and Pricing'!$F$3:$Z$3)),1),MAX('Item Mapping and Pricing'!$F27:$Z27))*'Order amounts'!D25</f>
        <v>0</v>
      </c>
      <c r="E25" s="15">
        <f>IFERROR(MIN('Item Mapping and Pricing'!$F27:INDEX('Item Mapping and Pricing'!$F27:$Z27,MATCH('Order amounts'!E25,'Item Mapping and Pricing'!$F$3:$Z$3)),1),MAX('Item Mapping and Pricing'!$F27:$Z27))*'Order amounts'!E25</f>
        <v>0</v>
      </c>
      <c r="F25" s="15">
        <f>IFERROR(MIN('Item Mapping and Pricing'!$F27:INDEX('Item Mapping and Pricing'!$F27:$Z27,MATCH('Order amounts'!F25,'Item Mapping and Pricing'!$F$3:$Z$3)),1),MAX('Item Mapping and Pricing'!$F27:$Z27))*'Order amounts'!F25</f>
        <v>0</v>
      </c>
      <c r="G25" s="15">
        <f>IFERROR(MIN('Item Mapping and Pricing'!$F27:INDEX('Item Mapping and Pricing'!$F27:$Z27,MATCH('Order amounts'!G25,'Item Mapping and Pricing'!$F$3:$Z$3)),1),MAX('Item Mapping and Pricing'!$F27:$Z27))*'Order amounts'!G25</f>
        <v>0</v>
      </c>
      <c r="H25" s="15">
        <f>IFERROR(MIN('Item Mapping and Pricing'!$F27:INDEX('Item Mapping and Pricing'!$F27:$Z27,MATCH('Order amounts'!H25,'Item Mapping and Pricing'!$F$3:$Z$3)),1),MAX('Item Mapping and Pricing'!$F27:$Z27))*'Order amounts'!H25</f>
        <v>0</v>
      </c>
      <c r="I25" s="15">
        <f>IFERROR(MIN('Item Mapping and Pricing'!$F27:INDEX('Item Mapping and Pricing'!$F27:$Z27,MATCH('Order amounts'!I25,'Item Mapping and Pricing'!$F$3:$Z$3)),1),MAX('Item Mapping and Pricing'!$F27:$Z27))*'Order amounts'!I25</f>
        <v>0</v>
      </c>
      <c r="J25" s="15">
        <f>IFERROR(MIN('Item Mapping and Pricing'!$F27:INDEX('Item Mapping and Pricing'!$F27:$Z27,MATCH('Order amounts'!J25,'Item Mapping and Pricing'!$F$3:$Z$3)),1),MAX('Item Mapping and Pricing'!$F27:$Z27))*'Order amounts'!J25</f>
        <v>0</v>
      </c>
      <c r="K25" s="15">
        <f>IFERROR(MIN('Item Mapping and Pricing'!$F27:INDEX('Item Mapping and Pricing'!$F27:$Z27,MATCH('Order amounts'!K25,'Item Mapping and Pricing'!$F$3:$Z$3)),1),MAX('Item Mapping and Pricing'!$F27:$Z27))*'Order amounts'!K25</f>
        <v>0</v>
      </c>
      <c r="L25" s="15">
        <f>IFERROR(MIN('Item Mapping and Pricing'!$F27:INDEX('Item Mapping and Pricing'!$F27:$Z27,MATCH('Order amounts'!L25,'Item Mapping and Pricing'!$F$3:$Z$3)),1),MAX('Item Mapping and Pricing'!$F27:$Z27))*'Order amounts'!L25</f>
        <v>0</v>
      </c>
      <c r="M25" s="15">
        <f>IFERROR(MIN('Item Mapping and Pricing'!$F27:INDEX('Item Mapping and Pricing'!$F27:$Z27,MATCH('Order amounts'!M25,'Item Mapping and Pricing'!$F$3:$Z$3)),1),MAX('Item Mapping and Pricing'!$F27:$Z27))*'Order amounts'!M25</f>
        <v>0</v>
      </c>
      <c r="N25" s="15">
        <f>IFERROR(MIN('Item Mapping and Pricing'!$F27:INDEX('Item Mapping and Pricing'!$F27:$Z27,MATCH('Order amounts'!N25,'Item Mapping and Pricing'!$F$3:$Z$3)),1),MAX('Item Mapping and Pricing'!$F27:$Z27))*'Order amounts'!N25</f>
        <v>0</v>
      </c>
      <c r="O25" s="15">
        <f>IFERROR(MIN('Item Mapping and Pricing'!$F27:INDEX('Item Mapping and Pricing'!$F27:$Z27,MATCH('Order amounts'!O25,'Item Mapping and Pricing'!$F$3:$Z$3)),1),MAX('Item Mapping and Pricing'!$F27:$Z27))*'Order amounts'!O25</f>
        <v>0</v>
      </c>
      <c r="P25" s="15">
        <f>IFERROR(MIN('Item Mapping and Pricing'!$F27:INDEX('Item Mapping and Pricing'!$F27:$Z27,MATCH('Order amounts'!P25,'Item Mapping and Pricing'!$F$3:$Z$3)),1),MAX('Item Mapping and Pricing'!$F27:$Z27))*'Order amounts'!P25</f>
        <v>0</v>
      </c>
      <c r="Q25" s="15">
        <f>IFERROR(MIN('Item Mapping and Pricing'!$F27:INDEX('Item Mapping and Pricing'!$F27:$Z27,MATCH('Order amounts'!Q25,'Item Mapping and Pricing'!$F$3:$Z$3)),1),MAX('Item Mapping and Pricing'!$F27:$Z27))*'Order amounts'!Q25</f>
        <v>0</v>
      </c>
      <c r="R25" s="15">
        <f>IFERROR(MIN('Item Mapping and Pricing'!$F27:INDEX('Item Mapping and Pricing'!$F27:$Z27,MATCH('Order amounts'!R25,'Item Mapping and Pricing'!$F$3:$Z$3)),1),MAX('Item Mapping and Pricing'!$F27:$Z27))*'Order amounts'!R25</f>
        <v>0</v>
      </c>
      <c r="S25" s="15">
        <f>IFERROR(MIN('Item Mapping and Pricing'!$F27:INDEX('Item Mapping and Pricing'!$F27:$Z27,MATCH('Order amounts'!S25,'Item Mapping and Pricing'!$F$3:$Z$3)),1),MAX('Item Mapping and Pricing'!$F27:$Z27))*'Order amounts'!S25</f>
        <v>0</v>
      </c>
      <c r="T25" s="15">
        <f>IFERROR(MIN('Item Mapping and Pricing'!$F27:INDEX('Item Mapping and Pricing'!$F27:$Z27,MATCH('Order amounts'!T25,'Item Mapping and Pricing'!$F$3:$Z$3)),1),MAX('Item Mapping and Pricing'!$F27:$Z27))*'Order amounts'!T25</f>
        <v>0</v>
      </c>
      <c r="U25" s="15">
        <f>IFERROR(MIN('Item Mapping and Pricing'!$F27:INDEX('Item Mapping and Pricing'!$F27:$Z27,MATCH('Order amounts'!U25,'Item Mapping and Pricing'!$F$3:$Z$3)),1),MAX('Item Mapping and Pricing'!$F27:$Z27))*'Order amounts'!U25</f>
        <v>0</v>
      </c>
      <c r="V25" s="15">
        <f>IFERROR(MIN('Item Mapping and Pricing'!$F27:INDEX('Item Mapping and Pricing'!$F27:$Z27,MATCH('Order amounts'!V25,'Item Mapping and Pricing'!$F$3:$Z$3)),1),MAX('Item Mapping and Pricing'!$F27:$Z27))*'Order amounts'!V25</f>
        <v>0</v>
      </c>
      <c r="W25" s="15">
        <f>IFERROR(MIN('Item Mapping and Pricing'!$F27:INDEX('Item Mapping and Pricing'!$F27:$Z27,MATCH('Order amounts'!W25,'Item Mapping and Pricing'!$F$3:$Z$3)),1),MAX('Item Mapping and Pricing'!$F27:$Z27))*'Order amounts'!W25</f>
        <v>0</v>
      </c>
      <c r="X25" s="15">
        <f>IFERROR(MIN('Item Mapping and Pricing'!$F27:INDEX('Item Mapping and Pricing'!$F27:$Z27,MATCH('Order amounts'!X25,'Item Mapping and Pricing'!$F$3:$Z$3)),1),MAX('Item Mapping and Pricing'!$F27:$Z27))*'Order amounts'!X25</f>
        <v>0</v>
      </c>
      <c r="Y25" s="15">
        <f>IFERROR(MIN('Item Mapping and Pricing'!$F27:INDEX('Item Mapping and Pricing'!$F27:$Z27,MATCH('Order amounts'!Y25,'Item Mapping and Pricing'!$F$3:$Z$3)),1),MAX('Item Mapping and Pricing'!$F27:$Z27))*'Order amounts'!Y25</f>
        <v>0</v>
      </c>
      <c r="Z25" s="15">
        <f>IFERROR(MIN('Item Mapping and Pricing'!$F27:INDEX('Item Mapping and Pricing'!$F27:$Z27,MATCH('Order amounts'!Z25,'Item Mapping and Pricing'!$F$3:$Z$3)),1),MAX('Item Mapping and Pricing'!$F27:$Z27))*'Order amounts'!Z25</f>
        <v>0</v>
      </c>
      <c r="AA25" s="15">
        <f>IFERROR(MIN('Item Mapping and Pricing'!$F27:INDEX('Item Mapping and Pricing'!$F27:$Z27,MATCH('Order amounts'!AA25,'Item Mapping and Pricing'!$F$3:$Z$3)),1),MAX('Item Mapping and Pricing'!$F27:$Z27))*'Order amounts'!AA25</f>
        <v>0</v>
      </c>
      <c r="AB25" s="15">
        <f>IFERROR(MIN('Item Mapping and Pricing'!$F27:INDEX('Item Mapping and Pricing'!$F27:$Z27,MATCH('Order amounts'!AB25,'Item Mapping and Pricing'!$F$3:$Z$3)),1),MAX('Item Mapping and Pricing'!$F27:$Z27))*'Order amounts'!AB25</f>
        <v>0</v>
      </c>
      <c r="AC25" s="15">
        <f>IFERROR(MIN('Item Mapping and Pricing'!$F27:INDEX('Item Mapping and Pricing'!$F27:$Z27,MATCH('Order amounts'!AC25,'Item Mapping and Pricing'!$F$3:$Z$3)),1),MAX('Item Mapping and Pricing'!$F27:$Z27))*'Order amounts'!AC25</f>
        <v>0</v>
      </c>
      <c r="AD25" s="15">
        <f>IFERROR(MIN('Item Mapping and Pricing'!$F27:INDEX('Item Mapping and Pricing'!$F27:$Z27,MATCH('Order amounts'!AD25,'Item Mapping and Pricing'!$F$3:$Z$3)),1),MAX('Item Mapping and Pricing'!$F27:$Z27))*'Order amounts'!AD25</f>
        <v>0</v>
      </c>
      <c r="AE25" s="15">
        <f>IFERROR(MIN('Item Mapping and Pricing'!$F27:INDEX('Item Mapping and Pricing'!$F27:$Z27,MATCH('Order amounts'!AE25,'Item Mapping and Pricing'!$F$3:$Z$3)),1),MAX('Item Mapping and Pricing'!$F27:$Z27))*'Order amounts'!AE25</f>
        <v>0</v>
      </c>
      <c r="AF25" s="15">
        <f>IFERROR(MIN('Item Mapping and Pricing'!$F27:INDEX('Item Mapping and Pricing'!$F27:$Z27,MATCH('Order amounts'!AF25,'Item Mapping and Pricing'!$F$3:$Z$3)),1),MAX('Item Mapping and Pricing'!$F27:$Z27))*'Order amounts'!AF25</f>
        <v>0</v>
      </c>
      <c r="AG25" s="15">
        <f>IFERROR(MIN('Item Mapping and Pricing'!$F27:INDEX('Item Mapping and Pricing'!$F27:$Z27,MATCH('Order amounts'!AG25,'Item Mapping and Pricing'!$F$3:$Z$3)),1),MAX('Item Mapping and Pricing'!$F27:$Z27))*'Order amounts'!AG25</f>
        <v>0</v>
      </c>
      <c r="AH25" s="15">
        <f>IFERROR(MIN('Item Mapping and Pricing'!$F27:INDEX('Item Mapping and Pricing'!$F27:$Z27,MATCH('Order amounts'!AH25,'Item Mapping and Pricing'!$F$3:$Z$3)),1),MAX('Item Mapping and Pricing'!$F27:$Z27))*'Order amounts'!AH25</f>
        <v>0</v>
      </c>
      <c r="AI25" s="15">
        <f>IFERROR(MIN('Item Mapping and Pricing'!$F27:INDEX('Item Mapping and Pricing'!$F27:$Z27,MATCH('Order amounts'!AI25,'Item Mapping and Pricing'!$F$3:$Z$3)),1),MAX('Item Mapping and Pricing'!$F27:$Z27))*'Order amounts'!AI25</f>
        <v>0</v>
      </c>
      <c r="AJ25" s="15">
        <f>IFERROR(MIN('Item Mapping and Pricing'!$F27:INDEX('Item Mapping and Pricing'!$F27:$Z27,MATCH('Order amounts'!AJ25,'Item Mapping and Pricing'!$F$3:$Z$3)),1),MAX('Item Mapping and Pricing'!$F27:$Z27))*'Order amounts'!AJ25</f>
        <v>0</v>
      </c>
      <c r="AK25" s="15">
        <f>IFERROR(MIN('Item Mapping and Pricing'!$F27:INDEX('Item Mapping and Pricing'!$F27:$Z27,MATCH('Order amounts'!AK25,'Item Mapping and Pricing'!$F$3:$Z$3)),1),MAX('Item Mapping and Pricing'!$F27:$Z27))*'Order amounts'!AK25</f>
        <v>0</v>
      </c>
      <c r="AL25" s="15">
        <f>IFERROR(MIN('Item Mapping and Pricing'!$F27:INDEX('Item Mapping and Pricing'!$F27:$Z27,MATCH('Order amounts'!AL25,'Item Mapping and Pricing'!$F$3:$Z$3)),1),MAX('Item Mapping and Pricing'!$F27:$Z27))*'Order amounts'!AL25</f>
        <v>0</v>
      </c>
      <c r="AM25" s="15">
        <f>IFERROR(MIN('Item Mapping and Pricing'!$F27:INDEX('Item Mapping and Pricing'!$F27:$Z27,MATCH('Order amounts'!AM25,'Item Mapping and Pricing'!$F$3:$Z$3)),1),MAX('Item Mapping and Pricing'!$F27:$Z27))*'Order amounts'!AM25</f>
        <v>0</v>
      </c>
      <c r="AN25" s="15">
        <f>IFERROR(MIN('Item Mapping and Pricing'!$F27:INDEX('Item Mapping and Pricing'!$F27:$Z27,MATCH('Order amounts'!AN25,'Item Mapping and Pricing'!$F$3:$Z$3)),1),MAX('Item Mapping and Pricing'!$F27:$Z27))*'Order amounts'!AN25</f>
        <v>0</v>
      </c>
      <c r="AO25" s="15">
        <f>IFERROR(MIN('Item Mapping and Pricing'!$F27:INDEX('Item Mapping and Pricing'!$F27:$Z27,MATCH('Order amounts'!AO25,'Item Mapping and Pricing'!$F$3:$Z$3)),1),MAX('Item Mapping and Pricing'!$F27:$Z27))*'Order amounts'!AO25</f>
        <v>0</v>
      </c>
      <c r="AP25" s="15">
        <f>IFERROR(MIN('Item Mapping and Pricing'!$F27:INDEX('Item Mapping and Pricing'!$F27:$Z27,MATCH('Order amounts'!AP25,'Item Mapping and Pricing'!$F$3:$Z$3)),1),MAX('Item Mapping and Pricing'!$F27:$Z27))*'Order amounts'!AP25</f>
        <v>0</v>
      </c>
      <c r="AQ25" s="15">
        <f>IFERROR(MIN('Item Mapping and Pricing'!$F27:INDEX('Item Mapping and Pricing'!$F27:$Z27,MATCH('Order amounts'!AQ25,'Item Mapping and Pricing'!$F$3:$Z$3)),1),MAX('Item Mapping and Pricing'!$F27:$Z27))*'Order amounts'!AQ25</f>
        <v>0</v>
      </c>
      <c r="AR25" s="15">
        <f>IFERROR(MIN('Item Mapping and Pricing'!$F27:INDEX('Item Mapping and Pricing'!$F27:$Z27,MATCH('Order amounts'!AR25,'Item Mapping and Pricing'!$F$3:$Z$3)),1),MAX('Item Mapping and Pricing'!$F27:$Z27))*'Order amounts'!AR25</f>
        <v>0</v>
      </c>
      <c r="AS25" s="15">
        <f>IFERROR(MIN('Item Mapping and Pricing'!$F27:INDEX('Item Mapping and Pricing'!$F27:$Z27,MATCH('Order amounts'!AS25,'Item Mapping and Pricing'!$F$3:$Z$3)),1),MAX('Item Mapping and Pricing'!$F27:$Z27))*'Order amounts'!AS25</f>
        <v>0</v>
      </c>
      <c r="AT25" s="15">
        <f>IFERROR(MIN('Item Mapping and Pricing'!$F27:INDEX('Item Mapping and Pricing'!$F27:$Z27,MATCH('Order amounts'!AT25,'Item Mapping and Pricing'!$F$3:$Z$3)),1),MAX('Item Mapping and Pricing'!$F27:$Z27))*'Order amounts'!AT25</f>
        <v>0</v>
      </c>
      <c r="AU25" s="15">
        <f>IFERROR(MIN('Item Mapping and Pricing'!$F27:INDEX('Item Mapping and Pricing'!$F27:$Z27,MATCH('Order amounts'!AU25,'Item Mapping and Pricing'!$F$3:$Z$3)),1),MAX('Item Mapping and Pricing'!$F27:$Z27))*'Order amounts'!AU25</f>
        <v>0</v>
      </c>
      <c r="AV25" s="15">
        <f>IFERROR(MIN('Item Mapping and Pricing'!$F27:INDEX('Item Mapping and Pricing'!$F27:$Z27,MATCH('Order amounts'!AV25,'Item Mapping and Pricing'!$F$3:$Z$3)),1),MAX('Item Mapping and Pricing'!$F27:$Z27))*'Order amounts'!AV25</f>
        <v>0</v>
      </c>
      <c r="AW25" s="15">
        <f>IFERROR(MIN('Item Mapping and Pricing'!$F27:INDEX('Item Mapping and Pricing'!$F27:$Z27,MATCH('Order amounts'!AW25,'Item Mapping and Pricing'!$F$3:$Z$3)),1),MAX('Item Mapping and Pricing'!$F27:$Z27))*'Order amounts'!AW25</f>
        <v>0</v>
      </c>
      <c r="AX25" s="15">
        <f>IFERROR(MIN('Item Mapping and Pricing'!$F27:INDEX('Item Mapping and Pricing'!$F27:$Z27,MATCH('Order amounts'!AX25,'Item Mapping and Pricing'!$F$3:$Z$3)),1),MAX('Item Mapping and Pricing'!$F27:$Z27))*'Order amounts'!AX25</f>
        <v>0</v>
      </c>
      <c r="AY25" s="15">
        <f>IFERROR(MIN('Item Mapping and Pricing'!$F27:INDEX('Item Mapping and Pricing'!$F27:$Z27,MATCH('Order amounts'!AY25,'Item Mapping and Pricing'!$F$3:$Z$3)),1),MAX('Item Mapping and Pricing'!$F27:$Z27))*'Order amounts'!AY25</f>
        <v>0</v>
      </c>
      <c r="AZ25" s="15">
        <f>IFERROR(MIN('Item Mapping and Pricing'!$F27:INDEX('Item Mapping and Pricing'!$F27:$Z27,MATCH('Order amounts'!AZ25,'Item Mapping and Pricing'!$F$3:$Z$3)),1),MAX('Item Mapping and Pricing'!$F27:$Z27))*'Order amounts'!AZ25</f>
        <v>0</v>
      </c>
      <c r="BA25" s="15">
        <f>IFERROR(MIN('Item Mapping and Pricing'!$F27:INDEX('Item Mapping and Pricing'!$F27:$Z27,MATCH('Order amounts'!BA25,'Item Mapping and Pricing'!$F$3:$Z$3)),1),MAX('Item Mapping and Pricing'!$F27:$Z27))*'Order amounts'!BA25</f>
        <v>0</v>
      </c>
      <c r="BB25" s="15">
        <f>IFERROR(MIN('Item Mapping and Pricing'!$F27:INDEX('Item Mapping and Pricing'!$F27:$Z27,MATCH('Order amounts'!BB25,'Item Mapping and Pricing'!$F$3:$Z$3)),1),MAX('Item Mapping and Pricing'!$F27:$Z27))*'Order amounts'!BB25</f>
        <v>0</v>
      </c>
      <c r="BC25" s="15">
        <f>IFERROR(MIN('Item Mapping and Pricing'!$F27:INDEX('Item Mapping and Pricing'!$F27:$Z27,MATCH('Order amounts'!BC25,'Item Mapping and Pricing'!$F$3:$Z$3)),1),MAX('Item Mapping and Pricing'!$F27:$Z27))*'Order amounts'!BC25</f>
        <v>0</v>
      </c>
      <c r="BD25" s="15">
        <f>IFERROR(MIN('Item Mapping and Pricing'!$F27:INDEX('Item Mapping and Pricing'!$F27:$Z27,MATCH('Order amounts'!BD25,'Item Mapping and Pricing'!$F$3:$Z$3)),1),MAX('Item Mapping and Pricing'!$F27:$Z27))*'Order amounts'!BD25</f>
        <v>0</v>
      </c>
      <c r="BE25" s="15">
        <f>IFERROR(MIN('Item Mapping and Pricing'!$F27:INDEX('Item Mapping and Pricing'!$F27:$Z27,MATCH('Order amounts'!BE25,'Item Mapping and Pricing'!$F$3:$Z$3)),1),MAX('Item Mapping and Pricing'!$F27:$Z27))*'Order amounts'!BE25</f>
        <v>0</v>
      </c>
      <c r="BF25" s="15">
        <f>IFERROR(MIN('Item Mapping and Pricing'!$F27:INDEX('Item Mapping and Pricing'!$F27:$Z27,MATCH('Order amounts'!BF25,'Item Mapping and Pricing'!$F$3:$Z$3)),1),MAX('Item Mapping and Pricing'!$F27:$Z27))*'Order amounts'!BF25</f>
        <v>0</v>
      </c>
      <c r="BG25" s="15">
        <f>IFERROR(MIN('Item Mapping and Pricing'!$F27:INDEX('Item Mapping and Pricing'!$F27:$Z27,MATCH('Order amounts'!BG25,'Item Mapping and Pricing'!$F$3:$Z$3)),1),MAX('Item Mapping and Pricing'!$F27:$Z27))*'Order amounts'!BG25</f>
        <v>0</v>
      </c>
      <c r="BH25" s="15">
        <f>IFERROR(MIN('Item Mapping and Pricing'!$F27:INDEX('Item Mapping and Pricing'!$F27:$Z27,MATCH('Order amounts'!BH25,'Item Mapping and Pricing'!$F$3:$Z$3)),1),MAX('Item Mapping and Pricing'!$F27:$Z27))*'Order amounts'!BH25</f>
        <v>0</v>
      </c>
      <c r="BI25" s="15">
        <f>IFERROR(MIN('Item Mapping and Pricing'!$F27:INDEX('Item Mapping and Pricing'!$F27:$Z27,MATCH('Order amounts'!BI25,'Item Mapping and Pricing'!$F$3:$Z$3)),1),MAX('Item Mapping and Pricing'!$F27:$Z27))*'Order amounts'!BI25</f>
        <v>0</v>
      </c>
      <c r="BJ25" s="15">
        <f>IFERROR(MIN('Item Mapping and Pricing'!$F27:INDEX('Item Mapping and Pricing'!$F27:$Z27,MATCH('Order amounts'!BJ25,'Item Mapping and Pricing'!$F$3:$Z$3)),1),MAX('Item Mapping and Pricing'!$F27:$Z27))*'Order amounts'!BJ25</f>
        <v>0</v>
      </c>
      <c r="BK25" s="15">
        <f>IFERROR(MIN('Item Mapping and Pricing'!$F27:INDEX('Item Mapping and Pricing'!$F27:$Z27,MATCH('Order amounts'!BK25,'Item Mapping and Pricing'!$F$3:$Z$3)),1),MAX('Item Mapping and Pricing'!$F27:$Z27))*'Order amounts'!BK25</f>
        <v>0</v>
      </c>
      <c r="BL25" s="15">
        <f>IFERROR(MIN('Item Mapping and Pricing'!$F27:INDEX('Item Mapping and Pricing'!$F27:$Z27,MATCH('Order amounts'!BL25,'Item Mapping and Pricing'!$F$3:$Z$3)),1),MAX('Item Mapping and Pricing'!$F27:$Z27))*'Order amounts'!BL25</f>
        <v>0</v>
      </c>
      <c r="BM25" s="15">
        <f>IFERROR(MIN('Item Mapping and Pricing'!$F27:INDEX('Item Mapping and Pricing'!$F27:$Z27,MATCH('Order amounts'!BM25,'Item Mapping and Pricing'!$F$3:$Z$3)),1),MAX('Item Mapping and Pricing'!$F27:$Z27))*'Order amounts'!BM25</f>
        <v>0</v>
      </c>
      <c r="BN25" s="15">
        <f>IFERROR(MIN('Item Mapping and Pricing'!$F27:INDEX('Item Mapping and Pricing'!$F27:$Z27,MATCH('Order amounts'!BN25,'Item Mapping and Pricing'!$F$3:$Z$3)),1),MAX('Item Mapping and Pricing'!$F27:$Z27))*'Order amounts'!BN25</f>
        <v>0</v>
      </c>
    </row>
    <row r="26" spans="1:66" x14ac:dyDescent="0.2">
      <c r="A26">
        <v>10033</v>
      </c>
      <c r="B26" s="15">
        <f>IFERROR(MIN('Item Mapping and Pricing'!$F28:INDEX('Item Mapping and Pricing'!$F28:$Z28,MATCH('Order amounts'!B26,'Item Mapping and Pricing'!$F$3:$Z$3)),1),MAX('Item Mapping and Pricing'!$F28:$Z28))*'Order amounts'!B26</f>
        <v>0</v>
      </c>
      <c r="C26" s="15">
        <f>IFERROR(MIN('Item Mapping and Pricing'!$F28:INDEX('Item Mapping and Pricing'!$F28:$Z28,MATCH('Order amounts'!C26,'Item Mapping and Pricing'!$F$3:$Z$3)),1),MAX('Item Mapping and Pricing'!$F28:$Z28))*'Order amounts'!C26</f>
        <v>0</v>
      </c>
      <c r="D26" s="15">
        <f>IFERROR(MIN('Item Mapping and Pricing'!$F28:INDEX('Item Mapping and Pricing'!$F28:$Z28,MATCH('Order amounts'!D26,'Item Mapping and Pricing'!$F$3:$Z$3)),1),MAX('Item Mapping and Pricing'!$F28:$Z28))*'Order amounts'!D26</f>
        <v>0</v>
      </c>
      <c r="E26" s="15">
        <f>IFERROR(MIN('Item Mapping and Pricing'!$F28:INDEX('Item Mapping and Pricing'!$F28:$Z28,MATCH('Order amounts'!E26,'Item Mapping and Pricing'!$F$3:$Z$3)),1),MAX('Item Mapping and Pricing'!$F28:$Z28))*'Order amounts'!E26</f>
        <v>0</v>
      </c>
      <c r="F26" s="15">
        <f>IFERROR(MIN('Item Mapping and Pricing'!$F28:INDEX('Item Mapping and Pricing'!$F28:$Z28,MATCH('Order amounts'!F26,'Item Mapping and Pricing'!$F$3:$Z$3)),1),MAX('Item Mapping and Pricing'!$F28:$Z28))*'Order amounts'!F26</f>
        <v>0</v>
      </c>
      <c r="G26" s="15">
        <f>IFERROR(MIN('Item Mapping and Pricing'!$F28:INDEX('Item Mapping and Pricing'!$F28:$Z28,MATCH('Order amounts'!G26,'Item Mapping and Pricing'!$F$3:$Z$3)),1),MAX('Item Mapping and Pricing'!$F28:$Z28))*'Order amounts'!G26</f>
        <v>0</v>
      </c>
      <c r="H26" s="15">
        <f>IFERROR(MIN('Item Mapping and Pricing'!$F28:INDEX('Item Mapping and Pricing'!$F28:$Z28,MATCH('Order amounts'!H26,'Item Mapping and Pricing'!$F$3:$Z$3)),1),MAX('Item Mapping and Pricing'!$F28:$Z28))*'Order amounts'!H26</f>
        <v>0</v>
      </c>
      <c r="I26" s="15">
        <f>IFERROR(MIN('Item Mapping and Pricing'!$F28:INDEX('Item Mapping and Pricing'!$F28:$Z28,MATCH('Order amounts'!I26,'Item Mapping and Pricing'!$F$3:$Z$3)),1),MAX('Item Mapping and Pricing'!$F28:$Z28))*'Order amounts'!I26</f>
        <v>0</v>
      </c>
      <c r="J26" s="15">
        <f>IFERROR(MIN('Item Mapping and Pricing'!$F28:INDEX('Item Mapping and Pricing'!$F28:$Z28,MATCH('Order amounts'!J26,'Item Mapping and Pricing'!$F$3:$Z$3)),1),MAX('Item Mapping and Pricing'!$F28:$Z28))*'Order amounts'!J26</f>
        <v>0</v>
      </c>
      <c r="K26" s="15">
        <f>IFERROR(MIN('Item Mapping and Pricing'!$F28:INDEX('Item Mapping and Pricing'!$F28:$Z28,MATCH('Order amounts'!K26,'Item Mapping and Pricing'!$F$3:$Z$3)),1),MAX('Item Mapping and Pricing'!$F28:$Z28))*'Order amounts'!K26</f>
        <v>0</v>
      </c>
      <c r="L26" s="15">
        <f>IFERROR(MIN('Item Mapping and Pricing'!$F28:INDEX('Item Mapping and Pricing'!$F28:$Z28,MATCH('Order amounts'!L26,'Item Mapping and Pricing'!$F$3:$Z$3)),1),MAX('Item Mapping and Pricing'!$F28:$Z28))*'Order amounts'!L26</f>
        <v>0</v>
      </c>
      <c r="M26" s="15">
        <f>IFERROR(MIN('Item Mapping and Pricing'!$F28:INDEX('Item Mapping and Pricing'!$F28:$Z28,MATCH('Order amounts'!M26,'Item Mapping and Pricing'!$F$3:$Z$3)),1),MAX('Item Mapping and Pricing'!$F28:$Z28))*'Order amounts'!M26</f>
        <v>0</v>
      </c>
      <c r="N26" s="15">
        <f>IFERROR(MIN('Item Mapping and Pricing'!$F28:INDEX('Item Mapping and Pricing'!$F28:$Z28,MATCH('Order amounts'!N26,'Item Mapping and Pricing'!$F$3:$Z$3)),1),MAX('Item Mapping and Pricing'!$F28:$Z28))*'Order amounts'!N26</f>
        <v>0</v>
      </c>
      <c r="O26" s="15">
        <f>IFERROR(MIN('Item Mapping and Pricing'!$F28:INDEX('Item Mapping and Pricing'!$F28:$Z28,MATCH('Order amounts'!O26,'Item Mapping and Pricing'!$F$3:$Z$3)),1),MAX('Item Mapping and Pricing'!$F28:$Z28))*'Order amounts'!O26</f>
        <v>0</v>
      </c>
      <c r="P26" s="15">
        <f>IFERROR(MIN('Item Mapping and Pricing'!$F28:INDEX('Item Mapping and Pricing'!$F28:$Z28,MATCH('Order amounts'!P26,'Item Mapping and Pricing'!$F$3:$Z$3)),1),MAX('Item Mapping and Pricing'!$F28:$Z28))*'Order amounts'!P26</f>
        <v>0</v>
      </c>
      <c r="Q26" s="15">
        <f>IFERROR(MIN('Item Mapping and Pricing'!$F28:INDEX('Item Mapping and Pricing'!$F28:$Z28,MATCH('Order amounts'!Q26,'Item Mapping and Pricing'!$F$3:$Z$3)),1),MAX('Item Mapping and Pricing'!$F28:$Z28))*'Order amounts'!Q26</f>
        <v>0</v>
      </c>
      <c r="R26" s="15">
        <f>IFERROR(MIN('Item Mapping and Pricing'!$F28:INDEX('Item Mapping and Pricing'!$F28:$Z28,MATCH('Order amounts'!R26,'Item Mapping and Pricing'!$F$3:$Z$3)),1),MAX('Item Mapping and Pricing'!$F28:$Z28))*'Order amounts'!R26</f>
        <v>0</v>
      </c>
      <c r="S26" s="15">
        <f>IFERROR(MIN('Item Mapping and Pricing'!$F28:INDEX('Item Mapping and Pricing'!$F28:$Z28,MATCH('Order amounts'!S26,'Item Mapping and Pricing'!$F$3:$Z$3)),1),MAX('Item Mapping and Pricing'!$F28:$Z28))*'Order amounts'!S26</f>
        <v>0</v>
      </c>
      <c r="T26" s="15">
        <f>IFERROR(MIN('Item Mapping and Pricing'!$F28:INDEX('Item Mapping and Pricing'!$F28:$Z28,MATCH('Order amounts'!T26,'Item Mapping and Pricing'!$F$3:$Z$3)),1),MAX('Item Mapping and Pricing'!$F28:$Z28))*'Order amounts'!T26</f>
        <v>0</v>
      </c>
      <c r="U26" s="15">
        <f>IFERROR(MIN('Item Mapping and Pricing'!$F28:INDEX('Item Mapping and Pricing'!$F28:$Z28,MATCH('Order amounts'!U26,'Item Mapping and Pricing'!$F$3:$Z$3)),1),MAX('Item Mapping and Pricing'!$F28:$Z28))*'Order amounts'!U26</f>
        <v>0</v>
      </c>
      <c r="V26" s="15">
        <f>IFERROR(MIN('Item Mapping and Pricing'!$F28:INDEX('Item Mapping and Pricing'!$F28:$Z28,MATCH('Order amounts'!V26,'Item Mapping and Pricing'!$F$3:$Z$3)),1),MAX('Item Mapping and Pricing'!$F28:$Z28))*'Order amounts'!V26</f>
        <v>0</v>
      </c>
      <c r="W26" s="15">
        <f>IFERROR(MIN('Item Mapping and Pricing'!$F28:INDEX('Item Mapping and Pricing'!$F28:$Z28,MATCH('Order amounts'!W26,'Item Mapping and Pricing'!$F$3:$Z$3)),1),MAX('Item Mapping and Pricing'!$F28:$Z28))*'Order amounts'!W26</f>
        <v>0</v>
      </c>
      <c r="X26" s="15">
        <f>IFERROR(MIN('Item Mapping and Pricing'!$F28:INDEX('Item Mapping and Pricing'!$F28:$Z28,MATCH('Order amounts'!X26,'Item Mapping and Pricing'!$F$3:$Z$3)),1),MAX('Item Mapping and Pricing'!$F28:$Z28))*'Order amounts'!X26</f>
        <v>0</v>
      </c>
      <c r="Y26" s="15">
        <f>IFERROR(MIN('Item Mapping and Pricing'!$F28:INDEX('Item Mapping and Pricing'!$F28:$Z28,MATCH('Order amounts'!Y26,'Item Mapping and Pricing'!$F$3:$Z$3)),1),MAX('Item Mapping and Pricing'!$F28:$Z28))*'Order amounts'!Y26</f>
        <v>0</v>
      </c>
      <c r="Z26" s="15">
        <f>IFERROR(MIN('Item Mapping and Pricing'!$F28:INDEX('Item Mapping and Pricing'!$F28:$Z28,MATCH('Order amounts'!Z26,'Item Mapping and Pricing'!$F$3:$Z$3)),1),MAX('Item Mapping and Pricing'!$F28:$Z28))*'Order amounts'!Z26</f>
        <v>0</v>
      </c>
      <c r="AA26" s="15">
        <f>IFERROR(MIN('Item Mapping and Pricing'!$F28:INDEX('Item Mapping and Pricing'!$F28:$Z28,MATCH('Order amounts'!AA26,'Item Mapping and Pricing'!$F$3:$Z$3)),1),MAX('Item Mapping and Pricing'!$F28:$Z28))*'Order amounts'!AA26</f>
        <v>0</v>
      </c>
      <c r="AB26" s="15">
        <f>IFERROR(MIN('Item Mapping and Pricing'!$F28:INDEX('Item Mapping and Pricing'!$F28:$Z28,MATCH('Order amounts'!AB26,'Item Mapping and Pricing'!$F$3:$Z$3)),1),MAX('Item Mapping and Pricing'!$F28:$Z28))*'Order amounts'!AB26</f>
        <v>0</v>
      </c>
      <c r="AC26" s="15">
        <f>IFERROR(MIN('Item Mapping and Pricing'!$F28:INDEX('Item Mapping and Pricing'!$F28:$Z28,MATCH('Order amounts'!AC26,'Item Mapping and Pricing'!$F$3:$Z$3)),1),MAX('Item Mapping and Pricing'!$F28:$Z28))*'Order amounts'!AC26</f>
        <v>0</v>
      </c>
      <c r="AD26" s="15">
        <f>IFERROR(MIN('Item Mapping and Pricing'!$F28:INDEX('Item Mapping and Pricing'!$F28:$Z28,MATCH('Order amounts'!AD26,'Item Mapping and Pricing'!$F$3:$Z$3)),1),MAX('Item Mapping and Pricing'!$F28:$Z28))*'Order amounts'!AD26</f>
        <v>0</v>
      </c>
      <c r="AE26" s="15">
        <f>IFERROR(MIN('Item Mapping and Pricing'!$F28:INDEX('Item Mapping and Pricing'!$F28:$Z28,MATCH('Order amounts'!AE26,'Item Mapping and Pricing'!$F$3:$Z$3)),1),MAX('Item Mapping and Pricing'!$F28:$Z28))*'Order amounts'!AE26</f>
        <v>0</v>
      </c>
      <c r="AF26" s="15">
        <f>IFERROR(MIN('Item Mapping and Pricing'!$F28:INDEX('Item Mapping and Pricing'!$F28:$Z28,MATCH('Order amounts'!AF26,'Item Mapping and Pricing'!$F$3:$Z$3)),1),MAX('Item Mapping and Pricing'!$F28:$Z28))*'Order amounts'!AF26</f>
        <v>0</v>
      </c>
      <c r="AG26" s="15">
        <f>IFERROR(MIN('Item Mapping and Pricing'!$F28:INDEX('Item Mapping and Pricing'!$F28:$Z28,MATCH('Order amounts'!AG26,'Item Mapping and Pricing'!$F$3:$Z$3)),1),MAX('Item Mapping and Pricing'!$F28:$Z28))*'Order amounts'!AG26</f>
        <v>0</v>
      </c>
      <c r="AH26" s="15">
        <f>IFERROR(MIN('Item Mapping and Pricing'!$F28:INDEX('Item Mapping and Pricing'!$F28:$Z28,MATCH('Order amounts'!AH26,'Item Mapping and Pricing'!$F$3:$Z$3)),1),MAX('Item Mapping and Pricing'!$F28:$Z28))*'Order amounts'!AH26</f>
        <v>0</v>
      </c>
      <c r="AI26" s="15">
        <f>IFERROR(MIN('Item Mapping and Pricing'!$F28:INDEX('Item Mapping and Pricing'!$F28:$Z28,MATCH('Order amounts'!AI26,'Item Mapping and Pricing'!$F$3:$Z$3)),1),MAX('Item Mapping and Pricing'!$F28:$Z28))*'Order amounts'!AI26</f>
        <v>0</v>
      </c>
      <c r="AJ26" s="15">
        <f>IFERROR(MIN('Item Mapping and Pricing'!$F28:INDEX('Item Mapping and Pricing'!$F28:$Z28,MATCH('Order amounts'!AJ26,'Item Mapping and Pricing'!$F$3:$Z$3)),1),MAX('Item Mapping and Pricing'!$F28:$Z28))*'Order amounts'!AJ26</f>
        <v>0</v>
      </c>
      <c r="AK26" s="15">
        <f>IFERROR(MIN('Item Mapping and Pricing'!$F28:INDEX('Item Mapping and Pricing'!$F28:$Z28,MATCH('Order amounts'!AK26,'Item Mapping and Pricing'!$F$3:$Z$3)),1),MAX('Item Mapping and Pricing'!$F28:$Z28))*'Order amounts'!AK26</f>
        <v>0</v>
      </c>
      <c r="AL26" s="15">
        <f>IFERROR(MIN('Item Mapping and Pricing'!$F28:INDEX('Item Mapping and Pricing'!$F28:$Z28,MATCH('Order amounts'!AL26,'Item Mapping and Pricing'!$F$3:$Z$3)),1),MAX('Item Mapping and Pricing'!$F28:$Z28))*'Order amounts'!AL26</f>
        <v>0</v>
      </c>
      <c r="AM26" s="15">
        <f>IFERROR(MIN('Item Mapping and Pricing'!$F28:INDEX('Item Mapping and Pricing'!$F28:$Z28,MATCH('Order amounts'!AM26,'Item Mapping and Pricing'!$F$3:$Z$3)),1),MAX('Item Mapping and Pricing'!$F28:$Z28))*'Order amounts'!AM26</f>
        <v>0</v>
      </c>
      <c r="AN26" s="15">
        <f>IFERROR(MIN('Item Mapping and Pricing'!$F28:INDEX('Item Mapping and Pricing'!$F28:$Z28,MATCH('Order amounts'!AN26,'Item Mapping and Pricing'!$F$3:$Z$3)),1),MAX('Item Mapping and Pricing'!$F28:$Z28))*'Order amounts'!AN26</f>
        <v>0</v>
      </c>
      <c r="AO26" s="15">
        <f>IFERROR(MIN('Item Mapping and Pricing'!$F28:INDEX('Item Mapping and Pricing'!$F28:$Z28,MATCH('Order amounts'!AO26,'Item Mapping and Pricing'!$F$3:$Z$3)),1),MAX('Item Mapping and Pricing'!$F28:$Z28))*'Order amounts'!AO26</f>
        <v>0</v>
      </c>
      <c r="AP26" s="15">
        <f>IFERROR(MIN('Item Mapping and Pricing'!$F28:INDEX('Item Mapping and Pricing'!$F28:$Z28,MATCH('Order amounts'!AP26,'Item Mapping and Pricing'!$F$3:$Z$3)),1),MAX('Item Mapping and Pricing'!$F28:$Z28))*'Order amounts'!AP26</f>
        <v>0</v>
      </c>
      <c r="AQ26" s="15">
        <f>IFERROR(MIN('Item Mapping and Pricing'!$F28:INDEX('Item Mapping and Pricing'!$F28:$Z28,MATCH('Order amounts'!AQ26,'Item Mapping and Pricing'!$F$3:$Z$3)),1),MAX('Item Mapping and Pricing'!$F28:$Z28))*'Order amounts'!AQ26</f>
        <v>0</v>
      </c>
      <c r="AR26" s="15">
        <f>IFERROR(MIN('Item Mapping and Pricing'!$F28:INDEX('Item Mapping and Pricing'!$F28:$Z28,MATCH('Order amounts'!AR26,'Item Mapping and Pricing'!$F$3:$Z$3)),1),MAX('Item Mapping and Pricing'!$F28:$Z28))*'Order amounts'!AR26</f>
        <v>0</v>
      </c>
      <c r="AS26" s="15">
        <f>IFERROR(MIN('Item Mapping and Pricing'!$F28:INDEX('Item Mapping and Pricing'!$F28:$Z28,MATCH('Order amounts'!AS26,'Item Mapping and Pricing'!$F$3:$Z$3)),1),MAX('Item Mapping and Pricing'!$F28:$Z28))*'Order amounts'!AS26</f>
        <v>0</v>
      </c>
      <c r="AT26" s="15">
        <f>IFERROR(MIN('Item Mapping and Pricing'!$F28:INDEX('Item Mapping and Pricing'!$F28:$Z28,MATCH('Order amounts'!AT26,'Item Mapping and Pricing'!$F$3:$Z$3)),1),MAX('Item Mapping and Pricing'!$F28:$Z28))*'Order amounts'!AT26</f>
        <v>0</v>
      </c>
      <c r="AU26" s="15">
        <f>IFERROR(MIN('Item Mapping and Pricing'!$F28:INDEX('Item Mapping and Pricing'!$F28:$Z28,MATCH('Order amounts'!AU26,'Item Mapping and Pricing'!$F$3:$Z$3)),1),MAX('Item Mapping and Pricing'!$F28:$Z28))*'Order amounts'!AU26</f>
        <v>0</v>
      </c>
      <c r="AV26" s="15">
        <f>IFERROR(MIN('Item Mapping and Pricing'!$F28:INDEX('Item Mapping and Pricing'!$F28:$Z28,MATCH('Order amounts'!AV26,'Item Mapping and Pricing'!$F$3:$Z$3)),1),MAX('Item Mapping and Pricing'!$F28:$Z28))*'Order amounts'!AV26</f>
        <v>0</v>
      </c>
      <c r="AW26" s="15">
        <f>IFERROR(MIN('Item Mapping and Pricing'!$F28:INDEX('Item Mapping and Pricing'!$F28:$Z28,MATCH('Order amounts'!AW26,'Item Mapping and Pricing'!$F$3:$Z$3)),1),MAX('Item Mapping and Pricing'!$F28:$Z28))*'Order amounts'!AW26</f>
        <v>0</v>
      </c>
      <c r="AX26" s="15">
        <f>IFERROR(MIN('Item Mapping and Pricing'!$F28:INDEX('Item Mapping and Pricing'!$F28:$Z28,MATCH('Order amounts'!AX26,'Item Mapping and Pricing'!$F$3:$Z$3)),1),MAX('Item Mapping and Pricing'!$F28:$Z28))*'Order amounts'!AX26</f>
        <v>0</v>
      </c>
      <c r="AY26" s="15">
        <f>IFERROR(MIN('Item Mapping and Pricing'!$F28:INDEX('Item Mapping and Pricing'!$F28:$Z28,MATCH('Order amounts'!AY26,'Item Mapping and Pricing'!$F$3:$Z$3)),1),MAX('Item Mapping and Pricing'!$F28:$Z28))*'Order amounts'!AY26</f>
        <v>0</v>
      </c>
      <c r="AZ26" s="15">
        <f>IFERROR(MIN('Item Mapping and Pricing'!$F28:INDEX('Item Mapping and Pricing'!$F28:$Z28,MATCH('Order amounts'!AZ26,'Item Mapping and Pricing'!$F$3:$Z$3)),1),MAX('Item Mapping and Pricing'!$F28:$Z28))*'Order amounts'!AZ26</f>
        <v>0</v>
      </c>
      <c r="BA26" s="15">
        <f>IFERROR(MIN('Item Mapping and Pricing'!$F28:INDEX('Item Mapping and Pricing'!$F28:$Z28,MATCH('Order amounts'!BA26,'Item Mapping and Pricing'!$F$3:$Z$3)),1),MAX('Item Mapping and Pricing'!$F28:$Z28))*'Order amounts'!BA26</f>
        <v>0</v>
      </c>
      <c r="BB26" s="15">
        <f>IFERROR(MIN('Item Mapping and Pricing'!$F28:INDEX('Item Mapping and Pricing'!$F28:$Z28,MATCH('Order amounts'!BB26,'Item Mapping and Pricing'!$F$3:$Z$3)),1),MAX('Item Mapping and Pricing'!$F28:$Z28))*'Order amounts'!BB26</f>
        <v>0</v>
      </c>
      <c r="BC26" s="15">
        <f>IFERROR(MIN('Item Mapping and Pricing'!$F28:INDEX('Item Mapping and Pricing'!$F28:$Z28,MATCH('Order amounts'!BC26,'Item Mapping and Pricing'!$F$3:$Z$3)),1),MAX('Item Mapping and Pricing'!$F28:$Z28))*'Order amounts'!BC26</f>
        <v>0</v>
      </c>
      <c r="BD26" s="15">
        <f>IFERROR(MIN('Item Mapping and Pricing'!$F28:INDEX('Item Mapping and Pricing'!$F28:$Z28,MATCH('Order amounts'!BD26,'Item Mapping and Pricing'!$F$3:$Z$3)),1),MAX('Item Mapping and Pricing'!$F28:$Z28))*'Order amounts'!BD26</f>
        <v>0</v>
      </c>
      <c r="BE26" s="15">
        <f>IFERROR(MIN('Item Mapping and Pricing'!$F28:INDEX('Item Mapping and Pricing'!$F28:$Z28,MATCH('Order amounts'!BE26,'Item Mapping and Pricing'!$F$3:$Z$3)),1),MAX('Item Mapping and Pricing'!$F28:$Z28))*'Order amounts'!BE26</f>
        <v>0</v>
      </c>
      <c r="BF26" s="15">
        <f>IFERROR(MIN('Item Mapping and Pricing'!$F28:INDEX('Item Mapping and Pricing'!$F28:$Z28,MATCH('Order amounts'!BF26,'Item Mapping and Pricing'!$F$3:$Z$3)),1),MAX('Item Mapping and Pricing'!$F28:$Z28))*'Order amounts'!BF26</f>
        <v>0</v>
      </c>
      <c r="BG26" s="15">
        <f>IFERROR(MIN('Item Mapping and Pricing'!$F28:INDEX('Item Mapping and Pricing'!$F28:$Z28,MATCH('Order amounts'!BG26,'Item Mapping and Pricing'!$F$3:$Z$3)),1),MAX('Item Mapping and Pricing'!$F28:$Z28))*'Order amounts'!BG26</f>
        <v>0</v>
      </c>
      <c r="BH26" s="15">
        <f>IFERROR(MIN('Item Mapping and Pricing'!$F28:INDEX('Item Mapping and Pricing'!$F28:$Z28,MATCH('Order amounts'!BH26,'Item Mapping and Pricing'!$F$3:$Z$3)),1),MAX('Item Mapping and Pricing'!$F28:$Z28))*'Order amounts'!BH26</f>
        <v>0</v>
      </c>
      <c r="BI26" s="15">
        <f>IFERROR(MIN('Item Mapping and Pricing'!$F28:INDEX('Item Mapping and Pricing'!$F28:$Z28,MATCH('Order amounts'!BI26,'Item Mapping and Pricing'!$F$3:$Z$3)),1),MAX('Item Mapping and Pricing'!$F28:$Z28))*'Order amounts'!BI26</f>
        <v>0</v>
      </c>
      <c r="BJ26" s="15">
        <f>IFERROR(MIN('Item Mapping and Pricing'!$F28:INDEX('Item Mapping and Pricing'!$F28:$Z28,MATCH('Order amounts'!BJ26,'Item Mapping and Pricing'!$F$3:$Z$3)),1),MAX('Item Mapping and Pricing'!$F28:$Z28))*'Order amounts'!BJ26</f>
        <v>0</v>
      </c>
      <c r="BK26" s="15">
        <f>IFERROR(MIN('Item Mapping and Pricing'!$F28:INDEX('Item Mapping and Pricing'!$F28:$Z28,MATCH('Order amounts'!BK26,'Item Mapping and Pricing'!$F$3:$Z$3)),1),MAX('Item Mapping and Pricing'!$F28:$Z28))*'Order amounts'!BK26</f>
        <v>0</v>
      </c>
      <c r="BL26" s="15">
        <f>IFERROR(MIN('Item Mapping and Pricing'!$F28:INDEX('Item Mapping and Pricing'!$F28:$Z28,MATCH('Order amounts'!BL26,'Item Mapping and Pricing'!$F$3:$Z$3)),1),MAX('Item Mapping and Pricing'!$F28:$Z28))*'Order amounts'!BL26</f>
        <v>0</v>
      </c>
      <c r="BM26" s="15">
        <f>IFERROR(MIN('Item Mapping and Pricing'!$F28:INDEX('Item Mapping and Pricing'!$F28:$Z28,MATCH('Order amounts'!BM26,'Item Mapping and Pricing'!$F$3:$Z$3)),1),MAX('Item Mapping and Pricing'!$F28:$Z28))*'Order amounts'!BM26</f>
        <v>0</v>
      </c>
      <c r="BN26" s="15">
        <f>IFERROR(MIN('Item Mapping and Pricing'!$F28:INDEX('Item Mapping and Pricing'!$F28:$Z28,MATCH('Order amounts'!BN26,'Item Mapping and Pricing'!$F$3:$Z$3)),1),MAX('Item Mapping and Pricing'!$F28:$Z28))*'Order amounts'!BN26</f>
        <v>0</v>
      </c>
    </row>
    <row r="27" spans="1:66" x14ac:dyDescent="0.2">
      <c r="A27">
        <v>10034</v>
      </c>
      <c r="B27" s="15">
        <f>IFERROR(MIN('Item Mapping and Pricing'!$F29:INDEX('Item Mapping and Pricing'!$F29:$Z29,MATCH('Order amounts'!B27,'Item Mapping and Pricing'!$F$3:$Z$3)),1),MAX('Item Mapping and Pricing'!$F29:$Z29))*'Order amounts'!B27</f>
        <v>0</v>
      </c>
      <c r="C27" s="15">
        <f>IFERROR(MIN('Item Mapping and Pricing'!$F29:INDEX('Item Mapping and Pricing'!$F29:$Z29,MATCH('Order amounts'!C27,'Item Mapping and Pricing'!$F$3:$Z$3)),1),MAX('Item Mapping and Pricing'!$F29:$Z29))*'Order amounts'!C27</f>
        <v>0</v>
      </c>
      <c r="D27" s="15">
        <f>IFERROR(MIN('Item Mapping and Pricing'!$F29:INDEX('Item Mapping and Pricing'!$F29:$Z29,MATCH('Order amounts'!D27,'Item Mapping and Pricing'!$F$3:$Z$3)),1),MAX('Item Mapping and Pricing'!$F29:$Z29))*'Order amounts'!D27</f>
        <v>0</v>
      </c>
      <c r="E27" s="15">
        <f>IFERROR(MIN('Item Mapping and Pricing'!$F29:INDEX('Item Mapping and Pricing'!$F29:$Z29,MATCH('Order amounts'!E27,'Item Mapping and Pricing'!$F$3:$Z$3)),1),MAX('Item Mapping and Pricing'!$F29:$Z29))*'Order amounts'!E27</f>
        <v>0</v>
      </c>
      <c r="F27" s="15">
        <f>IFERROR(MIN('Item Mapping and Pricing'!$F29:INDEX('Item Mapping and Pricing'!$F29:$Z29,MATCH('Order amounts'!F27,'Item Mapping and Pricing'!$F$3:$Z$3)),1),MAX('Item Mapping and Pricing'!$F29:$Z29))*'Order amounts'!F27</f>
        <v>0</v>
      </c>
      <c r="G27" s="15">
        <f>IFERROR(MIN('Item Mapping and Pricing'!$F29:INDEX('Item Mapping and Pricing'!$F29:$Z29,MATCH('Order amounts'!G27,'Item Mapping and Pricing'!$F$3:$Z$3)),1),MAX('Item Mapping and Pricing'!$F29:$Z29))*'Order amounts'!G27</f>
        <v>0</v>
      </c>
      <c r="H27" s="15">
        <f>IFERROR(MIN('Item Mapping and Pricing'!$F29:INDEX('Item Mapping and Pricing'!$F29:$Z29,MATCH('Order amounts'!H27,'Item Mapping and Pricing'!$F$3:$Z$3)),1),MAX('Item Mapping and Pricing'!$F29:$Z29))*'Order amounts'!H27</f>
        <v>0</v>
      </c>
      <c r="I27" s="15">
        <f>IFERROR(MIN('Item Mapping and Pricing'!$F29:INDEX('Item Mapping and Pricing'!$F29:$Z29,MATCH('Order amounts'!I27,'Item Mapping and Pricing'!$F$3:$Z$3)),1),MAX('Item Mapping and Pricing'!$F29:$Z29))*'Order amounts'!I27</f>
        <v>0</v>
      </c>
      <c r="J27" s="15">
        <f>IFERROR(MIN('Item Mapping and Pricing'!$F29:INDEX('Item Mapping and Pricing'!$F29:$Z29,MATCH('Order amounts'!J27,'Item Mapping and Pricing'!$F$3:$Z$3)),1),MAX('Item Mapping and Pricing'!$F29:$Z29))*'Order amounts'!J27</f>
        <v>0</v>
      </c>
      <c r="K27" s="15">
        <f>IFERROR(MIN('Item Mapping and Pricing'!$F29:INDEX('Item Mapping and Pricing'!$F29:$Z29,MATCH('Order amounts'!K27,'Item Mapping and Pricing'!$F$3:$Z$3)),1),MAX('Item Mapping and Pricing'!$F29:$Z29))*'Order amounts'!K27</f>
        <v>0</v>
      </c>
      <c r="L27" s="15">
        <f>IFERROR(MIN('Item Mapping and Pricing'!$F29:INDEX('Item Mapping and Pricing'!$F29:$Z29,MATCH('Order amounts'!L27,'Item Mapping and Pricing'!$F$3:$Z$3)),1),MAX('Item Mapping and Pricing'!$F29:$Z29))*'Order amounts'!L27</f>
        <v>0</v>
      </c>
      <c r="M27" s="15">
        <f>IFERROR(MIN('Item Mapping and Pricing'!$F29:INDEX('Item Mapping and Pricing'!$F29:$Z29,MATCH('Order amounts'!M27,'Item Mapping and Pricing'!$F$3:$Z$3)),1),MAX('Item Mapping and Pricing'!$F29:$Z29))*'Order amounts'!M27</f>
        <v>0</v>
      </c>
      <c r="N27" s="15">
        <f>IFERROR(MIN('Item Mapping and Pricing'!$F29:INDEX('Item Mapping and Pricing'!$F29:$Z29,MATCH('Order amounts'!N27,'Item Mapping and Pricing'!$F$3:$Z$3)),1),MAX('Item Mapping and Pricing'!$F29:$Z29))*'Order amounts'!N27</f>
        <v>0</v>
      </c>
      <c r="O27" s="15">
        <f>IFERROR(MIN('Item Mapping and Pricing'!$F29:INDEX('Item Mapping and Pricing'!$F29:$Z29,MATCH('Order amounts'!O27,'Item Mapping and Pricing'!$F$3:$Z$3)),1),MAX('Item Mapping and Pricing'!$F29:$Z29))*'Order amounts'!O27</f>
        <v>0</v>
      </c>
      <c r="P27" s="15">
        <f>IFERROR(MIN('Item Mapping and Pricing'!$F29:INDEX('Item Mapping and Pricing'!$F29:$Z29,MATCH('Order amounts'!P27,'Item Mapping and Pricing'!$F$3:$Z$3)),1),MAX('Item Mapping and Pricing'!$F29:$Z29))*'Order amounts'!P27</f>
        <v>0</v>
      </c>
      <c r="Q27" s="15">
        <f>IFERROR(MIN('Item Mapping and Pricing'!$F29:INDEX('Item Mapping and Pricing'!$F29:$Z29,MATCH('Order amounts'!Q27,'Item Mapping and Pricing'!$F$3:$Z$3)),1),MAX('Item Mapping and Pricing'!$F29:$Z29))*'Order amounts'!Q27</f>
        <v>0</v>
      </c>
      <c r="R27" s="15">
        <f>IFERROR(MIN('Item Mapping and Pricing'!$F29:INDEX('Item Mapping and Pricing'!$F29:$Z29,MATCH('Order amounts'!R27,'Item Mapping and Pricing'!$F$3:$Z$3)),1),MAX('Item Mapping and Pricing'!$F29:$Z29))*'Order amounts'!R27</f>
        <v>0</v>
      </c>
      <c r="S27" s="15">
        <f>IFERROR(MIN('Item Mapping and Pricing'!$F29:INDEX('Item Mapping and Pricing'!$F29:$Z29,MATCH('Order amounts'!S27,'Item Mapping and Pricing'!$F$3:$Z$3)),1),MAX('Item Mapping and Pricing'!$F29:$Z29))*'Order amounts'!S27</f>
        <v>0</v>
      </c>
      <c r="T27" s="15">
        <f>IFERROR(MIN('Item Mapping and Pricing'!$F29:INDEX('Item Mapping and Pricing'!$F29:$Z29,MATCH('Order amounts'!T27,'Item Mapping and Pricing'!$F$3:$Z$3)),1),MAX('Item Mapping and Pricing'!$F29:$Z29))*'Order amounts'!T27</f>
        <v>0</v>
      </c>
      <c r="U27" s="15">
        <f>IFERROR(MIN('Item Mapping and Pricing'!$F29:INDEX('Item Mapping and Pricing'!$F29:$Z29,MATCH('Order amounts'!U27,'Item Mapping and Pricing'!$F$3:$Z$3)),1),MAX('Item Mapping and Pricing'!$F29:$Z29))*'Order amounts'!U27</f>
        <v>0</v>
      </c>
      <c r="V27" s="15">
        <f>IFERROR(MIN('Item Mapping and Pricing'!$F29:INDEX('Item Mapping and Pricing'!$F29:$Z29,MATCH('Order amounts'!V27,'Item Mapping and Pricing'!$F$3:$Z$3)),1),MAX('Item Mapping and Pricing'!$F29:$Z29))*'Order amounts'!V27</f>
        <v>0</v>
      </c>
      <c r="W27" s="15">
        <f>IFERROR(MIN('Item Mapping and Pricing'!$F29:INDEX('Item Mapping and Pricing'!$F29:$Z29,MATCH('Order amounts'!W27,'Item Mapping and Pricing'!$F$3:$Z$3)),1),MAX('Item Mapping and Pricing'!$F29:$Z29))*'Order amounts'!W27</f>
        <v>0</v>
      </c>
      <c r="X27" s="15">
        <f>IFERROR(MIN('Item Mapping and Pricing'!$F29:INDEX('Item Mapping and Pricing'!$F29:$Z29,MATCH('Order amounts'!X27,'Item Mapping and Pricing'!$F$3:$Z$3)),1),MAX('Item Mapping and Pricing'!$F29:$Z29))*'Order amounts'!X27</f>
        <v>0</v>
      </c>
      <c r="Y27" s="15">
        <f>IFERROR(MIN('Item Mapping and Pricing'!$F29:INDEX('Item Mapping and Pricing'!$F29:$Z29,MATCH('Order amounts'!Y27,'Item Mapping and Pricing'!$F$3:$Z$3)),1),MAX('Item Mapping and Pricing'!$F29:$Z29))*'Order amounts'!Y27</f>
        <v>0</v>
      </c>
      <c r="Z27" s="15">
        <f>IFERROR(MIN('Item Mapping and Pricing'!$F29:INDEX('Item Mapping and Pricing'!$F29:$Z29,MATCH('Order amounts'!Z27,'Item Mapping and Pricing'!$F$3:$Z$3)),1),MAX('Item Mapping and Pricing'!$F29:$Z29))*'Order amounts'!Z27</f>
        <v>0</v>
      </c>
      <c r="AA27" s="15">
        <f>IFERROR(MIN('Item Mapping and Pricing'!$F29:INDEX('Item Mapping and Pricing'!$F29:$Z29,MATCH('Order amounts'!AA27,'Item Mapping and Pricing'!$F$3:$Z$3)),1),MAX('Item Mapping and Pricing'!$F29:$Z29))*'Order amounts'!AA27</f>
        <v>0</v>
      </c>
      <c r="AB27" s="15">
        <f>IFERROR(MIN('Item Mapping and Pricing'!$F29:INDEX('Item Mapping and Pricing'!$F29:$Z29,MATCH('Order amounts'!AB27,'Item Mapping and Pricing'!$F$3:$Z$3)),1),MAX('Item Mapping and Pricing'!$F29:$Z29))*'Order amounts'!AB27</f>
        <v>0</v>
      </c>
      <c r="AC27" s="15">
        <f>IFERROR(MIN('Item Mapping and Pricing'!$F29:INDEX('Item Mapping and Pricing'!$F29:$Z29,MATCH('Order amounts'!AC27,'Item Mapping and Pricing'!$F$3:$Z$3)),1),MAX('Item Mapping and Pricing'!$F29:$Z29))*'Order amounts'!AC27</f>
        <v>0</v>
      </c>
      <c r="AD27" s="15">
        <f>IFERROR(MIN('Item Mapping and Pricing'!$F29:INDEX('Item Mapping and Pricing'!$F29:$Z29,MATCH('Order amounts'!AD27,'Item Mapping and Pricing'!$F$3:$Z$3)),1),MAX('Item Mapping and Pricing'!$F29:$Z29))*'Order amounts'!AD27</f>
        <v>0</v>
      </c>
      <c r="AE27" s="15">
        <f>IFERROR(MIN('Item Mapping and Pricing'!$F29:INDEX('Item Mapping and Pricing'!$F29:$Z29,MATCH('Order amounts'!AE27,'Item Mapping and Pricing'!$F$3:$Z$3)),1),MAX('Item Mapping and Pricing'!$F29:$Z29))*'Order amounts'!AE27</f>
        <v>0</v>
      </c>
      <c r="AF27" s="15">
        <f>IFERROR(MIN('Item Mapping and Pricing'!$F29:INDEX('Item Mapping and Pricing'!$F29:$Z29,MATCH('Order amounts'!AF27,'Item Mapping and Pricing'!$F$3:$Z$3)),1),MAX('Item Mapping and Pricing'!$F29:$Z29))*'Order amounts'!AF27</f>
        <v>0</v>
      </c>
      <c r="AG27" s="15">
        <f>IFERROR(MIN('Item Mapping and Pricing'!$F29:INDEX('Item Mapping and Pricing'!$F29:$Z29,MATCH('Order amounts'!AG27,'Item Mapping and Pricing'!$F$3:$Z$3)),1),MAX('Item Mapping and Pricing'!$F29:$Z29))*'Order amounts'!AG27</f>
        <v>0</v>
      </c>
      <c r="AH27" s="15">
        <f>IFERROR(MIN('Item Mapping and Pricing'!$F29:INDEX('Item Mapping and Pricing'!$F29:$Z29,MATCH('Order amounts'!AH27,'Item Mapping and Pricing'!$F$3:$Z$3)),1),MAX('Item Mapping and Pricing'!$F29:$Z29))*'Order amounts'!AH27</f>
        <v>0</v>
      </c>
      <c r="AI27" s="15">
        <f>IFERROR(MIN('Item Mapping and Pricing'!$F29:INDEX('Item Mapping and Pricing'!$F29:$Z29,MATCH('Order amounts'!AI27,'Item Mapping and Pricing'!$F$3:$Z$3)),1),MAX('Item Mapping and Pricing'!$F29:$Z29))*'Order amounts'!AI27</f>
        <v>0</v>
      </c>
      <c r="AJ27" s="15">
        <f>IFERROR(MIN('Item Mapping and Pricing'!$F29:INDEX('Item Mapping and Pricing'!$F29:$Z29,MATCH('Order amounts'!AJ27,'Item Mapping and Pricing'!$F$3:$Z$3)),1),MAX('Item Mapping and Pricing'!$F29:$Z29))*'Order amounts'!AJ27</f>
        <v>0</v>
      </c>
      <c r="AK27" s="15">
        <f>IFERROR(MIN('Item Mapping and Pricing'!$F29:INDEX('Item Mapping and Pricing'!$F29:$Z29,MATCH('Order amounts'!AK27,'Item Mapping and Pricing'!$F$3:$Z$3)),1),MAX('Item Mapping and Pricing'!$F29:$Z29))*'Order amounts'!AK27</f>
        <v>0</v>
      </c>
      <c r="AL27" s="15">
        <f>IFERROR(MIN('Item Mapping and Pricing'!$F29:INDEX('Item Mapping and Pricing'!$F29:$Z29,MATCH('Order amounts'!AL27,'Item Mapping and Pricing'!$F$3:$Z$3)),1),MAX('Item Mapping and Pricing'!$F29:$Z29))*'Order amounts'!AL27</f>
        <v>0</v>
      </c>
      <c r="AM27" s="15">
        <f>IFERROR(MIN('Item Mapping and Pricing'!$F29:INDEX('Item Mapping and Pricing'!$F29:$Z29,MATCH('Order amounts'!AM27,'Item Mapping and Pricing'!$F$3:$Z$3)),1),MAX('Item Mapping and Pricing'!$F29:$Z29))*'Order amounts'!AM27</f>
        <v>0</v>
      </c>
      <c r="AN27" s="15">
        <f>IFERROR(MIN('Item Mapping and Pricing'!$F29:INDEX('Item Mapping and Pricing'!$F29:$Z29,MATCH('Order amounts'!AN27,'Item Mapping and Pricing'!$F$3:$Z$3)),1),MAX('Item Mapping and Pricing'!$F29:$Z29))*'Order amounts'!AN27</f>
        <v>0</v>
      </c>
      <c r="AO27" s="15">
        <f>IFERROR(MIN('Item Mapping and Pricing'!$F29:INDEX('Item Mapping and Pricing'!$F29:$Z29,MATCH('Order amounts'!AO27,'Item Mapping and Pricing'!$F$3:$Z$3)),1),MAX('Item Mapping and Pricing'!$F29:$Z29))*'Order amounts'!AO27</f>
        <v>0</v>
      </c>
      <c r="AP27" s="15">
        <f>IFERROR(MIN('Item Mapping and Pricing'!$F29:INDEX('Item Mapping and Pricing'!$F29:$Z29,MATCH('Order amounts'!AP27,'Item Mapping and Pricing'!$F$3:$Z$3)),1),MAX('Item Mapping and Pricing'!$F29:$Z29))*'Order amounts'!AP27</f>
        <v>0</v>
      </c>
      <c r="AQ27" s="15">
        <f>IFERROR(MIN('Item Mapping and Pricing'!$F29:INDEX('Item Mapping and Pricing'!$F29:$Z29,MATCH('Order amounts'!AQ27,'Item Mapping and Pricing'!$F$3:$Z$3)),1),MAX('Item Mapping and Pricing'!$F29:$Z29))*'Order amounts'!AQ27</f>
        <v>0</v>
      </c>
      <c r="AR27" s="15">
        <f>IFERROR(MIN('Item Mapping and Pricing'!$F29:INDEX('Item Mapping and Pricing'!$F29:$Z29,MATCH('Order amounts'!AR27,'Item Mapping and Pricing'!$F$3:$Z$3)),1),MAX('Item Mapping and Pricing'!$F29:$Z29))*'Order amounts'!AR27</f>
        <v>0</v>
      </c>
      <c r="AS27" s="15">
        <f>IFERROR(MIN('Item Mapping and Pricing'!$F29:INDEX('Item Mapping and Pricing'!$F29:$Z29,MATCH('Order amounts'!AS27,'Item Mapping and Pricing'!$F$3:$Z$3)),1),MAX('Item Mapping and Pricing'!$F29:$Z29))*'Order amounts'!AS27</f>
        <v>0</v>
      </c>
      <c r="AT27" s="15">
        <f>IFERROR(MIN('Item Mapping and Pricing'!$F29:INDEX('Item Mapping and Pricing'!$F29:$Z29,MATCH('Order amounts'!AT27,'Item Mapping and Pricing'!$F$3:$Z$3)),1),MAX('Item Mapping and Pricing'!$F29:$Z29))*'Order amounts'!AT27</f>
        <v>0</v>
      </c>
      <c r="AU27" s="15">
        <f>IFERROR(MIN('Item Mapping and Pricing'!$F29:INDEX('Item Mapping and Pricing'!$F29:$Z29,MATCH('Order amounts'!AU27,'Item Mapping and Pricing'!$F$3:$Z$3)),1),MAX('Item Mapping and Pricing'!$F29:$Z29))*'Order amounts'!AU27</f>
        <v>0</v>
      </c>
      <c r="AV27" s="15">
        <f>IFERROR(MIN('Item Mapping and Pricing'!$F29:INDEX('Item Mapping and Pricing'!$F29:$Z29,MATCH('Order amounts'!AV27,'Item Mapping and Pricing'!$F$3:$Z$3)),1),MAX('Item Mapping and Pricing'!$F29:$Z29))*'Order amounts'!AV27</f>
        <v>0</v>
      </c>
      <c r="AW27" s="15">
        <f>IFERROR(MIN('Item Mapping and Pricing'!$F29:INDEX('Item Mapping and Pricing'!$F29:$Z29,MATCH('Order amounts'!AW27,'Item Mapping and Pricing'!$F$3:$Z$3)),1),MAX('Item Mapping and Pricing'!$F29:$Z29))*'Order amounts'!AW27</f>
        <v>0</v>
      </c>
      <c r="AX27" s="15">
        <f>IFERROR(MIN('Item Mapping and Pricing'!$F29:INDEX('Item Mapping and Pricing'!$F29:$Z29,MATCH('Order amounts'!AX27,'Item Mapping and Pricing'!$F$3:$Z$3)),1),MAX('Item Mapping and Pricing'!$F29:$Z29))*'Order amounts'!AX27</f>
        <v>0</v>
      </c>
      <c r="AY27" s="15">
        <f>IFERROR(MIN('Item Mapping and Pricing'!$F29:INDEX('Item Mapping and Pricing'!$F29:$Z29,MATCH('Order amounts'!AY27,'Item Mapping and Pricing'!$F$3:$Z$3)),1),MAX('Item Mapping and Pricing'!$F29:$Z29))*'Order amounts'!AY27</f>
        <v>0</v>
      </c>
      <c r="AZ27" s="15">
        <f>IFERROR(MIN('Item Mapping and Pricing'!$F29:INDEX('Item Mapping and Pricing'!$F29:$Z29,MATCH('Order amounts'!AZ27,'Item Mapping and Pricing'!$F$3:$Z$3)),1),MAX('Item Mapping and Pricing'!$F29:$Z29))*'Order amounts'!AZ27</f>
        <v>0</v>
      </c>
      <c r="BA27" s="15">
        <f>IFERROR(MIN('Item Mapping and Pricing'!$F29:INDEX('Item Mapping and Pricing'!$F29:$Z29,MATCH('Order amounts'!BA27,'Item Mapping and Pricing'!$F$3:$Z$3)),1),MAX('Item Mapping and Pricing'!$F29:$Z29))*'Order amounts'!BA27</f>
        <v>0</v>
      </c>
      <c r="BB27" s="15">
        <f>IFERROR(MIN('Item Mapping and Pricing'!$F29:INDEX('Item Mapping and Pricing'!$F29:$Z29,MATCH('Order amounts'!BB27,'Item Mapping and Pricing'!$F$3:$Z$3)),1),MAX('Item Mapping and Pricing'!$F29:$Z29))*'Order amounts'!BB27</f>
        <v>0</v>
      </c>
      <c r="BC27" s="15">
        <f>IFERROR(MIN('Item Mapping and Pricing'!$F29:INDEX('Item Mapping and Pricing'!$F29:$Z29,MATCH('Order amounts'!BC27,'Item Mapping and Pricing'!$F$3:$Z$3)),1),MAX('Item Mapping and Pricing'!$F29:$Z29))*'Order amounts'!BC27</f>
        <v>0</v>
      </c>
      <c r="BD27" s="15">
        <f>IFERROR(MIN('Item Mapping and Pricing'!$F29:INDEX('Item Mapping and Pricing'!$F29:$Z29,MATCH('Order amounts'!BD27,'Item Mapping and Pricing'!$F$3:$Z$3)),1),MAX('Item Mapping and Pricing'!$F29:$Z29))*'Order amounts'!BD27</f>
        <v>0</v>
      </c>
      <c r="BE27" s="15">
        <f>IFERROR(MIN('Item Mapping and Pricing'!$F29:INDEX('Item Mapping and Pricing'!$F29:$Z29,MATCH('Order amounts'!BE27,'Item Mapping and Pricing'!$F$3:$Z$3)),1),MAX('Item Mapping and Pricing'!$F29:$Z29))*'Order amounts'!BE27</f>
        <v>0</v>
      </c>
      <c r="BF27" s="15">
        <f>IFERROR(MIN('Item Mapping and Pricing'!$F29:INDEX('Item Mapping and Pricing'!$F29:$Z29,MATCH('Order amounts'!BF27,'Item Mapping and Pricing'!$F$3:$Z$3)),1),MAX('Item Mapping and Pricing'!$F29:$Z29))*'Order amounts'!BF27</f>
        <v>0</v>
      </c>
      <c r="BG27" s="15">
        <f>IFERROR(MIN('Item Mapping and Pricing'!$F29:INDEX('Item Mapping and Pricing'!$F29:$Z29,MATCH('Order amounts'!BG27,'Item Mapping and Pricing'!$F$3:$Z$3)),1),MAX('Item Mapping and Pricing'!$F29:$Z29))*'Order amounts'!BG27</f>
        <v>0</v>
      </c>
      <c r="BH27" s="15">
        <f>IFERROR(MIN('Item Mapping and Pricing'!$F29:INDEX('Item Mapping and Pricing'!$F29:$Z29,MATCH('Order amounts'!BH27,'Item Mapping and Pricing'!$F$3:$Z$3)),1),MAX('Item Mapping and Pricing'!$F29:$Z29))*'Order amounts'!BH27</f>
        <v>0</v>
      </c>
      <c r="BI27" s="15">
        <f>IFERROR(MIN('Item Mapping and Pricing'!$F29:INDEX('Item Mapping and Pricing'!$F29:$Z29,MATCH('Order amounts'!BI27,'Item Mapping and Pricing'!$F$3:$Z$3)),1),MAX('Item Mapping and Pricing'!$F29:$Z29))*'Order amounts'!BI27</f>
        <v>0</v>
      </c>
      <c r="BJ27" s="15">
        <f>IFERROR(MIN('Item Mapping and Pricing'!$F29:INDEX('Item Mapping and Pricing'!$F29:$Z29,MATCH('Order amounts'!BJ27,'Item Mapping and Pricing'!$F$3:$Z$3)),1),MAX('Item Mapping and Pricing'!$F29:$Z29))*'Order amounts'!BJ27</f>
        <v>0</v>
      </c>
      <c r="BK27" s="15">
        <f>IFERROR(MIN('Item Mapping and Pricing'!$F29:INDEX('Item Mapping and Pricing'!$F29:$Z29,MATCH('Order amounts'!BK27,'Item Mapping and Pricing'!$F$3:$Z$3)),1),MAX('Item Mapping and Pricing'!$F29:$Z29))*'Order amounts'!BK27</f>
        <v>0</v>
      </c>
      <c r="BL27" s="15">
        <f>IFERROR(MIN('Item Mapping and Pricing'!$F29:INDEX('Item Mapping and Pricing'!$F29:$Z29,MATCH('Order amounts'!BL27,'Item Mapping and Pricing'!$F$3:$Z$3)),1),MAX('Item Mapping and Pricing'!$F29:$Z29))*'Order amounts'!BL27</f>
        <v>0</v>
      </c>
      <c r="BM27" s="15">
        <f>IFERROR(MIN('Item Mapping and Pricing'!$F29:INDEX('Item Mapping and Pricing'!$F29:$Z29,MATCH('Order amounts'!BM27,'Item Mapping and Pricing'!$F$3:$Z$3)),1),MAX('Item Mapping and Pricing'!$F29:$Z29))*'Order amounts'!BM27</f>
        <v>0</v>
      </c>
      <c r="BN27" s="15">
        <f>IFERROR(MIN('Item Mapping and Pricing'!$F29:INDEX('Item Mapping and Pricing'!$F29:$Z29,MATCH('Order amounts'!BN27,'Item Mapping and Pricing'!$F$3:$Z$3)),1),MAX('Item Mapping and Pricing'!$F29:$Z29))*'Order amounts'!BN27</f>
        <v>0</v>
      </c>
    </row>
    <row r="28" spans="1:66" x14ac:dyDescent="0.2">
      <c r="A28">
        <v>10035</v>
      </c>
      <c r="B28" s="15">
        <f>IFERROR(MIN('Item Mapping and Pricing'!$F30:INDEX('Item Mapping and Pricing'!$F30:$Z30,MATCH('Order amounts'!B28,'Item Mapping and Pricing'!$F$3:$Z$3)),1),MAX('Item Mapping and Pricing'!$F30:$Z30))*'Order amounts'!B28</f>
        <v>0</v>
      </c>
      <c r="C28" s="15">
        <f>IFERROR(MIN('Item Mapping and Pricing'!$F30:INDEX('Item Mapping and Pricing'!$F30:$Z30,MATCH('Order amounts'!C28,'Item Mapping and Pricing'!$F$3:$Z$3)),1),MAX('Item Mapping and Pricing'!$F30:$Z30))*'Order amounts'!C28</f>
        <v>0</v>
      </c>
      <c r="D28" s="15">
        <f>IFERROR(MIN('Item Mapping and Pricing'!$F30:INDEX('Item Mapping and Pricing'!$F30:$Z30,MATCH('Order amounts'!D28,'Item Mapping and Pricing'!$F$3:$Z$3)),1),MAX('Item Mapping and Pricing'!$F30:$Z30))*'Order amounts'!D28</f>
        <v>0</v>
      </c>
      <c r="E28" s="15">
        <f>IFERROR(MIN('Item Mapping and Pricing'!$F30:INDEX('Item Mapping and Pricing'!$F30:$Z30,MATCH('Order amounts'!E28,'Item Mapping and Pricing'!$F$3:$Z$3)),1),MAX('Item Mapping and Pricing'!$F30:$Z30))*'Order amounts'!E28</f>
        <v>0</v>
      </c>
      <c r="F28" s="15">
        <f>IFERROR(MIN('Item Mapping and Pricing'!$F30:INDEX('Item Mapping and Pricing'!$F30:$Z30,MATCH('Order amounts'!F28,'Item Mapping and Pricing'!$F$3:$Z$3)),1),MAX('Item Mapping and Pricing'!$F30:$Z30))*'Order amounts'!F28</f>
        <v>0</v>
      </c>
      <c r="G28" s="15">
        <f>IFERROR(MIN('Item Mapping and Pricing'!$F30:INDEX('Item Mapping and Pricing'!$F30:$Z30,MATCH('Order amounts'!G28,'Item Mapping and Pricing'!$F$3:$Z$3)),1),MAX('Item Mapping and Pricing'!$F30:$Z30))*'Order amounts'!G28</f>
        <v>0</v>
      </c>
      <c r="H28" s="15">
        <f>IFERROR(MIN('Item Mapping and Pricing'!$F30:INDEX('Item Mapping and Pricing'!$F30:$Z30,MATCH('Order amounts'!H28,'Item Mapping and Pricing'!$F$3:$Z$3)),1),MAX('Item Mapping and Pricing'!$F30:$Z30))*'Order amounts'!H28</f>
        <v>0</v>
      </c>
      <c r="I28" s="15">
        <f>IFERROR(MIN('Item Mapping and Pricing'!$F30:INDEX('Item Mapping and Pricing'!$F30:$Z30,MATCH('Order amounts'!I28,'Item Mapping and Pricing'!$F$3:$Z$3)),1),MAX('Item Mapping and Pricing'!$F30:$Z30))*'Order amounts'!I28</f>
        <v>0</v>
      </c>
      <c r="J28" s="15">
        <f>IFERROR(MIN('Item Mapping and Pricing'!$F30:INDEX('Item Mapping and Pricing'!$F30:$Z30,MATCH('Order amounts'!J28,'Item Mapping and Pricing'!$F$3:$Z$3)),1),MAX('Item Mapping and Pricing'!$F30:$Z30))*'Order amounts'!J28</f>
        <v>0</v>
      </c>
      <c r="K28" s="15">
        <f>IFERROR(MIN('Item Mapping and Pricing'!$F30:INDEX('Item Mapping and Pricing'!$F30:$Z30,MATCH('Order amounts'!K28,'Item Mapping and Pricing'!$F$3:$Z$3)),1),MAX('Item Mapping and Pricing'!$F30:$Z30))*'Order amounts'!K28</f>
        <v>0</v>
      </c>
      <c r="L28" s="15">
        <f>IFERROR(MIN('Item Mapping and Pricing'!$F30:INDEX('Item Mapping and Pricing'!$F30:$Z30,MATCH('Order amounts'!L28,'Item Mapping and Pricing'!$F$3:$Z$3)),1),MAX('Item Mapping and Pricing'!$F30:$Z30))*'Order amounts'!L28</f>
        <v>0</v>
      </c>
      <c r="M28" s="15">
        <f>IFERROR(MIN('Item Mapping and Pricing'!$F30:INDEX('Item Mapping and Pricing'!$F30:$Z30,MATCH('Order amounts'!M28,'Item Mapping and Pricing'!$F$3:$Z$3)),1),MAX('Item Mapping and Pricing'!$F30:$Z30))*'Order amounts'!M28</f>
        <v>0</v>
      </c>
      <c r="N28" s="15">
        <f>IFERROR(MIN('Item Mapping and Pricing'!$F30:INDEX('Item Mapping and Pricing'!$F30:$Z30,MATCH('Order amounts'!N28,'Item Mapping and Pricing'!$F$3:$Z$3)),1),MAX('Item Mapping and Pricing'!$F30:$Z30))*'Order amounts'!N28</f>
        <v>0</v>
      </c>
      <c r="O28" s="15">
        <f>IFERROR(MIN('Item Mapping and Pricing'!$F30:INDEX('Item Mapping and Pricing'!$F30:$Z30,MATCH('Order amounts'!O28,'Item Mapping and Pricing'!$F$3:$Z$3)),1),MAX('Item Mapping and Pricing'!$F30:$Z30))*'Order amounts'!O28</f>
        <v>0</v>
      </c>
      <c r="P28" s="15">
        <f>IFERROR(MIN('Item Mapping and Pricing'!$F30:INDEX('Item Mapping and Pricing'!$F30:$Z30,MATCH('Order amounts'!P28,'Item Mapping and Pricing'!$F$3:$Z$3)),1),MAX('Item Mapping and Pricing'!$F30:$Z30))*'Order amounts'!P28</f>
        <v>0</v>
      </c>
      <c r="Q28" s="15">
        <f>IFERROR(MIN('Item Mapping and Pricing'!$F30:INDEX('Item Mapping and Pricing'!$F30:$Z30,MATCH('Order amounts'!Q28,'Item Mapping and Pricing'!$F$3:$Z$3)),1),MAX('Item Mapping and Pricing'!$F30:$Z30))*'Order amounts'!Q28</f>
        <v>0</v>
      </c>
      <c r="R28" s="15">
        <f>IFERROR(MIN('Item Mapping and Pricing'!$F30:INDEX('Item Mapping and Pricing'!$F30:$Z30,MATCH('Order amounts'!R28,'Item Mapping and Pricing'!$F$3:$Z$3)),1),MAX('Item Mapping and Pricing'!$F30:$Z30))*'Order amounts'!R28</f>
        <v>0</v>
      </c>
      <c r="S28" s="15">
        <f>IFERROR(MIN('Item Mapping and Pricing'!$F30:INDEX('Item Mapping and Pricing'!$F30:$Z30,MATCH('Order amounts'!S28,'Item Mapping and Pricing'!$F$3:$Z$3)),1),MAX('Item Mapping and Pricing'!$F30:$Z30))*'Order amounts'!S28</f>
        <v>0</v>
      </c>
      <c r="T28" s="15">
        <f>IFERROR(MIN('Item Mapping and Pricing'!$F30:INDEX('Item Mapping and Pricing'!$F30:$Z30,MATCH('Order amounts'!T28,'Item Mapping and Pricing'!$F$3:$Z$3)),1),MAX('Item Mapping and Pricing'!$F30:$Z30))*'Order amounts'!T28</f>
        <v>0</v>
      </c>
      <c r="U28" s="15">
        <f>IFERROR(MIN('Item Mapping and Pricing'!$F30:INDEX('Item Mapping and Pricing'!$F30:$Z30,MATCH('Order amounts'!U28,'Item Mapping and Pricing'!$F$3:$Z$3)),1),MAX('Item Mapping and Pricing'!$F30:$Z30))*'Order amounts'!U28</f>
        <v>0</v>
      </c>
      <c r="V28" s="15">
        <f>IFERROR(MIN('Item Mapping and Pricing'!$F30:INDEX('Item Mapping and Pricing'!$F30:$Z30,MATCH('Order amounts'!V28,'Item Mapping and Pricing'!$F$3:$Z$3)),1),MAX('Item Mapping and Pricing'!$F30:$Z30))*'Order amounts'!V28</f>
        <v>0</v>
      </c>
      <c r="W28" s="15">
        <f>IFERROR(MIN('Item Mapping and Pricing'!$F30:INDEX('Item Mapping and Pricing'!$F30:$Z30,MATCH('Order amounts'!W28,'Item Mapping and Pricing'!$F$3:$Z$3)),1),MAX('Item Mapping and Pricing'!$F30:$Z30))*'Order amounts'!W28</f>
        <v>0</v>
      </c>
      <c r="X28" s="15">
        <f>IFERROR(MIN('Item Mapping and Pricing'!$F30:INDEX('Item Mapping and Pricing'!$F30:$Z30,MATCH('Order amounts'!X28,'Item Mapping and Pricing'!$F$3:$Z$3)),1),MAX('Item Mapping and Pricing'!$F30:$Z30))*'Order amounts'!X28</f>
        <v>0</v>
      </c>
      <c r="Y28" s="15">
        <f>IFERROR(MIN('Item Mapping and Pricing'!$F30:INDEX('Item Mapping and Pricing'!$F30:$Z30,MATCH('Order amounts'!Y28,'Item Mapping and Pricing'!$F$3:$Z$3)),1),MAX('Item Mapping and Pricing'!$F30:$Z30))*'Order amounts'!Y28</f>
        <v>0</v>
      </c>
      <c r="Z28" s="15">
        <f>IFERROR(MIN('Item Mapping and Pricing'!$F30:INDEX('Item Mapping and Pricing'!$F30:$Z30,MATCH('Order amounts'!Z28,'Item Mapping and Pricing'!$F$3:$Z$3)),1),MAX('Item Mapping and Pricing'!$F30:$Z30))*'Order amounts'!Z28</f>
        <v>0</v>
      </c>
      <c r="AA28" s="15">
        <f>IFERROR(MIN('Item Mapping and Pricing'!$F30:INDEX('Item Mapping and Pricing'!$F30:$Z30,MATCH('Order amounts'!AA28,'Item Mapping and Pricing'!$F$3:$Z$3)),1),MAX('Item Mapping and Pricing'!$F30:$Z30))*'Order amounts'!AA28</f>
        <v>0</v>
      </c>
      <c r="AB28" s="15">
        <f>IFERROR(MIN('Item Mapping and Pricing'!$F30:INDEX('Item Mapping and Pricing'!$F30:$Z30,MATCH('Order amounts'!AB28,'Item Mapping and Pricing'!$F$3:$Z$3)),1),MAX('Item Mapping and Pricing'!$F30:$Z30))*'Order amounts'!AB28</f>
        <v>0</v>
      </c>
      <c r="AC28" s="15">
        <f>IFERROR(MIN('Item Mapping and Pricing'!$F30:INDEX('Item Mapping and Pricing'!$F30:$Z30,MATCH('Order amounts'!AC28,'Item Mapping and Pricing'!$F$3:$Z$3)),1),MAX('Item Mapping and Pricing'!$F30:$Z30))*'Order amounts'!AC28</f>
        <v>0</v>
      </c>
      <c r="AD28" s="15">
        <f>IFERROR(MIN('Item Mapping and Pricing'!$F30:INDEX('Item Mapping and Pricing'!$F30:$Z30,MATCH('Order amounts'!AD28,'Item Mapping and Pricing'!$F$3:$Z$3)),1),MAX('Item Mapping and Pricing'!$F30:$Z30))*'Order amounts'!AD28</f>
        <v>0</v>
      </c>
      <c r="AE28" s="15">
        <f>IFERROR(MIN('Item Mapping and Pricing'!$F30:INDEX('Item Mapping and Pricing'!$F30:$Z30,MATCH('Order amounts'!AE28,'Item Mapping and Pricing'!$F$3:$Z$3)),1),MAX('Item Mapping and Pricing'!$F30:$Z30))*'Order amounts'!AE28</f>
        <v>0</v>
      </c>
      <c r="AF28" s="15">
        <f>IFERROR(MIN('Item Mapping and Pricing'!$F30:INDEX('Item Mapping and Pricing'!$F30:$Z30,MATCH('Order amounts'!AF28,'Item Mapping and Pricing'!$F$3:$Z$3)),1),MAX('Item Mapping and Pricing'!$F30:$Z30))*'Order amounts'!AF28</f>
        <v>0</v>
      </c>
      <c r="AG28" s="15">
        <f>IFERROR(MIN('Item Mapping and Pricing'!$F30:INDEX('Item Mapping and Pricing'!$F30:$Z30,MATCH('Order amounts'!AG28,'Item Mapping and Pricing'!$F$3:$Z$3)),1),MAX('Item Mapping and Pricing'!$F30:$Z30))*'Order amounts'!AG28</f>
        <v>0</v>
      </c>
      <c r="AH28" s="15">
        <f>IFERROR(MIN('Item Mapping and Pricing'!$F30:INDEX('Item Mapping and Pricing'!$F30:$Z30,MATCH('Order amounts'!AH28,'Item Mapping and Pricing'!$F$3:$Z$3)),1),MAX('Item Mapping and Pricing'!$F30:$Z30))*'Order amounts'!AH28</f>
        <v>0</v>
      </c>
      <c r="AI28" s="15">
        <f>IFERROR(MIN('Item Mapping and Pricing'!$F30:INDEX('Item Mapping and Pricing'!$F30:$Z30,MATCH('Order amounts'!AI28,'Item Mapping and Pricing'!$F$3:$Z$3)),1),MAX('Item Mapping and Pricing'!$F30:$Z30))*'Order amounts'!AI28</f>
        <v>0</v>
      </c>
      <c r="AJ28" s="15">
        <f>IFERROR(MIN('Item Mapping and Pricing'!$F30:INDEX('Item Mapping and Pricing'!$F30:$Z30,MATCH('Order amounts'!AJ28,'Item Mapping and Pricing'!$F$3:$Z$3)),1),MAX('Item Mapping and Pricing'!$F30:$Z30))*'Order amounts'!AJ28</f>
        <v>0</v>
      </c>
      <c r="AK28" s="15">
        <f>IFERROR(MIN('Item Mapping and Pricing'!$F30:INDEX('Item Mapping and Pricing'!$F30:$Z30,MATCH('Order amounts'!AK28,'Item Mapping and Pricing'!$F$3:$Z$3)),1),MAX('Item Mapping and Pricing'!$F30:$Z30))*'Order amounts'!AK28</f>
        <v>0</v>
      </c>
      <c r="AL28" s="15">
        <f>IFERROR(MIN('Item Mapping and Pricing'!$F30:INDEX('Item Mapping and Pricing'!$F30:$Z30,MATCH('Order amounts'!AL28,'Item Mapping and Pricing'!$F$3:$Z$3)),1),MAX('Item Mapping and Pricing'!$F30:$Z30))*'Order amounts'!AL28</f>
        <v>0</v>
      </c>
      <c r="AM28" s="15">
        <f>IFERROR(MIN('Item Mapping and Pricing'!$F30:INDEX('Item Mapping and Pricing'!$F30:$Z30,MATCH('Order amounts'!AM28,'Item Mapping and Pricing'!$F$3:$Z$3)),1),MAX('Item Mapping and Pricing'!$F30:$Z30))*'Order amounts'!AM28</f>
        <v>0</v>
      </c>
      <c r="AN28" s="15">
        <f>IFERROR(MIN('Item Mapping and Pricing'!$F30:INDEX('Item Mapping and Pricing'!$F30:$Z30,MATCH('Order amounts'!AN28,'Item Mapping and Pricing'!$F$3:$Z$3)),1),MAX('Item Mapping and Pricing'!$F30:$Z30))*'Order amounts'!AN28</f>
        <v>0</v>
      </c>
      <c r="AO28" s="15">
        <f>IFERROR(MIN('Item Mapping and Pricing'!$F30:INDEX('Item Mapping and Pricing'!$F30:$Z30,MATCH('Order amounts'!AO28,'Item Mapping and Pricing'!$F$3:$Z$3)),1),MAX('Item Mapping and Pricing'!$F30:$Z30))*'Order amounts'!AO28</f>
        <v>0</v>
      </c>
      <c r="AP28" s="15">
        <f>IFERROR(MIN('Item Mapping and Pricing'!$F30:INDEX('Item Mapping and Pricing'!$F30:$Z30,MATCH('Order amounts'!AP28,'Item Mapping and Pricing'!$F$3:$Z$3)),1),MAX('Item Mapping and Pricing'!$F30:$Z30))*'Order amounts'!AP28</f>
        <v>0</v>
      </c>
      <c r="AQ28" s="15">
        <f>IFERROR(MIN('Item Mapping and Pricing'!$F30:INDEX('Item Mapping and Pricing'!$F30:$Z30,MATCH('Order amounts'!AQ28,'Item Mapping and Pricing'!$F$3:$Z$3)),1),MAX('Item Mapping and Pricing'!$F30:$Z30))*'Order amounts'!AQ28</f>
        <v>0</v>
      </c>
      <c r="AR28" s="15">
        <f>IFERROR(MIN('Item Mapping and Pricing'!$F30:INDEX('Item Mapping and Pricing'!$F30:$Z30,MATCH('Order amounts'!AR28,'Item Mapping and Pricing'!$F$3:$Z$3)),1),MAX('Item Mapping and Pricing'!$F30:$Z30))*'Order amounts'!AR28</f>
        <v>0</v>
      </c>
      <c r="AS28" s="15">
        <f>IFERROR(MIN('Item Mapping and Pricing'!$F30:INDEX('Item Mapping and Pricing'!$F30:$Z30,MATCH('Order amounts'!AS28,'Item Mapping and Pricing'!$F$3:$Z$3)),1),MAX('Item Mapping and Pricing'!$F30:$Z30))*'Order amounts'!AS28</f>
        <v>0</v>
      </c>
      <c r="AT28" s="15">
        <f>IFERROR(MIN('Item Mapping and Pricing'!$F30:INDEX('Item Mapping and Pricing'!$F30:$Z30,MATCH('Order amounts'!AT28,'Item Mapping and Pricing'!$F$3:$Z$3)),1),MAX('Item Mapping and Pricing'!$F30:$Z30))*'Order amounts'!AT28</f>
        <v>0</v>
      </c>
      <c r="AU28" s="15">
        <f>IFERROR(MIN('Item Mapping and Pricing'!$F30:INDEX('Item Mapping and Pricing'!$F30:$Z30,MATCH('Order amounts'!AU28,'Item Mapping and Pricing'!$F$3:$Z$3)),1),MAX('Item Mapping and Pricing'!$F30:$Z30))*'Order amounts'!AU28</f>
        <v>0</v>
      </c>
      <c r="AV28" s="15">
        <f>IFERROR(MIN('Item Mapping and Pricing'!$F30:INDEX('Item Mapping and Pricing'!$F30:$Z30,MATCH('Order amounts'!AV28,'Item Mapping and Pricing'!$F$3:$Z$3)),1),MAX('Item Mapping and Pricing'!$F30:$Z30))*'Order amounts'!AV28</f>
        <v>0</v>
      </c>
      <c r="AW28" s="15">
        <f>IFERROR(MIN('Item Mapping and Pricing'!$F30:INDEX('Item Mapping and Pricing'!$F30:$Z30,MATCH('Order amounts'!AW28,'Item Mapping and Pricing'!$F$3:$Z$3)),1),MAX('Item Mapping and Pricing'!$F30:$Z30))*'Order amounts'!AW28</f>
        <v>0</v>
      </c>
      <c r="AX28" s="15">
        <f>IFERROR(MIN('Item Mapping and Pricing'!$F30:INDEX('Item Mapping and Pricing'!$F30:$Z30,MATCH('Order amounts'!AX28,'Item Mapping and Pricing'!$F$3:$Z$3)),1),MAX('Item Mapping and Pricing'!$F30:$Z30))*'Order amounts'!AX28</f>
        <v>0</v>
      </c>
      <c r="AY28" s="15">
        <f>IFERROR(MIN('Item Mapping and Pricing'!$F30:INDEX('Item Mapping and Pricing'!$F30:$Z30,MATCH('Order amounts'!AY28,'Item Mapping and Pricing'!$F$3:$Z$3)),1),MAX('Item Mapping and Pricing'!$F30:$Z30))*'Order amounts'!AY28</f>
        <v>0</v>
      </c>
      <c r="AZ28" s="15">
        <f>IFERROR(MIN('Item Mapping and Pricing'!$F30:INDEX('Item Mapping and Pricing'!$F30:$Z30,MATCH('Order amounts'!AZ28,'Item Mapping and Pricing'!$F$3:$Z$3)),1),MAX('Item Mapping and Pricing'!$F30:$Z30))*'Order amounts'!AZ28</f>
        <v>0</v>
      </c>
      <c r="BA28" s="15">
        <f>IFERROR(MIN('Item Mapping and Pricing'!$F30:INDEX('Item Mapping and Pricing'!$F30:$Z30,MATCH('Order amounts'!BA28,'Item Mapping and Pricing'!$F$3:$Z$3)),1),MAX('Item Mapping and Pricing'!$F30:$Z30))*'Order amounts'!BA28</f>
        <v>0</v>
      </c>
      <c r="BB28" s="15">
        <f>IFERROR(MIN('Item Mapping and Pricing'!$F30:INDEX('Item Mapping and Pricing'!$F30:$Z30,MATCH('Order amounts'!BB28,'Item Mapping and Pricing'!$F$3:$Z$3)),1),MAX('Item Mapping and Pricing'!$F30:$Z30))*'Order amounts'!BB28</f>
        <v>0</v>
      </c>
      <c r="BC28" s="15">
        <f>IFERROR(MIN('Item Mapping and Pricing'!$F30:INDEX('Item Mapping and Pricing'!$F30:$Z30,MATCH('Order amounts'!BC28,'Item Mapping and Pricing'!$F$3:$Z$3)),1),MAX('Item Mapping and Pricing'!$F30:$Z30))*'Order amounts'!BC28</f>
        <v>0</v>
      </c>
      <c r="BD28" s="15">
        <f>IFERROR(MIN('Item Mapping and Pricing'!$F30:INDEX('Item Mapping and Pricing'!$F30:$Z30,MATCH('Order amounts'!BD28,'Item Mapping and Pricing'!$F$3:$Z$3)),1),MAX('Item Mapping and Pricing'!$F30:$Z30))*'Order amounts'!BD28</f>
        <v>0</v>
      </c>
      <c r="BE28" s="15">
        <f>IFERROR(MIN('Item Mapping and Pricing'!$F30:INDEX('Item Mapping and Pricing'!$F30:$Z30,MATCH('Order amounts'!BE28,'Item Mapping and Pricing'!$F$3:$Z$3)),1),MAX('Item Mapping and Pricing'!$F30:$Z30))*'Order amounts'!BE28</f>
        <v>0</v>
      </c>
      <c r="BF28" s="15">
        <f>IFERROR(MIN('Item Mapping and Pricing'!$F30:INDEX('Item Mapping and Pricing'!$F30:$Z30,MATCH('Order amounts'!BF28,'Item Mapping and Pricing'!$F$3:$Z$3)),1),MAX('Item Mapping and Pricing'!$F30:$Z30))*'Order amounts'!BF28</f>
        <v>0</v>
      </c>
      <c r="BG28" s="15">
        <f>IFERROR(MIN('Item Mapping and Pricing'!$F30:INDEX('Item Mapping and Pricing'!$F30:$Z30,MATCH('Order amounts'!BG28,'Item Mapping and Pricing'!$F$3:$Z$3)),1),MAX('Item Mapping and Pricing'!$F30:$Z30))*'Order amounts'!BG28</f>
        <v>0</v>
      </c>
      <c r="BH28" s="15">
        <f>IFERROR(MIN('Item Mapping and Pricing'!$F30:INDEX('Item Mapping and Pricing'!$F30:$Z30,MATCH('Order amounts'!BH28,'Item Mapping and Pricing'!$F$3:$Z$3)),1),MAX('Item Mapping and Pricing'!$F30:$Z30))*'Order amounts'!BH28</f>
        <v>0</v>
      </c>
      <c r="BI28" s="15">
        <f>IFERROR(MIN('Item Mapping and Pricing'!$F30:INDEX('Item Mapping and Pricing'!$F30:$Z30,MATCH('Order amounts'!BI28,'Item Mapping and Pricing'!$F$3:$Z$3)),1),MAX('Item Mapping and Pricing'!$F30:$Z30))*'Order amounts'!BI28</f>
        <v>0</v>
      </c>
      <c r="BJ28" s="15">
        <f>IFERROR(MIN('Item Mapping and Pricing'!$F30:INDEX('Item Mapping and Pricing'!$F30:$Z30,MATCH('Order amounts'!BJ28,'Item Mapping and Pricing'!$F$3:$Z$3)),1),MAX('Item Mapping and Pricing'!$F30:$Z30))*'Order amounts'!BJ28</f>
        <v>0</v>
      </c>
      <c r="BK28" s="15">
        <f>IFERROR(MIN('Item Mapping and Pricing'!$F30:INDEX('Item Mapping and Pricing'!$F30:$Z30,MATCH('Order amounts'!BK28,'Item Mapping and Pricing'!$F$3:$Z$3)),1),MAX('Item Mapping and Pricing'!$F30:$Z30))*'Order amounts'!BK28</f>
        <v>0</v>
      </c>
      <c r="BL28" s="15">
        <f>IFERROR(MIN('Item Mapping and Pricing'!$F30:INDEX('Item Mapping and Pricing'!$F30:$Z30,MATCH('Order amounts'!BL28,'Item Mapping and Pricing'!$F$3:$Z$3)),1),MAX('Item Mapping and Pricing'!$F30:$Z30))*'Order amounts'!BL28</f>
        <v>0</v>
      </c>
      <c r="BM28" s="15">
        <f>IFERROR(MIN('Item Mapping and Pricing'!$F30:INDEX('Item Mapping and Pricing'!$F30:$Z30,MATCH('Order amounts'!BM28,'Item Mapping and Pricing'!$F$3:$Z$3)),1),MAX('Item Mapping and Pricing'!$F30:$Z30))*'Order amounts'!BM28</f>
        <v>0</v>
      </c>
      <c r="BN28" s="15">
        <f>IFERROR(MIN('Item Mapping and Pricing'!$F30:INDEX('Item Mapping and Pricing'!$F30:$Z30,MATCH('Order amounts'!BN28,'Item Mapping and Pricing'!$F$3:$Z$3)),1),MAX('Item Mapping and Pricing'!$F30:$Z30))*'Order amounts'!BN28</f>
        <v>0</v>
      </c>
    </row>
    <row r="29" spans="1:66" x14ac:dyDescent="0.2">
      <c r="A29">
        <v>10036</v>
      </c>
      <c r="B29" s="15">
        <f>IFERROR(MIN('Item Mapping and Pricing'!$F31:INDEX('Item Mapping and Pricing'!$F31:$Z31,MATCH('Order amounts'!B29,'Item Mapping and Pricing'!$F$3:$Z$3)),1),MAX('Item Mapping and Pricing'!$F31:$Z31))*'Order amounts'!B29</f>
        <v>0</v>
      </c>
      <c r="C29" s="15">
        <f>IFERROR(MIN('Item Mapping and Pricing'!$F31:INDEX('Item Mapping and Pricing'!$F31:$Z31,MATCH('Order amounts'!C29,'Item Mapping and Pricing'!$F$3:$Z$3)),1),MAX('Item Mapping and Pricing'!$F31:$Z31))*'Order amounts'!C29</f>
        <v>0</v>
      </c>
      <c r="D29" s="15">
        <f>IFERROR(MIN('Item Mapping and Pricing'!$F31:INDEX('Item Mapping and Pricing'!$F31:$Z31,MATCH('Order amounts'!D29,'Item Mapping and Pricing'!$F$3:$Z$3)),1),MAX('Item Mapping and Pricing'!$F31:$Z31))*'Order amounts'!D29</f>
        <v>0</v>
      </c>
      <c r="E29" s="15">
        <f>IFERROR(MIN('Item Mapping and Pricing'!$F31:INDEX('Item Mapping and Pricing'!$F31:$Z31,MATCH('Order amounts'!E29,'Item Mapping and Pricing'!$F$3:$Z$3)),1),MAX('Item Mapping and Pricing'!$F31:$Z31))*'Order amounts'!E29</f>
        <v>0</v>
      </c>
      <c r="F29" s="15">
        <f>IFERROR(MIN('Item Mapping and Pricing'!$F31:INDEX('Item Mapping and Pricing'!$F31:$Z31,MATCH('Order amounts'!F29,'Item Mapping and Pricing'!$F$3:$Z$3)),1),MAX('Item Mapping and Pricing'!$F31:$Z31))*'Order amounts'!F29</f>
        <v>0</v>
      </c>
      <c r="G29" s="15">
        <f>IFERROR(MIN('Item Mapping and Pricing'!$F31:INDEX('Item Mapping and Pricing'!$F31:$Z31,MATCH('Order amounts'!G29,'Item Mapping and Pricing'!$F$3:$Z$3)),1),MAX('Item Mapping and Pricing'!$F31:$Z31))*'Order amounts'!G29</f>
        <v>0</v>
      </c>
      <c r="H29" s="15">
        <f>IFERROR(MIN('Item Mapping and Pricing'!$F31:INDEX('Item Mapping and Pricing'!$F31:$Z31,MATCH('Order amounts'!H29,'Item Mapping and Pricing'!$F$3:$Z$3)),1),MAX('Item Mapping and Pricing'!$F31:$Z31))*'Order amounts'!H29</f>
        <v>0</v>
      </c>
      <c r="I29" s="15">
        <f>IFERROR(MIN('Item Mapping and Pricing'!$F31:INDEX('Item Mapping and Pricing'!$F31:$Z31,MATCH('Order amounts'!I29,'Item Mapping and Pricing'!$F$3:$Z$3)),1),MAX('Item Mapping and Pricing'!$F31:$Z31))*'Order amounts'!I29</f>
        <v>0</v>
      </c>
      <c r="J29" s="15">
        <f>IFERROR(MIN('Item Mapping and Pricing'!$F31:INDEX('Item Mapping and Pricing'!$F31:$Z31,MATCH('Order amounts'!J29,'Item Mapping and Pricing'!$F$3:$Z$3)),1),MAX('Item Mapping and Pricing'!$F31:$Z31))*'Order amounts'!J29</f>
        <v>0</v>
      </c>
      <c r="K29" s="15">
        <f>IFERROR(MIN('Item Mapping and Pricing'!$F31:INDEX('Item Mapping and Pricing'!$F31:$Z31,MATCH('Order amounts'!K29,'Item Mapping and Pricing'!$F$3:$Z$3)),1),MAX('Item Mapping and Pricing'!$F31:$Z31))*'Order amounts'!K29</f>
        <v>0</v>
      </c>
      <c r="L29" s="15">
        <f>IFERROR(MIN('Item Mapping and Pricing'!$F31:INDEX('Item Mapping and Pricing'!$F31:$Z31,MATCH('Order amounts'!L29,'Item Mapping and Pricing'!$F$3:$Z$3)),1),MAX('Item Mapping and Pricing'!$F31:$Z31))*'Order amounts'!L29</f>
        <v>0</v>
      </c>
      <c r="M29" s="15">
        <f>IFERROR(MIN('Item Mapping and Pricing'!$F31:INDEX('Item Mapping and Pricing'!$F31:$Z31,MATCH('Order amounts'!M29,'Item Mapping and Pricing'!$F$3:$Z$3)),1),MAX('Item Mapping and Pricing'!$F31:$Z31))*'Order amounts'!M29</f>
        <v>0</v>
      </c>
      <c r="N29" s="15">
        <f>IFERROR(MIN('Item Mapping and Pricing'!$F31:INDEX('Item Mapping and Pricing'!$F31:$Z31,MATCH('Order amounts'!N29,'Item Mapping and Pricing'!$F$3:$Z$3)),1),MAX('Item Mapping and Pricing'!$F31:$Z31))*'Order amounts'!N29</f>
        <v>0</v>
      </c>
      <c r="O29" s="15">
        <f>IFERROR(MIN('Item Mapping and Pricing'!$F31:INDEX('Item Mapping and Pricing'!$F31:$Z31,MATCH('Order amounts'!O29,'Item Mapping and Pricing'!$F$3:$Z$3)),1),MAX('Item Mapping and Pricing'!$F31:$Z31))*'Order amounts'!O29</f>
        <v>0</v>
      </c>
      <c r="P29" s="15">
        <f>IFERROR(MIN('Item Mapping and Pricing'!$F31:INDEX('Item Mapping and Pricing'!$F31:$Z31,MATCH('Order amounts'!P29,'Item Mapping and Pricing'!$F$3:$Z$3)),1),MAX('Item Mapping and Pricing'!$F31:$Z31))*'Order amounts'!P29</f>
        <v>0</v>
      </c>
      <c r="Q29" s="15">
        <f>IFERROR(MIN('Item Mapping and Pricing'!$F31:INDEX('Item Mapping and Pricing'!$F31:$Z31,MATCH('Order amounts'!Q29,'Item Mapping and Pricing'!$F$3:$Z$3)),1),MAX('Item Mapping and Pricing'!$F31:$Z31))*'Order amounts'!Q29</f>
        <v>0</v>
      </c>
      <c r="R29" s="15">
        <f>IFERROR(MIN('Item Mapping and Pricing'!$F31:INDEX('Item Mapping and Pricing'!$F31:$Z31,MATCH('Order amounts'!R29,'Item Mapping and Pricing'!$F$3:$Z$3)),1),MAX('Item Mapping and Pricing'!$F31:$Z31))*'Order amounts'!R29</f>
        <v>0</v>
      </c>
      <c r="S29" s="15">
        <f>IFERROR(MIN('Item Mapping and Pricing'!$F31:INDEX('Item Mapping and Pricing'!$F31:$Z31,MATCH('Order amounts'!S29,'Item Mapping and Pricing'!$F$3:$Z$3)),1),MAX('Item Mapping and Pricing'!$F31:$Z31))*'Order amounts'!S29</f>
        <v>0</v>
      </c>
      <c r="T29" s="15">
        <f>IFERROR(MIN('Item Mapping and Pricing'!$F31:INDEX('Item Mapping and Pricing'!$F31:$Z31,MATCH('Order amounts'!T29,'Item Mapping and Pricing'!$F$3:$Z$3)),1),MAX('Item Mapping and Pricing'!$F31:$Z31))*'Order amounts'!T29</f>
        <v>0</v>
      </c>
      <c r="U29" s="15">
        <f>IFERROR(MIN('Item Mapping and Pricing'!$F31:INDEX('Item Mapping and Pricing'!$F31:$Z31,MATCH('Order amounts'!U29,'Item Mapping and Pricing'!$F$3:$Z$3)),1),MAX('Item Mapping and Pricing'!$F31:$Z31))*'Order amounts'!U29</f>
        <v>0</v>
      </c>
      <c r="V29" s="15">
        <f>IFERROR(MIN('Item Mapping and Pricing'!$F31:INDEX('Item Mapping and Pricing'!$F31:$Z31,MATCH('Order amounts'!V29,'Item Mapping and Pricing'!$F$3:$Z$3)),1),MAX('Item Mapping and Pricing'!$F31:$Z31))*'Order amounts'!V29</f>
        <v>0</v>
      </c>
      <c r="W29" s="15">
        <f>IFERROR(MIN('Item Mapping and Pricing'!$F31:INDEX('Item Mapping and Pricing'!$F31:$Z31,MATCH('Order amounts'!W29,'Item Mapping and Pricing'!$F$3:$Z$3)),1),MAX('Item Mapping and Pricing'!$F31:$Z31))*'Order amounts'!W29</f>
        <v>0</v>
      </c>
      <c r="X29" s="15">
        <f>IFERROR(MIN('Item Mapping and Pricing'!$F31:INDEX('Item Mapping and Pricing'!$F31:$Z31,MATCH('Order amounts'!X29,'Item Mapping and Pricing'!$F$3:$Z$3)),1),MAX('Item Mapping and Pricing'!$F31:$Z31))*'Order amounts'!X29</f>
        <v>0</v>
      </c>
      <c r="Y29" s="15">
        <f>IFERROR(MIN('Item Mapping and Pricing'!$F31:INDEX('Item Mapping and Pricing'!$F31:$Z31,MATCH('Order amounts'!Y29,'Item Mapping and Pricing'!$F$3:$Z$3)),1),MAX('Item Mapping and Pricing'!$F31:$Z31))*'Order amounts'!Y29</f>
        <v>0</v>
      </c>
      <c r="Z29" s="15">
        <f>IFERROR(MIN('Item Mapping and Pricing'!$F31:INDEX('Item Mapping and Pricing'!$F31:$Z31,MATCH('Order amounts'!Z29,'Item Mapping and Pricing'!$F$3:$Z$3)),1),MAX('Item Mapping and Pricing'!$F31:$Z31))*'Order amounts'!Z29</f>
        <v>0</v>
      </c>
      <c r="AA29" s="15">
        <f>IFERROR(MIN('Item Mapping and Pricing'!$F31:INDEX('Item Mapping and Pricing'!$F31:$Z31,MATCH('Order amounts'!AA29,'Item Mapping and Pricing'!$F$3:$Z$3)),1),MAX('Item Mapping and Pricing'!$F31:$Z31))*'Order amounts'!AA29</f>
        <v>0</v>
      </c>
      <c r="AB29" s="15">
        <f>IFERROR(MIN('Item Mapping and Pricing'!$F31:INDEX('Item Mapping and Pricing'!$F31:$Z31,MATCH('Order amounts'!AB29,'Item Mapping and Pricing'!$F$3:$Z$3)),1),MAX('Item Mapping and Pricing'!$F31:$Z31))*'Order amounts'!AB29</f>
        <v>0</v>
      </c>
      <c r="AC29" s="15">
        <f>IFERROR(MIN('Item Mapping and Pricing'!$F31:INDEX('Item Mapping and Pricing'!$F31:$Z31,MATCH('Order amounts'!AC29,'Item Mapping and Pricing'!$F$3:$Z$3)),1),MAX('Item Mapping and Pricing'!$F31:$Z31))*'Order amounts'!AC29</f>
        <v>0</v>
      </c>
      <c r="AD29" s="15">
        <f>IFERROR(MIN('Item Mapping and Pricing'!$F31:INDEX('Item Mapping and Pricing'!$F31:$Z31,MATCH('Order amounts'!AD29,'Item Mapping and Pricing'!$F$3:$Z$3)),1),MAX('Item Mapping and Pricing'!$F31:$Z31))*'Order amounts'!AD29</f>
        <v>0</v>
      </c>
      <c r="AE29" s="15">
        <f>IFERROR(MIN('Item Mapping and Pricing'!$F31:INDEX('Item Mapping and Pricing'!$F31:$Z31,MATCH('Order amounts'!AE29,'Item Mapping and Pricing'!$F$3:$Z$3)),1),MAX('Item Mapping and Pricing'!$F31:$Z31))*'Order amounts'!AE29</f>
        <v>0</v>
      </c>
      <c r="AF29" s="15">
        <f>IFERROR(MIN('Item Mapping and Pricing'!$F31:INDEX('Item Mapping and Pricing'!$F31:$Z31,MATCH('Order amounts'!AF29,'Item Mapping and Pricing'!$F$3:$Z$3)),1),MAX('Item Mapping and Pricing'!$F31:$Z31))*'Order amounts'!AF29</f>
        <v>0</v>
      </c>
      <c r="AG29" s="15">
        <f>IFERROR(MIN('Item Mapping and Pricing'!$F31:INDEX('Item Mapping and Pricing'!$F31:$Z31,MATCH('Order amounts'!AG29,'Item Mapping and Pricing'!$F$3:$Z$3)),1),MAX('Item Mapping and Pricing'!$F31:$Z31))*'Order amounts'!AG29</f>
        <v>0</v>
      </c>
      <c r="AH29" s="15">
        <f>IFERROR(MIN('Item Mapping and Pricing'!$F31:INDEX('Item Mapping and Pricing'!$F31:$Z31,MATCH('Order amounts'!AH29,'Item Mapping and Pricing'!$F$3:$Z$3)),1),MAX('Item Mapping and Pricing'!$F31:$Z31))*'Order amounts'!AH29</f>
        <v>0</v>
      </c>
      <c r="AI29" s="15">
        <f>IFERROR(MIN('Item Mapping and Pricing'!$F31:INDEX('Item Mapping and Pricing'!$F31:$Z31,MATCH('Order amounts'!AI29,'Item Mapping and Pricing'!$F$3:$Z$3)),1),MAX('Item Mapping and Pricing'!$F31:$Z31))*'Order amounts'!AI29</f>
        <v>0</v>
      </c>
      <c r="AJ29" s="15">
        <f>IFERROR(MIN('Item Mapping and Pricing'!$F31:INDEX('Item Mapping and Pricing'!$F31:$Z31,MATCH('Order amounts'!AJ29,'Item Mapping and Pricing'!$F$3:$Z$3)),1),MAX('Item Mapping and Pricing'!$F31:$Z31))*'Order amounts'!AJ29</f>
        <v>0</v>
      </c>
      <c r="AK29" s="15">
        <f>IFERROR(MIN('Item Mapping and Pricing'!$F31:INDEX('Item Mapping and Pricing'!$F31:$Z31,MATCH('Order amounts'!AK29,'Item Mapping and Pricing'!$F$3:$Z$3)),1),MAX('Item Mapping and Pricing'!$F31:$Z31))*'Order amounts'!AK29</f>
        <v>0</v>
      </c>
      <c r="AL29" s="15">
        <f>IFERROR(MIN('Item Mapping and Pricing'!$F31:INDEX('Item Mapping and Pricing'!$F31:$Z31,MATCH('Order amounts'!AL29,'Item Mapping and Pricing'!$F$3:$Z$3)),1),MAX('Item Mapping and Pricing'!$F31:$Z31))*'Order amounts'!AL29</f>
        <v>0</v>
      </c>
      <c r="AM29" s="15">
        <f>IFERROR(MIN('Item Mapping and Pricing'!$F31:INDEX('Item Mapping and Pricing'!$F31:$Z31,MATCH('Order amounts'!AM29,'Item Mapping and Pricing'!$F$3:$Z$3)),1),MAX('Item Mapping and Pricing'!$F31:$Z31))*'Order amounts'!AM29</f>
        <v>0</v>
      </c>
      <c r="AN29" s="15">
        <f>IFERROR(MIN('Item Mapping and Pricing'!$F31:INDEX('Item Mapping and Pricing'!$F31:$Z31,MATCH('Order amounts'!AN29,'Item Mapping and Pricing'!$F$3:$Z$3)),1),MAX('Item Mapping and Pricing'!$F31:$Z31))*'Order amounts'!AN29</f>
        <v>0</v>
      </c>
      <c r="AO29" s="15">
        <f>IFERROR(MIN('Item Mapping and Pricing'!$F31:INDEX('Item Mapping and Pricing'!$F31:$Z31,MATCH('Order amounts'!AO29,'Item Mapping and Pricing'!$F$3:$Z$3)),1),MAX('Item Mapping and Pricing'!$F31:$Z31))*'Order amounts'!AO29</f>
        <v>0</v>
      </c>
      <c r="AP29" s="15">
        <f>IFERROR(MIN('Item Mapping and Pricing'!$F31:INDEX('Item Mapping and Pricing'!$F31:$Z31,MATCH('Order amounts'!AP29,'Item Mapping and Pricing'!$F$3:$Z$3)),1),MAX('Item Mapping and Pricing'!$F31:$Z31))*'Order amounts'!AP29</f>
        <v>0</v>
      </c>
      <c r="AQ29" s="15">
        <f>IFERROR(MIN('Item Mapping and Pricing'!$F31:INDEX('Item Mapping and Pricing'!$F31:$Z31,MATCH('Order amounts'!AQ29,'Item Mapping and Pricing'!$F$3:$Z$3)),1),MAX('Item Mapping and Pricing'!$F31:$Z31))*'Order amounts'!AQ29</f>
        <v>0</v>
      </c>
      <c r="AR29" s="15">
        <f>IFERROR(MIN('Item Mapping and Pricing'!$F31:INDEX('Item Mapping and Pricing'!$F31:$Z31,MATCH('Order amounts'!AR29,'Item Mapping and Pricing'!$F$3:$Z$3)),1),MAX('Item Mapping and Pricing'!$F31:$Z31))*'Order amounts'!AR29</f>
        <v>0</v>
      </c>
      <c r="AS29" s="15">
        <f>IFERROR(MIN('Item Mapping and Pricing'!$F31:INDEX('Item Mapping and Pricing'!$F31:$Z31,MATCH('Order amounts'!AS29,'Item Mapping and Pricing'!$F$3:$Z$3)),1),MAX('Item Mapping and Pricing'!$F31:$Z31))*'Order amounts'!AS29</f>
        <v>0</v>
      </c>
      <c r="AT29" s="15">
        <f>IFERROR(MIN('Item Mapping and Pricing'!$F31:INDEX('Item Mapping and Pricing'!$F31:$Z31,MATCH('Order amounts'!AT29,'Item Mapping and Pricing'!$F$3:$Z$3)),1),MAX('Item Mapping and Pricing'!$F31:$Z31))*'Order amounts'!AT29</f>
        <v>0</v>
      </c>
      <c r="AU29" s="15">
        <f>IFERROR(MIN('Item Mapping and Pricing'!$F31:INDEX('Item Mapping and Pricing'!$F31:$Z31,MATCH('Order amounts'!AU29,'Item Mapping and Pricing'!$F$3:$Z$3)),1),MAX('Item Mapping and Pricing'!$F31:$Z31))*'Order amounts'!AU29</f>
        <v>0</v>
      </c>
      <c r="AV29" s="15">
        <f>IFERROR(MIN('Item Mapping and Pricing'!$F31:INDEX('Item Mapping and Pricing'!$F31:$Z31,MATCH('Order amounts'!AV29,'Item Mapping and Pricing'!$F$3:$Z$3)),1),MAX('Item Mapping and Pricing'!$F31:$Z31))*'Order amounts'!AV29</f>
        <v>0</v>
      </c>
      <c r="AW29" s="15">
        <f>IFERROR(MIN('Item Mapping and Pricing'!$F31:INDEX('Item Mapping and Pricing'!$F31:$Z31,MATCH('Order amounts'!AW29,'Item Mapping and Pricing'!$F$3:$Z$3)),1),MAX('Item Mapping and Pricing'!$F31:$Z31))*'Order amounts'!AW29</f>
        <v>0</v>
      </c>
      <c r="AX29" s="15">
        <f>IFERROR(MIN('Item Mapping and Pricing'!$F31:INDEX('Item Mapping and Pricing'!$F31:$Z31,MATCH('Order amounts'!AX29,'Item Mapping and Pricing'!$F$3:$Z$3)),1),MAX('Item Mapping and Pricing'!$F31:$Z31))*'Order amounts'!AX29</f>
        <v>0</v>
      </c>
      <c r="AY29" s="15">
        <f>IFERROR(MIN('Item Mapping and Pricing'!$F31:INDEX('Item Mapping and Pricing'!$F31:$Z31,MATCH('Order amounts'!AY29,'Item Mapping and Pricing'!$F$3:$Z$3)),1),MAX('Item Mapping and Pricing'!$F31:$Z31))*'Order amounts'!AY29</f>
        <v>0</v>
      </c>
      <c r="AZ29" s="15">
        <f>IFERROR(MIN('Item Mapping and Pricing'!$F31:INDEX('Item Mapping and Pricing'!$F31:$Z31,MATCH('Order amounts'!AZ29,'Item Mapping and Pricing'!$F$3:$Z$3)),1),MAX('Item Mapping and Pricing'!$F31:$Z31))*'Order amounts'!AZ29</f>
        <v>0</v>
      </c>
      <c r="BA29" s="15">
        <f>IFERROR(MIN('Item Mapping and Pricing'!$F31:INDEX('Item Mapping and Pricing'!$F31:$Z31,MATCH('Order amounts'!BA29,'Item Mapping and Pricing'!$F$3:$Z$3)),1),MAX('Item Mapping and Pricing'!$F31:$Z31))*'Order amounts'!BA29</f>
        <v>0</v>
      </c>
      <c r="BB29" s="15">
        <f>IFERROR(MIN('Item Mapping and Pricing'!$F31:INDEX('Item Mapping and Pricing'!$F31:$Z31,MATCH('Order amounts'!BB29,'Item Mapping and Pricing'!$F$3:$Z$3)),1),MAX('Item Mapping and Pricing'!$F31:$Z31))*'Order amounts'!BB29</f>
        <v>0</v>
      </c>
      <c r="BC29" s="15">
        <f>IFERROR(MIN('Item Mapping and Pricing'!$F31:INDEX('Item Mapping and Pricing'!$F31:$Z31,MATCH('Order amounts'!BC29,'Item Mapping and Pricing'!$F$3:$Z$3)),1),MAX('Item Mapping and Pricing'!$F31:$Z31))*'Order amounts'!BC29</f>
        <v>0</v>
      </c>
      <c r="BD29" s="15">
        <f>IFERROR(MIN('Item Mapping and Pricing'!$F31:INDEX('Item Mapping and Pricing'!$F31:$Z31,MATCH('Order amounts'!BD29,'Item Mapping and Pricing'!$F$3:$Z$3)),1),MAX('Item Mapping and Pricing'!$F31:$Z31))*'Order amounts'!BD29</f>
        <v>0</v>
      </c>
      <c r="BE29" s="15">
        <f>IFERROR(MIN('Item Mapping and Pricing'!$F31:INDEX('Item Mapping and Pricing'!$F31:$Z31,MATCH('Order amounts'!BE29,'Item Mapping and Pricing'!$F$3:$Z$3)),1),MAX('Item Mapping and Pricing'!$F31:$Z31))*'Order amounts'!BE29</f>
        <v>0</v>
      </c>
      <c r="BF29" s="15">
        <f>IFERROR(MIN('Item Mapping and Pricing'!$F31:INDEX('Item Mapping and Pricing'!$F31:$Z31,MATCH('Order amounts'!BF29,'Item Mapping and Pricing'!$F$3:$Z$3)),1),MAX('Item Mapping and Pricing'!$F31:$Z31))*'Order amounts'!BF29</f>
        <v>0</v>
      </c>
      <c r="BG29" s="15">
        <f>IFERROR(MIN('Item Mapping and Pricing'!$F31:INDEX('Item Mapping and Pricing'!$F31:$Z31,MATCH('Order amounts'!BG29,'Item Mapping and Pricing'!$F$3:$Z$3)),1),MAX('Item Mapping and Pricing'!$F31:$Z31))*'Order amounts'!BG29</f>
        <v>0</v>
      </c>
      <c r="BH29" s="15">
        <f>IFERROR(MIN('Item Mapping and Pricing'!$F31:INDEX('Item Mapping and Pricing'!$F31:$Z31,MATCH('Order amounts'!BH29,'Item Mapping and Pricing'!$F$3:$Z$3)),1),MAX('Item Mapping and Pricing'!$F31:$Z31))*'Order amounts'!BH29</f>
        <v>0</v>
      </c>
      <c r="BI29" s="15">
        <f>IFERROR(MIN('Item Mapping and Pricing'!$F31:INDEX('Item Mapping and Pricing'!$F31:$Z31,MATCH('Order amounts'!BI29,'Item Mapping and Pricing'!$F$3:$Z$3)),1),MAX('Item Mapping and Pricing'!$F31:$Z31))*'Order amounts'!BI29</f>
        <v>0</v>
      </c>
      <c r="BJ29" s="15">
        <f>IFERROR(MIN('Item Mapping and Pricing'!$F31:INDEX('Item Mapping and Pricing'!$F31:$Z31,MATCH('Order amounts'!BJ29,'Item Mapping and Pricing'!$F$3:$Z$3)),1),MAX('Item Mapping and Pricing'!$F31:$Z31))*'Order amounts'!BJ29</f>
        <v>0</v>
      </c>
      <c r="BK29" s="15">
        <f>IFERROR(MIN('Item Mapping and Pricing'!$F31:INDEX('Item Mapping and Pricing'!$F31:$Z31,MATCH('Order amounts'!BK29,'Item Mapping and Pricing'!$F$3:$Z$3)),1),MAX('Item Mapping and Pricing'!$F31:$Z31))*'Order amounts'!BK29</f>
        <v>0</v>
      </c>
      <c r="BL29" s="15">
        <f>IFERROR(MIN('Item Mapping and Pricing'!$F31:INDEX('Item Mapping and Pricing'!$F31:$Z31,MATCH('Order amounts'!BL29,'Item Mapping and Pricing'!$F$3:$Z$3)),1),MAX('Item Mapping and Pricing'!$F31:$Z31))*'Order amounts'!BL29</f>
        <v>0</v>
      </c>
      <c r="BM29" s="15">
        <f>IFERROR(MIN('Item Mapping and Pricing'!$F31:INDEX('Item Mapping and Pricing'!$F31:$Z31,MATCH('Order amounts'!BM29,'Item Mapping and Pricing'!$F$3:$Z$3)),1),MAX('Item Mapping and Pricing'!$F31:$Z31))*'Order amounts'!BM29</f>
        <v>0</v>
      </c>
      <c r="BN29" s="15">
        <f>IFERROR(MIN('Item Mapping and Pricing'!$F31:INDEX('Item Mapping and Pricing'!$F31:$Z31,MATCH('Order amounts'!BN29,'Item Mapping and Pricing'!$F$3:$Z$3)),1),MAX('Item Mapping and Pricing'!$F31:$Z31))*'Order amounts'!BN29</f>
        <v>0</v>
      </c>
    </row>
    <row r="30" spans="1:66" x14ac:dyDescent="0.2">
      <c r="A30">
        <v>10037</v>
      </c>
      <c r="B30" s="15">
        <f>IFERROR(MIN('Item Mapping and Pricing'!$F32:INDEX('Item Mapping and Pricing'!$F32:$Z32,MATCH('Order amounts'!B30,'Item Mapping and Pricing'!$F$3:$Z$3)),1),MAX('Item Mapping and Pricing'!$F32:$Z32))*'Order amounts'!B30</f>
        <v>0</v>
      </c>
      <c r="C30" s="15">
        <f>IFERROR(MIN('Item Mapping and Pricing'!$F32:INDEX('Item Mapping and Pricing'!$F32:$Z32,MATCH('Order amounts'!C30,'Item Mapping and Pricing'!$F$3:$Z$3)),1),MAX('Item Mapping and Pricing'!$F32:$Z32))*'Order amounts'!C30</f>
        <v>0</v>
      </c>
      <c r="D30" s="15">
        <f>IFERROR(MIN('Item Mapping and Pricing'!$F32:INDEX('Item Mapping and Pricing'!$F32:$Z32,MATCH('Order amounts'!D30,'Item Mapping and Pricing'!$F$3:$Z$3)),1),MAX('Item Mapping and Pricing'!$F32:$Z32))*'Order amounts'!D30</f>
        <v>0</v>
      </c>
      <c r="E30" s="15">
        <f>IFERROR(MIN('Item Mapping and Pricing'!$F32:INDEX('Item Mapping and Pricing'!$F32:$Z32,MATCH('Order amounts'!E30,'Item Mapping and Pricing'!$F$3:$Z$3)),1),MAX('Item Mapping and Pricing'!$F32:$Z32))*'Order amounts'!E30</f>
        <v>0</v>
      </c>
      <c r="F30" s="15">
        <f>IFERROR(MIN('Item Mapping and Pricing'!$F32:INDEX('Item Mapping and Pricing'!$F32:$Z32,MATCH('Order amounts'!F30,'Item Mapping and Pricing'!$F$3:$Z$3)),1),MAX('Item Mapping and Pricing'!$F32:$Z32))*'Order amounts'!F30</f>
        <v>0</v>
      </c>
      <c r="G30" s="15">
        <f>IFERROR(MIN('Item Mapping and Pricing'!$F32:INDEX('Item Mapping and Pricing'!$F32:$Z32,MATCH('Order amounts'!G30,'Item Mapping and Pricing'!$F$3:$Z$3)),1),MAX('Item Mapping and Pricing'!$F32:$Z32))*'Order amounts'!G30</f>
        <v>0</v>
      </c>
      <c r="H30" s="15">
        <f>IFERROR(MIN('Item Mapping and Pricing'!$F32:INDEX('Item Mapping and Pricing'!$F32:$Z32,MATCH('Order amounts'!H30,'Item Mapping and Pricing'!$F$3:$Z$3)),1),MAX('Item Mapping and Pricing'!$F32:$Z32))*'Order amounts'!H30</f>
        <v>0</v>
      </c>
      <c r="I30" s="15">
        <f>IFERROR(MIN('Item Mapping and Pricing'!$F32:INDEX('Item Mapping and Pricing'!$F32:$Z32,MATCH('Order amounts'!I30,'Item Mapping and Pricing'!$F$3:$Z$3)),1),MAX('Item Mapping and Pricing'!$F32:$Z32))*'Order amounts'!I30</f>
        <v>0</v>
      </c>
      <c r="J30" s="15">
        <f>IFERROR(MIN('Item Mapping and Pricing'!$F32:INDEX('Item Mapping and Pricing'!$F32:$Z32,MATCH('Order amounts'!J30,'Item Mapping and Pricing'!$F$3:$Z$3)),1),MAX('Item Mapping and Pricing'!$F32:$Z32))*'Order amounts'!J30</f>
        <v>0</v>
      </c>
      <c r="K30" s="15">
        <f>IFERROR(MIN('Item Mapping and Pricing'!$F32:INDEX('Item Mapping and Pricing'!$F32:$Z32,MATCH('Order amounts'!K30,'Item Mapping and Pricing'!$F$3:$Z$3)),1),MAX('Item Mapping and Pricing'!$F32:$Z32))*'Order amounts'!K30</f>
        <v>0</v>
      </c>
      <c r="L30" s="15">
        <f>IFERROR(MIN('Item Mapping and Pricing'!$F32:INDEX('Item Mapping and Pricing'!$F32:$Z32,MATCH('Order amounts'!L30,'Item Mapping and Pricing'!$F$3:$Z$3)),1),MAX('Item Mapping and Pricing'!$F32:$Z32))*'Order amounts'!L30</f>
        <v>0</v>
      </c>
      <c r="M30" s="15">
        <f>IFERROR(MIN('Item Mapping and Pricing'!$F32:INDEX('Item Mapping and Pricing'!$F32:$Z32,MATCH('Order amounts'!M30,'Item Mapping and Pricing'!$F$3:$Z$3)),1),MAX('Item Mapping and Pricing'!$F32:$Z32))*'Order amounts'!M30</f>
        <v>0</v>
      </c>
      <c r="N30" s="15">
        <f>IFERROR(MIN('Item Mapping and Pricing'!$F32:INDEX('Item Mapping and Pricing'!$F32:$Z32,MATCH('Order amounts'!N30,'Item Mapping and Pricing'!$F$3:$Z$3)),1),MAX('Item Mapping and Pricing'!$F32:$Z32))*'Order amounts'!N30</f>
        <v>0</v>
      </c>
      <c r="O30" s="15">
        <f>IFERROR(MIN('Item Mapping and Pricing'!$F32:INDEX('Item Mapping and Pricing'!$F32:$Z32,MATCH('Order amounts'!O30,'Item Mapping and Pricing'!$F$3:$Z$3)),1),MAX('Item Mapping and Pricing'!$F32:$Z32))*'Order amounts'!O30</f>
        <v>0</v>
      </c>
      <c r="P30" s="15">
        <f>IFERROR(MIN('Item Mapping and Pricing'!$F32:INDEX('Item Mapping and Pricing'!$F32:$Z32,MATCH('Order amounts'!P30,'Item Mapping and Pricing'!$F$3:$Z$3)),1),MAX('Item Mapping and Pricing'!$F32:$Z32))*'Order amounts'!P30</f>
        <v>0</v>
      </c>
      <c r="Q30" s="15">
        <f>IFERROR(MIN('Item Mapping and Pricing'!$F32:INDEX('Item Mapping and Pricing'!$F32:$Z32,MATCH('Order amounts'!Q30,'Item Mapping and Pricing'!$F$3:$Z$3)),1),MAX('Item Mapping and Pricing'!$F32:$Z32))*'Order amounts'!Q30</f>
        <v>0</v>
      </c>
      <c r="R30" s="15">
        <f>IFERROR(MIN('Item Mapping and Pricing'!$F32:INDEX('Item Mapping and Pricing'!$F32:$Z32,MATCH('Order amounts'!R30,'Item Mapping and Pricing'!$F$3:$Z$3)),1),MAX('Item Mapping and Pricing'!$F32:$Z32))*'Order amounts'!R30</f>
        <v>0</v>
      </c>
      <c r="S30" s="15">
        <f>IFERROR(MIN('Item Mapping and Pricing'!$F32:INDEX('Item Mapping and Pricing'!$F32:$Z32,MATCH('Order amounts'!S30,'Item Mapping and Pricing'!$F$3:$Z$3)),1),MAX('Item Mapping and Pricing'!$F32:$Z32))*'Order amounts'!S30</f>
        <v>0</v>
      </c>
      <c r="T30" s="15">
        <f>IFERROR(MIN('Item Mapping and Pricing'!$F32:INDEX('Item Mapping and Pricing'!$F32:$Z32,MATCH('Order amounts'!T30,'Item Mapping and Pricing'!$F$3:$Z$3)),1),MAX('Item Mapping and Pricing'!$F32:$Z32))*'Order amounts'!T30</f>
        <v>0</v>
      </c>
      <c r="U30" s="15">
        <f>IFERROR(MIN('Item Mapping and Pricing'!$F32:INDEX('Item Mapping and Pricing'!$F32:$Z32,MATCH('Order amounts'!U30,'Item Mapping and Pricing'!$F$3:$Z$3)),1),MAX('Item Mapping and Pricing'!$F32:$Z32))*'Order amounts'!U30</f>
        <v>0</v>
      </c>
      <c r="V30" s="15">
        <f>IFERROR(MIN('Item Mapping and Pricing'!$F32:INDEX('Item Mapping and Pricing'!$F32:$Z32,MATCH('Order amounts'!V30,'Item Mapping and Pricing'!$F$3:$Z$3)),1),MAX('Item Mapping and Pricing'!$F32:$Z32))*'Order amounts'!V30</f>
        <v>0</v>
      </c>
      <c r="W30" s="15">
        <f>IFERROR(MIN('Item Mapping and Pricing'!$F32:INDEX('Item Mapping and Pricing'!$F32:$Z32,MATCH('Order amounts'!W30,'Item Mapping and Pricing'!$F$3:$Z$3)),1),MAX('Item Mapping and Pricing'!$F32:$Z32))*'Order amounts'!W30</f>
        <v>0</v>
      </c>
      <c r="X30" s="15">
        <f>IFERROR(MIN('Item Mapping and Pricing'!$F32:INDEX('Item Mapping and Pricing'!$F32:$Z32,MATCH('Order amounts'!X30,'Item Mapping and Pricing'!$F$3:$Z$3)),1),MAX('Item Mapping and Pricing'!$F32:$Z32))*'Order amounts'!X30</f>
        <v>0</v>
      </c>
      <c r="Y30" s="15">
        <f>IFERROR(MIN('Item Mapping and Pricing'!$F32:INDEX('Item Mapping and Pricing'!$F32:$Z32,MATCH('Order amounts'!Y30,'Item Mapping and Pricing'!$F$3:$Z$3)),1),MAX('Item Mapping and Pricing'!$F32:$Z32))*'Order amounts'!Y30</f>
        <v>0</v>
      </c>
      <c r="Z30" s="15">
        <f>IFERROR(MIN('Item Mapping and Pricing'!$F32:INDEX('Item Mapping and Pricing'!$F32:$Z32,MATCH('Order amounts'!Z30,'Item Mapping and Pricing'!$F$3:$Z$3)),1),MAX('Item Mapping and Pricing'!$F32:$Z32))*'Order amounts'!Z30</f>
        <v>0</v>
      </c>
      <c r="AA30" s="15">
        <f>IFERROR(MIN('Item Mapping and Pricing'!$F32:INDEX('Item Mapping and Pricing'!$F32:$Z32,MATCH('Order amounts'!AA30,'Item Mapping and Pricing'!$F$3:$Z$3)),1),MAX('Item Mapping and Pricing'!$F32:$Z32))*'Order amounts'!AA30</f>
        <v>0</v>
      </c>
      <c r="AB30" s="15">
        <f>IFERROR(MIN('Item Mapping and Pricing'!$F32:INDEX('Item Mapping and Pricing'!$F32:$Z32,MATCH('Order amounts'!AB30,'Item Mapping and Pricing'!$F$3:$Z$3)),1),MAX('Item Mapping and Pricing'!$F32:$Z32))*'Order amounts'!AB30</f>
        <v>0</v>
      </c>
      <c r="AC30" s="15">
        <f>IFERROR(MIN('Item Mapping and Pricing'!$F32:INDEX('Item Mapping and Pricing'!$F32:$Z32,MATCH('Order amounts'!AC30,'Item Mapping and Pricing'!$F$3:$Z$3)),1),MAX('Item Mapping and Pricing'!$F32:$Z32))*'Order amounts'!AC30</f>
        <v>0</v>
      </c>
      <c r="AD30" s="15">
        <f>IFERROR(MIN('Item Mapping and Pricing'!$F32:INDEX('Item Mapping and Pricing'!$F32:$Z32,MATCH('Order amounts'!AD30,'Item Mapping and Pricing'!$F$3:$Z$3)),1),MAX('Item Mapping and Pricing'!$F32:$Z32))*'Order amounts'!AD30</f>
        <v>0</v>
      </c>
      <c r="AE30" s="15">
        <f>IFERROR(MIN('Item Mapping and Pricing'!$F32:INDEX('Item Mapping and Pricing'!$F32:$Z32,MATCH('Order amounts'!AE30,'Item Mapping and Pricing'!$F$3:$Z$3)),1),MAX('Item Mapping and Pricing'!$F32:$Z32))*'Order amounts'!AE30</f>
        <v>0</v>
      </c>
      <c r="AF30" s="15">
        <f>IFERROR(MIN('Item Mapping and Pricing'!$F32:INDEX('Item Mapping and Pricing'!$F32:$Z32,MATCH('Order amounts'!AF30,'Item Mapping and Pricing'!$F$3:$Z$3)),1),MAX('Item Mapping and Pricing'!$F32:$Z32))*'Order amounts'!AF30</f>
        <v>0</v>
      </c>
      <c r="AG30" s="15">
        <f>IFERROR(MIN('Item Mapping and Pricing'!$F32:INDEX('Item Mapping and Pricing'!$F32:$Z32,MATCH('Order amounts'!AG30,'Item Mapping and Pricing'!$F$3:$Z$3)),1),MAX('Item Mapping and Pricing'!$F32:$Z32))*'Order amounts'!AG30</f>
        <v>0</v>
      </c>
      <c r="AH30" s="15">
        <f>IFERROR(MIN('Item Mapping and Pricing'!$F32:INDEX('Item Mapping and Pricing'!$F32:$Z32,MATCH('Order amounts'!AH30,'Item Mapping and Pricing'!$F$3:$Z$3)),1),MAX('Item Mapping and Pricing'!$F32:$Z32))*'Order amounts'!AH30</f>
        <v>0</v>
      </c>
      <c r="AI30" s="15">
        <f>IFERROR(MIN('Item Mapping and Pricing'!$F32:INDEX('Item Mapping and Pricing'!$F32:$Z32,MATCH('Order amounts'!AI30,'Item Mapping and Pricing'!$F$3:$Z$3)),1),MAX('Item Mapping and Pricing'!$F32:$Z32))*'Order amounts'!AI30</f>
        <v>0</v>
      </c>
      <c r="AJ30" s="15">
        <f>IFERROR(MIN('Item Mapping and Pricing'!$F32:INDEX('Item Mapping and Pricing'!$F32:$Z32,MATCH('Order amounts'!AJ30,'Item Mapping and Pricing'!$F$3:$Z$3)),1),MAX('Item Mapping and Pricing'!$F32:$Z32))*'Order amounts'!AJ30</f>
        <v>0</v>
      </c>
      <c r="AK30" s="15">
        <f>IFERROR(MIN('Item Mapping and Pricing'!$F32:INDEX('Item Mapping and Pricing'!$F32:$Z32,MATCH('Order amounts'!AK30,'Item Mapping and Pricing'!$F$3:$Z$3)),1),MAX('Item Mapping and Pricing'!$F32:$Z32))*'Order amounts'!AK30</f>
        <v>0</v>
      </c>
      <c r="AL30" s="15">
        <f>IFERROR(MIN('Item Mapping and Pricing'!$F32:INDEX('Item Mapping and Pricing'!$F32:$Z32,MATCH('Order amounts'!AL30,'Item Mapping and Pricing'!$F$3:$Z$3)),1),MAX('Item Mapping and Pricing'!$F32:$Z32))*'Order amounts'!AL30</f>
        <v>0</v>
      </c>
      <c r="AM30" s="15">
        <f>IFERROR(MIN('Item Mapping and Pricing'!$F32:INDEX('Item Mapping and Pricing'!$F32:$Z32,MATCH('Order amounts'!AM30,'Item Mapping and Pricing'!$F$3:$Z$3)),1),MAX('Item Mapping and Pricing'!$F32:$Z32))*'Order amounts'!AM30</f>
        <v>0</v>
      </c>
      <c r="AN30" s="15">
        <f>IFERROR(MIN('Item Mapping and Pricing'!$F32:INDEX('Item Mapping and Pricing'!$F32:$Z32,MATCH('Order amounts'!AN30,'Item Mapping and Pricing'!$F$3:$Z$3)),1),MAX('Item Mapping and Pricing'!$F32:$Z32))*'Order amounts'!AN30</f>
        <v>0</v>
      </c>
      <c r="AO30" s="15">
        <f>IFERROR(MIN('Item Mapping and Pricing'!$F32:INDEX('Item Mapping and Pricing'!$F32:$Z32,MATCH('Order amounts'!AO30,'Item Mapping and Pricing'!$F$3:$Z$3)),1),MAX('Item Mapping and Pricing'!$F32:$Z32))*'Order amounts'!AO30</f>
        <v>0</v>
      </c>
      <c r="AP30" s="15">
        <f>IFERROR(MIN('Item Mapping and Pricing'!$F32:INDEX('Item Mapping and Pricing'!$F32:$Z32,MATCH('Order amounts'!AP30,'Item Mapping and Pricing'!$F$3:$Z$3)),1),MAX('Item Mapping and Pricing'!$F32:$Z32))*'Order amounts'!AP30</f>
        <v>0</v>
      </c>
      <c r="AQ30" s="15">
        <f>IFERROR(MIN('Item Mapping and Pricing'!$F32:INDEX('Item Mapping and Pricing'!$F32:$Z32,MATCH('Order amounts'!AQ30,'Item Mapping and Pricing'!$F$3:$Z$3)),1),MAX('Item Mapping and Pricing'!$F32:$Z32))*'Order amounts'!AQ30</f>
        <v>0</v>
      </c>
      <c r="AR30" s="15">
        <f>IFERROR(MIN('Item Mapping and Pricing'!$F32:INDEX('Item Mapping and Pricing'!$F32:$Z32,MATCH('Order amounts'!AR30,'Item Mapping and Pricing'!$F$3:$Z$3)),1),MAX('Item Mapping and Pricing'!$F32:$Z32))*'Order amounts'!AR30</f>
        <v>0</v>
      </c>
      <c r="AS30" s="15">
        <f>IFERROR(MIN('Item Mapping and Pricing'!$F32:INDEX('Item Mapping and Pricing'!$F32:$Z32,MATCH('Order amounts'!AS30,'Item Mapping and Pricing'!$F$3:$Z$3)),1),MAX('Item Mapping and Pricing'!$F32:$Z32))*'Order amounts'!AS30</f>
        <v>0</v>
      </c>
      <c r="AT30" s="15">
        <f>IFERROR(MIN('Item Mapping and Pricing'!$F32:INDEX('Item Mapping and Pricing'!$F32:$Z32,MATCH('Order amounts'!AT30,'Item Mapping and Pricing'!$F$3:$Z$3)),1),MAX('Item Mapping and Pricing'!$F32:$Z32))*'Order amounts'!AT30</f>
        <v>0</v>
      </c>
      <c r="AU30" s="15">
        <f>IFERROR(MIN('Item Mapping and Pricing'!$F32:INDEX('Item Mapping and Pricing'!$F32:$Z32,MATCH('Order amounts'!AU30,'Item Mapping and Pricing'!$F$3:$Z$3)),1),MAX('Item Mapping and Pricing'!$F32:$Z32))*'Order amounts'!AU30</f>
        <v>0</v>
      </c>
      <c r="AV30" s="15">
        <f>IFERROR(MIN('Item Mapping and Pricing'!$F32:INDEX('Item Mapping and Pricing'!$F32:$Z32,MATCH('Order amounts'!AV30,'Item Mapping and Pricing'!$F$3:$Z$3)),1),MAX('Item Mapping and Pricing'!$F32:$Z32))*'Order amounts'!AV30</f>
        <v>0</v>
      </c>
      <c r="AW30" s="15">
        <f>IFERROR(MIN('Item Mapping and Pricing'!$F32:INDEX('Item Mapping and Pricing'!$F32:$Z32,MATCH('Order amounts'!AW30,'Item Mapping and Pricing'!$F$3:$Z$3)),1),MAX('Item Mapping and Pricing'!$F32:$Z32))*'Order amounts'!AW30</f>
        <v>0</v>
      </c>
      <c r="AX30" s="15">
        <f>IFERROR(MIN('Item Mapping and Pricing'!$F32:INDEX('Item Mapping and Pricing'!$F32:$Z32,MATCH('Order amounts'!AX30,'Item Mapping and Pricing'!$F$3:$Z$3)),1),MAX('Item Mapping and Pricing'!$F32:$Z32))*'Order amounts'!AX30</f>
        <v>0</v>
      </c>
      <c r="AY30" s="15">
        <f>IFERROR(MIN('Item Mapping and Pricing'!$F32:INDEX('Item Mapping and Pricing'!$F32:$Z32,MATCH('Order amounts'!AY30,'Item Mapping and Pricing'!$F$3:$Z$3)),1),MAX('Item Mapping and Pricing'!$F32:$Z32))*'Order amounts'!AY30</f>
        <v>0</v>
      </c>
      <c r="AZ30" s="15">
        <f>IFERROR(MIN('Item Mapping and Pricing'!$F32:INDEX('Item Mapping and Pricing'!$F32:$Z32,MATCH('Order amounts'!AZ30,'Item Mapping and Pricing'!$F$3:$Z$3)),1),MAX('Item Mapping and Pricing'!$F32:$Z32))*'Order amounts'!AZ30</f>
        <v>0</v>
      </c>
      <c r="BA30" s="15">
        <f>IFERROR(MIN('Item Mapping and Pricing'!$F32:INDEX('Item Mapping and Pricing'!$F32:$Z32,MATCH('Order amounts'!BA30,'Item Mapping and Pricing'!$F$3:$Z$3)),1),MAX('Item Mapping and Pricing'!$F32:$Z32))*'Order amounts'!BA30</f>
        <v>0</v>
      </c>
      <c r="BB30" s="15">
        <f>IFERROR(MIN('Item Mapping and Pricing'!$F32:INDEX('Item Mapping and Pricing'!$F32:$Z32,MATCH('Order amounts'!BB30,'Item Mapping and Pricing'!$F$3:$Z$3)),1),MAX('Item Mapping and Pricing'!$F32:$Z32))*'Order amounts'!BB30</f>
        <v>0</v>
      </c>
      <c r="BC30" s="15">
        <f>IFERROR(MIN('Item Mapping and Pricing'!$F32:INDEX('Item Mapping and Pricing'!$F32:$Z32,MATCH('Order amounts'!BC30,'Item Mapping and Pricing'!$F$3:$Z$3)),1),MAX('Item Mapping and Pricing'!$F32:$Z32))*'Order amounts'!BC30</f>
        <v>0</v>
      </c>
      <c r="BD30" s="15">
        <f>IFERROR(MIN('Item Mapping and Pricing'!$F32:INDEX('Item Mapping and Pricing'!$F32:$Z32,MATCH('Order amounts'!BD30,'Item Mapping and Pricing'!$F$3:$Z$3)),1),MAX('Item Mapping and Pricing'!$F32:$Z32))*'Order amounts'!BD30</f>
        <v>0</v>
      </c>
      <c r="BE30" s="15">
        <f>IFERROR(MIN('Item Mapping and Pricing'!$F32:INDEX('Item Mapping and Pricing'!$F32:$Z32,MATCH('Order amounts'!BE30,'Item Mapping and Pricing'!$F$3:$Z$3)),1),MAX('Item Mapping and Pricing'!$F32:$Z32))*'Order amounts'!BE30</f>
        <v>0</v>
      </c>
      <c r="BF30" s="15">
        <f>IFERROR(MIN('Item Mapping and Pricing'!$F32:INDEX('Item Mapping and Pricing'!$F32:$Z32,MATCH('Order amounts'!BF30,'Item Mapping and Pricing'!$F$3:$Z$3)),1),MAX('Item Mapping and Pricing'!$F32:$Z32))*'Order amounts'!BF30</f>
        <v>0</v>
      </c>
      <c r="BG30" s="15">
        <f>IFERROR(MIN('Item Mapping and Pricing'!$F32:INDEX('Item Mapping and Pricing'!$F32:$Z32,MATCH('Order amounts'!BG30,'Item Mapping and Pricing'!$F$3:$Z$3)),1),MAX('Item Mapping and Pricing'!$F32:$Z32))*'Order amounts'!BG30</f>
        <v>0</v>
      </c>
      <c r="BH30" s="15">
        <f>IFERROR(MIN('Item Mapping and Pricing'!$F32:INDEX('Item Mapping and Pricing'!$F32:$Z32,MATCH('Order amounts'!BH30,'Item Mapping and Pricing'!$F$3:$Z$3)),1),MAX('Item Mapping and Pricing'!$F32:$Z32))*'Order amounts'!BH30</f>
        <v>0</v>
      </c>
      <c r="BI30" s="15">
        <f>IFERROR(MIN('Item Mapping and Pricing'!$F32:INDEX('Item Mapping and Pricing'!$F32:$Z32,MATCH('Order amounts'!BI30,'Item Mapping and Pricing'!$F$3:$Z$3)),1),MAX('Item Mapping and Pricing'!$F32:$Z32))*'Order amounts'!BI30</f>
        <v>0</v>
      </c>
      <c r="BJ30" s="15">
        <f>IFERROR(MIN('Item Mapping and Pricing'!$F32:INDEX('Item Mapping and Pricing'!$F32:$Z32,MATCH('Order amounts'!BJ30,'Item Mapping and Pricing'!$F$3:$Z$3)),1),MAX('Item Mapping and Pricing'!$F32:$Z32))*'Order amounts'!BJ30</f>
        <v>0</v>
      </c>
      <c r="BK30" s="15">
        <f>IFERROR(MIN('Item Mapping and Pricing'!$F32:INDEX('Item Mapping and Pricing'!$F32:$Z32,MATCH('Order amounts'!BK30,'Item Mapping and Pricing'!$F$3:$Z$3)),1),MAX('Item Mapping and Pricing'!$F32:$Z32))*'Order amounts'!BK30</f>
        <v>0</v>
      </c>
      <c r="BL30" s="15">
        <f>IFERROR(MIN('Item Mapping and Pricing'!$F32:INDEX('Item Mapping and Pricing'!$F32:$Z32,MATCH('Order amounts'!BL30,'Item Mapping and Pricing'!$F$3:$Z$3)),1),MAX('Item Mapping and Pricing'!$F32:$Z32))*'Order amounts'!BL30</f>
        <v>0</v>
      </c>
      <c r="BM30" s="15">
        <f>IFERROR(MIN('Item Mapping and Pricing'!$F32:INDEX('Item Mapping and Pricing'!$F32:$Z32,MATCH('Order amounts'!BM30,'Item Mapping and Pricing'!$F$3:$Z$3)),1),MAX('Item Mapping and Pricing'!$F32:$Z32))*'Order amounts'!BM30</f>
        <v>0</v>
      </c>
      <c r="BN30" s="15">
        <f>IFERROR(MIN('Item Mapping and Pricing'!$F32:INDEX('Item Mapping and Pricing'!$F32:$Z32,MATCH('Order amounts'!BN30,'Item Mapping and Pricing'!$F$3:$Z$3)),1),MAX('Item Mapping and Pricing'!$F32:$Z32))*'Order amounts'!BN30</f>
        <v>0</v>
      </c>
    </row>
    <row r="31" spans="1:66" x14ac:dyDescent="0.2">
      <c r="A31">
        <v>10038</v>
      </c>
      <c r="B31" s="15">
        <f>IFERROR(MIN('Item Mapping and Pricing'!$F33:INDEX('Item Mapping and Pricing'!$F33:$Z33,MATCH('Order amounts'!B31,'Item Mapping and Pricing'!$F$3:$Z$3)),1),MAX('Item Mapping and Pricing'!$F33:$Z33))*'Order amounts'!B31</f>
        <v>0</v>
      </c>
      <c r="C31" s="15">
        <f>IFERROR(MIN('Item Mapping and Pricing'!$F33:INDEX('Item Mapping and Pricing'!$F33:$Z33,MATCH('Order amounts'!C31,'Item Mapping and Pricing'!$F$3:$Z$3)),1),MAX('Item Mapping and Pricing'!$F33:$Z33))*'Order amounts'!C31</f>
        <v>0</v>
      </c>
      <c r="D31" s="15">
        <f>IFERROR(MIN('Item Mapping and Pricing'!$F33:INDEX('Item Mapping and Pricing'!$F33:$Z33,MATCH('Order amounts'!D31,'Item Mapping and Pricing'!$F$3:$Z$3)),1),MAX('Item Mapping and Pricing'!$F33:$Z33))*'Order amounts'!D31</f>
        <v>0</v>
      </c>
      <c r="E31" s="15">
        <f>IFERROR(MIN('Item Mapping and Pricing'!$F33:INDEX('Item Mapping and Pricing'!$F33:$Z33,MATCH('Order amounts'!E31,'Item Mapping and Pricing'!$F$3:$Z$3)),1),MAX('Item Mapping and Pricing'!$F33:$Z33))*'Order amounts'!E31</f>
        <v>0</v>
      </c>
      <c r="F31" s="15">
        <f>IFERROR(MIN('Item Mapping and Pricing'!$F33:INDEX('Item Mapping and Pricing'!$F33:$Z33,MATCH('Order amounts'!F31,'Item Mapping and Pricing'!$F$3:$Z$3)),1),MAX('Item Mapping and Pricing'!$F33:$Z33))*'Order amounts'!F31</f>
        <v>0</v>
      </c>
      <c r="G31" s="15">
        <f>IFERROR(MIN('Item Mapping and Pricing'!$F33:INDEX('Item Mapping and Pricing'!$F33:$Z33,MATCH('Order amounts'!G31,'Item Mapping and Pricing'!$F$3:$Z$3)),1),MAX('Item Mapping and Pricing'!$F33:$Z33))*'Order amounts'!G31</f>
        <v>0</v>
      </c>
      <c r="H31" s="15">
        <f>IFERROR(MIN('Item Mapping and Pricing'!$F33:INDEX('Item Mapping and Pricing'!$F33:$Z33,MATCH('Order amounts'!H31,'Item Mapping and Pricing'!$F$3:$Z$3)),1),MAX('Item Mapping and Pricing'!$F33:$Z33))*'Order amounts'!H31</f>
        <v>0</v>
      </c>
      <c r="I31" s="15">
        <f>IFERROR(MIN('Item Mapping and Pricing'!$F33:INDEX('Item Mapping and Pricing'!$F33:$Z33,MATCH('Order amounts'!I31,'Item Mapping and Pricing'!$F$3:$Z$3)),1),MAX('Item Mapping and Pricing'!$F33:$Z33))*'Order amounts'!I31</f>
        <v>0</v>
      </c>
      <c r="J31" s="15">
        <f>IFERROR(MIN('Item Mapping and Pricing'!$F33:INDEX('Item Mapping and Pricing'!$F33:$Z33,MATCH('Order amounts'!J31,'Item Mapping and Pricing'!$F$3:$Z$3)),1),MAX('Item Mapping and Pricing'!$F33:$Z33))*'Order amounts'!J31</f>
        <v>0</v>
      </c>
      <c r="K31" s="15">
        <f>IFERROR(MIN('Item Mapping and Pricing'!$F33:INDEX('Item Mapping and Pricing'!$F33:$Z33,MATCH('Order amounts'!K31,'Item Mapping and Pricing'!$F$3:$Z$3)),1),MAX('Item Mapping and Pricing'!$F33:$Z33))*'Order amounts'!K31</f>
        <v>0</v>
      </c>
      <c r="L31" s="15">
        <f>IFERROR(MIN('Item Mapping and Pricing'!$F33:INDEX('Item Mapping and Pricing'!$F33:$Z33,MATCH('Order amounts'!L31,'Item Mapping and Pricing'!$F$3:$Z$3)),1),MAX('Item Mapping and Pricing'!$F33:$Z33))*'Order amounts'!L31</f>
        <v>0</v>
      </c>
      <c r="M31" s="15">
        <f>IFERROR(MIN('Item Mapping and Pricing'!$F33:INDEX('Item Mapping and Pricing'!$F33:$Z33,MATCH('Order amounts'!M31,'Item Mapping and Pricing'!$F$3:$Z$3)),1),MAX('Item Mapping and Pricing'!$F33:$Z33))*'Order amounts'!M31</f>
        <v>0</v>
      </c>
      <c r="N31" s="15">
        <f>IFERROR(MIN('Item Mapping and Pricing'!$F33:INDEX('Item Mapping and Pricing'!$F33:$Z33,MATCH('Order amounts'!N31,'Item Mapping and Pricing'!$F$3:$Z$3)),1),MAX('Item Mapping and Pricing'!$F33:$Z33))*'Order amounts'!N31</f>
        <v>0</v>
      </c>
      <c r="O31" s="15">
        <f>IFERROR(MIN('Item Mapping and Pricing'!$F33:INDEX('Item Mapping and Pricing'!$F33:$Z33,MATCH('Order amounts'!O31,'Item Mapping and Pricing'!$F$3:$Z$3)),1),MAX('Item Mapping and Pricing'!$F33:$Z33))*'Order amounts'!O31</f>
        <v>0</v>
      </c>
      <c r="P31" s="15">
        <f>IFERROR(MIN('Item Mapping and Pricing'!$F33:INDEX('Item Mapping and Pricing'!$F33:$Z33,MATCH('Order amounts'!P31,'Item Mapping and Pricing'!$F$3:$Z$3)),1),MAX('Item Mapping and Pricing'!$F33:$Z33))*'Order amounts'!P31</f>
        <v>0</v>
      </c>
      <c r="Q31" s="15">
        <f>IFERROR(MIN('Item Mapping and Pricing'!$F33:INDEX('Item Mapping and Pricing'!$F33:$Z33,MATCH('Order amounts'!Q31,'Item Mapping and Pricing'!$F$3:$Z$3)),1),MAX('Item Mapping and Pricing'!$F33:$Z33))*'Order amounts'!Q31</f>
        <v>0</v>
      </c>
      <c r="R31" s="15">
        <f>IFERROR(MIN('Item Mapping and Pricing'!$F33:INDEX('Item Mapping and Pricing'!$F33:$Z33,MATCH('Order amounts'!R31,'Item Mapping and Pricing'!$F$3:$Z$3)),1),MAX('Item Mapping and Pricing'!$F33:$Z33))*'Order amounts'!R31</f>
        <v>0</v>
      </c>
      <c r="S31" s="15">
        <f>IFERROR(MIN('Item Mapping and Pricing'!$F33:INDEX('Item Mapping and Pricing'!$F33:$Z33,MATCH('Order amounts'!S31,'Item Mapping and Pricing'!$F$3:$Z$3)),1),MAX('Item Mapping and Pricing'!$F33:$Z33))*'Order amounts'!S31</f>
        <v>0</v>
      </c>
      <c r="T31" s="15">
        <f>IFERROR(MIN('Item Mapping and Pricing'!$F33:INDEX('Item Mapping and Pricing'!$F33:$Z33,MATCH('Order amounts'!T31,'Item Mapping and Pricing'!$F$3:$Z$3)),1),MAX('Item Mapping and Pricing'!$F33:$Z33))*'Order amounts'!T31</f>
        <v>0</v>
      </c>
      <c r="U31" s="15">
        <f>IFERROR(MIN('Item Mapping and Pricing'!$F33:INDEX('Item Mapping and Pricing'!$F33:$Z33,MATCH('Order amounts'!U31,'Item Mapping and Pricing'!$F$3:$Z$3)),1),MAX('Item Mapping and Pricing'!$F33:$Z33))*'Order amounts'!U31</f>
        <v>0</v>
      </c>
      <c r="V31" s="15">
        <f>IFERROR(MIN('Item Mapping and Pricing'!$F33:INDEX('Item Mapping and Pricing'!$F33:$Z33,MATCH('Order amounts'!V31,'Item Mapping and Pricing'!$F$3:$Z$3)),1),MAX('Item Mapping and Pricing'!$F33:$Z33))*'Order amounts'!V31</f>
        <v>0</v>
      </c>
      <c r="W31" s="15">
        <f>IFERROR(MIN('Item Mapping and Pricing'!$F33:INDEX('Item Mapping and Pricing'!$F33:$Z33,MATCH('Order amounts'!W31,'Item Mapping and Pricing'!$F$3:$Z$3)),1),MAX('Item Mapping and Pricing'!$F33:$Z33))*'Order amounts'!W31</f>
        <v>0</v>
      </c>
      <c r="X31" s="15">
        <f>IFERROR(MIN('Item Mapping and Pricing'!$F33:INDEX('Item Mapping and Pricing'!$F33:$Z33,MATCH('Order amounts'!X31,'Item Mapping and Pricing'!$F$3:$Z$3)),1),MAX('Item Mapping and Pricing'!$F33:$Z33))*'Order amounts'!X31</f>
        <v>0</v>
      </c>
      <c r="Y31" s="15">
        <f>IFERROR(MIN('Item Mapping and Pricing'!$F33:INDEX('Item Mapping and Pricing'!$F33:$Z33,MATCH('Order amounts'!Y31,'Item Mapping and Pricing'!$F$3:$Z$3)),1),MAX('Item Mapping and Pricing'!$F33:$Z33))*'Order amounts'!Y31</f>
        <v>0</v>
      </c>
      <c r="Z31" s="15">
        <f>IFERROR(MIN('Item Mapping and Pricing'!$F33:INDEX('Item Mapping and Pricing'!$F33:$Z33,MATCH('Order amounts'!Z31,'Item Mapping and Pricing'!$F$3:$Z$3)),1),MAX('Item Mapping and Pricing'!$F33:$Z33))*'Order amounts'!Z31</f>
        <v>0</v>
      </c>
      <c r="AA31" s="15">
        <f>IFERROR(MIN('Item Mapping and Pricing'!$F33:INDEX('Item Mapping and Pricing'!$F33:$Z33,MATCH('Order amounts'!AA31,'Item Mapping and Pricing'!$F$3:$Z$3)),1),MAX('Item Mapping and Pricing'!$F33:$Z33))*'Order amounts'!AA31</f>
        <v>0</v>
      </c>
      <c r="AB31" s="15">
        <f>IFERROR(MIN('Item Mapping and Pricing'!$F33:INDEX('Item Mapping and Pricing'!$F33:$Z33,MATCH('Order amounts'!AB31,'Item Mapping and Pricing'!$F$3:$Z$3)),1),MAX('Item Mapping and Pricing'!$F33:$Z33))*'Order amounts'!AB31</f>
        <v>0</v>
      </c>
      <c r="AC31" s="15">
        <f>IFERROR(MIN('Item Mapping and Pricing'!$F33:INDEX('Item Mapping and Pricing'!$F33:$Z33,MATCH('Order amounts'!AC31,'Item Mapping and Pricing'!$F$3:$Z$3)),1),MAX('Item Mapping and Pricing'!$F33:$Z33))*'Order amounts'!AC31</f>
        <v>0</v>
      </c>
      <c r="AD31" s="15">
        <f>IFERROR(MIN('Item Mapping and Pricing'!$F33:INDEX('Item Mapping and Pricing'!$F33:$Z33,MATCH('Order amounts'!AD31,'Item Mapping and Pricing'!$F$3:$Z$3)),1),MAX('Item Mapping and Pricing'!$F33:$Z33))*'Order amounts'!AD31</f>
        <v>0</v>
      </c>
      <c r="AE31" s="15">
        <f>IFERROR(MIN('Item Mapping and Pricing'!$F33:INDEX('Item Mapping and Pricing'!$F33:$Z33,MATCH('Order amounts'!AE31,'Item Mapping and Pricing'!$F$3:$Z$3)),1),MAX('Item Mapping and Pricing'!$F33:$Z33))*'Order amounts'!AE31</f>
        <v>0</v>
      </c>
      <c r="AF31" s="15">
        <f>IFERROR(MIN('Item Mapping and Pricing'!$F33:INDEX('Item Mapping and Pricing'!$F33:$Z33,MATCH('Order amounts'!AF31,'Item Mapping and Pricing'!$F$3:$Z$3)),1),MAX('Item Mapping and Pricing'!$F33:$Z33))*'Order amounts'!AF31</f>
        <v>0</v>
      </c>
      <c r="AG31" s="15">
        <f>IFERROR(MIN('Item Mapping and Pricing'!$F33:INDEX('Item Mapping and Pricing'!$F33:$Z33,MATCH('Order amounts'!AG31,'Item Mapping and Pricing'!$F$3:$Z$3)),1),MAX('Item Mapping and Pricing'!$F33:$Z33))*'Order amounts'!AG31</f>
        <v>0</v>
      </c>
      <c r="AH31" s="15">
        <f>IFERROR(MIN('Item Mapping and Pricing'!$F33:INDEX('Item Mapping and Pricing'!$F33:$Z33,MATCH('Order amounts'!AH31,'Item Mapping and Pricing'!$F$3:$Z$3)),1),MAX('Item Mapping and Pricing'!$F33:$Z33))*'Order amounts'!AH31</f>
        <v>0</v>
      </c>
      <c r="AI31" s="15">
        <f>IFERROR(MIN('Item Mapping and Pricing'!$F33:INDEX('Item Mapping and Pricing'!$F33:$Z33,MATCH('Order amounts'!AI31,'Item Mapping and Pricing'!$F$3:$Z$3)),1),MAX('Item Mapping and Pricing'!$F33:$Z33))*'Order amounts'!AI31</f>
        <v>0</v>
      </c>
      <c r="AJ31" s="15">
        <f>IFERROR(MIN('Item Mapping and Pricing'!$F33:INDEX('Item Mapping and Pricing'!$F33:$Z33,MATCH('Order amounts'!AJ31,'Item Mapping and Pricing'!$F$3:$Z$3)),1),MAX('Item Mapping and Pricing'!$F33:$Z33))*'Order amounts'!AJ31</f>
        <v>0</v>
      </c>
      <c r="AK31" s="15">
        <f>IFERROR(MIN('Item Mapping and Pricing'!$F33:INDEX('Item Mapping and Pricing'!$F33:$Z33,MATCH('Order amounts'!AK31,'Item Mapping and Pricing'!$F$3:$Z$3)),1),MAX('Item Mapping and Pricing'!$F33:$Z33))*'Order amounts'!AK31</f>
        <v>0</v>
      </c>
      <c r="AL31" s="15">
        <f>IFERROR(MIN('Item Mapping and Pricing'!$F33:INDEX('Item Mapping and Pricing'!$F33:$Z33,MATCH('Order amounts'!AL31,'Item Mapping and Pricing'!$F$3:$Z$3)),1),MAX('Item Mapping and Pricing'!$F33:$Z33))*'Order amounts'!AL31</f>
        <v>0</v>
      </c>
      <c r="AM31" s="15">
        <f>IFERROR(MIN('Item Mapping and Pricing'!$F33:INDEX('Item Mapping and Pricing'!$F33:$Z33,MATCH('Order amounts'!AM31,'Item Mapping and Pricing'!$F$3:$Z$3)),1),MAX('Item Mapping and Pricing'!$F33:$Z33))*'Order amounts'!AM31</f>
        <v>0</v>
      </c>
      <c r="AN31" s="15">
        <f>IFERROR(MIN('Item Mapping and Pricing'!$F33:INDEX('Item Mapping and Pricing'!$F33:$Z33,MATCH('Order amounts'!AN31,'Item Mapping and Pricing'!$F$3:$Z$3)),1),MAX('Item Mapping and Pricing'!$F33:$Z33))*'Order amounts'!AN31</f>
        <v>0</v>
      </c>
      <c r="AO31" s="15">
        <f>IFERROR(MIN('Item Mapping and Pricing'!$F33:INDEX('Item Mapping and Pricing'!$F33:$Z33,MATCH('Order amounts'!AO31,'Item Mapping and Pricing'!$F$3:$Z$3)),1),MAX('Item Mapping and Pricing'!$F33:$Z33))*'Order amounts'!AO31</f>
        <v>0</v>
      </c>
      <c r="AP31" s="15">
        <f>IFERROR(MIN('Item Mapping and Pricing'!$F33:INDEX('Item Mapping and Pricing'!$F33:$Z33,MATCH('Order amounts'!AP31,'Item Mapping and Pricing'!$F$3:$Z$3)),1),MAX('Item Mapping and Pricing'!$F33:$Z33))*'Order amounts'!AP31</f>
        <v>0</v>
      </c>
      <c r="AQ31" s="15">
        <f>IFERROR(MIN('Item Mapping and Pricing'!$F33:INDEX('Item Mapping and Pricing'!$F33:$Z33,MATCH('Order amounts'!AQ31,'Item Mapping and Pricing'!$F$3:$Z$3)),1),MAX('Item Mapping and Pricing'!$F33:$Z33))*'Order amounts'!AQ31</f>
        <v>0</v>
      </c>
      <c r="AR31" s="15">
        <f>IFERROR(MIN('Item Mapping and Pricing'!$F33:INDEX('Item Mapping and Pricing'!$F33:$Z33,MATCH('Order amounts'!AR31,'Item Mapping and Pricing'!$F$3:$Z$3)),1),MAX('Item Mapping and Pricing'!$F33:$Z33))*'Order amounts'!AR31</f>
        <v>0</v>
      </c>
      <c r="AS31" s="15">
        <f>IFERROR(MIN('Item Mapping and Pricing'!$F33:INDEX('Item Mapping and Pricing'!$F33:$Z33,MATCH('Order amounts'!AS31,'Item Mapping and Pricing'!$F$3:$Z$3)),1),MAX('Item Mapping and Pricing'!$F33:$Z33))*'Order amounts'!AS31</f>
        <v>0</v>
      </c>
      <c r="AT31" s="15">
        <f>IFERROR(MIN('Item Mapping and Pricing'!$F33:INDEX('Item Mapping and Pricing'!$F33:$Z33,MATCH('Order amounts'!AT31,'Item Mapping and Pricing'!$F$3:$Z$3)),1),MAX('Item Mapping and Pricing'!$F33:$Z33))*'Order amounts'!AT31</f>
        <v>0</v>
      </c>
      <c r="AU31" s="15">
        <f>IFERROR(MIN('Item Mapping and Pricing'!$F33:INDEX('Item Mapping and Pricing'!$F33:$Z33,MATCH('Order amounts'!AU31,'Item Mapping and Pricing'!$F$3:$Z$3)),1),MAX('Item Mapping and Pricing'!$F33:$Z33))*'Order amounts'!AU31</f>
        <v>0</v>
      </c>
      <c r="AV31" s="15">
        <f>IFERROR(MIN('Item Mapping and Pricing'!$F33:INDEX('Item Mapping and Pricing'!$F33:$Z33,MATCH('Order amounts'!AV31,'Item Mapping and Pricing'!$F$3:$Z$3)),1),MAX('Item Mapping and Pricing'!$F33:$Z33))*'Order amounts'!AV31</f>
        <v>0</v>
      </c>
      <c r="AW31" s="15">
        <f>IFERROR(MIN('Item Mapping and Pricing'!$F33:INDEX('Item Mapping and Pricing'!$F33:$Z33,MATCH('Order amounts'!AW31,'Item Mapping and Pricing'!$F$3:$Z$3)),1),MAX('Item Mapping and Pricing'!$F33:$Z33))*'Order amounts'!AW31</f>
        <v>0</v>
      </c>
      <c r="AX31" s="15">
        <f>IFERROR(MIN('Item Mapping and Pricing'!$F33:INDEX('Item Mapping and Pricing'!$F33:$Z33,MATCH('Order amounts'!AX31,'Item Mapping and Pricing'!$F$3:$Z$3)),1),MAX('Item Mapping and Pricing'!$F33:$Z33))*'Order amounts'!AX31</f>
        <v>0</v>
      </c>
      <c r="AY31" s="15">
        <f>IFERROR(MIN('Item Mapping and Pricing'!$F33:INDEX('Item Mapping and Pricing'!$F33:$Z33,MATCH('Order amounts'!AY31,'Item Mapping and Pricing'!$F$3:$Z$3)),1),MAX('Item Mapping and Pricing'!$F33:$Z33))*'Order amounts'!AY31</f>
        <v>0</v>
      </c>
      <c r="AZ31" s="15">
        <f>IFERROR(MIN('Item Mapping and Pricing'!$F33:INDEX('Item Mapping and Pricing'!$F33:$Z33,MATCH('Order amounts'!AZ31,'Item Mapping and Pricing'!$F$3:$Z$3)),1),MAX('Item Mapping and Pricing'!$F33:$Z33))*'Order amounts'!AZ31</f>
        <v>0</v>
      </c>
      <c r="BA31" s="15">
        <f>IFERROR(MIN('Item Mapping and Pricing'!$F33:INDEX('Item Mapping and Pricing'!$F33:$Z33,MATCH('Order amounts'!BA31,'Item Mapping and Pricing'!$F$3:$Z$3)),1),MAX('Item Mapping and Pricing'!$F33:$Z33))*'Order amounts'!BA31</f>
        <v>0</v>
      </c>
      <c r="BB31" s="15">
        <f>IFERROR(MIN('Item Mapping and Pricing'!$F33:INDEX('Item Mapping and Pricing'!$F33:$Z33,MATCH('Order amounts'!BB31,'Item Mapping and Pricing'!$F$3:$Z$3)),1),MAX('Item Mapping and Pricing'!$F33:$Z33))*'Order amounts'!BB31</f>
        <v>0</v>
      </c>
      <c r="BC31" s="15">
        <f>IFERROR(MIN('Item Mapping and Pricing'!$F33:INDEX('Item Mapping and Pricing'!$F33:$Z33,MATCH('Order amounts'!BC31,'Item Mapping and Pricing'!$F$3:$Z$3)),1),MAX('Item Mapping and Pricing'!$F33:$Z33))*'Order amounts'!BC31</f>
        <v>0</v>
      </c>
      <c r="BD31" s="15">
        <f>IFERROR(MIN('Item Mapping and Pricing'!$F33:INDEX('Item Mapping and Pricing'!$F33:$Z33,MATCH('Order amounts'!BD31,'Item Mapping and Pricing'!$F$3:$Z$3)),1),MAX('Item Mapping and Pricing'!$F33:$Z33))*'Order amounts'!BD31</f>
        <v>0</v>
      </c>
      <c r="BE31" s="15">
        <f>IFERROR(MIN('Item Mapping and Pricing'!$F33:INDEX('Item Mapping and Pricing'!$F33:$Z33,MATCH('Order amounts'!BE31,'Item Mapping and Pricing'!$F$3:$Z$3)),1),MAX('Item Mapping and Pricing'!$F33:$Z33))*'Order amounts'!BE31</f>
        <v>0</v>
      </c>
      <c r="BF31" s="15">
        <f>IFERROR(MIN('Item Mapping and Pricing'!$F33:INDEX('Item Mapping and Pricing'!$F33:$Z33,MATCH('Order amounts'!BF31,'Item Mapping and Pricing'!$F$3:$Z$3)),1),MAX('Item Mapping and Pricing'!$F33:$Z33))*'Order amounts'!BF31</f>
        <v>0</v>
      </c>
      <c r="BG31" s="15">
        <f>IFERROR(MIN('Item Mapping and Pricing'!$F33:INDEX('Item Mapping and Pricing'!$F33:$Z33,MATCH('Order amounts'!BG31,'Item Mapping and Pricing'!$F$3:$Z$3)),1),MAX('Item Mapping and Pricing'!$F33:$Z33))*'Order amounts'!BG31</f>
        <v>0</v>
      </c>
      <c r="BH31" s="15">
        <f>IFERROR(MIN('Item Mapping and Pricing'!$F33:INDEX('Item Mapping and Pricing'!$F33:$Z33,MATCH('Order amounts'!BH31,'Item Mapping and Pricing'!$F$3:$Z$3)),1),MAX('Item Mapping and Pricing'!$F33:$Z33))*'Order amounts'!BH31</f>
        <v>0</v>
      </c>
      <c r="BI31" s="15">
        <f>IFERROR(MIN('Item Mapping and Pricing'!$F33:INDEX('Item Mapping and Pricing'!$F33:$Z33,MATCH('Order amounts'!BI31,'Item Mapping and Pricing'!$F$3:$Z$3)),1),MAX('Item Mapping and Pricing'!$F33:$Z33))*'Order amounts'!BI31</f>
        <v>0</v>
      </c>
      <c r="BJ31" s="15">
        <f>IFERROR(MIN('Item Mapping and Pricing'!$F33:INDEX('Item Mapping and Pricing'!$F33:$Z33,MATCH('Order amounts'!BJ31,'Item Mapping and Pricing'!$F$3:$Z$3)),1),MAX('Item Mapping and Pricing'!$F33:$Z33))*'Order amounts'!BJ31</f>
        <v>0</v>
      </c>
      <c r="BK31" s="15">
        <f>IFERROR(MIN('Item Mapping and Pricing'!$F33:INDEX('Item Mapping and Pricing'!$F33:$Z33,MATCH('Order amounts'!BK31,'Item Mapping and Pricing'!$F$3:$Z$3)),1),MAX('Item Mapping and Pricing'!$F33:$Z33))*'Order amounts'!BK31</f>
        <v>0</v>
      </c>
      <c r="BL31" s="15">
        <f>IFERROR(MIN('Item Mapping and Pricing'!$F33:INDEX('Item Mapping and Pricing'!$F33:$Z33,MATCH('Order amounts'!BL31,'Item Mapping and Pricing'!$F$3:$Z$3)),1),MAX('Item Mapping and Pricing'!$F33:$Z33))*'Order amounts'!BL31</f>
        <v>0</v>
      </c>
      <c r="BM31" s="15">
        <f>IFERROR(MIN('Item Mapping and Pricing'!$F33:INDEX('Item Mapping and Pricing'!$F33:$Z33,MATCH('Order amounts'!BM31,'Item Mapping and Pricing'!$F$3:$Z$3)),1),MAX('Item Mapping and Pricing'!$F33:$Z33))*'Order amounts'!BM31</f>
        <v>0</v>
      </c>
      <c r="BN31" s="15">
        <f>IFERROR(MIN('Item Mapping and Pricing'!$F33:INDEX('Item Mapping and Pricing'!$F33:$Z33,MATCH('Order amounts'!BN31,'Item Mapping and Pricing'!$F$3:$Z$3)),1),MAX('Item Mapping and Pricing'!$F33:$Z33))*'Order amounts'!BN31</f>
        <v>0</v>
      </c>
    </row>
    <row r="32" spans="1:66" x14ac:dyDescent="0.2">
      <c r="A32">
        <v>10039</v>
      </c>
      <c r="B32" s="15">
        <f>IFERROR(MIN('Item Mapping and Pricing'!$F34:INDEX('Item Mapping and Pricing'!$F34:$Z34,MATCH('Order amounts'!B32,'Item Mapping and Pricing'!$F$3:$Z$3)),1),MAX('Item Mapping and Pricing'!$F34:$Z34))*'Order amounts'!B32</f>
        <v>0</v>
      </c>
      <c r="C32" s="15">
        <f>IFERROR(MIN('Item Mapping and Pricing'!$F34:INDEX('Item Mapping and Pricing'!$F34:$Z34,MATCH('Order amounts'!C32,'Item Mapping and Pricing'!$F$3:$Z$3)),1),MAX('Item Mapping and Pricing'!$F34:$Z34))*'Order amounts'!C32</f>
        <v>0</v>
      </c>
      <c r="D32" s="15">
        <f>IFERROR(MIN('Item Mapping and Pricing'!$F34:INDEX('Item Mapping and Pricing'!$F34:$Z34,MATCH('Order amounts'!D32,'Item Mapping and Pricing'!$F$3:$Z$3)),1),MAX('Item Mapping and Pricing'!$F34:$Z34))*'Order amounts'!D32</f>
        <v>0</v>
      </c>
      <c r="E32" s="15">
        <f>IFERROR(MIN('Item Mapping and Pricing'!$F34:INDEX('Item Mapping and Pricing'!$F34:$Z34,MATCH('Order amounts'!E32,'Item Mapping and Pricing'!$F$3:$Z$3)),1),MAX('Item Mapping and Pricing'!$F34:$Z34))*'Order amounts'!E32</f>
        <v>0</v>
      </c>
      <c r="F32" s="15">
        <f>IFERROR(MIN('Item Mapping and Pricing'!$F34:INDEX('Item Mapping and Pricing'!$F34:$Z34,MATCH('Order amounts'!F32,'Item Mapping and Pricing'!$F$3:$Z$3)),1),MAX('Item Mapping and Pricing'!$F34:$Z34))*'Order amounts'!F32</f>
        <v>0</v>
      </c>
      <c r="G32" s="15">
        <f>IFERROR(MIN('Item Mapping and Pricing'!$F34:INDEX('Item Mapping and Pricing'!$F34:$Z34,MATCH('Order amounts'!G32,'Item Mapping and Pricing'!$F$3:$Z$3)),1),MAX('Item Mapping and Pricing'!$F34:$Z34))*'Order amounts'!G32</f>
        <v>0</v>
      </c>
      <c r="H32" s="15">
        <f>IFERROR(MIN('Item Mapping and Pricing'!$F34:INDEX('Item Mapping and Pricing'!$F34:$Z34,MATCH('Order amounts'!H32,'Item Mapping and Pricing'!$F$3:$Z$3)),1),MAX('Item Mapping and Pricing'!$F34:$Z34))*'Order amounts'!H32</f>
        <v>0</v>
      </c>
      <c r="I32" s="15">
        <f>IFERROR(MIN('Item Mapping and Pricing'!$F34:INDEX('Item Mapping and Pricing'!$F34:$Z34,MATCH('Order amounts'!I32,'Item Mapping and Pricing'!$F$3:$Z$3)),1),MAX('Item Mapping and Pricing'!$F34:$Z34))*'Order amounts'!I32</f>
        <v>0</v>
      </c>
      <c r="J32" s="15">
        <f>IFERROR(MIN('Item Mapping and Pricing'!$F34:INDEX('Item Mapping and Pricing'!$F34:$Z34,MATCH('Order amounts'!J32,'Item Mapping and Pricing'!$F$3:$Z$3)),1),MAX('Item Mapping and Pricing'!$F34:$Z34))*'Order amounts'!J32</f>
        <v>0</v>
      </c>
      <c r="K32" s="15">
        <f>IFERROR(MIN('Item Mapping and Pricing'!$F34:INDEX('Item Mapping and Pricing'!$F34:$Z34,MATCH('Order amounts'!K32,'Item Mapping and Pricing'!$F$3:$Z$3)),1),MAX('Item Mapping and Pricing'!$F34:$Z34))*'Order amounts'!K32</f>
        <v>0</v>
      </c>
      <c r="L32" s="15">
        <f>IFERROR(MIN('Item Mapping and Pricing'!$F34:INDEX('Item Mapping and Pricing'!$F34:$Z34,MATCH('Order amounts'!L32,'Item Mapping and Pricing'!$F$3:$Z$3)),1),MAX('Item Mapping and Pricing'!$F34:$Z34))*'Order amounts'!L32</f>
        <v>0</v>
      </c>
      <c r="M32" s="15">
        <f>IFERROR(MIN('Item Mapping and Pricing'!$F34:INDEX('Item Mapping and Pricing'!$F34:$Z34,MATCH('Order amounts'!M32,'Item Mapping and Pricing'!$F$3:$Z$3)),1),MAX('Item Mapping and Pricing'!$F34:$Z34))*'Order amounts'!M32</f>
        <v>0</v>
      </c>
      <c r="N32" s="15">
        <f>IFERROR(MIN('Item Mapping and Pricing'!$F34:INDEX('Item Mapping and Pricing'!$F34:$Z34,MATCH('Order amounts'!N32,'Item Mapping and Pricing'!$F$3:$Z$3)),1),MAX('Item Mapping and Pricing'!$F34:$Z34))*'Order amounts'!N32</f>
        <v>0</v>
      </c>
      <c r="O32" s="15">
        <f>IFERROR(MIN('Item Mapping and Pricing'!$F34:INDEX('Item Mapping and Pricing'!$F34:$Z34,MATCH('Order amounts'!O32,'Item Mapping and Pricing'!$F$3:$Z$3)),1),MAX('Item Mapping and Pricing'!$F34:$Z34))*'Order amounts'!O32</f>
        <v>0</v>
      </c>
      <c r="P32" s="15">
        <f>IFERROR(MIN('Item Mapping and Pricing'!$F34:INDEX('Item Mapping and Pricing'!$F34:$Z34,MATCH('Order amounts'!P32,'Item Mapping and Pricing'!$F$3:$Z$3)),1),MAX('Item Mapping and Pricing'!$F34:$Z34))*'Order amounts'!P32</f>
        <v>0</v>
      </c>
      <c r="Q32" s="15">
        <f>IFERROR(MIN('Item Mapping and Pricing'!$F34:INDEX('Item Mapping and Pricing'!$F34:$Z34,MATCH('Order amounts'!Q32,'Item Mapping and Pricing'!$F$3:$Z$3)),1),MAX('Item Mapping and Pricing'!$F34:$Z34))*'Order amounts'!Q32</f>
        <v>0</v>
      </c>
      <c r="R32" s="15">
        <f>IFERROR(MIN('Item Mapping and Pricing'!$F34:INDEX('Item Mapping and Pricing'!$F34:$Z34,MATCH('Order amounts'!R32,'Item Mapping and Pricing'!$F$3:$Z$3)),1),MAX('Item Mapping and Pricing'!$F34:$Z34))*'Order amounts'!R32</f>
        <v>0</v>
      </c>
      <c r="S32" s="15">
        <f>IFERROR(MIN('Item Mapping and Pricing'!$F34:INDEX('Item Mapping and Pricing'!$F34:$Z34,MATCH('Order amounts'!S32,'Item Mapping and Pricing'!$F$3:$Z$3)),1),MAX('Item Mapping and Pricing'!$F34:$Z34))*'Order amounts'!S32</f>
        <v>0</v>
      </c>
      <c r="T32" s="15">
        <f>IFERROR(MIN('Item Mapping and Pricing'!$F34:INDEX('Item Mapping and Pricing'!$F34:$Z34,MATCH('Order amounts'!T32,'Item Mapping and Pricing'!$F$3:$Z$3)),1),MAX('Item Mapping and Pricing'!$F34:$Z34))*'Order amounts'!T32</f>
        <v>0</v>
      </c>
      <c r="U32" s="15">
        <f>IFERROR(MIN('Item Mapping and Pricing'!$F34:INDEX('Item Mapping and Pricing'!$F34:$Z34,MATCH('Order amounts'!U32,'Item Mapping and Pricing'!$F$3:$Z$3)),1),MAX('Item Mapping and Pricing'!$F34:$Z34))*'Order amounts'!U32</f>
        <v>0</v>
      </c>
      <c r="V32" s="15">
        <f>IFERROR(MIN('Item Mapping and Pricing'!$F34:INDEX('Item Mapping and Pricing'!$F34:$Z34,MATCH('Order amounts'!V32,'Item Mapping and Pricing'!$F$3:$Z$3)),1),MAX('Item Mapping and Pricing'!$F34:$Z34))*'Order amounts'!V32</f>
        <v>0</v>
      </c>
      <c r="W32" s="15">
        <f>IFERROR(MIN('Item Mapping and Pricing'!$F34:INDEX('Item Mapping and Pricing'!$F34:$Z34,MATCH('Order amounts'!W32,'Item Mapping and Pricing'!$F$3:$Z$3)),1),MAX('Item Mapping and Pricing'!$F34:$Z34))*'Order amounts'!W32</f>
        <v>0</v>
      </c>
      <c r="X32" s="15">
        <f>IFERROR(MIN('Item Mapping and Pricing'!$F34:INDEX('Item Mapping and Pricing'!$F34:$Z34,MATCH('Order amounts'!X32,'Item Mapping and Pricing'!$F$3:$Z$3)),1),MAX('Item Mapping and Pricing'!$F34:$Z34))*'Order amounts'!X32</f>
        <v>0</v>
      </c>
      <c r="Y32" s="15">
        <f>IFERROR(MIN('Item Mapping and Pricing'!$F34:INDEX('Item Mapping and Pricing'!$F34:$Z34,MATCH('Order amounts'!Y32,'Item Mapping and Pricing'!$F$3:$Z$3)),1),MAX('Item Mapping and Pricing'!$F34:$Z34))*'Order amounts'!Y32</f>
        <v>0</v>
      </c>
      <c r="Z32" s="15">
        <f>IFERROR(MIN('Item Mapping and Pricing'!$F34:INDEX('Item Mapping and Pricing'!$F34:$Z34,MATCH('Order amounts'!Z32,'Item Mapping and Pricing'!$F$3:$Z$3)),1),MAX('Item Mapping and Pricing'!$F34:$Z34))*'Order amounts'!Z32</f>
        <v>0</v>
      </c>
      <c r="AA32" s="15">
        <f>IFERROR(MIN('Item Mapping and Pricing'!$F34:INDEX('Item Mapping and Pricing'!$F34:$Z34,MATCH('Order amounts'!AA32,'Item Mapping and Pricing'!$F$3:$Z$3)),1),MAX('Item Mapping and Pricing'!$F34:$Z34))*'Order amounts'!AA32</f>
        <v>0</v>
      </c>
      <c r="AB32" s="15">
        <f>IFERROR(MIN('Item Mapping and Pricing'!$F34:INDEX('Item Mapping and Pricing'!$F34:$Z34,MATCH('Order amounts'!AB32,'Item Mapping and Pricing'!$F$3:$Z$3)),1),MAX('Item Mapping and Pricing'!$F34:$Z34))*'Order amounts'!AB32</f>
        <v>0</v>
      </c>
      <c r="AC32" s="15">
        <f>IFERROR(MIN('Item Mapping and Pricing'!$F34:INDEX('Item Mapping and Pricing'!$F34:$Z34,MATCH('Order amounts'!AC32,'Item Mapping and Pricing'!$F$3:$Z$3)),1),MAX('Item Mapping and Pricing'!$F34:$Z34))*'Order amounts'!AC32</f>
        <v>0</v>
      </c>
      <c r="AD32" s="15">
        <f>IFERROR(MIN('Item Mapping and Pricing'!$F34:INDEX('Item Mapping and Pricing'!$F34:$Z34,MATCH('Order amounts'!AD32,'Item Mapping and Pricing'!$F$3:$Z$3)),1),MAX('Item Mapping and Pricing'!$F34:$Z34))*'Order amounts'!AD32</f>
        <v>0</v>
      </c>
      <c r="AE32" s="15">
        <f>IFERROR(MIN('Item Mapping and Pricing'!$F34:INDEX('Item Mapping and Pricing'!$F34:$Z34,MATCH('Order amounts'!AE32,'Item Mapping and Pricing'!$F$3:$Z$3)),1),MAX('Item Mapping and Pricing'!$F34:$Z34))*'Order amounts'!AE32</f>
        <v>0</v>
      </c>
      <c r="AF32" s="15">
        <f>IFERROR(MIN('Item Mapping and Pricing'!$F34:INDEX('Item Mapping and Pricing'!$F34:$Z34,MATCH('Order amounts'!AF32,'Item Mapping and Pricing'!$F$3:$Z$3)),1),MAX('Item Mapping and Pricing'!$F34:$Z34))*'Order amounts'!AF32</f>
        <v>0</v>
      </c>
      <c r="AG32" s="15">
        <f>IFERROR(MIN('Item Mapping and Pricing'!$F34:INDEX('Item Mapping and Pricing'!$F34:$Z34,MATCH('Order amounts'!AG32,'Item Mapping and Pricing'!$F$3:$Z$3)),1),MAX('Item Mapping and Pricing'!$F34:$Z34))*'Order amounts'!AG32</f>
        <v>0</v>
      </c>
      <c r="AH32" s="15">
        <f>IFERROR(MIN('Item Mapping and Pricing'!$F34:INDEX('Item Mapping and Pricing'!$F34:$Z34,MATCH('Order amounts'!AH32,'Item Mapping and Pricing'!$F$3:$Z$3)),1),MAX('Item Mapping and Pricing'!$F34:$Z34))*'Order amounts'!AH32</f>
        <v>0</v>
      </c>
      <c r="AI32" s="15">
        <f>IFERROR(MIN('Item Mapping and Pricing'!$F34:INDEX('Item Mapping and Pricing'!$F34:$Z34,MATCH('Order amounts'!AI32,'Item Mapping and Pricing'!$F$3:$Z$3)),1),MAX('Item Mapping and Pricing'!$F34:$Z34))*'Order amounts'!AI32</f>
        <v>0</v>
      </c>
      <c r="AJ32" s="15">
        <f>IFERROR(MIN('Item Mapping and Pricing'!$F34:INDEX('Item Mapping and Pricing'!$F34:$Z34,MATCH('Order amounts'!AJ32,'Item Mapping and Pricing'!$F$3:$Z$3)),1),MAX('Item Mapping and Pricing'!$F34:$Z34))*'Order amounts'!AJ32</f>
        <v>0</v>
      </c>
      <c r="AK32" s="15">
        <f>IFERROR(MIN('Item Mapping and Pricing'!$F34:INDEX('Item Mapping and Pricing'!$F34:$Z34,MATCH('Order amounts'!AK32,'Item Mapping and Pricing'!$F$3:$Z$3)),1),MAX('Item Mapping and Pricing'!$F34:$Z34))*'Order amounts'!AK32</f>
        <v>0</v>
      </c>
      <c r="AL32" s="15">
        <f>IFERROR(MIN('Item Mapping and Pricing'!$F34:INDEX('Item Mapping and Pricing'!$F34:$Z34,MATCH('Order amounts'!AL32,'Item Mapping and Pricing'!$F$3:$Z$3)),1),MAX('Item Mapping and Pricing'!$F34:$Z34))*'Order amounts'!AL32</f>
        <v>0</v>
      </c>
      <c r="AM32" s="15">
        <f>IFERROR(MIN('Item Mapping and Pricing'!$F34:INDEX('Item Mapping and Pricing'!$F34:$Z34,MATCH('Order amounts'!AM32,'Item Mapping and Pricing'!$F$3:$Z$3)),1),MAX('Item Mapping and Pricing'!$F34:$Z34))*'Order amounts'!AM32</f>
        <v>0</v>
      </c>
      <c r="AN32" s="15">
        <f>IFERROR(MIN('Item Mapping and Pricing'!$F34:INDEX('Item Mapping and Pricing'!$F34:$Z34,MATCH('Order amounts'!AN32,'Item Mapping and Pricing'!$F$3:$Z$3)),1),MAX('Item Mapping and Pricing'!$F34:$Z34))*'Order amounts'!AN32</f>
        <v>0</v>
      </c>
      <c r="AO32" s="15">
        <f>IFERROR(MIN('Item Mapping and Pricing'!$F34:INDEX('Item Mapping and Pricing'!$F34:$Z34,MATCH('Order amounts'!AO32,'Item Mapping and Pricing'!$F$3:$Z$3)),1),MAX('Item Mapping and Pricing'!$F34:$Z34))*'Order amounts'!AO32</f>
        <v>0</v>
      </c>
      <c r="AP32" s="15">
        <f>IFERROR(MIN('Item Mapping and Pricing'!$F34:INDEX('Item Mapping and Pricing'!$F34:$Z34,MATCH('Order amounts'!AP32,'Item Mapping and Pricing'!$F$3:$Z$3)),1),MAX('Item Mapping and Pricing'!$F34:$Z34))*'Order amounts'!AP32</f>
        <v>0</v>
      </c>
      <c r="AQ32" s="15">
        <f>IFERROR(MIN('Item Mapping and Pricing'!$F34:INDEX('Item Mapping and Pricing'!$F34:$Z34,MATCH('Order amounts'!AQ32,'Item Mapping and Pricing'!$F$3:$Z$3)),1),MAX('Item Mapping and Pricing'!$F34:$Z34))*'Order amounts'!AQ32</f>
        <v>0</v>
      </c>
      <c r="AR32" s="15">
        <f>IFERROR(MIN('Item Mapping and Pricing'!$F34:INDEX('Item Mapping and Pricing'!$F34:$Z34,MATCH('Order amounts'!AR32,'Item Mapping and Pricing'!$F$3:$Z$3)),1),MAX('Item Mapping and Pricing'!$F34:$Z34))*'Order amounts'!AR32</f>
        <v>0</v>
      </c>
      <c r="AS32" s="15">
        <f>IFERROR(MIN('Item Mapping and Pricing'!$F34:INDEX('Item Mapping and Pricing'!$F34:$Z34,MATCH('Order amounts'!AS32,'Item Mapping and Pricing'!$F$3:$Z$3)),1),MAX('Item Mapping and Pricing'!$F34:$Z34))*'Order amounts'!AS32</f>
        <v>0</v>
      </c>
      <c r="AT32" s="15">
        <f>IFERROR(MIN('Item Mapping and Pricing'!$F34:INDEX('Item Mapping and Pricing'!$F34:$Z34,MATCH('Order amounts'!AT32,'Item Mapping and Pricing'!$F$3:$Z$3)),1),MAX('Item Mapping and Pricing'!$F34:$Z34))*'Order amounts'!AT32</f>
        <v>0</v>
      </c>
      <c r="AU32" s="15">
        <f>IFERROR(MIN('Item Mapping and Pricing'!$F34:INDEX('Item Mapping and Pricing'!$F34:$Z34,MATCH('Order amounts'!AU32,'Item Mapping and Pricing'!$F$3:$Z$3)),1),MAX('Item Mapping and Pricing'!$F34:$Z34))*'Order amounts'!AU32</f>
        <v>0</v>
      </c>
      <c r="AV32" s="15">
        <f>IFERROR(MIN('Item Mapping and Pricing'!$F34:INDEX('Item Mapping and Pricing'!$F34:$Z34,MATCH('Order amounts'!AV32,'Item Mapping and Pricing'!$F$3:$Z$3)),1),MAX('Item Mapping and Pricing'!$F34:$Z34))*'Order amounts'!AV32</f>
        <v>0</v>
      </c>
      <c r="AW32" s="15">
        <f>IFERROR(MIN('Item Mapping and Pricing'!$F34:INDEX('Item Mapping and Pricing'!$F34:$Z34,MATCH('Order amounts'!AW32,'Item Mapping and Pricing'!$F$3:$Z$3)),1),MAX('Item Mapping and Pricing'!$F34:$Z34))*'Order amounts'!AW32</f>
        <v>0</v>
      </c>
      <c r="AX32" s="15">
        <f>IFERROR(MIN('Item Mapping and Pricing'!$F34:INDEX('Item Mapping and Pricing'!$F34:$Z34,MATCH('Order amounts'!AX32,'Item Mapping and Pricing'!$F$3:$Z$3)),1),MAX('Item Mapping and Pricing'!$F34:$Z34))*'Order amounts'!AX32</f>
        <v>0</v>
      </c>
      <c r="AY32" s="15">
        <f>IFERROR(MIN('Item Mapping and Pricing'!$F34:INDEX('Item Mapping and Pricing'!$F34:$Z34,MATCH('Order amounts'!AY32,'Item Mapping and Pricing'!$F$3:$Z$3)),1),MAX('Item Mapping and Pricing'!$F34:$Z34))*'Order amounts'!AY32</f>
        <v>0</v>
      </c>
      <c r="AZ32" s="15">
        <f>IFERROR(MIN('Item Mapping and Pricing'!$F34:INDEX('Item Mapping and Pricing'!$F34:$Z34,MATCH('Order amounts'!AZ32,'Item Mapping and Pricing'!$F$3:$Z$3)),1),MAX('Item Mapping and Pricing'!$F34:$Z34))*'Order amounts'!AZ32</f>
        <v>0</v>
      </c>
      <c r="BA32" s="15">
        <f>IFERROR(MIN('Item Mapping and Pricing'!$F34:INDEX('Item Mapping and Pricing'!$F34:$Z34,MATCH('Order amounts'!BA32,'Item Mapping and Pricing'!$F$3:$Z$3)),1),MAX('Item Mapping and Pricing'!$F34:$Z34))*'Order amounts'!BA32</f>
        <v>0</v>
      </c>
      <c r="BB32" s="15">
        <f>IFERROR(MIN('Item Mapping and Pricing'!$F34:INDEX('Item Mapping and Pricing'!$F34:$Z34,MATCH('Order amounts'!BB32,'Item Mapping and Pricing'!$F$3:$Z$3)),1),MAX('Item Mapping and Pricing'!$F34:$Z34))*'Order amounts'!BB32</f>
        <v>0</v>
      </c>
      <c r="BC32" s="15">
        <f>IFERROR(MIN('Item Mapping and Pricing'!$F34:INDEX('Item Mapping and Pricing'!$F34:$Z34,MATCH('Order amounts'!BC32,'Item Mapping and Pricing'!$F$3:$Z$3)),1),MAX('Item Mapping and Pricing'!$F34:$Z34))*'Order amounts'!BC32</f>
        <v>0</v>
      </c>
      <c r="BD32" s="15">
        <f>IFERROR(MIN('Item Mapping and Pricing'!$F34:INDEX('Item Mapping and Pricing'!$F34:$Z34,MATCH('Order amounts'!BD32,'Item Mapping and Pricing'!$F$3:$Z$3)),1),MAX('Item Mapping and Pricing'!$F34:$Z34))*'Order amounts'!BD32</f>
        <v>0</v>
      </c>
      <c r="BE32" s="15">
        <f>IFERROR(MIN('Item Mapping and Pricing'!$F34:INDEX('Item Mapping and Pricing'!$F34:$Z34,MATCH('Order amounts'!BE32,'Item Mapping and Pricing'!$F$3:$Z$3)),1),MAX('Item Mapping and Pricing'!$F34:$Z34))*'Order amounts'!BE32</f>
        <v>0</v>
      </c>
      <c r="BF32" s="15">
        <f>IFERROR(MIN('Item Mapping and Pricing'!$F34:INDEX('Item Mapping and Pricing'!$F34:$Z34,MATCH('Order amounts'!BF32,'Item Mapping and Pricing'!$F$3:$Z$3)),1),MAX('Item Mapping and Pricing'!$F34:$Z34))*'Order amounts'!BF32</f>
        <v>0</v>
      </c>
      <c r="BG32" s="15">
        <f>IFERROR(MIN('Item Mapping and Pricing'!$F34:INDEX('Item Mapping and Pricing'!$F34:$Z34,MATCH('Order amounts'!BG32,'Item Mapping and Pricing'!$F$3:$Z$3)),1),MAX('Item Mapping and Pricing'!$F34:$Z34))*'Order amounts'!BG32</f>
        <v>0</v>
      </c>
      <c r="BH32" s="15">
        <f>IFERROR(MIN('Item Mapping and Pricing'!$F34:INDEX('Item Mapping and Pricing'!$F34:$Z34,MATCH('Order amounts'!BH32,'Item Mapping and Pricing'!$F$3:$Z$3)),1),MAX('Item Mapping and Pricing'!$F34:$Z34))*'Order amounts'!BH32</f>
        <v>0</v>
      </c>
      <c r="BI32" s="15">
        <f>IFERROR(MIN('Item Mapping and Pricing'!$F34:INDEX('Item Mapping and Pricing'!$F34:$Z34,MATCH('Order amounts'!BI32,'Item Mapping and Pricing'!$F$3:$Z$3)),1),MAX('Item Mapping and Pricing'!$F34:$Z34))*'Order amounts'!BI32</f>
        <v>0</v>
      </c>
      <c r="BJ32" s="15">
        <f>IFERROR(MIN('Item Mapping and Pricing'!$F34:INDEX('Item Mapping and Pricing'!$F34:$Z34,MATCH('Order amounts'!BJ32,'Item Mapping and Pricing'!$F$3:$Z$3)),1),MAX('Item Mapping and Pricing'!$F34:$Z34))*'Order amounts'!BJ32</f>
        <v>0</v>
      </c>
      <c r="BK32" s="15">
        <f>IFERROR(MIN('Item Mapping and Pricing'!$F34:INDEX('Item Mapping and Pricing'!$F34:$Z34,MATCH('Order amounts'!BK32,'Item Mapping and Pricing'!$F$3:$Z$3)),1),MAX('Item Mapping and Pricing'!$F34:$Z34))*'Order amounts'!BK32</f>
        <v>0</v>
      </c>
      <c r="BL32" s="15">
        <f>IFERROR(MIN('Item Mapping and Pricing'!$F34:INDEX('Item Mapping and Pricing'!$F34:$Z34,MATCH('Order amounts'!BL32,'Item Mapping and Pricing'!$F$3:$Z$3)),1),MAX('Item Mapping and Pricing'!$F34:$Z34))*'Order amounts'!BL32</f>
        <v>0</v>
      </c>
      <c r="BM32" s="15">
        <f>IFERROR(MIN('Item Mapping and Pricing'!$F34:INDEX('Item Mapping and Pricing'!$F34:$Z34,MATCH('Order amounts'!BM32,'Item Mapping and Pricing'!$F$3:$Z$3)),1),MAX('Item Mapping and Pricing'!$F34:$Z34))*'Order amounts'!BM32</f>
        <v>0</v>
      </c>
      <c r="BN32" s="15">
        <f>IFERROR(MIN('Item Mapping and Pricing'!$F34:INDEX('Item Mapping and Pricing'!$F34:$Z34,MATCH('Order amounts'!BN32,'Item Mapping and Pricing'!$F$3:$Z$3)),1),MAX('Item Mapping and Pricing'!$F34:$Z34))*'Order amounts'!BN32</f>
        <v>0</v>
      </c>
    </row>
    <row r="33" spans="1:66" x14ac:dyDescent="0.2">
      <c r="A33">
        <v>10040</v>
      </c>
      <c r="B33" s="15">
        <f>IFERROR(MIN('Item Mapping and Pricing'!$F35:INDEX('Item Mapping and Pricing'!$F35:$Z35,MATCH('Order amounts'!B33,'Item Mapping and Pricing'!$F$3:$Z$3)),1),MAX('Item Mapping and Pricing'!$F35:$Z35))*'Order amounts'!B33</f>
        <v>0</v>
      </c>
      <c r="C33" s="15">
        <f>IFERROR(MIN('Item Mapping and Pricing'!$F35:INDEX('Item Mapping and Pricing'!$F35:$Z35,MATCH('Order amounts'!C33,'Item Mapping and Pricing'!$F$3:$Z$3)),1),MAX('Item Mapping and Pricing'!$F35:$Z35))*'Order amounts'!C33</f>
        <v>0</v>
      </c>
      <c r="D33" s="15">
        <f>IFERROR(MIN('Item Mapping and Pricing'!$F35:INDEX('Item Mapping and Pricing'!$F35:$Z35,MATCH('Order amounts'!D33,'Item Mapping and Pricing'!$F$3:$Z$3)),1),MAX('Item Mapping and Pricing'!$F35:$Z35))*'Order amounts'!D33</f>
        <v>0</v>
      </c>
      <c r="E33" s="15">
        <f>IFERROR(MIN('Item Mapping and Pricing'!$F35:INDEX('Item Mapping and Pricing'!$F35:$Z35,MATCH('Order amounts'!E33,'Item Mapping and Pricing'!$F$3:$Z$3)),1),MAX('Item Mapping and Pricing'!$F35:$Z35))*'Order amounts'!E33</f>
        <v>0</v>
      </c>
      <c r="F33" s="15">
        <f>IFERROR(MIN('Item Mapping and Pricing'!$F35:INDEX('Item Mapping and Pricing'!$F35:$Z35,MATCH('Order amounts'!F33,'Item Mapping and Pricing'!$F$3:$Z$3)),1),MAX('Item Mapping and Pricing'!$F35:$Z35))*'Order amounts'!F33</f>
        <v>0</v>
      </c>
      <c r="G33" s="15">
        <f>IFERROR(MIN('Item Mapping and Pricing'!$F35:INDEX('Item Mapping and Pricing'!$F35:$Z35,MATCH('Order amounts'!G33,'Item Mapping and Pricing'!$F$3:$Z$3)),1),MAX('Item Mapping and Pricing'!$F35:$Z35))*'Order amounts'!G33</f>
        <v>0</v>
      </c>
      <c r="H33" s="15">
        <f>IFERROR(MIN('Item Mapping and Pricing'!$F35:INDEX('Item Mapping and Pricing'!$F35:$Z35,MATCH('Order amounts'!H33,'Item Mapping and Pricing'!$F$3:$Z$3)),1),MAX('Item Mapping and Pricing'!$F35:$Z35))*'Order amounts'!H33</f>
        <v>0</v>
      </c>
      <c r="I33" s="15">
        <f>IFERROR(MIN('Item Mapping and Pricing'!$F35:INDEX('Item Mapping and Pricing'!$F35:$Z35,MATCH('Order amounts'!I33,'Item Mapping and Pricing'!$F$3:$Z$3)),1),MAX('Item Mapping and Pricing'!$F35:$Z35))*'Order amounts'!I33</f>
        <v>0</v>
      </c>
      <c r="J33" s="15">
        <f>IFERROR(MIN('Item Mapping and Pricing'!$F35:INDEX('Item Mapping and Pricing'!$F35:$Z35,MATCH('Order amounts'!J33,'Item Mapping and Pricing'!$F$3:$Z$3)),1),MAX('Item Mapping and Pricing'!$F35:$Z35))*'Order amounts'!J33</f>
        <v>0</v>
      </c>
      <c r="K33" s="15">
        <f>IFERROR(MIN('Item Mapping and Pricing'!$F35:INDEX('Item Mapping and Pricing'!$F35:$Z35,MATCH('Order amounts'!K33,'Item Mapping and Pricing'!$F$3:$Z$3)),1),MAX('Item Mapping and Pricing'!$F35:$Z35))*'Order amounts'!K33</f>
        <v>0</v>
      </c>
      <c r="L33" s="15">
        <f>IFERROR(MIN('Item Mapping and Pricing'!$F35:INDEX('Item Mapping and Pricing'!$F35:$Z35,MATCH('Order amounts'!L33,'Item Mapping and Pricing'!$F$3:$Z$3)),1),MAX('Item Mapping and Pricing'!$F35:$Z35))*'Order amounts'!L33</f>
        <v>0</v>
      </c>
      <c r="M33" s="15">
        <f>IFERROR(MIN('Item Mapping and Pricing'!$F35:INDEX('Item Mapping and Pricing'!$F35:$Z35,MATCH('Order amounts'!M33,'Item Mapping and Pricing'!$F$3:$Z$3)),1),MAX('Item Mapping and Pricing'!$F35:$Z35))*'Order amounts'!M33</f>
        <v>0</v>
      </c>
      <c r="N33" s="15">
        <f>IFERROR(MIN('Item Mapping and Pricing'!$F35:INDEX('Item Mapping and Pricing'!$F35:$Z35,MATCH('Order amounts'!N33,'Item Mapping and Pricing'!$F$3:$Z$3)),1),MAX('Item Mapping and Pricing'!$F35:$Z35))*'Order amounts'!N33</f>
        <v>0</v>
      </c>
      <c r="O33" s="15">
        <f>IFERROR(MIN('Item Mapping and Pricing'!$F35:INDEX('Item Mapping and Pricing'!$F35:$Z35,MATCH('Order amounts'!O33,'Item Mapping and Pricing'!$F$3:$Z$3)),1),MAX('Item Mapping and Pricing'!$F35:$Z35))*'Order amounts'!O33</f>
        <v>0</v>
      </c>
      <c r="P33" s="15">
        <f>IFERROR(MIN('Item Mapping and Pricing'!$F35:INDEX('Item Mapping and Pricing'!$F35:$Z35,MATCH('Order amounts'!P33,'Item Mapping and Pricing'!$F$3:$Z$3)),1),MAX('Item Mapping and Pricing'!$F35:$Z35))*'Order amounts'!P33</f>
        <v>0</v>
      </c>
      <c r="Q33" s="15">
        <f>IFERROR(MIN('Item Mapping and Pricing'!$F35:INDEX('Item Mapping and Pricing'!$F35:$Z35,MATCH('Order amounts'!Q33,'Item Mapping and Pricing'!$F$3:$Z$3)),1),MAX('Item Mapping and Pricing'!$F35:$Z35))*'Order amounts'!Q33</f>
        <v>0</v>
      </c>
      <c r="R33" s="15">
        <f>IFERROR(MIN('Item Mapping and Pricing'!$F35:INDEX('Item Mapping and Pricing'!$F35:$Z35,MATCH('Order amounts'!R33,'Item Mapping and Pricing'!$F$3:$Z$3)),1),MAX('Item Mapping and Pricing'!$F35:$Z35))*'Order amounts'!R33</f>
        <v>0</v>
      </c>
      <c r="S33" s="15">
        <f>IFERROR(MIN('Item Mapping and Pricing'!$F35:INDEX('Item Mapping and Pricing'!$F35:$Z35,MATCH('Order amounts'!S33,'Item Mapping and Pricing'!$F$3:$Z$3)),1),MAX('Item Mapping and Pricing'!$F35:$Z35))*'Order amounts'!S33</f>
        <v>0</v>
      </c>
      <c r="T33" s="15">
        <f>IFERROR(MIN('Item Mapping and Pricing'!$F35:INDEX('Item Mapping and Pricing'!$F35:$Z35,MATCH('Order amounts'!T33,'Item Mapping and Pricing'!$F$3:$Z$3)),1),MAX('Item Mapping and Pricing'!$F35:$Z35))*'Order amounts'!T33</f>
        <v>0</v>
      </c>
      <c r="U33" s="15">
        <f>IFERROR(MIN('Item Mapping and Pricing'!$F35:INDEX('Item Mapping and Pricing'!$F35:$Z35,MATCH('Order amounts'!U33,'Item Mapping and Pricing'!$F$3:$Z$3)),1),MAX('Item Mapping and Pricing'!$F35:$Z35))*'Order amounts'!U33</f>
        <v>0</v>
      </c>
      <c r="V33" s="15">
        <f>IFERROR(MIN('Item Mapping and Pricing'!$F35:INDEX('Item Mapping and Pricing'!$F35:$Z35,MATCH('Order amounts'!V33,'Item Mapping and Pricing'!$F$3:$Z$3)),1),MAX('Item Mapping and Pricing'!$F35:$Z35))*'Order amounts'!V33</f>
        <v>0</v>
      </c>
      <c r="W33" s="15">
        <f>IFERROR(MIN('Item Mapping and Pricing'!$F35:INDEX('Item Mapping and Pricing'!$F35:$Z35,MATCH('Order amounts'!W33,'Item Mapping and Pricing'!$F$3:$Z$3)),1),MAX('Item Mapping and Pricing'!$F35:$Z35))*'Order amounts'!W33</f>
        <v>0</v>
      </c>
      <c r="X33" s="15">
        <f>IFERROR(MIN('Item Mapping and Pricing'!$F35:INDEX('Item Mapping and Pricing'!$F35:$Z35,MATCH('Order amounts'!X33,'Item Mapping and Pricing'!$F$3:$Z$3)),1),MAX('Item Mapping and Pricing'!$F35:$Z35))*'Order amounts'!X33</f>
        <v>0</v>
      </c>
      <c r="Y33" s="15">
        <f>IFERROR(MIN('Item Mapping and Pricing'!$F35:INDEX('Item Mapping and Pricing'!$F35:$Z35,MATCH('Order amounts'!Y33,'Item Mapping and Pricing'!$F$3:$Z$3)),1),MAX('Item Mapping and Pricing'!$F35:$Z35))*'Order amounts'!Y33</f>
        <v>0</v>
      </c>
      <c r="Z33" s="15">
        <f>IFERROR(MIN('Item Mapping and Pricing'!$F35:INDEX('Item Mapping and Pricing'!$F35:$Z35,MATCH('Order amounts'!Z33,'Item Mapping and Pricing'!$F$3:$Z$3)),1),MAX('Item Mapping and Pricing'!$F35:$Z35))*'Order amounts'!Z33</f>
        <v>0</v>
      </c>
      <c r="AA33" s="15">
        <f>IFERROR(MIN('Item Mapping and Pricing'!$F35:INDEX('Item Mapping and Pricing'!$F35:$Z35,MATCH('Order amounts'!AA33,'Item Mapping and Pricing'!$F$3:$Z$3)),1),MAX('Item Mapping and Pricing'!$F35:$Z35))*'Order amounts'!AA33</f>
        <v>0</v>
      </c>
      <c r="AB33" s="15">
        <f>IFERROR(MIN('Item Mapping and Pricing'!$F35:INDEX('Item Mapping and Pricing'!$F35:$Z35,MATCH('Order amounts'!AB33,'Item Mapping and Pricing'!$F$3:$Z$3)),1),MAX('Item Mapping and Pricing'!$F35:$Z35))*'Order amounts'!AB33</f>
        <v>0</v>
      </c>
      <c r="AC33" s="15">
        <f>IFERROR(MIN('Item Mapping and Pricing'!$F35:INDEX('Item Mapping and Pricing'!$F35:$Z35,MATCH('Order amounts'!AC33,'Item Mapping and Pricing'!$F$3:$Z$3)),1),MAX('Item Mapping and Pricing'!$F35:$Z35))*'Order amounts'!AC33</f>
        <v>0</v>
      </c>
      <c r="AD33" s="15">
        <f>IFERROR(MIN('Item Mapping and Pricing'!$F35:INDEX('Item Mapping and Pricing'!$F35:$Z35,MATCH('Order amounts'!AD33,'Item Mapping and Pricing'!$F$3:$Z$3)),1),MAX('Item Mapping and Pricing'!$F35:$Z35))*'Order amounts'!AD33</f>
        <v>0</v>
      </c>
      <c r="AE33" s="15">
        <f>IFERROR(MIN('Item Mapping and Pricing'!$F35:INDEX('Item Mapping and Pricing'!$F35:$Z35,MATCH('Order amounts'!AE33,'Item Mapping and Pricing'!$F$3:$Z$3)),1),MAX('Item Mapping and Pricing'!$F35:$Z35))*'Order amounts'!AE33</f>
        <v>0</v>
      </c>
      <c r="AF33" s="15">
        <f>IFERROR(MIN('Item Mapping and Pricing'!$F35:INDEX('Item Mapping and Pricing'!$F35:$Z35,MATCH('Order amounts'!AF33,'Item Mapping and Pricing'!$F$3:$Z$3)),1),MAX('Item Mapping and Pricing'!$F35:$Z35))*'Order amounts'!AF33</f>
        <v>0</v>
      </c>
      <c r="AG33" s="15">
        <f>IFERROR(MIN('Item Mapping and Pricing'!$F35:INDEX('Item Mapping and Pricing'!$F35:$Z35,MATCH('Order amounts'!AG33,'Item Mapping and Pricing'!$F$3:$Z$3)),1),MAX('Item Mapping and Pricing'!$F35:$Z35))*'Order amounts'!AG33</f>
        <v>0</v>
      </c>
      <c r="AH33" s="15">
        <f>IFERROR(MIN('Item Mapping and Pricing'!$F35:INDEX('Item Mapping and Pricing'!$F35:$Z35,MATCH('Order amounts'!AH33,'Item Mapping and Pricing'!$F$3:$Z$3)),1),MAX('Item Mapping and Pricing'!$F35:$Z35))*'Order amounts'!AH33</f>
        <v>0</v>
      </c>
      <c r="AI33" s="15">
        <f>IFERROR(MIN('Item Mapping and Pricing'!$F35:INDEX('Item Mapping and Pricing'!$F35:$Z35,MATCH('Order amounts'!AI33,'Item Mapping and Pricing'!$F$3:$Z$3)),1),MAX('Item Mapping and Pricing'!$F35:$Z35))*'Order amounts'!AI33</f>
        <v>0</v>
      </c>
      <c r="AJ33" s="15">
        <f>IFERROR(MIN('Item Mapping and Pricing'!$F35:INDEX('Item Mapping and Pricing'!$F35:$Z35,MATCH('Order amounts'!AJ33,'Item Mapping and Pricing'!$F$3:$Z$3)),1),MAX('Item Mapping and Pricing'!$F35:$Z35))*'Order amounts'!AJ33</f>
        <v>0</v>
      </c>
      <c r="AK33" s="15">
        <f>IFERROR(MIN('Item Mapping and Pricing'!$F35:INDEX('Item Mapping and Pricing'!$F35:$Z35,MATCH('Order amounts'!AK33,'Item Mapping and Pricing'!$F$3:$Z$3)),1),MAX('Item Mapping and Pricing'!$F35:$Z35))*'Order amounts'!AK33</f>
        <v>0</v>
      </c>
      <c r="AL33" s="15">
        <f>IFERROR(MIN('Item Mapping and Pricing'!$F35:INDEX('Item Mapping and Pricing'!$F35:$Z35,MATCH('Order amounts'!AL33,'Item Mapping and Pricing'!$F$3:$Z$3)),1),MAX('Item Mapping and Pricing'!$F35:$Z35))*'Order amounts'!AL33</f>
        <v>0</v>
      </c>
      <c r="AM33" s="15">
        <f>IFERROR(MIN('Item Mapping and Pricing'!$F35:INDEX('Item Mapping and Pricing'!$F35:$Z35,MATCH('Order amounts'!AM33,'Item Mapping and Pricing'!$F$3:$Z$3)),1),MAX('Item Mapping and Pricing'!$F35:$Z35))*'Order amounts'!AM33</f>
        <v>0</v>
      </c>
      <c r="AN33" s="15">
        <f>IFERROR(MIN('Item Mapping and Pricing'!$F35:INDEX('Item Mapping and Pricing'!$F35:$Z35,MATCH('Order amounts'!AN33,'Item Mapping and Pricing'!$F$3:$Z$3)),1),MAX('Item Mapping and Pricing'!$F35:$Z35))*'Order amounts'!AN33</f>
        <v>0</v>
      </c>
      <c r="AO33" s="15">
        <f>IFERROR(MIN('Item Mapping and Pricing'!$F35:INDEX('Item Mapping and Pricing'!$F35:$Z35,MATCH('Order amounts'!AO33,'Item Mapping and Pricing'!$F$3:$Z$3)),1),MAX('Item Mapping and Pricing'!$F35:$Z35))*'Order amounts'!AO33</f>
        <v>0</v>
      </c>
      <c r="AP33" s="15">
        <f>IFERROR(MIN('Item Mapping and Pricing'!$F35:INDEX('Item Mapping and Pricing'!$F35:$Z35,MATCH('Order amounts'!AP33,'Item Mapping and Pricing'!$F$3:$Z$3)),1),MAX('Item Mapping and Pricing'!$F35:$Z35))*'Order amounts'!AP33</f>
        <v>0</v>
      </c>
      <c r="AQ33" s="15">
        <f>IFERROR(MIN('Item Mapping and Pricing'!$F35:INDEX('Item Mapping and Pricing'!$F35:$Z35,MATCH('Order amounts'!AQ33,'Item Mapping and Pricing'!$F$3:$Z$3)),1),MAX('Item Mapping and Pricing'!$F35:$Z35))*'Order amounts'!AQ33</f>
        <v>0</v>
      </c>
      <c r="AR33" s="15">
        <f>IFERROR(MIN('Item Mapping and Pricing'!$F35:INDEX('Item Mapping and Pricing'!$F35:$Z35,MATCH('Order amounts'!AR33,'Item Mapping and Pricing'!$F$3:$Z$3)),1),MAX('Item Mapping and Pricing'!$F35:$Z35))*'Order amounts'!AR33</f>
        <v>0</v>
      </c>
      <c r="AS33" s="15">
        <f>IFERROR(MIN('Item Mapping and Pricing'!$F35:INDEX('Item Mapping and Pricing'!$F35:$Z35,MATCH('Order amounts'!AS33,'Item Mapping and Pricing'!$F$3:$Z$3)),1),MAX('Item Mapping and Pricing'!$F35:$Z35))*'Order amounts'!AS33</f>
        <v>0</v>
      </c>
      <c r="AT33" s="15">
        <f>IFERROR(MIN('Item Mapping and Pricing'!$F35:INDEX('Item Mapping and Pricing'!$F35:$Z35,MATCH('Order amounts'!AT33,'Item Mapping and Pricing'!$F$3:$Z$3)),1),MAX('Item Mapping and Pricing'!$F35:$Z35))*'Order amounts'!AT33</f>
        <v>0</v>
      </c>
      <c r="AU33" s="15">
        <f>IFERROR(MIN('Item Mapping and Pricing'!$F35:INDEX('Item Mapping and Pricing'!$F35:$Z35,MATCH('Order amounts'!AU33,'Item Mapping and Pricing'!$F$3:$Z$3)),1),MAX('Item Mapping and Pricing'!$F35:$Z35))*'Order amounts'!AU33</f>
        <v>0</v>
      </c>
      <c r="AV33" s="15">
        <f>IFERROR(MIN('Item Mapping and Pricing'!$F35:INDEX('Item Mapping and Pricing'!$F35:$Z35,MATCH('Order amounts'!AV33,'Item Mapping and Pricing'!$F$3:$Z$3)),1),MAX('Item Mapping and Pricing'!$F35:$Z35))*'Order amounts'!AV33</f>
        <v>0</v>
      </c>
      <c r="AW33" s="15">
        <f>IFERROR(MIN('Item Mapping and Pricing'!$F35:INDEX('Item Mapping and Pricing'!$F35:$Z35,MATCH('Order amounts'!AW33,'Item Mapping and Pricing'!$F$3:$Z$3)),1),MAX('Item Mapping and Pricing'!$F35:$Z35))*'Order amounts'!AW33</f>
        <v>0</v>
      </c>
      <c r="AX33" s="15">
        <f>IFERROR(MIN('Item Mapping and Pricing'!$F35:INDEX('Item Mapping and Pricing'!$F35:$Z35,MATCH('Order amounts'!AX33,'Item Mapping and Pricing'!$F$3:$Z$3)),1),MAX('Item Mapping and Pricing'!$F35:$Z35))*'Order amounts'!AX33</f>
        <v>0</v>
      </c>
      <c r="AY33" s="15">
        <f>IFERROR(MIN('Item Mapping and Pricing'!$F35:INDEX('Item Mapping and Pricing'!$F35:$Z35,MATCH('Order amounts'!AY33,'Item Mapping and Pricing'!$F$3:$Z$3)),1),MAX('Item Mapping and Pricing'!$F35:$Z35))*'Order amounts'!AY33</f>
        <v>0</v>
      </c>
      <c r="AZ33" s="15">
        <f>IFERROR(MIN('Item Mapping and Pricing'!$F35:INDEX('Item Mapping and Pricing'!$F35:$Z35,MATCH('Order amounts'!AZ33,'Item Mapping and Pricing'!$F$3:$Z$3)),1),MAX('Item Mapping and Pricing'!$F35:$Z35))*'Order amounts'!AZ33</f>
        <v>0</v>
      </c>
      <c r="BA33" s="15">
        <f>IFERROR(MIN('Item Mapping and Pricing'!$F35:INDEX('Item Mapping and Pricing'!$F35:$Z35,MATCH('Order amounts'!BA33,'Item Mapping and Pricing'!$F$3:$Z$3)),1),MAX('Item Mapping and Pricing'!$F35:$Z35))*'Order amounts'!BA33</f>
        <v>0</v>
      </c>
      <c r="BB33" s="15">
        <f>IFERROR(MIN('Item Mapping and Pricing'!$F35:INDEX('Item Mapping and Pricing'!$F35:$Z35,MATCH('Order amounts'!BB33,'Item Mapping and Pricing'!$F$3:$Z$3)),1),MAX('Item Mapping and Pricing'!$F35:$Z35))*'Order amounts'!BB33</f>
        <v>0</v>
      </c>
      <c r="BC33" s="15">
        <f>IFERROR(MIN('Item Mapping and Pricing'!$F35:INDEX('Item Mapping and Pricing'!$F35:$Z35,MATCH('Order amounts'!BC33,'Item Mapping and Pricing'!$F$3:$Z$3)),1),MAX('Item Mapping and Pricing'!$F35:$Z35))*'Order amounts'!BC33</f>
        <v>0</v>
      </c>
      <c r="BD33" s="15">
        <f>IFERROR(MIN('Item Mapping and Pricing'!$F35:INDEX('Item Mapping and Pricing'!$F35:$Z35,MATCH('Order amounts'!BD33,'Item Mapping and Pricing'!$F$3:$Z$3)),1),MAX('Item Mapping and Pricing'!$F35:$Z35))*'Order amounts'!BD33</f>
        <v>0</v>
      </c>
      <c r="BE33" s="15">
        <f>IFERROR(MIN('Item Mapping and Pricing'!$F35:INDEX('Item Mapping and Pricing'!$F35:$Z35,MATCH('Order amounts'!BE33,'Item Mapping and Pricing'!$F$3:$Z$3)),1),MAX('Item Mapping and Pricing'!$F35:$Z35))*'Order amounts'!BE33</f>
        <v>0</v>
      </c>
      <c r="BF33" s="15">
        <f>IFERROR(MIN('Item Mapping and Pricing'!$F35:INDEX('Item Mapping and Pricing'!$F35:$Z35,MATCH('Order amounts'!BF33,'Item Mapping and Pricing'!$F$3:$Z$3)),1),MAX('Item Mapping and Pricing'!$F35:$Z35))*'Order amounts'!BF33</f>
        <v>0</v>
      </c>
      <c r="BG33" s="15">
        <f>IFERROR(MIN('Item Mapping and Pricing'!$F35:INDEX('Item Mapping and Pricing'!$F35:$Z35,MATCH('Order amounts'!BG33,'Item Mapping and Pricing'!$F$3:$Z$3)),1),MAX('Item Mapping and Pricing'!$F35:$Z35))*'Order amounts'!BG33</f>
        <v>0</v>
      </c>
      <c r="BH33" s="15">
        <f>IFERROR(MIN('Item Mapping and Pricing'!$F35:INDEX('Item Mapping and Pricing'!$F35:$Z35,MATCH('Order amounts'!BH33,'Item Mapping and Pricing'!$F$3:$Z$3)),1),MAX('Item Mapping and Pricing'!$F35:$Z35))*'Order amounts'!BH33</f>
        <v>0</v>
      </c>
      <c r="BI33" s="15">
        <f>IFERROR(MIN('Item Mapping and Pricing'!$F35:INDEX('Item Mapping and Pricing'!$F35:$Z35,MATCH('Order amounts'!BI33,'Item Mapping and Pricing'!$F$3:$Z$3)),1),MAX('Item Mapping and Pricing'!$F35:$Z35))*'Order amounts'!BI33</f>
        <v>0</v>
      </c>
      <c r="BJ33" s="15">
        <f>IFERROR(MIN('Item Mapping and Pricing'!$F35:INDEX('Item Mapping and Pricing'!$F35:$Z35,MATCH('Order amounts'!BJ33,'Item Mapping and Pricing'!$F$3:$Z$3)),1),MAX('Item Mapping and Pricing'!$F35:$Z35))*'Order amounts'!BJ33</f>
        <v>0</v>
      </c>
      <c r="BK33" s="15">
        <f>IFERROR(MIN('Item Mapping and Pricing'!$F35:INDEX('Item Mapping and Pricing'!$F35:$Z35,MATCH('Order amounts'!BK33,'Item Mapping and Pricing'!$F$3:$Z$3)),1),MAX('Item Mapping and Pricing'!$F35:$Z35))*'Order amounts'!BK33</f>
        <v>0</v>
      </c>
      <c r="BL33" s="15">
        <f>IFERROR(MIN('Item Mapping and Pricing'!$F35:INDEX('Item Mapping and Pricing'!$F35:$Z35,MATCH('Order amounts'!BL33,'Item Mapping and Pricing'!$F$3:$Z$3)),1),MAX('Item Mapping and Pricing'!$F35:$Z35))*'Order amounts'!BL33</f>
        <v>0</v>
      </c>
      <c r="BM33" s="15">
        <f>IFERROR(MIN('Item Mapping and Pricing'!$F35:INDEX('Item Mapping and Pricing'!$F35:$Z35,MATCH('Order amounts'!BM33,'Item Mapping and Pricing'!$F$3:$Z$3)),1),MAX('Item Mapping and Pricing'!$F35:$Z35))*'Order amounts'!BM33</f>
        <v>0</v>
      </c>
      <c r="BN33" s="15">
        <f>IFERROR(MIN('Item Mapping and Pricing'!$F35:INDEX('Item Mapping and Pricing'!$F35:$Z35,MATCH('Order amounts'!BN33,'Item Mapping and Pricing'!$F$3:$Z$3)),1),MAX('Item Mapping and Pricing'!$F35:$Z35))*'Order amounts'!BN33</f>
        <v>0</v>
      </c>
    </row>
    <row r="34" spans="1:66" x14ac:dyDescent="0.2">
      <c r="A34">
        <v>10041</v>
      </c>
      <c r="B34" s="15">
        <f>IFERROR(MIN('Item Mapping and Pricing'!$F36:INDEX('Item Mapping and Pricing'!$F36:$Z36,MATCH('Order amounts'!B34,'Item Mapping and Pricing'!$F$3:$Z$3)),1),MAX('Item Mapping and Pricing'!$F36:$Z36))*'Order amounts'!B34</f>
        <v>0</v>
      </c>
      <c r="C34" s="15">
        <f>IFERROR(MIN('Item Mapping and Pricing'!$F36:INDEX('Item Mapping and Pricing'!$F36:$Z36,MATCH('Order amounts'!C34,'Item Mapping and Pricing'!$F$3:$Z$3)),1),MAX('Item Mapping and Pricing'!$F36:$Z36))*'Order amounts'!C34</f>
        <v>0</v>
      </c>
      <c r="D34" s="15">
        <f>IFERROR(MIN('Item Mapping and Pricing'!$F36:INDEX('Item Mapping and Pricing'!$F36:$Z36,MATCH('Order amounts'!D34,'Item Mapping and Pricing'!$F$3:$Z$3)),1),MAX('Item Mapping and Pricing'!$F36:$Z36))*'Order amounts'!D34</f>
        <v>0</v>
      </c>
      <c r="E34" s="15">
        <f>IFERROR(MIN('Item Mapping and Pricing'!$F36:INDEX('Item Mapping and Pricing'!$F36:$Z36,MATCH('Order amounts'!E34,'Item Mapping and Pricing'!$F$3:$Z$3)),1),MAX('Item Mapping and Pricing'!$F36:$Z36))*'Order amounts'!E34</f>
        <v>0</v>
      </c>
      <c r="F34" s="15">
        <f>IFERROR(MIN('Item Mapping and Pricing'!$F36:INDEX('Item Mapping and Pricing'!$F36:$Z36,MATCH('Order amounts'!F34,'Item Mapping and Pricing'!$F$3:$Z$3)),1),MAX('Item Mapping and Pricing'!$F36:$Z36))*'Order amounts'!F34</f>
        <v>0</v>
      </c>
      <c r="G34" s="15">
        <f>IFERROR(MIN('Item Mapping and Pricing'!$F36:INDEX('Item Mapping and Pricing'!$F36:$Z36,MATCH('Order amounts'!G34,'Item Mapping and Pricing'!$F$3:$Z$3)),1),MAX('Item Mapping and Pricing'!$F36:$Z36))*'Order amounts'!G34</f>
        <v>0</v>
      </c>
      <c r="H34" s="15">
        <f>IFERROR(MIN('Item Mapping and Pricing'!$F36:INDEX('Item Mapping and Pricing'!$F36:$Z36,MATCH('Order amounts'!H34,'Item Mapping and Pricing'!$F$3:$Z$3)),1),MAX('Item Mapping and Pricing'!$F36:$Z36))*'Order amounts'!H34</f>
        <v>0</v>
      </c>
      <c r="I34" s="15">
        <f>IFERROR(MIN('Item Mapping and Pricing'!$F36:INDEX('Item Mapping and Pricing'!$F36:$Z36,MATCH('Order amounts'!I34,'Item Mapping and Pricing'!$F$3:$Z$3)),1),MAX('Item Mapping and Pricing'!$F36:$Z36))*'Order amounts'!I34</f>
        <v>0</v>
      </c>
      <c r="J34" s="15">
        <f>IFERROR(MIN('Item Mapping and Pricing'!$F36:INDEX('Item Mapping and Pricing'!$F36:$Z36,MATCH('Order amounts'!J34,'Item Mapping and Pricing'!$F$3:$Z$3)),1),MAX('Item Mapping and Pricing'!$F36:$Z36))*'Order amounts'!J34</f>
        <v>0</v>
      </c>
      <c r="K34" s="15">
        <f>IFERROR(MIN('Item Mapping and Pricing'!$F36:INDEX('Item Mapping and Pricing'!$F36:$Z36,MATCH('Order amounts'!K34,'Item Mapping and Pricing'!$F$3:$Z$3)),1),MAX('Item Mapping and Pricing'!$F36:$Z36))*'Order amounts'!K34</f>
        <v>0</v>
      </c>
      <c r="L34" s="15">
        <f>IFERROR(MIN('Item Mapping and Pricing'!$F36:INDEX('Item Mapping and Pricing'!$F36:$Z36,MATCH('Order amounts'!L34,'Item Mapping and Pricing'!$F$3:$Z$3)),1),MAX('Item Mapping and Pricing'!$F36:$Z36))*'Order amounts'!L34</f>
        <v>0</v>
      </c>
      <c r="M34" s="15">
        <f>IFERROR(MIN('Item Mapping and Pricing'!$F36:INDEX('Item Mapping and Pricing'!$F36:$Z36,MATCH('Order amounts'!M34,'Item Mapping and Pricing'!$F$3:$Z$3)),1),MAX('Item Mapping and Pricing'!$F36:$Z36))*'Order amounts'!M34</f>
        <v>0</v>
      </c>
      <c r="N34" s="15">
        <f>IFERROR(MIN('Item Mapping and Pricing'!$F36:INDEX('Item Mapping and Pricing'!$F36:$Z36,MATCH('Order amounts'!N34,'Item Mapping and Pricing'!$F$3:$Z$3)),1),MAX('Item Mapping and Pricing'!$F36:$Z36))*'Order amounts'!N34</f>
        <v>0</v>
      </c>
      <c r="O34" s="15">
        <f>IFERROR(MIN('Item Mapping and Pricing'!$F36:INDEX('Item Mapping and Pricing'!$F36:$Z36,MATCH('Order amounts'!O34,'Item Mapping and Pricing'!$F$3:$Z$3)),1),MAX('Item Mapping and Pricing'!$F36:$Z36))*'Order amounts'!O34</f>
        <v>0</v>
      </c>
      <c r="P34" s="15">
        <f>IFERROR(MIN('Item Mapping and Pricing'!$F36:INDEX('Item Mapping and Pricing'!$F36:$Z36,MATCH('Order amounts'!P34,'Item Mapping and Pricing'!$F$3:$Z$3)),1),MAX('Item Mapping and Pricing'!$F36:$Z36))*'Order amounts'!P34</f>
        <v>0</v>
      </c>
      <c r="Q34" s="15">
        <f>IFERROR(MIN('Item Mapping and Pricing'!$F36:INDEX('Item Mapping and Pricing'!$F36:$Z36,MATCH('Order amounts'!Q34,'Item Mapping and Pricing'!$F$3:$Z$3)),1),MAX('Item Mapping and Pricing'!$F36:$Z36))*'Order amounts'!Q34</f>
        <v>0</v>
      </c>
      <c r="R34" s="15">
        <f>IFERROR(MIN('Item Mapping and Pricing'!$F36:INDEX('Item Mapping and Pricing'!$F36:$Z36,MATCH('Order amounts'!R34,'Item Mapping and Pricing'!$F$3:$Z$3)),1),MAX('Item Mapping and Pricing'!$F36:$Z36))*'Order amounts'!R34</f>
        <v>0</v>
      </c>
      <c r="S34" s="15">
        <f>IFERROR(MIN('Item Mapping and Pricing'!$F36:INDEX('Item Mapping and Pricing'!$F36:$Z36,MATCH('Order amounts'!S34,'Item Mapping and Pricing'!$F$3:$Z$3)),1),MAX('Item Mapping and Pricing'!$F36:$Z36))*'Order amounts'!S34</f>
        <v>0</v>
      </c>
      <c r="T34" s="15">
        <f>IFERROR(MIN('Item Mapping and Pricing'!$F36:INDEX('Item Mapping and Pricing'!$F36:$Z36,MATCH('Order amounts'!T34,'Item Mapping and Pricing'!$F$3:$Z$3)),1),MAX('Item Mapping and Pricing'!$F36:$Z36))*'Order amounts'!T34</f>
        <v>0</v>
      </c>
      <c r="U34" s="15">
        <f>IFERROR(MIN('Item Mapping and Pricing'!$F36:INDEX('Item Mapping and Pricing'!$F36:$Z36,MATCH('Order amounts'!U34,'Item Mapping and Pricing'!$F$3:$Z$3)),1),MAX('Item Mapping and Pricing'!$F36:$Z36))*'Order amounts'!U34</f>
        <v>0</v>
      </c>
      <c r="V34" s="15">
        <f>IFERROR(MIN('Item Mapping and Pricing'!$F36:INDEX('Item Mapping and Pricing'!$F36:$Z36,MATCH('Order amounts'!V34,'Item Mapping and Pricing'!$F$3:$Z$3)),1),MAX('Item Mapping and Pricing'!$F36:$Z36))*'Order amounts'!V34</f>
        <v>0</v>
      </c>
      <c r="W34" s="15">
        <f>IFERROR(MIN('Item Mapping and Pricing'!$F36:INDEX('Item Mapping and Pricing'!$F36:$Z36,MATCH('Order amounts'!W34,'Item Mapping and Pricing'!$F$3:$Z$3)),1),MAX('Item Mapping and Pricing'!$F36:$Z36))*'Order amounts'!W34</f>
        <v>0</v>
      </c>
      <c r="X34" s="15">
        <f>IFERROR(MIN('Item Mapping and Pricing'!$F36:INDEX('Item Mapping and Pricing'!$F36:$Z36,MATCH('Order amounts'!X34,'Item Mapping and Pricing'!$F$3:$Z$3)),1),MAX('Item Mapping and Pricing'!$F36:$Z36))*'Order amounts'!X34</f>
        <v>0</v>
      </c>
      <c r="Y34" s="15">
        <f>IFERROR(MIN('Item Mapping and Pricing'!$F36:INDEX('Item Mapping and Pricing'!$F36:$Z36,MATCH('Order amounts'!Y34,'Item Mapping and Pricing'!$F$3:$Z$3)),1),MAX('Item Mapping and Pricing'!$F36:$Z36))*'Order amounts'!Y34</f>
        <v>0</v>
      </c>
      <c r="Z34" s="15">
        <f>IFERROR(MIN('Item Mapping and Pricing'!$F36:INDEX('Item Mapping and Pricing'!$F36:$Z36,MATCH('Order amounts'!Z34,'Item Mapping and Pricing'!$F$3:$Z$3)),1),MAX('Item Mapping and Pricing'!$F36:$Z36))*'Order amounts'!Z34</f>
        <v>0</v>
      </c>
      <c r="AA34" s="15">
        <f>IFERROR(MIN('Item Mapping and Pricing'!$F36:INDEX('Item Mapping and Pricing'!$F36:$Z36,MATCH('Order amounts'!AA34,'Item Mapping and Pricing'!$F$3:$Z$3)),1),MAX('Item Mapping and Pricing'!$F36:$Z36))*'Order amounts'!AA34</f>
        <v>0</v>
      </c>
      <c r="AB34" s="15">
        <f>IFERROR(MIN('Item Mapping and Pricing'!$F36:INDEX('Item Mapping and Pricing'!$F36:$Z36,MATCH('Order amounts'!AB34,'Item Mapping and Pricing'!$F$3:$Z$3)),1),MAX('Item Mapping and Pricing'!$F36:$Z36))*'Order amounts'!AB34</f>
        <v>0</v>
      </c>
      <c r="AC34" s="15">
        <f>IFERROR(MIN('Item Mapping and Pricing'!$F36:INDEX('Item Mapping and Pricing'!$F36:$Z36,MATCH('Order amounts'!AC34,'Item Mapping and Pricing'!$F$3:$Z$3)),1),MAX('Item Mapping and Pricing'!$F36:$Z36))*'Order amounts'!AC34</f>
        <v>0</v>
      </c>
      <c r="AD34" s="15">
        <f>IFERROR(MIN('Item Mapping and Pricing'!$F36:INDEX('Item Mapping and Pricing'!$F36:$Z36,MATCH('Order amounts'!AD34,'Item Mapping and Pricing'!$F$3:$Z$3)),1),MAX('Item Mapping and Pricing'!$F36:$Z36))*'Order amounts'!AD34</f>
        <v>0</v>
      </c>
      <c r="AE34" s="15">
        <f>IFERROR(MIN('Item Mapping and Pricing'!$F36:INDEX('Item Mapping and Pricing'!$F36:$Z36,MATCH('Order amounts'!AE34,'Item Mapping and Pricing'!$F$3:$Z$3)),1),MAX('Item Mapping and Pricing'!$F36:$Z36))*'Order amounts'!AE34</f>
        <v>0</v>
      </c>
      <c r="AF34" s="15">
        <f>IFERROR(MIN('Item Mapping and Pricing'!$F36:INDEX('Item Mapping and Pricing'!$F36:$Z36,MATCH('Order amounts'!AF34,'Item Mapping and Pricing'!$F$3:$Z$3)),1),MAX('Item Mapping and Pricing'!$F36:$Z36))*'Order amounts'!AF34</f>
        <v>0</v>
      </c>
      <c r="AG34" s="15">
        <f>IFERROR(MIN('Item Mapping and Pricing'!$F36:INDEX('Item Mapping and Pricing'!$F36:$Z36,MATCH('Order amounts'!AG34,'Item Mapping and Pricing'!$F$3:$Z$3)),1),MAX('Item Mapping and Pricing'!$F36:$Z36))*'Order amounts'!AG34</f>
        <v>0</v>
      </c>
      <c r="AH34" s="15">
        <f>IFERROR(MIN('Item Mapping and Pricing'!$F36:INDEX('Item Mapping and Pricing'!$F36:$Z36,MATCH('Order amounts'!AH34,'Item Mapping and Pricing'!$F$3:$Z$3)),1),MAX('Item Mapping and Pricing'!$F36:$Z36))*'Order amounts'!AH34</f>
        <v>0</v>
      </c>
      <c r="AI34" s="15">
        <f>IFERROR(MIN('Item Mapping and Pricing'!$F36:INDEX('Item Mapping and Pricing'!$F36:$Z36,MATCH('Order amounts'!AI34,'Item Mapping and Pricing'!$F$3:$Z$3)),1),MAX('Item Mapping and Pricing'!$F36:$Z36))*'Order amounts'!AI34</f>
        <v>0</v>
      </c>
      <c r="AJ34" s="15">
        <f>IFERROR(MIN('Item Mapping and Pricing'!$F36:INDEX('Item Mapping and Pricing'!$F36:$Z36,MATCH('Order amounts'!AJ34,'Item Mapping and Pricing'!$F$3:$Z$3)),1),MAX('Item Mapping and Pricing'!$F36:$Z36))*'Order amounts'!AJ34</f>
        <v>0</v>
      </c>
      <c r="AK34" s="15">
        <f>IFERROR(MIN('Item Mapping and Pricing'!$F36:INDEX('Item Mapping and Pricing'!$F36:$Z36,MATCH('Order amounts'!AK34,'Item Mapping and Pricing'!$F$3:$Z$3)),1),MAX('Item Mapping and Pricing'!$F36:$Z36))*'Order amounts'!AK34</f>
        <v>0</v>
      </c>
      <c r="AL34" s="15">
        <f>IFERROR(MIN('Item Mapping and Pricing'!$F36:INDEX('Item Mapping and Pricing'!$F36:$Z36,MATCH('Order amounts'!AL34,'Item Mapping and Pricing'!$F$3:$Z$3)),1),MAX('Item Mapping and Pricing'!$F36:$Z36))*'Order amounts'!AL34</f>
        <v>0</v>
      </c>
      <c r="AM34" s="15">
        <f>IFERROR(MIN('Item Mapping and Pricing'!$F36:INDEX('Item Mapping and Pricing'!$F36:$Z36,MATCH('Order amounts'!AM34,'Item Mapping and Pricing'!$F$3:$Z$3)),1),MAX('Item Mapping and Pricing'!$F36:$Z36))*'Order amounts'!AM34</f>
        <v>0</v>
      </c>
      <c r="AN34" s="15">
        <f>IFERROR(MIN('Item Mapping and Pricing'!$F36:INDEX('Item Mapping and Pricing'!$F36:$Z36,MATCH('Order amounts'!AN34,'Item Mapping and Pricing'!$F$3:$Z$3)),1),MAX('Item Mapping and Pricing'!$F36:$Z36))*'Order amounts'!AN34</f>
        <v>0</v>
      </c>
      <c r="AO34" s="15">
        <f>IFERROR(MIN('Item Mapping and Pricing'!$F36:INDEX('Item Mapping and Pricing'!$F36:$Z36,MATCH('Order amounts'!AO34,'Item Mapping and Pricing'!$F$3:$Z$3)),1),MAX('Item Mapping and Pricing'!$F36:$Z36))*'Order amounts'!AO34</f>
        <v>0</v>
      </c>
      <c r="AP34" s="15">
        <f>IFERROR(MIN('Item Mapping and Pricing'!$F36:INDEX('Item Mapping and Pricing'!$F36:$Z36,MATCH('Order amounts'!AP34,'Item Mapping and Pricing'!$F$3:$Z$3)),1),MAX('Item Mapping and Pricing'!$F36:$Z36))*'Order amounts'!AP34</f>
        <v>0</v>
      </c>
      <c r="AQ34" s="15">
        <f>IFERROR(MIN('Item Mapping and Pricing'!$F36:INDEX('Item Mapping and Pricing'!$F36:$Z36,MATCH('Order amounts'!AQ34,'Item Mapping and Pricing'!$F$3:$Z$3)),1),MAX('Item Mapping and Pricing'!$F36:$Z36))*'Order amounts'!AQ34</f>
        <v>0</v>
      </c>
      <c r="AR34" s="15">
        <f>IFERROR(MIN('Item Mapping and Pricing'!$F36:INDEX('Item Mapping and Pricing'!$F36:$Z36,MATCH('Order amounts'!AR34,'Item Mapping and Pricing'!$F$3:$Z$3)),1),MAX('Item Mapping and Pricing'!$F36:$Z36))*'Order amounts'!AR34</f>
        <v>0</v>
      </c>
      <c r="AS34" s="15">
        <f>IFERROR(MIN('Item Mapping and Pricing'!$F36:INDEX('Item Mapping and Pricing'!$F36:$Z36,MATCH('Order amounts'!AS34,'Item Mapping and Pricing'!$F$3:$Z$3)),1),MAX('Item Mapping and Pricing'!$F36:$Z36))*'Order amounts'!AS34</f>
        <v>0</v>
      </c>
      <c r="AT34" s="15">
        <f>IFERROR(MIN('Item Mapping and Pricing'!$F36:INDEX('Item Mapping and Pricing'!$F36:$Z36,MATCH('Order amounts'!AT34,'Item Mapping and Pricing'!$F$3:$Z$3)),1),MAX('Item Mapping and Pricing'!$F36:$Z36))*'Order amounts'!AT34</f>
        <v>0</v>
      </c>
      <c r="AU34" s="15">
        <f>IFERROR(MIN('Item Mapping and Pricing'!$F36:INDEX('Item Mapping and Pricing'!$F36:$Z36,MATCH('Order amounts'!AU34,'Item Mapping and Pricing'!$F$3:$Z$3)),1),MAX('Item Mapping and Pricing'!$F36:$Z36))*'Order amounts'!AU34</f>
        <v>0</v>
      </c>
      <c r="AV34" s="15">
        <f>IFERROR(MIN('Item Mapping and Pricing'!$F36:INDEX('Item Mapping and Pricing'!$F36:$Z36,MATCH('Order amounts'!AV34,'Item Mapping and Pricing'!$F$3:$Z$3)),1),MAX('Item Mapping and Pricing'!$F36:$Z36))*'Order amounts'!AV34</f>
        <v>0</v>
      </c>
      <c r="AW34" s="15">
        <f>IFERROR(MIN('Item Mapping and Pricing'!$F36:INDEX('Item Mapping and Pricing'!$F36:$Z36,MATCH('Order amounts'!AW34,'Item Mapping and Pricing'!$F$3:$Z$3)),1),MAX('Item Mapping and Pricing'!$F36:$Z36))*'Order amounts'!AW34</f>
        <v>0</v>
      </c>
      <c r="AX34" s="15">
        <f>IFERROR(MIN('Item Mapping and Pricing'!$F36:INDEX('Item Mapping and Pricing'!$F36:$Z36,MATCH('Order amounts'!AX34,'Item Mapping and Pricing'!$F$3:$Z$3)),1),MAX('Item Mapping and Pricing'!$F36:$Z36))*'Order amounts'!AX34</f>
        <v>0</v>
      </c>
      <c r="AY34" s="15">
        <f>IFERROR(MIN('Item Mapping and Pricing'!$F36:INDEX('Item Mapping and Pricing'!$F36:$Z36,MATCH('Order amounts'!AY34,'Item Mapping and Pricing'!$F$3:$Z$3)),1),MAX('Item Mapping and Pricing'!$F36:$Z36))*'Order amounts'!AY34</f>
        <v>0</v>
      </c>
      <c r="AZ34" s="15">
        <f>IFERROR(MIN('Item Mapping and Pricing'!$F36:INDEX('Item Mapping and Pricing'!$F36:$Z36,MATCH('Order amounts'!AZ34,'Item Mapping and Pricing'!$F$3:$Z$3)),1),MAX('Item Mapping and Pricing'!$F36:$Z36))*'Order amounts'!AZ34</f>
        <v>0</v>
      </c>
      <c r="BA34" s="15">
        <f>IFERROR(MIN('Item Mapping and Pricing'!$F36:INDEX('Item Mapping and Pricing'!$F36:$Z36,MATCH('Order amounts'!BA34,'Item Mapping and Pricing'!$F$3:$Z$3)),1),MAX('Item Mapping and Pricing'!$F36:$Z36))*'Order amounts'!BA34</f>
        <v>0</v>
      </c>
      <c r="BB34" s="15">
        <f>IFERROR(MIN('Item Mapping and Pricing'!$F36:INDEX('Item Mapping and Pricing'!$F36:$Z36,MATCH('Order amounts'!BB34,'Item Mapping and Pricing'!$F$3:$Z$3)),1),MAX('Item Mapping and Pricing'!$F36:$Z36))*'Order amounts'!BB34</f>
        <v>0</v>
      </c>
      <c r="BC34" s="15">
        <f>IFERROR(MIN('Item Mapping and Pricing'!$F36:INDEX('Item Mapping and Pricing'!$F36:$Z36,MATCH('Order amounts'!BC34,'Item Mapping and Pricing'!$F$3:$Z$3)),1),MAX('Item Mapping and Pricing'!$F36:$Z36))*'Order amounts'!BC34</f>
        <v>0</v>
      </c>
      <c r="BD34" s="15">
        <f>IFERROR(MIN('Item Mapping and Pricing'!$F36:INDEX('Item Mapping and Pricing'!$F36:$Z36,MATCH('Order amounts'!BD34,'Item Mapping and Pricing'!$F$3:$Z$3)),1),MAX('Item Mapping and Pricing'!$F36:$Z36))*'Order amounts'!BD34</f>
        <v>0</v>
      </c>
      <c r="BE34" s="15">
        <f>IFERROR(MIN('Item Mapping and Pricing'!$F36:INDEX('Item Mapping and Pricing'!$F36:$Z36,MATCH('Order amounts'!BE34,'Item Mapping and Pricing'!$F$3:$Z$3)),1),MAX('Item Mapping and Pricing'!$F36:$Z36))*'Order amounts'!BE34</f>
        <v>0</v>
      </c>
      <c r="BF34" s="15">
        <f>IFERROR(MIN('Item Mapping and Pricing'!$F36:INDEX('Item Mapping and Pricing'!$F36:$Z36,MATCH('Order amounts'!BF34,'Item Mapping and Pricing'!$F$3:$Z$3)),1),MAX('Item Mapping and Pricing'!$F36:$Z36))*'Order amounts'!BF34</f>
        <v>0</v>
      </c>
      <c r="BG34" s="15">
        <f>IFERROR(MIN('Item Mapping and Pricing'!$F36:INDEX('Item Mapping and Pricing'!$F36:$Z36,MATCH('Order amounts'!BG34,'Item Mapping and Pricing'!$F$3:$Z$3)),1),MAX('Item Mapping and Pricing'!$F36:$Z36))*'Order amounts'!BG34</f>
        <v>0</v>
      </c>
      <c r="BH34" s="15">
        <f>IFERROR(MIN('Item Mapping and Pricing'!$F36:INDEX('Item Mapping and Pricing'!$F36:$Z36,MATCH('Order amounts'!BH34,'Item Mapping and Pricing'!$F$3:$Z$3)),1),MAX('Item Mapping and Pricing'!$F36:$Z36))*'Order amounts'!BH34</f>
        <v>0</v>
      </c>
      <c r="BI34" s="15">
        <f>IFERROR(MIN('Item Mapping and Pricing'!$F36:INDEX('Item Mapping and Pricing'!$F36:$Z36,MATCH('Order amounts'!BI34,'Item Mapping and Pricing'!$F$3:$Z$3)),1),MAX('Item Mapping and Pricing'!$F36:$Z36))*'Order amounts'!BI34</f>
        <v>0</v>
      </c>
      <c r="BJ34" s="15">
        <f>IFERROR(MIN('Item Mapping and Pricing'!$F36:INDEX('Item Mapping and Pricing'!$F36:$Z36,MATCH('Order amounts'!BJ34,'Item Mapping and Pricing'!$F$3:$Z$3)),1),MAX('Item Mapping and Pricing'!$F36:$Z36))*'Order amounts'!BJ34</f>
        <v>0</v>
      </c>
      <c r="BK34" s="15">
        <f>IFERROR(MIN('Item Mapping and Pricing'!$F36:INDEX('Item Mapping and Pricing'!$F36:$Z36,MATCH('Order amounts'!BK34,'Item Mapping and Pricing'!$F$3:$Z$3)),1),MAX('Item Mapping and Pricing'!$F36:$Z36))*'Order amounts'!BK34</f>
        <v>0</v>
      </c>
      <c r="BL34" s="15">
        <f>IFERROR(MIN('Item Mapping and Pricing'!$F36:INDEX('Item Mapping and Pricing'!$F36:$Z36,MATCH('Order amounts'!BL34,'Item Mapping and Pricing'!$F$3:$Z$3)),1),MAX('Item Mapping and Pricing'!$F36:$Z36))*'Order amounts'!BL34</f>
        <v>0</v>
      </c>
      <c r="BM34" s="15">
        <f>IFERROR(MIN('Item Mapping and Pricing'!$F36:INDEX('Item Mapping and Pricing'!$F36:$Z36,MATCH('Order amounts'!BM34,'Item Mapping and Pricing'!$F$3:$Z$3)),1),MAX('Item Mapping and Pricing'!$F36:$Z36))*'Order amounts'!BM34</f>
        <v>0</v>
      </c>
      <c r="BN34" s="15">
        <f>IFERROR(MIN('Item Mapping and Pricing'!$F36:INDEX('Item Mapping and Pricing'!$F36:$Z36,MATCH('Order amounts'!BN34,'Item Mapping and Pricing'!$F$3:$Z$3)),1),MAX('Item Mapping and Pricing'!$F36:$Z36))*'Order amounts'!BN34</f>
        <v>0</v>
      </c>
    </row>
    <row r="35" spans="1:66" x14ac:dyDescent="0.2">
      <c r="A35">
        <v>10042</v>
      </c>
      <c r="B35" s="15">
        <f>IFERROR(MIN('Item Mapping and Pricing'!$F37:INDEX('Item Mapping and Pricing'!$F37:$Z37,MATCH('Order amounts'!B35,'Item Mapping and Pricing'!$F$3:$Z$3)),1),MAX('Item Mapping and Pricing'!$F37:$Z37))*'Order amounts'!B35</f>
        <v>0</v>
      </c>
      <c r="C35" s="15">
        <f>IFERROR(MIN('Item Mapping and Pricing'!$F37:INDEX('Item Mapping and Pricing'!$F37:$Z37,MATCH('Order amounts'!C35,'Item Mapping and Pricing'!$F$3:$Z$3)),1),MAX('Item Mapping and Pricing'!$F37:$Z37))*'Order amounts'!C35</f>
        <v>0</v>
      </c>
      <c r="D35" s="15">
        <f>IFERROR(MIN('Item Mapping and Pricing'!$F37:INDEX('Item Mapping and Pricing'!$F37:$Z37,MATCH('Order amounts'!D35,'Item Mapping and Pricing'!$F$3:$Z$3)),1),MAX('Item Mapping and Pricing'!$F37:$Z37))*'Order amounts'!D35</f>
        <v>0</v>
      </c>
      <c r="E35" s="15">
        <f>IFERROR(MIN('Item Mapping and Pricing'!$F37:INDEX('Item Mapping and Pricing'!$F37:$Z37,MATCH('Order amounts'!E35,'Item Mapping and Pricing'!$F$3:$Z$3)),1),MAX('Item Mapping and Pricing'!$F37:$Z37))*'Order amounts'!E35</f>
        <v>0</v>
      </c>
      <c r="F35" s="15">
        <f>IFERROR(MIN('Item Mapping and Pricing'!$F37:INDEX('Item Mapping and Pricing'!$F37:$Z37,MATCH('Order amounts'!F35,'Item Mapping and Pricing'!$F$3:$Z$3)),1),MAX('Item Mapping and Pricing'!$F37:$Z37))*'Order amounts'!F35</f>
        <v>0</v>
      </c>
      <c r="G35" s="15">
        <f>IFERROR(MIN('Item Mapping and Pricing'!$F37:INDEX('Item Mapping and Pricing'!$F37:$Z37,MATCH('Order amounts'!G35,'Item Mapping and Pricing'!$F$3:$Z$3)),1),MAX('Item Mapping and Pricing'!$F37:$Z37))*'Order amounts'!G35</f>
        <v>0</v>
      </c>
      <c r="H35" s="15">
        <f>IFERROR(MIN('Item Mapping and Pricing'!$F37:INDEX('Item Mapping and Pricing'!$F37:$Z37,MATCH('Order amounts'!H35,'Item Mapping and Pricing'!$F$3:$Z$3)),1),MAX('Item Mapping and Pricing'!$F37:$Z37))*'Order amounts'!H35</f>
        <v>0</v>
      </c>
      <c r="I35" s="15">
        <f>IFERROR(MIN('Item Mapping and Pricing'!$F37:INDEX('Item Mapping and Pricing'!$F37:$Z37,MATCH('Order amounts'!I35,'Item Mapping and Pricing'!$F$3:$Z$3)),1),MAX('Item Mapping and Pricing'!$F37:$Z37))*'Order amounts'!I35</f>
        <v>0</v>
      </c>
      <c r="J35" s="15">
        <f>IFERROR(MIN('Item Mapping and Pricing'!$F37:INDEX('Item Mapping and Pricing'!$F37:$Z37,MATCH('Order amounts'!J35,'Item Mapping and Pricing'!$F$3:$Z$3)),1),MAX('Item Mapping and Pricing'!$F37:$Z37))*'Order amounts'!J35</f>
        <v>0</v>
      </c>
      <c r="K35" s="15">
        <f>IFERROR(MIN('Item Mapping and Pricing'!$F37:INDEX('Item Mapping and Pricing'!$F37:$Z37,MATCH('Order amounts'!K35,'Item Mapping and Pricing'!$F$3:$Z$3)),1),MAX('Item Mapping and Pricing'!$F37:$Z37))*'Order amounts'!K35</f>
        <v>0</v>
      </c>
      <c r="L35" s="15">
        <f>IFERROR(MIN('Item Mapping and Pricing'!$F37:INDEX('Item Mapping and Pricing'!$F37:$Z37,MATCH('Order amounts'!L35,'Item Mapping and Pricing'!$F$3:$Z$3)),1),MAX('Item Mapping and Pricing'!$F37:$Z37))*'Order amounts'!L35</f>
        <v>0</v>
      </c>
      <c r="M35" s="15">
        <f>IFERROR(MIN('Item Mapping and Pricing'!$F37:INDEX('Item Mapping and Pricing'!$F37:$Z37,MATCH('Order amounts'!M35,'Item Mapping and Pricing'!$F$3:$Z$3)),1),MAX('Item Mapping and Pricing'!$F37:$Z37))*'Order amounts'!M35</f>
        <v>0</v>
      </c>
      <c r="N35" s="15">
        <f>IFERROR(MIN('Item Mapping and Pricing'!$F37:INDEX('Item Mapping and Pricing'!$F37:$Z37,MATCH('Order amounts'!N35,'Item Mapping and Pricing'!$F$3:$Z$3)),1),MAX('Item Mapping and Pricing'!$F37:$Z37))*'Order amounts'!N35</f>
        <v>0</v>
      </c>
      <c r="O35" s="15">
        <f>IFERROR(MIN('Item Mapping and Pricing'!$F37:INDEX('Item Mapping and Pricing'!$F37:$Z37,MATCH('Order amounts'!O35,'Item Mapping and Pricing'!$F$3:$Z$3)),1),MAX('Item Mapping and Pricing'!$F37:$Z37))*'Order amounts'!O35</f>
        <v>0</v>
      </c>
      <c r="P35" s="15">
        <f>IFERROR(MIN('Item Mapping and Pricing'!$F37:INDEX('Item Mapping and Pricing'!$F37:$Z37,MATCH('Order amounts'!P35,'Item Mapping and Pricing'!$F$3:$Z$3)),1),MAX('Item Mapping and Pricing'!$F37:$Z37))*'Order amounts'!P35</f>
        <v>0</v>
      </c>
      <c r="Q35" s="15">
        <f>IFERROR(MIN('Item Mapping and Pricing'!$F37:INDEX('Item Mapping and Pricing'!$F37:$Z37,MATCH('Order amounts'!Q35,'Item Mapping and Pricing'!$F$3:$Z$3)),1),MAX('Item Mapping and Pricing'!$F37:$Z37))*'Order amounts'!Q35</f>
        <v>0</v>
      </c>
      <c r="R35" s="15">
        <f>IFERROR(MIN('Item Mapping and Pricing'!$F37:INDEX('Item Mapping and Pricing'!$F37:$Z37,MATCH('Order amounts'!R35,'Item Mapping and Pricing'!$F$3:$Z$3)),1),MAX('Item Mapping and Pricing'!$F37:$Z37))*'Order amounts'!R35</f>
        <v>0</v>
      </c>
      <c r="S35" s="15">
        <f>IFERROR(MIN('Item Mapping and Pricing'!$F37:INDEX('Item Mapping and Pricing'!$F37:$Z37,MATCH('Order amounts'!S35,'Item Mapping and Pricing'!$F$3:$Z$3)),1),MAX('Item Mapping and Pricing'!$F37:$Z37))*'Order amounts'!S35</f>
        <v>0</v>
      </c>
      <c r="T35" s="15">
        <f>IFERROR(MIN('Item Mapping and Pricing'!$F37:INDEX('Item Mapping and Pricing'!$F37:$Z37,MATCH('Order amounts'!T35,'Item Mapping and Pricing'!$F$3:$Z$3)),1),MAX('Item Mapping and Pricing'!$F37:$Z37))*'Order amounts'!T35</f>
        <v>0</v>
      </c>
      <c r="U35" s="15">
        <f>IFERROR(MIN('Item Mapping and Pricing'!$F37:INDEX('Item Mapping and Pricing'!$F37:$Z37,MATCH('Order amounts'!U35,'Item Mapping and Pricing'!$F$3:$Z$3)),1),MAX('Item Mapping and Pricing'!$F37:$Z37))*'Order amounts'!U35</f>
        <v>0</v>
      </c>
      <c r="V35" s="15">
        <f>IFERROR(MIN('Item Mapping and Pricing'!$F37:INDEX('Item Mapping and Pricing'!$F37:$Z37,MATCH('Order amounts'!V35,'Item Mapping and Pricing'!$F$3:$Z$3)),1),MAX('Item Mapping and Pricing'!$F37:$Z37))*'Order amounts'!V35</f>
        <v>0</v>
      </c>
      <c r="W35" s="15">
        <f>IFERROR(MIN('Item Mapping and Pricing'!$F37:INDEX('Item Mapping and Pricing'!$F37:$Z37,MATCH('Order amounts'!W35,'Item Mapping and Pricing'!$F$3:$Z$3)),1),MAX('Item Mapping and Pricing'!$F37:$Z37))*'Order amounts'!W35</f>
        <v>0</v>
      </c>
      <c r="X35" s="15">
        <f>IFERROR(MIN('Item Mapping and Pricing'!$F37:INDEX('Item Mapping and Pricing'!$F37:$Z37,MATCH('Order amounts'!X35,'Item Mapping and Pricing'!$F$3:$Z$3)),1),MAX('Item Mapping and Pricing'!$F37:$Z37))*'Order amounts'!X35</f>
        <v>0</v>
      </c>
      <c r="Y35" s="15">
        <f>IFERROR(MIN('Item Mapping and Pricing'!$F37:INDEX('Item Mapping and Pricing'!$F37:$Z37,MATCH('Order amounts'!Y35,'Item Mapping and Pricing'!$F$3:$Z$3)),1),MAX('Item Mapping and Pricing'!$F37:$Z37))*'Order amounts'!Y35</f>
        <v>0</v>
      </c>
      <c r="Z35" s="15">
        <f>IFERROR(MIN('Item Mapping and Pricing'!$F37:INDEX('Item Mapping and Pricing'!$F37:$Z37,MATCH('Order amounts'!Z35,'Item Mapping and Pricing'!$F$3:$Z$3)),1),MAX('Item Mapping and Pricing'!$F37:$Z37))*'Order amounts'!Z35</f>
        <v>0</v>
      </c>
      <c r="AA35" s="15">
        <f>IFERROR(MIN('Item Mapping and Pricing'!$F37:INDEX('Item Mapping and Pricing'!$F37:$Z37,MATCH('Order amounts'!AA35,'Item Mapping and Pricing'!$F$3:$Z$3)),1),MAX('Item Mapping and Pricing'!$F37:$Z37))*'Order amounts'!AA35</f>
        <v>0</v>
      </c>
      <c r="AB35" s="15">
        <f>IFERROR(MIN('Item Mapping and Pricing'!$F37:INDEX('Item Mapping and Pricing'!$F37:$Z37,MATCH('Order amounts'!AB35,'Item Mapping and Pricing'!$F$3:$Z$3)),1),MAX('Item Mapping and Pricing'!$F37:$Z37))*'Order amounts'!AB35</f>
        <v>0</v>
      </c>
      <c r="AC35" s="15">
        <f>IFERROR(MIN('Item Mapping and Pricing'!$F37:INDEX('Item Mapping and Pricing'!$F37:$Z37,MATCH('Order amounts'!AC35,'Item Mapping and Pricing'!$F$3:$Z$3)),1),MAX('Item Mapping and Pricing'!$F37:$Z37))*'Order amounts'!AC35</f>
        <v>0</v>
      </c>
      <c r="AD35" s="15">
        <f>IFERROR(MIN('Item Mapping and Pricing'!$F37:INDEX('Item Mapping and Pricing'!$F37:$Z37,MATCH('Order amounts'!AD35,'Item Mapping and Pricing'!$F$3:$Z$3)),1),MAX('Item Mapping and Pricing'!$F37:$Z37))*'Order amounts'!AD35</f>
        <v>0</v>
      </c>
      <c r="AE35" s="15">
        <f>IFERROR(MIN('Item Mapping and Pricing'!$F37:INDEX('Item Mapping and Pricing'!$F37:$Z37,MATCH('Order amounts'!AE35,'Item Mapping and Pricing'!$F$3:$Z$3)),1),MAX('Item Mapping and Pricing'!$F37:$Z37))*'Order amounts'!AE35</f>
        <v>0</v>
      </c>
      <c r="AF35" s="15">
        <f>IFERROR(MIN('Item Mapping and Pricing'!$F37:INDEX('Item Mapping and Pricing'!$F37:$Z37,MATCH('Order amounts'!AF35,'Item Mapping and Pricing'!$F$3:$Z$3)),1),MAX('Item Mapping and Pricing'!$F37:$Z37))*'Order amounts'!AF35</f>
        <v>0</v>
      </c>
      <c r="AG35" s="15">
        <f>IFERROR(MIN('Item Mapping and Pricing'!$F37:INDEX('Item Mapping and Pricing'!$F37:$Z37,MATCH('Order amounts'!AG35,'Item Mapping and Pricing'!$F$3:$Z$3)),1),MAX('Item Mapping and Pricing'!$F37:$Z37))*'Order amounts'!AG35</f>
        <v>0</v>
      </c>
      <c r="AH35" s="15">
        <f>IFERROR(MIN('Item Mapping and Pricing'!$F37:INDEX('Item Mapping and Pricing'!$F37:$Z37,MATCH('Order amounts'!AH35,'Item Mapping and Pricing'!$F$3:$Z$3)),1),MAX('Item Mapping and Pricing'!$F37:$Z37))*'Order amounts'!AH35</f>
        <v>0</v>
      </c>
      <c r="AI35" s="15">
        <f>IFERROR(MIN('Item Mapping and Pricing'!$F37:INDEX('Item Mapping and Pricing'!$F37:$Z37,MATCH('Order amounts'!AI35,'Item Mapping and Pricing'!$F$3:$Z$3)),1),MAX('Item Mapping and Pricing'!$F37:$Z37))*'Order amounts'!AI35</f>
        <v>0</v>
      </c>
      <c r="AJ35" s="15">
        <f>IFERROR(MIN('Item Mapping and Pricing'!$F37:INDEX('Item Mapping and Pricing'!$F37:$Z37,MATCH('Order amounts'!AJ35,'Item Mapping and Pricing'!$F$3:$Z$3)),1),MAX('Item Mapping and Pricing'!$F37:$Z37))*'Order amounts'!AJ35</f>
        <v>0</v>
      </c>
      <c r="AK35" s="15">
        <f>IFERROR(MIN('Item Mapping and Pricing'!$F37:INDEX('Item Mapping and Pricing'!$F37:$Z37,MATCH('Order amounts'!AK35,'Item Mapping and Pricing'!$F$3:$Z$3)),1),MAX('Item Mapping and Pricing'!$F37:$Z37))*'Order amounts'!AK35</f>
        <v>0</v>
      </c>
      <c r="AL35" s="15">
        <f>IFERROR(MIN('Item Mapping and Pricing'!$F37:INDEX('Item Mapping and Pricing'!$F37:$Z37,MATCH('Order amounts'!AL35,'Item Mapping and Pricing'!$F$3:$Z$3)),1),MAX('Item Mapping and Pricing'!$F37:$Z37))*'Order amounts'!AL35</f>
        <v>0</v>
      </c>
      <c r="AM35" s="15">
        <f>IFERROR(MIN('Item Mapping and Pricing'!$F37:INDEX('Item Mapping and Pricing'!$F37:$Z37,MATCH('Order amounts'!AM35,'Item Mapping and Pricing'!$F$3:$Z$3)),1),MAX('Item Mapping and Pricing'!$F37:$Z37))*'Order amounts'!AM35</f>
        <v>0</v>
      </c>
      <c r="AN35" s="15">
        <f>IFERROR(MIN('Item Mapping and Pricing'!$F37:INDEX('Item Mapping and Pricing'!$F37:$Z37,MATCH('Order amounts'!AN35,'Item Mapping and Pricing'!$F$3:$Z$3)),1),MAX('Item Mapping and Pricing'!$F37:$Z37))*'Order amounts'!AN35</f>
        <v>0</v>
      </c>
      <c r="AO35" s="15">
        <f>IFERROR(MIN('Item Mapping and Pricing'!$F37:INDEX('Item Mapping and Pricing'!$F37:$Z37,MATCH('Order amounts'!AO35,'Item Mapping and Pricing'!$F$3:$Z$3)),1),MAX('Item Mapping and Pricing'!$F37:$Z37))*'Order amounts'!AO35</f>
        <v>0</v>
      </c>
      <c r="AP35" s="15">
        <f>IFERROR(MIN('Item Mapping and Pricing'!$F37:INDEX('Item Mapping and Pricing'!$F37:$Z37,MATCH('Order amounts'!AP35,'Item Mapping and Pricing'!$F$3:$Z$3)),1),MAX('Item Mapping and Pricing'!$F37:$Z37))*'Order amounts'!AP35</f>
        <v>0</v>
      </c>
      <c r="AQ35" s="15">
        <f>IFERROR(MIN('Item Mapping and Pricing'!$F37:INDEX('Item Mapping and Pricing'!$F37:$Z37,MATCH('Order amounts'!AQ35,'Item Mapping and Pricing'!$F$3:$Z$3)),1),MAX('Item Mapping and Pricing'!$F37:$Z37))*'Order amounts'!AQ35</f>
        <v>0</v>
      </c>
      <c r="AR35" s="15">
        <f>IFERROR(MIN('Item Mapping and Pricing'!$F37:INDEX('Item Mapping and Pricing'!$F37:$Z37,MATCH('Order amounts'!AR35,'Item Mapping and Pricing'!$F$3:$Z$3)),1),MAX('Item Mapping and Pricing'!$F37:$Z37))*'Order amounts'!AR35</f>
        <v>0</v>
      </c>
      <c r="AS35" s="15">
        <f>IFERROR(MIN('Item Mapping and Pricing'!$F37:INDEX('Item Mapping and Pricing'!$F37:$Z37,MATCH('Order amounts'!AS35,'Item Mapping and Pricing'!$F$3:$Z$3)),1),MAX('Item Mapping and Pricing'!$F37:$Z37))*'Order amounts'!AS35</f>
        <v>0</v>
      </c>
      <c r="AT35" s="15">
        <f>IFERROR(MIN('Item Mapping and Pricing'!$F37:INDEX('Item Mapping and Pricing'!$F37:$Z37,MATCH('Order amounts'!AT35,'Item Mapping and Pricing'!$F$3:$Z$3)),1),MAX('Item Mapping and Pricing'!$F37:$Z37))*'Order amounts'!AT35</f>
        <v>0</v>
      </c>
      <c r="AU35" s="15">
        <f>IFERROR(MIN('Item Mapping and Pricing'!$F37:INDEX('Item Mapping and Pricing'!$F37:$Z37,MATCH('Order amounts'!AU35,'Item Mapping and Pricing'!$F$3:$Z$3)),1),MAX('Item Mapping and Pricing'!$F37:$Z37))*'Order amounts'!AU35</f>
        <v>0</v>
      </c>
      <c r="AV35" s="15">
        <f>IFERROR(MIN('Item Mapping and Pricing'!$F37:INDEX('Item Mapping and Pricing'!$F37:$Z37,MATCH('Order amounts'!AV35,'Item Mapping and Pricing'!$F$3:$Z$3)),1),MAX('Item Mapping and Pricing'!$F37:$Z37))*'Order amounts'!AV35</f>
        <v>0</v>
      </c>
      <c r="AW35" s="15">
        <f>IFERROR(MIN('Item Mapping and Pricing'!$F37:INDEX('Item Mapping and Pricing'!$F37:$Z37,MATCH('Order amounts'!AW35,'Item Mapping and Pricing'!$F$3:$Z$3)),1),MAX('Item Mapping and Pricing'!$F37:$Z37))*'Order amounts'!AW35</f>
        <v>0</v>
      </c>
      <c r="AX35" s="15">
        <f>IFERROR(MIN('Item Mapping and Pricing'!$F37:INDEX('Item Mapping and Pricing'!$F37:$Z37,MATCH('Order amounts'!AX35,'Item Mapping and Pricing'!$F$3:$Z$3)),1),MAX('Item Mapping and Pricing'!$F37:$Z37))*'Order amounts'!AX35</f>
        <v>0</v>
      </c>
      <c r="AY35" s="15">
        <f>IFERROR(MIN('Item Mapping and Pricing'!$F37:INDEX('Item Mapping and Pricing'!$F37:$Z37,MATCH('Order amounts'!AY35,'Item Mapping and Pricing'!$F$3:$Z$3)),1),MAX('Item Mapping and Pricing'!$F37:$Z37))*'Order amounts'!AY35</f>
        <v>0</v>
      </c>
      <c r="AZ35" s="15">
        <f>IFERROR(MIN('Item Mapping and Pricing'!$F37:INDEX('Item Mapping and Pricing'!$F37:$Z37,MATCH('Order amounts'!AZ35,'Item Mapping and Pricing'!$F$3:$Z$3)),1),MAX('Item Mapping and Pricing'!$F37:$Z37))*'Order amounts'!AZ35</f>
        <v>0</v>
      </c>
      <c r="BA35" s="15">
        <f>IFERROR(MIN('Item Mapping and Pricing'!$F37:INDEX('Item Mapping and Pricing'!$F37:$Z37,MATCH('Order amounts'!BA35,'Item Mapping and Pricing'!$F$3:$Z$3)),1),MAX('Item Mapping and Pricing'!$F37:$Z37))*'Order amounts'!BA35</f>
        <v>0</v>
      </c>
      <c r="BB35" s="15">
        <f>IFERROR(MIN('Item Mapping and Pricing'!$F37:INDEX('Item Mapping and Pricing'!$F37:$Z37,MATCH('Order amounts'!BB35,'Item Mapping and Pricing'!$F$3:$Z$3)),1),MAX('Item Mapping and Pricing'!$F37:$Z37))*'Order amounts'!BB35</f>
        <v>0</v>
      </c>
      <c r="BC35" s="15">
        <f>IFERROR(MIN('Item Mapping and Pricing'!$F37:INDEX('Item Mapping and Pricing'!$F37:$Z37,MATCH('Order amounts'!BC35,'Item Mapping and Pricing'!$F$3:$Z$3)),1),MAX('Item Mapping and Pricing'!$F37:$Z37))*'Order amounts'!BC35</f>
        <v>0</v>
      </c>
      <c r="BD35" s="15">
        <f>IFERROR(MIN('Item Mapping and Pricing'!$F37:INDEX('Item Mapping and Pricing'!$F37:$Z37,MATCH('Order amounts'!BD35,'Item Mapping and Pricing'!$F$3:$Z$3)),1),MAX('Item Mapping and Pricing'!$F37:$Z37))*'Order amounts'!BD35</f>
        <v>0</v>
      </c>
      <c r="BE35" s="15">
        <f>IFERROR(MIN('Item Mapping and Pricing'!$F37:INDEX('Item Mapping and Pricing'!$F37:$Z37,MATCH('Order amounts'!BE35,'Item Mapping and Pricing'!$F$3:$Z$3)),1),MAX('Item Mapping and Pricing'!$F37:$Z37))*'Order amounts'!BE35</f>
        <v>0</v>
      </c>
      <c r="BF35" s="15">
        <f>IFERROR(MIN('Item Mapping and Pricing'!$F37:INDEX('Item Mapping and Pricing'!$F37:$Z37,MATCH('Order amounts'!BF35,'Item Mapping and Pricing'!$F$3:$Z$3)),1),MAX('Item Mapping and Pricing'!$F37:$Z37))*'Order amounts'!BF35</f>
        <v>0</v>
      </c>
      <c r="BG35" s="15">
        <f>IFERROR(MIN('Item Mapping and Pricing'!$F37:INDEX('Item Mapping and Pricing'!$F37:$Z37,MATCH('Order amounts'!BG35,'Item Mapping and Pricing'!$F$3:$Z$3)),1),MAX('Item Mapping and Pricing'!$F37:$Z37))*'Order amounts'!BG35</f>
        <v>0</v>
      </c>
      <c r="BH35" s="15">
        <f>IFERROR(MIN('Item Mapping and Pricing'!$F37:INDEX('Item Mapping and Pricing'!$F37:$Z37,MATCH('Order amounts'!BH35,'Item Mapping and Pricing'!$F$3:$Z$3)),1),MAX('Item Mapping and Pricing'!$F37:$Z37))*'Order amounts'!BH35</f>
        <v>0</v>
      </c>
      <c r="BI35" s="15">
        <f>IFERROR(MIN('Item Mapping and Pricing'!$F37:INDEX('Item Mapping and Pricing'!$F37:$Z37,MATCH('Order amounts'!BI35,'Item Mapping and Pricing'!$F$3:$Z$3)),1),MAX('Item Mapping and Pricing'!$F37:$Z37))*'Order amounts'!BI35</f>
        <v>0</v>
      </c>
      <c r="BJ35" s="15">
        <f>IFERROR(MIN('Item Mapping and Pricing'!$F37:INDEX('Item Mapping and Pricing'!$F37:$Z37,MATCH('Order amounts'!BJ35,'Item Mapping and Pricing'!$F$3:$Z$3)),1),MAX('Item Mapping and Pricing'!$F37:$Z37))*'Order amounts'!BJ35</f>
        <v>0</v>
      </c>
      <c r="BK35" s="15">
        <f>IFERROR(MIN('Item Mapping and Pricing'!$F37:INDEX('Item Mapping and Pricing'!$F37:$Z37,MATCH('Order amounts'!BK35,'Item Mapping and Pricing'!$F$3:$Z$3)),1),MAX('Item Mapping and Pricing'!$F37:$Z37))*'Order amounts'!BK35</f>
        <v>0</v>
      </c>
      <c r="BL35" s="15">
        <f>IFERROR(MIN('Item Mapping and Pricing'!$F37:INDEX('Item Mapping and Pricing'!$F37:$Z37,MATCH('Order amounts'!BL35,'Item Mapping and Pricing'!$F$3:$Z$3)),1),MAX('Item Mapping and Pricing'!$F37:$Z37))*'Order amounts'!BL35</f>
        <v>0</v>
      </c>
      <c r="BM35" s="15">
        <f>IFERROR(MIN('Item Mapping and Pricing'!$F37:INDEX('Item Mapping and Pricing'!$F37:$Z37,MATCH('Order amounts'!BM35,'Item Mapping and Pricing'!$F$3:$Z$3)),1),MAX('Item Mapping and Pricing'!$F37:$Z37))*'Order amounts'!BM35</f>
        <v>0</v>
      </c>
      <c r="BN35" s="15">
        <f>IFERROR(MIN('Item Mapping and Pricing'!$F37:INDEX('Item Mapping and Pricing'!$F37:$Z37,MATCH('Order amounts'!BN35,'Item Mapping and Pricing'!$F$3:$Z$3)),1),MAX('Item Mapping and Pricing'!$F37:$Z37))*'Order amounts'!BN35</f>
        <v>0</v>
      </c>
    </row>
    <row r="36" spans="1:66" x14ac:dyDescent="0.2">
      <c r="A36">
        <v>10043</v>
      </c>
      <c r="B36" s="15">
        <f>IFERROR(MIN('Item Mapping and Pricing'!$F38:INDEX('Item Mapping and Pricing'!$F38:$Z38,MATCH('Order amounts'!B36,'Item Mapping and Pricing'!$F$3:$Z$3)),1),MAX('Item Mapping and Pricing'!$F38:$Z38))*'Order amounts'!B36</f>
        <v>0</v>
      </c>
      <c r="C36" s="15">
        <f>IFERROR(MIN('Item Mapping and Pricing'!$F38:INDEX('Item Mapping and Pricing'!$F38:$Z38,MATCH('Order amounts'!C36,'Item Mapping and Pricing'!$F$3:$Z$3)),1),MAX('Item Mapping and Pricing'!$F38:$Z38))*'Order amounts'!C36</f>
        <v>0</v>
      </c>
      <c r="D36" s="15">
        <f>IFERROR(MIN('Item Mapping and Pricing'!$F38:INDEX('Item Mapping and Pricing'!$F38:$Z38,MATCH('Order amounts'!D36,'Item Mapping and Pricing'!$F$3:$Z$3)),1),MAX('Item Mapping and Pricing'!$F38:$Z38))*'Order amounts'!D36</f>
        <v>0</v>
      </c>
      <c r="E36" s="15">
        <f>IFERROR(MIN('Item Mapping and Pricing'!$F38:INDEX('Item Mapping and Pricing'!$F38:$Z38,MATCH('Order amounts'!E36,'Item Mapping and Pricing'!$F$3:$Z$3)),1),MAX('Item Mapping and Pricing'!$F38:$Z38))*'Order amounts'!E36</f>
        <v>0</v>
      </c>
      <c r="F36" s="15">
        <f>IFERROR(MIN('Item Mapping and Pricing'!$F38:INDEX('Item Mapping and Pricing'!$F38:$Z38,MATCH('Order amounts'!F36,'Item Mapping and Pricing'!$F$3:$Z$3)),1),MAX('Item Mapping and Pricing'!$F38:$Z38))*'Order amounts'!F36</f>
        <v>0</v>
      </c>
      <c r="G36" s="15">
        <f>IFERROR(MIN('Item Mapping and Pricing'!$F38:INDEX('Item Mapping and Pricing'!$F38:$Z38,MATCH('Order amounts'!G36,'Item Mapping and Pricing'!$F$3:$Z$3)),1),MAX('Item Mapping and Pricing'!$F38:$Z38))*'Order amounts'!G36</f>
        <v>0</v>
      </c>
      <c r="H36" s="15">
        <f>IFERROR(MIN('Item Mapping and Pricing'!$F38:INDEX('Item Mapping and Pricing'!$F38:$Z38,MATCH('Order amounts'!H36,'Item Mapping and Pricing'!$F$3:$Z$3)),1),MAX('Item Mapping and Pricing'!$F38:$Z38))*'Order amounts'!H36</f>
        <v>0</v>
      </c>
      <c r="I36" s="15">
        <f>IFERROR(MIN('Item Mapping and Pricing'!$F38:INDEX('Item Mapping and Pricing'!$F38:$Z38,MATCH('Order amounts'!I36,'Item Mapping and Pricing'!$F$3:$Z$3)),1),MAX('Item Mapping and Pricing'!$F38:$Z38))*'Order amounts'!I36</f>
        <v>0</v>
      </c>
      <c r="J36" s="15">
        <f>IFERROR(MIN('Item Mapping and Pricing'!$F38:INDEX('Item Mapping and Pricing'!$F38:$Z38,MATCH('Order amounts'!J36,'Item Mapping and Pricing'!$F$3:$Z$3)),1),MAX('Item Mapping and Pricing'!$F38:$Z38))*'Order amounts'!J36</f>
        <v>0</v>
      </c>
      <c r="K36" s="15">
        <f>IFERROR(MIN('Item Mapping and Pricing'!$F38:INDEX('Item Mapping and Pricing'!$F38:$Z38,MATCH('Order amounts'!K36,'Item Mapping and Pricing'!$F$3:$Z$3)),1),MAX('Item Mapping and Pricing'!$F38:$Z38))*'Order amounts'!K36</f>
        <v>0</v>
      </c>
      <c r="L36" s="15">
        <f>IFERROR(MIN('Item Mapping and Pricing'!$F38:INDEX('Item Mapping and Pricing'!$F38:$Z38,MATCH('Order amounts'!L36,'Item Mapping and Pricing'!$F$3:$Z$3)),1),MAX('Item Mapping and Pricing'!$F38:$Z38))*'Order amounts'!L36</f>
        <v>0</v>
      </c>
      <c r="M36" s="15">
        <f>IFERROR(MIN('Item Mapping and Pricing'!$F38:INDEX('Item Mapping and Pricing'!$F38:$Z38,MATCH('Order amounts'!M36,'Item Mapping and Pricing'!$F$3:$Z$3)),1),MAX('Item Mapping and Pricing'!$F38:$Z38))*'Order amounts'!M36</f>
        <v>0</v>
      </c>
      <c r="N36" s="15">
        <f>IFERROR(MIN('Item Mapping and Pricing'!$F38:INDEX('Item Mapping and Pricing'!$F38:$Z38,MATCH('Order amounts'!N36,'Item Mapping and Pricing'!$F$3:$Z$3)),1),MAX('Item Mapping and Pricing'!$F38:$Z38))*'Order amounts'!N36</f>
        <v>0</v>
      </c>
      <c r="O36" s="15">
        <f>IFERROR(MIN('Item Mapping and Pricing'!$F38:INDEX('Item Mapping and Pricing'!$F38:$Z38,MATCH('Order amounts'!O36,'Item Mapping and Pricing'!$F$3:$Z$3)),1),MAX('Item Mapping and Pricing'!$F38:$Z38))*'Order amounts'!O36</f>
        <v>0</v>
      </c>
      <c r="P36" s="15">
        <f>IFERROR(MIN('Item Mapping and Pricing'!$F38:INDEX('Item Mapping and Pricing'!$F38:$Z38,MATCH('Order amounts'!P36,'Item Mapping and Pricing'!$F$3:$Z$3)),1),MAX('Item Mapping and Pricing'!$F38:$Z38))*'Order amounts'!P36</f>
        <v>0</v>
      </c>
      <c r="Q36" s="15">
        <f>IFERROR(MIN('Item Mapping and Pricing'!$F38:INDEX('Item Mapping and Pricing'!$F38:$Z38,MATCH('Order amounts'!Q36,'Item Mapping and Pricing'!$F$3:$Z$3)),1),MAX('Item Mapping and Pricing'!$F38:$Z38))*'Order amounts'!Q36</f>
        <v>0</v>
      </c>
      <c r="R36" s="15">
        <f>IFERROR(MIN('Item Mapping and Pricing'!$F38:INDEX('Item Mapping and Pricing'!$F38:$Z38,MATCH('Order amounts'!R36,'Item Mapping and Pricing'!$F$3:$Z$3)),1),MAX('Item Mapping and Pricing'!$F38:$Z38))*'Order amounts'!R36</f>
        <v>0</v>
      </c>
      <c r="S36" s="15">
        <f>IFERROR(MIN('Item Mapping and Pricing'!$F38:INDEX('Item Mapping and Pricing'!$F38:$Z38,MATCH('Order amounts'!S36,'Item Mapping and Pricing'!$F$3:$Z$3)),1),MAX('Item Mapping and Pricing'!$F38:$Z38))*'Order amounts'!S36</f>
        <v>0</v>
      </c>
      <c r="T36" s="15">
        <f>IFERROR(MIN('Item Mapping and Pricing'!$F38:INDEX('Item Mapping and Pricing'!$F38:$Z38,MATCH('Order amounts'!T36,'Item Mapping and Pricing'!$F$3:$Z$3)),1),MAX('Item Mapping and Pricing'!$F38:$Z38))*'Order amounts'!T36</f>
        <v>0</v>
      </c>
      <c r="U36" s="15">
        <f>IFERROR(MIN('Item Mapping and Pricing'!$F38:INDEX('Item Mapping and Pricing'!$F38:$Z38,MATCH('Order amounts'!U36,'Item Mapping and Pricing'!$F$3:$Z$3)),1),MAX('Item Mapping and Pricing'!$F38:$Z38))*'Order amounts'!U36</f>
        <v>0</v>
      </c>
      <c r="V36" s="15">
        <f>IFERROR(MIN('Item Mapping and Pricing'!$F38:INDEX('Item Mapping and Pricing'!$F38:$Z38,MATCH('Order amounts'!V36,'Item Mapping and Pricing'!$F$3:$Z$3)),1),MAX('Item Mapping and Pricing'!$F38:$Z38))*'Order amounts'!V36</f>
        <v>0</v>
      </c>
      <c r="W36" s="15">
        <f>IFERROR(MIN('Item Mapping and Pricing'!$F38:INDEX('Item Mapping and Pricing'!$F38:$Z38,MATCH('Order amounts'!W36,'Item Mapping and Pricing'!$F$3:$Z$3)),1),MAX('Item Mapping and Pricing'!$F38:$Z38))*'Order amounts'!W36</f>
        <v>0</v>
      </c>
      <c r="X36" s="15">
        <f>IFERROR(MIN('Item Mapping and Pricing'!$F38:INDEX('Item Mapping and Pricing'!$F38:$Z38,MATCH('Order amounts'!X36,'Item Mapping and Pricing'!$F$3:$Z$3)),1),MAX('Item Mapping and Pricing'!$F38:$Z38))*'Order amounts'!X36</f>
        <v>0</v>
      </c>
      <c r="Y36" s="15">
        <f>IFERROR(MIN('Item Mapping and Pricing'!$F38:INDEX('Item Mapping and Pricing'!$F38:$Z38,MATCH('Order amounts'!Y36,'Item Mapping and Pricing'!$F$3:$Z$3)),1),MAX('Item Mapping and Pricing'!$F38:$Z38))*'Order amounts'!Y36</f>
        <v>0</v>
      </c>
      <c r="Z36" s="15">
        <f>IFERROR(MIN('Item Mapping and Pricing'!$F38:INDEX('Item Mapping and Pricing'!$F38:$Z38,MATCH('Order amounts'!Z36,'Item Mapping and Pricing'!$F$3:$Z$3)),1),MAX('Item Mapping and Pricing'!$F38:$Z38))*'Order amounts'!Z36</f>
        <v>0</v>
      </c>
      <c r="AA36" s="15">
        <f>IFERROR(MIN('Item Mapping and Pricing'!$F38:INDEX('Item Mapping and Pricing'!$F38:$Z38,MATCH('Order amounts'!AA36,'Item Mapping and Pricing'!$F$3:$Z$3)),1),MAX('Item Mapping and Pricing'!$F38:$Z38))*'Order amounts'!AA36</f>
        <v>0</v>
      </c>
      <c r="AB36" s="15">
        <f>IFERROR(MIN('Item Mapping and Pricing'!$F38:INDEX('Item Mapping and Pricing'!$F38:$Z38,MATCH('Order amounts'!AB36,'Item Mapping and Pricing'!$F$3:$Z$3)),1),MAX('Item Mapping and Pricing'!$F38:$Z38))*'Order amounts'!AB36</f>
        <v>0</v>
      </c>
      <c r="AC36" s="15">
        <f>IFERROR(MIN('Item Mapping and Pricing'!$F38:INDEX('Item Mapping and Pricing'!$F38:$Z38,MATCH('Order amounts'!AC36,'Item Mapping and Pricing'!$F$3:$Z$3)),1),MAX('Item Mapping and Pricing'!$F38:$Z38))*'Order amounts'!AC36</f>
        <v>0</v>
      </c>
      <c r="AD36" s="15">
        <f>IFERROR(MIN('Item Mapping and Pricing'!$F38:INDEX('Item Mapping and Pricing'!$F38:$Z38,MATCH('Order amounts'!AD36,'Item Mapping and Pricing'!$F$3:$Z$3)),1),MAX('Item Mapping and Pricing'!$F38:$Z38))*'Order amounts'!AD36</f>
        <v>0</v>
      </c>
      <c r="AE36" s="15">
        <f>IFERROR(MIN('Item Mapping and Pricing'!$F38:INDEX('Item Mapping and Pricing'!$F38:$Z38,MATCH('Order amounts'!AE36,'Item Mapping and Pricing'!$F$3:$Z$3)),1),MAX('Item Mapping and Pricing'!$F38:$Z38))*'Order amounts'!AE36</f>
        <v>0</v>
      </c>
      <c r="AF36" s="15">
        <f>IFERROR(MIN('Item Mapping and Pricing'!$F38:INDEX('Item Mapping and Pricing'!$F38:$Z38,MATCH('Order amounts'!AF36,'Item Mapping and Pricing'!$F$3:$Z$3)),1),MAX('Item Mapping and Pricing'!$F38:$Z38))*'Order amounts'!AF36</f>
        <v>0</v>
      </c>
      <c r="AG36" s="15">
        <f>IFERROR(MIN('Item Mapping and Pricing'!$F38:INDEX('Item Mapping and Pricing'!$F38:$Z38,MATCH('Order amounts'!AG36,'Item Mapping and Pricing'!$F$3:$Z$3)),1),MAX('Item Mapping and Pricing'!$F38:$Z38))*'Order amounts'!AG36</f>
        <v>0</v>
      </c>
      <c r="AH36" s="15">
        <f>IFERROR(MIN('Item Mapping and Pricing'!$F38:INDEX('Item Mapping and Pricing'!$F38:$Z38,MATCH('Order amounts'!AH36,'Item Mapping and Pricing'!$F$3:$Z$3)),1),MAX('Item Mapping and Pricing'!$F38:$Z38))*'Order amounts'!AH36</f>
        <v>0</v>
      </c>
      <c r="AI36" s="15">
        <f>IFERROR(MIN('Item Mapping and Pricing'!$F38:INDEX('Item Mapping and Pricing'!$F38:$Z38,MATCH('Order amounts'!AI36,'Item Mapping and Pricing'!$F$3:$Z$3)),1),MAX('Item Mapping and Pricing'!$F38:$Z38))*'Order amounts'!AI36</f>
        <v>0</v>
      </c>
      <c r="AJ36" s="15">
        <f>IFERROR(MIN('Item Mapping and Pricing'!$F38:INDEX('Item Mapping and Pricing'!$F38:$Z38,MATCH('Order amounts'!AJ36,'Item Mapping and Pricing'!$F$3:$Z$3)),1),MAX('Item Mapping and Pricing'!$F38:$Z38))*'Order amounts'!AJ36</f>
        <v>0</v>
      </c>
      <c r="AK36" s="15">
        <f>IFERROR(MIN('Item Mapping and Pricing'!$F38:INDEX('Item Mapping and Pricing'!$F38:$Z38,MATCH('Order amounts'!AK36,'Item Mapping and Pricing'!$F$3:$Z$3)),1),MAX('Item Mapping and Pricing'!$F38:$Z38))*'Order amounts'!AK36</f>
        <v>0</v>
      </c>
      <c r="AL36" s="15">
        <f>IFERROR(MIN('Item Mapping and Pricing'!$F38:INDEX('Item Mapping and Pricing'!$F38:$Z38,MATCH('Order amounts'!AL36,'Item Mapping and Pricing'!$F$3:$Z$3)),1),MAX('Item Mapping and Pricing'!$F38:$Z38))*'Order amounts'!AL36</f>
        <v>0</v>
      </c>
      <c r="AM36" s="15">
        <f>IFERROR(MIN('Item Mapping and Pricing'!$F38:INDEX('Item Mapping and Pricing'!$F38:$Z38,MATCH('Order amounts'!AM36,'Item Mapping and Pricing'!$F$3:$Z$3)),1),MAX('Item Mapping and Pricing'!$F38:$Z38))*'Order amounts'!AM36</f>
        <v>0</v>
      </c>
      <c r="AN36" s="15">
        <f>IFERROR(MIN('Item Mapping and Pricing'!$F38:INDEX('Item Mapping and Pricing'!$F38:$Z38,MATCH('Order amounts'!AN36,'Item Mapping and Pricing'!$F$3:$Z$3)),1),MAX('Item Mapping and Pricing'!$F38:$Z38))*'Order amounts'!AN36</f>
        <v>0</v>
      </c>
      <c r="AO36" s="15">
        <f>IFERROR(MIN('Item Mapping and Pricing'!$F38:INDEX('Item Mapping and Pricing'!$F38:$Z38,MATCH('Order amounts'!AO36,'Item Mapping and Pricing'!$F$3:$Z$3)),1),MAX('Item Mapping and Pricing'!$F38:$Z38))*'Order amounts'!AO36</f>
        <v>0</v>
      </c>
      <c r="AP36" s="15">
        <f>IFERROR(MIN('Item Mapping and Pricing'!$F38:INDEX('Item Mapping and Pricing'!$F38:$Z38,MATCH('Order amounts'!AP36,'Item Mapping and Pricing'!$F$3:$Z$3)),1),MAX('Item Mapping and Pricing'!$F38:$Z38))*'Order amounts'!AP36</f>
        <v>0</v>
      </c>
      <c r="AQ36" s="15">
        <f>IFERROR(MIN('Item Mapping and Pricing'!$F38:INDEX('Item Mapping and Pricing'!$F38:$Z38,MATCH('Order amounts'!AQ36,'Item Mapping and Pricing'!$F$3:$Z$3)),1),MAX('Item Mapping and Pricing'!$F38:$Z38))*'Order amounts'!AQ36</f>
        <v>0</v>
      </c>
      <c r="AR36" s="15">
        <f>IFERROR(MIN('Item Mapping and Pricing'!$F38:INDEX('Item Mapping and Pricing'!$F38:$Z38,MATCH('Order amounts'!AR36,'Item Mapping and Pricing'!$F$3:$Z$3)),1),MAX('Item Mapping and Pricing'!$F38:$Z38))*'Order amounts'!AR36</f>
        <v>0</v>
      </c>
      <c r="AS36" s="15">
        <f>IFERROR(MIN('Item Mapping and Pricing'!$F38:INDEX('Item Mapping and Pricing'!$F38:$Z38,MATCH('Order amounts'!AS36,'Item Mapping and Pricing'!$F$3:$Z$3)),1),MAX('Item Mapping and Pricing'!$F38:$Z38))*'Order amounts'!AS36</f>
        <v>0</v>
      </c>
      <c r="AT36" s="15">
        <f>IFERROR(MIN('Item Mapping and Pricing'!$F38:INDEX('Item Mapping and Pricing'!$F38:$Z38,MATCH('Order amounts'!AT36,'Item Mapping and Pricing'!$F$3:$Z$3)),1),MAX('Item Mapping and Pricing'!$F38:$Z38))*'Order amounts'!AT36</f>
        <v>0</v>
      </c>
      <c r="AU36" s="15">
        <f>IFERROR(MIN('Item Mapping and Pricing'!$F38:INDEX('Item Mapping and Pricing'!$F38:$Z38,MATCH('Order amounts'!AU36,'Item Mapping and Pricing'!$F$3:$Z$3)),1),MAX('Item Mapping and Pricing'!$F38:$Z38))*'Order amounts'!AU36</f>
        <v>0</v>
      </c>
      <c r="AV36" s="15">
        <f>IFERROR(MIN('Item Mapping and Pricing'!$F38:INDEX('Item Mapping and Pricing'!$F38:$Z38,MATCH('Order amounts'!AV36,'Item Mapping and Pricing'!$F$3:$Z$3)),1),MAX('Item Mapping and Pricing'!$F38:$Z38))*'Order amounts'!AV36</f>
        <v>0</v>
      </c>
      <c r="AW36" s="15">
        <f>IFERROR(MIN('Item Mapping and Pricing'!$F38:INDEX('Item Mapping and Pricing'!$F38:$Z38,MATCH('Order amounts'!AW36,'Item Mapping and Pricing'!$F$3:$Z$3)),1),MAX('Item Mapping and Pricing'!$F38:$Z38))*'Order amounts'!AW36</f>
        <v>0</v>
      </c>
      <c r="AX36" s="15">
        <f>IFERROR(MIN('Item Mapping and Pricing'!$F38:INDEX('Item Mapping and Pricing'!$F38:$Z38,MATCH('Order amounts'!AX36,'Item Mapping and Pricing'!$F$3:$Z$3)),1),MAX('Item Mapping and Pricing'!$F38:$Z38))*'Order amounts'!AX36</f>
        <v>0</v>
      </c>
      <c r="AY36" s="15">
        <f>IFERROR(MIN('Item Mapping and Pricing'!$F38:INDEX('Item Mapping and Pricing'!$F38:$Z38,MATCH('Order amounts'!AY36,'Item Mapping and Pricing'!$F$3:$Z$3)),1),MAX('Item Mapping and Pricing'!$F38:$Z38))*'Order amounts'!AY36</f>
        <v>0</v>
      </c>
      <c r="AZ36" s="15">
        <f>IFERROR(MIN('Item Mapping and Pricing'!$F38:INDEX('Item Mapping and Pricing'!$F38:$Z38,MATCH('Order amounts'!AZ36,'Item Mapping and Pricing'!$F$3:$Z$3)),1),MAX('Item Mapping and Pricing'!$F38:$Z38))*'Order amounts'!AZ36</f>
        <v>0</v>
      </c>
      <c r="BA36" s="15">
        <f>IFERROR(MIN('Item Mapping and Pricing'!$F38:INDEX('Item Mapping and Pricing'!$F38:$Z38,MATCH('Order amounts'!BA36,'Item Mapping and Pricing'!$F$3:$Z$3)),1),MAX('Item Mapping and Pricing'!$F38:$Z38))*'Order amounts'!BA36</f>
        <v>0</v>
      </c>
      <c r="BB36" s="15">
        <f>IFERROR(MIN('Item Mapping and Pricing'!$F38:INDEX('Item Mapping and Pricing'!$F38:$Z38,MATCH('Order amounts'!BB36,'Item Mapping and Pricing'!$F$3:$Z$3)),1),MAX('Item Mapping and Pricing'!$F38:$Z38))*'Order amounts'!BB36</f>
        <v>0</v>
      </c>
      <c r="BC36" s="15">
        <f>IFERROR(MIN('Item Mapping and Pricing'!$F38:INDEX('Item Mapping and Pricing'!$F38:$Z38,MATCH('Order amounts'!BC36,'Item Mapping and Pricing'!$F$3:$Z$3)),1),MAX('Item Mapping and Pricing'!$F38:$Z38))*'Order amounts'!BC36</f>
        <v>0</v>
      </c>
      <c r="BD36" s="15">
        <f>IFERROR(MIN('Item Mapping and Pricing'!$F38:INDEX('Item Mapping and Pricing'!$F38:$Z38,MATCH('Order amounts'!BD36,'Item Mapping and Pricing'!$F$3:$Z$3)),1),MAX('Item Mapping and Pricing'!$F38:$Z38))*'Order amounts'!BD36</f>
        <v>0</v>
      </c>
      <c r="BE36" s="15">
        <f>IFERROR(MIN('Item Mapping and Pricing'!$F38:INDEX('Item Mapping and Pricing'!$F38:$Z38,MATCH('Order amounts'!BE36,'Item Mapping and Pricing'!$F$3:$Z$3)),1),MAX('Item Mapping and Pricing'!$F38:$Z38))*'Order amounts'!BE36</f>
        <v>0</v>
      </c>
      <c r="BF36" s="15">
        <f>IFERROR(MIN('Item Mapping and Pricing'!$F38:INDEX('Item Mapping and Pricing'!$F38:$Z38,MATCH('Order amounts'!BF36,'Item Mapping and Pricing'!$F$3:$Z$3)),1),MAX('Item Mapping and Pricing'!$F38:$Z38))*'Order amounts'!BF36</f>
        <v>0</v>
      </c>
      <c r="BG36" s="15">
        <f>IFERROR(MIN('Item Mapping and Pricing'!$F38:INDEX('Item Mapping and Pricing'!$F38:$Z38,MATCH('Order amounts'!BG36,'Item Mapping and Pricing'!$F$3:$Z$3)),1),MAX('Item Mapping and Pricing'!$F38:$Z38))*'Order amounts'!BG36</f>
        <v>0</v>
      </c>
      <c r="BH36" s="15">
        <f>IFERROR(MIN('Item Mapping and Pricing'!$F38:INDEX('Item Mapping and Pricing'!$F38:$Z38,MATCH('Order amounts'!BH36,'Item Mapping and Pricing'!$F$3:$Z$3)),1),MAX('Item Mapping and Pricing'!$F38:$Z38))*'Order amounts'!BH36</f>
        <v>0</v>
      </c>
      <c r="BI36" s="15">
        <f>IFERROR(MIN('Item Mapping and Pricing'!$F38:INDEX('Item Mapping and Pricing'!$F38:$Z38,MATCH('Order amounts'!BI36,'Item Mapping and Pricing'!$F$3:$Z$3)),1),MAX('Item Mapping and Pricing'!$F38:$Z38))*'Order amounts'!BI36</f>
        <v>0</v>
      </c>
      <c r="BJ36" s="15">
        <f>IFERROR(MIN('Item Mapping and Pricing'!$F38:INDEX('Item Mapping and Pricing'!$F38:$Z38,MATCH('Order amounts'!BJ36,'Item Mapping and Pricing'!$F$3:$Z$3)),1),MAX('Item Mapping and Pricing'!$F38:$Z38))*'Order amounts'!BJ36</f>
        <v>0</v>
      </c>
      <c r="BK36" s="15">
        <f>IFERROR(MIN('Item Mapping and Pricing'!$F38:INDEX('Item Mapping and Pricing'!$F38:$Z38,MATCH('Order amounts'!BK36,'Item Mapping and Pricing'!$F$3:$Z$3)),1),MAX('Item Mapping and Pricing'!$F38:$Z38))*'Order amounts'!BK36</f>
        <v>0</v>
      </c>
      <c r="BL36" s="15">
        <f>IFERROR(MIN('Item Mapping and Pricing'!$F38:INDEX('Item Mapping and Pricing'!$F38:$Z38,MATCH('Order amounts'!BL36,'Item Mapping and Pricing'!$F$3:$Z$3)),1),MAX('Item Mapping and Pricing'!$F38:$Z38))*'Order amounts'!BL36</f>
        <v>0</v>
      </c>
      <c r="BM36" s="15">
        <f>IFERROR(MIN('Item Mapping and Pricing'!$F38:INDEX('Item Mapping and Pricing'!$F38:$Z38,MATCH('Order amounts'!BM36,'Item Mapping and Pricing'!$F$3:$Z$3)),1),MAX('Item Mapping and Pricing'!$F38:$Z38))*'Order amounts'!BM36</f>
        <v>0</v>
      </c>
      <c r="BN36" s="15">
        <f>IFERROR(MIN('Item Mapping and Pricing'!$F38:INDEX('Item Mapping and Pricing'!$F38:$Z38,MATCH('Order amounts'!BN36,'Item Mapping and Pricing'!$F$3:$Z$3)),1),MAX('Item Mapping and Pricing'!$F38:$Z38))*'Order amounts'!BN36</f>
        <v>0</v>
      </c>
    </row>
    <row r="37" spans="1:66" x14ac:dyDescent="0.2">
      <c r="A37">
        <v>10044</v>
      </c>
      <c r="B37" s="15">
        <f>IFERROR(MIN('Item Mapping and Pricing'!$F39:INDEX('Item Mapping and Pricing'!$F39:$Z39,MATCH('Order amounts'!B37,'Item Mapping and Pricing'!$F$3:$Z$3)),1),MAX('Item Mapping and Pricing'!$F39:$Z39))*'Order amounts'!B37</f>
        <v>0</v>
      </c>
      <c r="C37" s="15">
        <f>IFERROR(MIN('Item Mapping and Pricing'!$F39:INDEX('Item Mapping and Pricing'!$F39:$Z39,MATCH('Order amounts'!C37,'Item Mapping and Pricing'!$F$3:$Z$3)),1),MAX('Item Mapping and Pricing'!$F39:$Z39))*'Order amounts'!C37</f>
        <v>0</v>
      </c>
      <c r="D37" s="15">
        <f>IFERROR(MIN('Item Mapping and Pricing'!$F39:INDEX('Item Mapping and Pricing'!$F39:$Z39,MATCH('Order amounts'!D37,'Item Mapping and Pricing'!$F$3:$Z$3)),1),MAX('Item Mapping and Pricing'!$F39:$Z39))*'Order amounts'!D37</f>
        <v>0</v>
      </c>
      <c r="E37" s="15">
        <f>IFERROR(MIN('Item Mapping and Pricing'!$F39:INDEX('Item Mapping and Pricing'!$F39:$Z39,MATCH('Order amounts'!E37,'Item Mapping and Pricing'!$F$3:$Z$3)),1),MAX('Item Mapping and Pricing'!$F39:$Z39))*'Order amounts'!E37</f>
        <v>0</v>
      </c>
      <c r="F37" s="15">
        <f>IFERROR(MIN('Item Mapping and Pricing'!$F39:INDEX('Item Mapping and Pricing'!$F39:$Z39,MATCH('Order amounts'!F37,'Item Mapping and Pricing'!$F$3:$Z$3)),1),MAX('Item Mapping and Pricing'!$F39:$Z39))*'Order amounts'!F37</f>
        <v>0</v>
      </c>
      <c r="G37" s="15">
        <f>IFERROR(MIN('Item Mapping and Pricing'!$F39:INDEX('Item Mapping and Pricing'!$F39:$Z39,MATCH('Order amounts'!G37,'Item Mapping and Pricing'!$F$3:$Z$3)),1),MAX('Item Mapping and Pricing'!$F39:$Z39))*'Order amounts'!G37</f>
        <v>0</v>
      </c>
      <c r="H37" s="15">
        <f>IFERROR(MIN('Item Mapping and Pricing'!$F39:INDEX('Item Mapping and Pricing'!$F39:$Z39,MATCH('Order amounts'!H37,'Item Mapping and Pricing'!$F$3:$Z$3)),1),MAX('Item Mapping and Pricing'!$F39:$Z39))*'Order amounts'!H37</f>
        <v>0</v>
      </c>
      <c r="I37" s="15">
        <f>IFERROR(MIN('Item Mapping and Pricing'!$F39:INDEX('Item Mapping and Pricing'!$F39:$Z39,MATCH('Order amounts'!I37,'Item Mapping and Pricing'!$F$3:$Z$3)),1),MAX('Item Mapping and Pricing'!$F39:$Z39))*'Order amounts'!I37</f>
        <v>0</v>
      </c>
      <c r="J37" s="15">
        <f>IFERROR(MIN('Item Mapping and Pricing'!$F39:INDEX('Item Mapping and Pricing'!$F39:$Z39,MATCH('Order amounts'!J37,'Item Mapping and Pricing'!$F$3:$Z$3)),1),MAX('Item Mapping and Pricing'!$F39:$Z39))*'Order amounts'!J37</f>
        <v>0</v>
      </c>
      <c r="K37" s="15">
        <f>IFERROR(MIN('Item Mapping and Pricing'!$F39:INDEX('Item Mapping and Pricing'!$F39:$Z39,MATCH('Order amounts'!K37,'Item Mapping and Pricing'!$F$3:$Z$3)),1),MAX('Item Mapping and Pricing'!$F39:$Z39))*'Order amounts'!K37</f>
        <v>0</v>
      </c>
      <c r="L37" s="15">
        <f>IFERROR(MIN('Item Mapping and Pricing'!$F39:INDEX('Item Mapping and Pricing'!$F39:$Z39,MATCH('Order amounts'!L37,'Item Mapping and Pricing'!$F$3:$Z$3)),1),MAX('Item Mapping and Pricing'!$F39:$Z39))*'Order amounts'!L37</f>
        <v>0</v>
      </c>
      <c r="M37" s="15">
        <f>IFERROR(MIN('Item Mapping and Pricing'!$F39:INDEX('Item Mapping and Pricing'!$F39:$Z39,MATCH('Order amounts'!M37,'Item Mapping and Pricing'!$F$3:$Z$3)),1),MAX('Item Mapping and Pricing'!$F39:$Z39))*'Order amounts'!M37</f>
        <v>0</v>
      </c>
      <c r="N37" s="15">
        <f>IFERROR(MIN('Item Mapping and Pricing'!$F39:INDEX('Item Mapping and Pricing'!$F39:$Z39,MATCH('Order amounts'!N37,'Item Mapping and Pricing'!$F$3:$Z$3)),1),MAX('Item Mapping and Pricing'!$F39:$Z39))*'Order amounts'!N37</f>
        <v>0</v>
      </c>
      <c r="O37" s="15">
        <f>IFERROR(MIN('Item Mapping and Pricing'!$F39:INDEX('Item Mapping and Pricing'!$F39:$Z39,MATCH('Order amounts'!O37,'Item Mapping and Pricing'!$F$3:$Z$3)),1),MAX('Item Mapping and Pricing'!$F39:$Z39))*'Order amounts'!O37</f>
        <v>0</v>
      </c>
      <c r="P37" s="15">
        <f>IFERROR(MIN('Item Mapping and Pricing'!$F39:INDEX('Item Mapping and Pricing'!$F39:$Z39,MATCH('Order amounts'!P37,'Item Mapping and Pricing'!$F$3:$Z$3)),1),MAX('Item Mapping and Pricing'!$F39:$Z39))*'Order amounts'!P37</f>
        <v>0</v>
      </c>
      <c r="Q37" s="15">
        <f>IFERROR(MIN('Item Mapping and Pricing'!$F39:INDEX('Item Mapping and Pricing'!$F39:$Z39,MATCH('Order amounts'!Q37,'Item Mapping and Pricing'!$F$3:$Z$3)),1),MAX('Item Mapping and Pricing'!$F39:$Z39))*'Order amounts'!Q37</f>
        <v>0</v>
      </c>
      <c r="R37" s="15">
        <f>IFERROR(MIN('Item Mapping and Pricing'!$F39:INDEX('Item Mapping and Pricing'!$F39:$Z39,MATCH('Order amounts'!R37,'Item Mapping and Pricing'!$F$3:$Z$3)),1),MAX('Item Mapping and Pricing'!$F39:$Z39))*'Order amounts'!R37</f>
        <v>0</v>
      </c>
      <c r="S37" s="15">
        <f>IFERROR(MIN('Item Mapping and Pricing'!$F39:INDEX('Item Mapping and Pricing'!$F39:$Z39,MATCH('Order amounts'!S37,'Item Mapping and Pricing'!$F$3:$Z$3)),1),MAX('Item Mapping and Pricing'!$F39:$Z39))*'Order amounts'!S37</f>
        <v>0</v>
      </c>
      <c r="T37" s="15">
        <f>IFERROR(MIN('Item Mapping and Pricing'!$F39:INDEX('Item Mapping and Pricing'!$F39:$Z39,MATCH('Order amounts'!T37,'Item Mapping and Pricing'!$F$3:$Z$3)),1),MAX('Item Mapping and Pricing'!$F39:$Z39))*'Order amounts'!T37</f>
        <v>0</v>
      </c>
      <c r="U37" s="15">
        <f>IFERROR(MIN('Item Mapping and Pricing'!$F39:INDEX('Item Mapping and Pricing'!$F39:$Z39,MATCH('Order amounts'!U37,'Item Mapping and Pricing'!$F$3:$Z$3)),1),MAX('Item Mapping and Pricing'!$F39:$Z39))*'Order amounts'!U37</f>
        <v>0</v>
      </c>
      <c r="V37" s="15">
        <f>IFERROR(MIN('Item Mapping and Pricing'!$F39:INDEX('Item Mapping and Pricing'!$F39:$Z39,MATCH('Order amounts'!V37,'Item Mapping and Pricing'!$F$3:$Z$3)),1),MAX('Item Mapping and Pricing'!$F39:$Z39))*'Order amounts'!V37</f>
        <v>0</v>
      </c>
      <c r="W37" s="15">
        <f>IFERROR(MIN('Item Mapping and Pricing'!$F39:INDEX('Item Mapping and Pricing'!$F39:$Z39,MATCH('Order amounts'!W37,'Item Mapping and Pricing'!$F$3:$Z$3)),1),MAX('Item Mapping and Pricing'!$F39:$Z39))*'Order amounts'!W37</f>
        <v>0</v>
      </c>
      <c r="X37" s="15">
        <f>IFERROR(MIN('Item Mapping and Pricing'!$F39:INDEX('Item Mapping and Pricing'!$F39:$Z39,MATCH('Order amounts'!X37,'Item Mapping and Pricing'!$F$3:$Z$3)),1),MAX('Item Mapping and Pricing'!$F39:$Z39))*'Order amounts'!X37</f>
        <v>0</v>
      </c>
      <c r="Y37" s="15">
        <f>IFERROR(MIN('Item Mapping and Pricing'!$F39:INDEX('Item Mapping and Pricing'!$F39:$Z39,MATCH('Order amounts'!Y37,'Item Mapping and Pricing'!$F$3:$Z$3)),1),MAX('Item Mapping and Pricing'!$F39:$Z39))*'Order amounts'!Y37</f>
        <v>0</v>
      </c>
      <c r="Z37" s="15">
        <f>IFERROR(MIN('Item Mapping and Pricing'!$F39:INDEX('Item Mapping and Pricing'!$F39:$Z39,MATCH('Order amounts'!Z37,'Item Mapping and Pricing'!$F$3:$Z$3)),1),MAX('Item Mapping and Pricing'!$F39:$Z39))*'Order amounts'!Z37</f>
        <v>0</v>
      </c>
      <c r="AA37" s="15">
        <f>IFERROR(MIN('Item Mapping and Pricing'!$F39:INDEX('Item Mapping and Pricing'!$F39:$Z39,MATCH('Order amounts'!AA37,'Item Mapping and Pricing'!$F$3:$Z$3)),1),MAX('Item Mapping and Pricing'!$F39:$Z39))*'Order amounts'!AA37</f>
        <v>0</v>
      </c>
      <c r="AB37" s="15">
        <f>IFERROR(MIN('Item Mapping and Pricing'!$F39:INDEX('Item Mapping and Pricing'!$F39:$Z39,MATCH('Order amounts'!AB37,'Item Mapping and Pricing'!$F$3:$Z$3)),1),MAX('Item Mapping and Pricing'!$F39:$Z39))*'Order amounts'!AB37</f>
        <v>0</v>
      </c>
      <c r="AC37" s="15">
        <f>IFERROR(MIN('Item Mapping and Pricing'!$F39:INDEX('Item Mapping and Pricing'!$F39:$Z39,MATCH('Order amounts'!AC37,'Item Mapping and Pricing'!$F$3:$Z$3)),1),MAX('Item Mapping and Pricing'!$F39:$Z39))*'Order amounts'!AC37</f>
        <v>0</v>
      </c>
      <c r="AD37" s="15">
        <f>IFERROR(MIN('Item Mapping and Pricing'!$F39:INDEX('Item Mapping and Pricing'!$F39:$Z39,MATCH('Order amounts'!AD37,'Item Mapping and Pricing'!$F$3:$Z$3)),1),MAX('Item Mapping and Pricing'!$F39:$Z39))*'Order amounts'!AD37</f>
        <v>0</v>
      </c>
      <c r="AE37" s="15">
        <f>IFERROR(MIN('Item Mapping and Pricing'!$F39:INDEX('Item Mapping and Pricing'!$F39:$Z39,MATCH('Order amounts'!AE37,'Item Mapping and Pricing'!$F$3:$Z$3)),1),MAX('Item Mapping and Pricing'!$F39:$Z39))*'Order amounts'!AE37</f>
        <v>0</v>
      </c>
      <c r="AF37" s="15">
        <f>IFERROR(MIN('Item Mapping and Pricing'!$F39:INDEX('Item Mapping and Pricing'!$F39:$Z39,MATCH('Order amounts'!AF37,'Item Mapping and Pricing'!$F$3:$Z$3)),1),MAX('Item Mapping and Pricing'!$F39:$Z39))*'Order amounts'!AF37</f>
        <v>0</v>
      </c>
      <c r="AG37" s="15">
        <f>IFERROR(MIN('Item Mapping and Pricing'!$F39:INDEX('Item Mapping and Pricing'!$F39:$Z39,MATCH('Order amounts'!AG37,'Item Mapping and Pricing'!$F$3:$Z$3)),1),MAX('Item Mapping and Pricing'!$F39:$Z39))*'Order amounts'!AG37</f>
        <v>0</v>
      </c>
      <c r="AH37" s="15">
        <f>IFERROR(MIN('Item Mapping and Pricing'!$F39:INDEX('Item Mapping and Pricing'!$F39:$Z39,MATCH('Order amounts'!AH37,'Item Mapping and Pricing'!$F$3:$Z$3)),1),MAX('Item Mapping and Pricing'!$F39:$Z39))*'Order amounts'!AH37</f>
        <v>0</v>
      </c>
      <c r="AI37" s="15">
        <f>IFERROR(MIN('Item Mapping and Pricing'!$F39:INDEX('Item Mapping and Pricing'!$F39:$Z39,MATCH('Order amounts'!AI37,'Item Mapping and Pricing'!$F$3:$Z$3)),1),MAX('Item Mapping and Pricing'!$F39:$Z39))*'Order amounts'!AI37</f>
        <v>0</v>
      </c>
      <c r="AJ37" s="15">
        <f>IFERROR(MIN('Item Mapping and Pricing'!$F39:INDEX('Item Mapping and Pricing'!$F39:$Z39,MATCH('Order amounts'!AJ37,'Item Mapping and Pricing'!$F$3:$Z$3)),1),MAX('Item Mapping and Pricing'!$F39:$Z39))*'Order amounts'!AJ37</f>
        <v>0</v>
      </c>
      <c r="AK37" s="15">
        <f>IFERROR(MIN('Item Mapping and Pricing'!$F39:INDEX('Item Mapping and Pricing'!$F39:$Z39,MATCH('Order amounts'!AK37,'Item Mapping and Pricing'!$F$3:$Z$3)),1),MAX('Item Mapping and Pricing'!$F39:$Z39))*'Order amounts'!AK37</f>
        <v>0</v>
      </c>
      <c r="AL37" s="15">
        <f>IFERROR(MIN('Item Mapping and Pricing'!$F39:INDEX('Item Mapping and Pricing'!$F39:$Z39,MATCH('Order amounts'!AL37,'Item Mapping and Pricing'!$F$3:$Z$3)),1),MAX('Item Mapping and Pricing'!$F39:$Z39))*'Order amounts'!AL37</f>
        <v>0</v>
      </c>
      <c r="AM37" s="15">
        <f>IFERROR(MIN('Item Mapping and Pricing'!$F39:INDEX('Item Mapping and Pricing'!$F39:$Z39,MATCH('Order amounts'!AM37,'Item Mapping and Pricing'!$F$3:$Z$3)),1),MAX('Item Mapping and Pricing'!$F39:$Z39))*'Order amounts'!AM37</f>
        <v>0</v>
      </c>
      <c r="AN37" s="15">
        <f>IFERROR(MIN('Item Mapping and Pricing'!$F39:INDEX('Item Mapping and Pricing'!$F39:$Z39,MATCH('Order amounts'!AN37,'Item Mapping and Pricing'!$F$3:$Z$3)),1),MAX('Item Mapping and Pricing'!$F39:$Z39))*'Order amounts'!AN37</f>
        <v>0</v>
      </c>
      <c r="AO37" s="15">
        <f>IFERROR(MIN('Item Mapping and Pricing'!$F39:INDEX('Item Mapping and Pricing'!$F39:$Z39,MATCH('Order amounts'!AO37,'Item Mapping and Pricing'!$F$3:$Z$3)),1),MAX('Item Mapping and Pricing'!$F39:$Z39))*'Order amounts'!AO37</f>
        <v>0</v>
      </c>
      <c r="AP37" s="15">
        <f>IFERROR(MIN('Item Mapping and Pricing'!$F39:INDEX('Item Mapping and Pricing'!$F39:$Z39,MATCH('Order amounts'!AP37,'Item Mapping and Pricing'!$F$3:$Z$3)),1),MAX('Item Mapping and Pricing'!$F39:$Z39))*'Order amounts'!AP37</f>
        <v>0</v>
      </c>
      <c r="AQ37" s="15">
        <f>IFERROR(MIN('Item Mapping and Pricing'!$F39:INDEX('Item Mapping and Pricing'!$F39:$Z39,MATCH('Order amounts'!AQ37,'Item Mapping and Pricing'!$F$3:$Z$3)),1),MAX('Item Mapping and Pricing'!$F39:$Z39))*'Order amounts'!AQ37</f>
        <v>0</v>
      </c>
      <c r="AR37" s="15">
        <f>IFERROR(MIN('Item Mapping and Pricing'!$F39:INDEX('Item Mapping and Pricing'!$F39:$Z39,MATCH('Order amounts'!AR37,'Item Mapping and Pricing'!$F$3:$Z$3)),1),MAX('Item Mapping and Pricing'!$F39:$Z39))*'Order amounts'!AR37</f>
        <v>0</v>
      </c>
      <c r="AS37" s="15">
        <f>IFERROR(MIN('Item Mapping and Pricing'!$F39:INDEX('Item Mapping and Pricing'!$F39:$Z39,MATCH('Order amounts'!AS37,'Item Mapping and Pricing'!$F$3:$Z$3)),1),MAX('Item Mapping and Pricing'!$F39:$Z39))*'Order amounts'!AS37</f>
        <v>0</v>
      </c>
      <c r="AT37" s="15">
        <f>IFERROR(MIN('Item Mapping and Pricing'!$F39:INDEX('Item Mapping and Pricing'!$F39:$Z39,MATCH('Order amounts'!AT37,'Item Mapping and Pricing'!$F$3:$Z$3)),1),MAX('Item Mapping and Pricing'!$F39:$Z39))*'Order amounts'!AT37</f>
        <v>0</v>
      </c>
      <c r="AU37" s="15">
        <f>IFERROR(MIN('Item Mapping and Pricing'!$F39:INDEX('Item Mapping and Pricing'!$F39:$Z39,MATCH('Order amounts'!AU37,'Item Mapping and Pricing'!$F$3:$Z$3)),1),MAX('Item Mapping and Pricing'!$F39:$Z39))*'Order amounts'!AU37</f>
        <v>0</v>
      </c>
      <c r="AV37" s="15">
        <f>IFERROR(MIN('Item Mapping and Pricing'!$F39:INDEX('Item Mapping and Pricing'!$F39:$Z39,MATCH('Order amounts'!AV37,'Item Mapping and Pricing'!$F$3:$Z$3)),1),MAX('Item Mapping and Pricing'!$F39:$Z39))*'Order amounts'!AV37</f>
        <v>0</v>
      </c>
      <c r="AW37" s="15">
        <f>IFERROR(MIN('Item Mapping and Pricing'!$F39:INDEX('Item Mapping and Pricing'!$F39:$Z39,MATCH('Order amounts'!AW37,'Item Mapping and Pricing'!$F$3:$Z$3)),1),MAX('Item Mapping and Pricing'!$F39:$Z39))*'Order amounts'!AW37</f>
        <v>0</v>
      </c>
      <c r="AX37" s="15">
        <f>IFERROR(MIN('Item Mapping and Pricing'!$F39:INDEX('Item Mapping and Pricing'!$F39:$Z39,MATCH('Order amounts'!AX37,'Item Mapping and Pricing'!$F$3:$Z$3)),1),MAX('Item Mapping and Pricing'!$F39:$Z39))*'Order amounts'!AX37</f>
        <v>0</v>
      </c>
      <c r="AY37" s="15">
        <f>IFERROR(MIN('Item Mapping and Pricing'!$F39:INDEX('Item Mapping and Pricing'!$F39:$Z39,MATCH('Order amounts'!AY37,'Item Mapping and Pricing'!$F$3:$Z$3)),1),MAX('Item Mapping and Pricing'!$F39:$Z39))*'Order amounts'!AY37</f>
        <v>0</v>
      </c>
      <c r="AZ37" s="15">
        <f>IFERROR(MIN('Item Mapping and Pricing'!$F39:INDEX('Item Mapping and Pricing'!$F39:$Z39,MATCH('Order amounts'!AZ37,'Item Mapping and Pricing'!$F$3:$Z$3)),1),MAX('Item Mapping and Pricing'!$F39:$Z39))*'Order amounts'!AZ37</f>
        <v>0</v>
      </c>
      <c r="BA37" s="15">
        <f>IFERROR(MIN('Item Mapping and Pricing'!$F39:INDEX('Item Mapping and Pricing'!$F39:$Z39,MATCH('Order amounts'!BA37,'Item Mapping and Pricing'!$F$3:$Z$3)),1),MAX('Item Mapping and Pricing'!$F39:$Z39))*'Order amounts'!BA37</f>
        <v>0</v>
      </c>
      <c r="BB37" s="15">
        <f>IFERROR(MIN('Item Mapping and Pricing'!$F39:INDEX('Item Mapping and Pricing'!$F39:$Z39,MATCH('Order amounts'!BB37,'Item Mapping and Pricing'!$F$3:$Z$3)),1),MAX('Item Mapping and Pricing'!$F39:$Z39))*'Order amounts'!BB37</f>
        <v>0</v>
      </c>
      <c r="BC37" s="15">
        <f>IFERROR(MIN('Item Mapping and Pricing'!$F39:INDEX('Item Mapping and Pricing'!$F39:$Z39,MATCH('Order amounts'!BC37,'Item Mapping and Pricing'!$F$3:$Z$3)),1),MAX('Item Mapping and Pricing'!$F39:$Z39))*'Order amounts'!BC37</f>
        <v>0</v>
      </c>
      <c r="BD37" s="15">
        <f>IFERROR(MIN('Item Mapping and Pricing'!$F39:INDEX('Item Mapping and Pricing'!$F39:$Z39,MATCH('Order amounts'!BD37,'Item Mapping and Pricing'!$F$3:$Z$3)),1),MAX('Item Mapping and Pricing'!$F39:$Z39))*'Order amounts'!BD37</f>
        <v>0</v>
      </c>
      <c r="BE37" s="15">
        <f>IFERROR(MIN('Item Mapping and Pricing'!$F39:INDEX('Item Mapping and Pricing'!$F39:$Z39,MATCH('Order amounts'!BE37,'Item Mapping and Pricing'!$F$3:$Z$3)),1),MAX('Item Mapping and Pricing'!$F39:$Z39))*'Order amounts'!BE37</f>
        <v>0</v>
      </c>
      <c r="BF37" s="15">
        <f>IFERROR(MIN('Item Mapping and Pricing'!$F39:INDEX('Item Mapping and Pricing'!$F39:$Z39,MATCH('Order amounts'!BF37,'Item Mapping and Pricing'!$F$3:$Z$3)),1),MAX('Item Mapping and Pricing'!$F39:$Z39))*'Order amounts'!BF37</f>
        <v>0</v>
      </c>
      <c r="BG37" s="15">
        <f>IFERROR(MIN('Item Mapping and Pricing'!$F39:INDEX('Item Mapping and Pricing'!$F39:$Z39,MATCH('Order amounts'!BG37,'Item Mapping and Pricing'!$F$3:$Z$3)),1),MAX('Item Mapping and Pricing'!$F39:$Z39))*'Order amounts'!BG37</f>
        <v>0</v>
      </c>
      <c r="BH37" s="15">
        <f>IFERROR(MIN('Item Mapping and Pricing'!$F39:INDEX('Item Mapping and Pricing'!$F39:$Z39,MATCH('Order amounts'!BH37,'Item Mapping and Pricing'!$F$3:$Z$3)),1),MAX('Item Mapping and Pricing'!$F39:$Z39))*'Order amounts'!BH37</f>
        <v>0</v>
      </c>
      <c r="BI37" s="15">
        <f>IFERROR(MIN('Item Mapping and Pricing'!$F39:INDEX('Item Mapping and Pricing'!$F39:$Z39,MATCH('Order amounts'!BI37,'Item Mapping and Pricing'!$F$3:$Z$3)),1),MAX('Item Mapping and Pricing'!$F39:$Z39))*'Order amounts'!BI37</f>
        <v>0</v>
      </c>
      <c r="BJ37" s="15">
        <f>IFERROR(MIN('Item Mapping and Pricing'!$F39:INDEX('Item Mapping and Pricing'!$F39:$Z39,MATCH('Order amounts'!BJ37,'Item Mapping and Pricing'!$F$3:$Z$3)),1),MAX('Item Mapping and Pricing'!$F39:$Z39))*'Order amounts'!BJ37</f>
        <v>0</v>
      </c>
      <c r="BK37" s="15">
        <f>IFERROR(MIN('Item Mapping and Pricing'!$F39:INDEX('Item Mapping and Pricing'!$F39:$Z39,MATCH('Order amounts'!BK37,'Item Mapping and Pricing'!$F$3:$Z$3)),1),MAX('Item Mapping and Pricing'!$F39:$Z39))*'Order amounts'!BK37</f>
        <v>0</v>
      </c>
      <c r="BL37" s="15">
        <f>IFERROR(MIN('Item Mapping and Pricing'!$F39:INDEX('Item Mapping and Pricing'!$F39:$Z39,MATCH('Order amounts'!BL37,'Item Mapping and Pricing'!$F$3:$Z$3)),1),MAX('Item Mapping and Pricing'!$F39:$Z39))*'Order amounts'!BL37</f>
        <v>0</v>
      </c>
      <c r="BM37" s="15">
        <f>IFERROR(MIN('Item Mapping and Pricing'!$F39:INDEX('Item Mapping and Pricing'!$F39:$Z39,MATCH('Order amounts'!BM37,'Item Mapping and Pricing'!$F$3:$Z$3)),1),MAX('Item Mapping and Pricing'!$F39:$Z39))*'Order amounts'!BM37</f>
        <v>0</v>
      </c>
      <c r="BN37" s="15">
        <f>IFERROR(MIN('Item Mapping and Pricing'!$F39:INDEX('Item Mapping and Pricing'!$F39:$Z39,MATCH('Order amounts'!BN37,'Item Mapping and Pricing'!$F$3:$Z$3)),1),MAX('Item Mapping and Pricing'!$F39:$Z39))*'Order amounts'!BN37</f>
        <v>0</v>
      </c>
    </row>
    <row r="38" spans="1:66" x14ac:dyDescent="0.2">
      <c r="A38">
        <v>10061</v>
      </c>
      <c r="B38" s="15">
        <f>IFERROR(MIN('Item Mapping and Pricing'!$F40:INDEX('Item Mapping and Pricing'!$F40:$Z40,MATCH('Order amounts'!B38,'Item Mapping and Pricing'!$F$3:$Z$3)),1),MAX('Item Mapping and Pricing'!$F40:$Z40))*'Order amounts'!B38</f>
        <v>0</v>
      </c>
      <c r="C38" s="15">
        <f>IFERROR(MIN('Item Mapping and Pricing'!$F40:INDEX('Item Mapping and Pricing'!$F40:$Z40,MATCH('Order amounts'!C38,'Item Mapping and Pricing'!$F$3:$Z$3)),1),MAX('Item Mapping and Pricing'!$F40:$Z40))*'Order amounts'!C38</f>
        <v>0</v>
      </c>
      <c r="D38" s="15">
        <f>IFERROR(MIN('Item Mapping and Pricing'!$F40:INDEX('Item Mapping and Pricing'!$F40:$Z40,MATCH('Order amounts'!D38,'Item Mapping and Pricing'!$F$3:$Z$3)),1),MAX('Item Mapping and Pricing'!$F40:$Z40))*'Order amounts'!D38</f>
        <v>0</v>
      </c>
      <c r="E38" s="15">
        <f>IFERROR(MIN('Item Mapping and Pricing'!$F40:INDEX('Item Mapping and Pricing'!$F40:$Z40,MATCH('Order amounts'!E38,'Item Mapping and Pricing'!$F$3:$Z$3)),1),MAX('Item Mapping and Pricing'!$F40:$Z40))*'Order amounts'!E38</f>
        <v>0</v>
      </c>
      <c r="F38" s="15">
        <f>IFERROR(MIN('Item Mapping and Pricing'!$F40:INDEX('Item Mapping and Pricing'!$F40:$Z40,MATCH('Order amounts'!F38,'Item Mapping and Pricing'!$F$3:$Z$3)),1),MAX('Item Mapping and Pricing'!$F40:$Z40))*'Order amounts'!F38</f>
        <v>0</v>
      </c>
      <c r="G38" s="15">
        <f>IFERROR(MIN('Item Mapping and Pricing'!$F40:INDEX('Item Mapping and Pricing'!$F40:$Z40,MATCH('Order amounts'!G38,'Item Mapping and Pricing'!$F$3:$Z$3)),1),MAX('Item Mapping and Pricing'!$F40:$Z40))*'Order amounts'!G38</f>
        <v>0</v>
      </c>
      <c r="H38" s="15">
        <f>IFERROR(MIN('Item Mapping and Pricing'!$F40:INDEX('Item Mapping and Pricing'!$F40:$Z40,MATCH('Order amounts'!H38,'Item Mapping and Pricing'!$F$3:$Z$3)),1),MAX('Item Mapping and Pricing'!$F40:$Z40))*'Order amounts'!H38</f>
        <v>0</v>
      </c>
      <c r="I38" s="15">
        <f>IFERROR(MIN('Item Mapping and Pricing'!$F40:INDEX('Item Mapping and Pricing'!$F40:$Z40,MATCH('Order amounts'!I38,'Item Mapping and Pricing'!$F$3:$Z$3)),1),MAX('Item Mapping and Pricing'!$F40:$Z40))*'Order amounts'!I38</f>
        <v>0</v>
      </c>
      <c r="J38" s="15">
        <f>IFERROR(MIN('Item Mapping and Pricing'!$F40:INDEX('Item Mapping and Pricing'!$F40:$Z40,MATCH('Order amounts'!J38,'Item Mapping and Pricing'!$F$3:$Z$3)),1),MAX('Item Mapping and Pricing'!$F40:$Z40))*'Order amounts'!J38</f>
        <v>0</v>
      </c>
      <c r="K38" s="15">
        <f>IFERROR(MIN('Item Mapping and Pricing'!$F40:INDEX('Item Mapping and Pricing'!$F40:$Z40,MATCH('Order amounts'!K38,'Item Mapping and Pricing'!$F$3:$Z$3)),1),MAX('Item Mapping and Pricing'!$F40:$Z40))*'Order amounts'!K38</f>
        <v>0</v>
      </c>
      <c r="L38" s="15">
        <f>IFERROR(MIN('Item Mapping and Pricing'!$F40:INDEX('Item Mapping and Pricing'!$F40:$Z40,MATCH('Order amounts'!L38,'Item Mapping and Pricing'!$F$3:$Z$3)),1),MAX('Item Mapping and Pricing'!$F40:$Z40))*'Order amounts'!L38</f>
        <v>0</v>
      </c>
      <c r="M38" s="15">
        <f>IFERROR(MIN('Item Mapping and Pricing'!$F40:INDEX('Item Mapping and Pricing'!$F40:$Z40,MATCH('Order amounts'!M38,'Item Mapping and Pricing'!$F$3:$Z$3)),1),MAX('Item Mapping and Pricing'!$F40:$Z40))*'Order amounts'!M38</f>
        <v>0</v>
      </c>
      <c r="N38" s="15">
        <f>IFERROR(MIN('Item Mapping and Pricing'!$F40:INDEX('Item Mapping and Pricing'!$F40:$Z40,MATCH('Order amounts'!N38,'Item Mapping and Pricing'!$F$3:$Z$3)),1),MAX('Item Mapping and Pricing'!$F40:$Z40))*'Order amounts'!N38</f>
        <v>0</v>
      </c>
      <c r="O38" s="15">
        <f>IFERROR(MIN('Item Mapping and Pricing'!$F40:INDEX('Item Mapping and Pricing'!$F40:$Z40,MATCH('Order amounts'!O38,'Item Mapping and Pricing'!$F$3:$Z$3)),1),MAX('Item Mapping and Pricing'!$F40:$Z40))*'Order amounts'!O38</f>
        <v>0</v>
      </c>
      <c r="P38" s="15">
        <f>IFERROR(MIN('Item Mapping and Pricing'!$F40:INDEX('Item Mapping and Pricing'!$F40:$Z40,MATCH('Order amounts'!P38,'Item Mapping and Pricing'!$F$3:$Z$3)),1),MAX('Item Mapping and Pricing'!$F40:$Z40))*'Order amounts'!P38</f>
        <v>0</v>
      </c>
      <c r="Q38" s="15">
        <f>IFERROR(MIN('Item Mapping and Pricing'!$F40:INDEX('Item Mapping and Pricing'!$F40:$Z40,MATCH('Order amounts'!Q38,'Item Mapping and Pricing'!$F$3:$Z$3)),1),MAX('Item Mapping and Pricing'!$F40:$Z40))*'Order amounts'!Q38</f>
        <v>0</v>
      </c>
      <c r="R38" s="15">
        <f>IFERROR(MIN('Item Mapping and Pricing'!$F40:INDEX('Item Mapping and Pricing'!$F40:$Z40,MATCH('Order amounts'!R38,'Item Mapping and Pricing'!$F$3:$Z$3)),1),MAX('Item Mapping and Pricing'!$F40:$Z40))*'Order amounts'!R38</f>
        <v>0</v>
      </c>
      <c r="S38" s="15">
        <f>IFERROR(MIN('Item Mapping and Pricing'!$F40:INDEX('Item Mapping and Pricing'!$F40:$Z40,MATCH('Order amounts'!S38,'Item Mapping and Pricing'!$F$3:$Z$3)),1),MAX('Item Mapping and Pricing'!$F40:$Z40))*'Order amounts'!S38</f>
        <v>0</v>
      </c>
      <c r="T38" s="15">
        <f>IFERROR(MIN('Item Mapping and Pricing'!$F40:INDEX('Item Mapping and Pricing'!$F40:$Z40,MATCH('Order amounts'!T38,'Item Mapping and Pricing'!$F$3:$Z$3)),1),MAX('Item Mapping and Pricing'!$F40:$Z40))*'Order amounts'!T38</f>
        <v>0</v>
      </c>
      <c r="U38" s="15">
        <f>IFERROR(MIN('Item Mapping and Pricing'!$F40:INDEX('Item Mapping and Pricing'!$F40:$Z40,MATCH('Order amounts'!U38,'Item Mapping and Pricing'!$F$3:$Z$3)),1),MAX('Item Mapping and Pricing'!$F40:$Z40))*'Order amounts'!U38</f>
        <v>0</v>
      </c>
      <c r="V38" s="15">
        <f>IFERROR(MIN('Item Mapping and Pricing'!$F40:INDEX('Item Mapping and Pricing'!$F40:$Z40,MATCH('Order amounts'!V38,'Item Mapping and Pricing'!$F$3:$Z$3)),1),MAX('Item Mapping and Pricing'!$F40:$Z40))*'Order amounts'!V38</f>
        <v>0</v>
      </c>
      <c r="W38" s="15">
        <f>IFERROR(MIN('Item Mapping and Pricing'!$F40:INDEX('Item Mapping and Pricing'!$F40:$Z40,MATCH('Order amounts'!W38,'Item Mapping and Pricing'!$F$3:$Z$3)),1),MAX('Item Mapping and Pricing'!$F40:$Z40))*'Order amounts'!W38</f>
        <v>0</v>
      </c>
      <c r="X38" s="15">
        <f>IFERROR(MIN('Item Mapping and Pricing'!$F40:INDEX('Item Mapping and Pricing'!$F40:$Z40,MATCH('Order amounts'!X38,'Item Mapping and Pricing'!$F$3:$Z$3)),1),MAX('Item Mapping and Pricing'!$F40:$Z40))*'Order amounts'!X38</f>
        <v>0</v>
      </c>
      <c r="Y38" s="15">
        <f>IFERROR(MIN('Item Mapping and Pricing'!$F40:INDEX('Item Mapping and Pricing'!$F40:$Z40,MATCH('Order amounts'!Y38,'Item Mapping and Pricing'!$F$3:$Z$3)),1),MAX('Item Mapping and Pricing'!$F40:$Z40))*'Order amounts'!Y38</f>
        <v>0</v>
      </c>
      <c r="Z38" s="15">
        <f>IFERROR(MIN('Item Mapping and Pricing'!$F40:INDEX('Item Mapping and Pricing'!$F40:$Z40,MATCH('Order amounts'!Z38,'Item Mapping and Pricing'!$F$3:$Z$3)),1),MAX('Item Mapping and Pricing'!$F40:$Z40))*'Order amounts'!Z38</f>
        <v>0</v>
      </c>
      <c r="AA38" s="15">
        <f>IFERROR(MIN('Item Mapping and Pricing'!$F40:INDEX('Item Mapping and Pricing'!$F40:$Z40,MATCH('Order amounts'!AA38,'Item Mapping and Pricing'!$F$3:$Z$3)),1),MAX('Item Mapping and Pricing'!$F40:$Z40))*'Order amounts'!AA38</f>
        <v>0</v>
      </c>
      <c r="AB38" s="15">
        <f>IFERROR(MIN('Item Mapping and Pricing'!$F40:INDEX('Item Mapping and Pricing'!$F40:$Z40,MATCH('Order amounts'!AB38,'Item Mapping and Pricing'!$F$3:$Z$3)),1),MAX('Item Mapping and Pricing'!$F40:$Z40))*'Order amounts'!AB38</f>
        <v>0</v>
      </c>
      <c r="AC38" s="15">
        <f>IFERROR(MIN('Item Mapping and Pricing'!$F40:INDEX('Item Mapping and Pricing'!$F40:$Z40,MATCH('Order amounts'!AC38,'Item Mapping and Pricing'!$F$3:$Z$3)),1),MAX('Item Mapping and Pricing'!$F40:$Z40))*'Order amounts'!AC38</f>
        <v>0</v>
      </c>
      <c r="AD38" s="15">
        <f>IFERROR(MIN('Item Mapping and Pricing'!$F40:INDEX('Item Mapping and Pricing'!$F40:$Z40,MATCH('Order amounts'!AD38,'Item Mapping and Pricing'!$F$3:$Z$3)),1),MAX('Item Mapping and Pricing'!$F40:$Z40))*'Order amounts'!AD38</f>
        <v>0</v>
      </c>
      <c r="AE38" s="15">
        <f>IFERROR(MIN('Item Mapping and Pricing'!$F40:INDEX('Item Mapping and Pricing'!$F40:$Z40,MATCH('Order amounts'!AE38,'Item Mapping and Pricing'!$F$3:$Z$3)),1),MAX('Item Mapping and Pricing'!$F40:$Z40))*'Order amounts'!AE38</f>
        <v>0</v>
      </c>
      <c r="AF38" s="15">
        <f>IFERROR(MIN('Item Mapping and Pricing'!$F40:INDEX('Item Mapping and Pricing'!$F40:$Z40,MATCH('Order amounts'!AF38,'Item Mapping and Pricing'!$F$3:$Z$3)),1),MAX('Item Mapping and Pricing'!$F40:$Z40))*'Order amounts'!AF38</f>
        <v>0</v>
      </c>
      <c r="AG38" s="15">
        <f>IFERROR(MIN('Item Mapping and Pricing'!$F40:INDEX('Item Mapping and Pricing'!$F40:$Z40,MATCH('Order amounts'!AG38,'Item Mapping and Pricing'!$F$3:$Z$3)),1),MAX('Item Mapping and Pricing'!$F40:$Z40))*'Order amounts'!AG38</f>
        <v>0</v>
      </c>
      <c r="AH38" s="15">
        <f>IFERROR(MIN('Item Mapping and Pricing'!$F40:INDEX('Item Mapping and Pricing'!$F40:$Z40,MATCH('Order amounts'!AH38,'Item Mapping and Pricing'!$F$3:$Z$3)),1),MAX('Item Mapping and Pricing'!$F40:$Z40))*'Order amounts'!AH38</f>
        <v>0</v>
      </c>
      <c r="AI38" s="15">
        <f>IFERROR(MIN('Item Mapping and Pricing'!$F40:INDEX('Item Mapping and Pricing'!$F40:$Z40,MATCH('Order amounts'!AI38,'Item Mapping and Pricing'!$F$3:$Z$3)),1),MAX('Item Mapping and Pricing'!$F40:$Z40))*'Order amounts'!AI38</f>
        <v>0</v>
      </c>
      <c r="AJ38" s="15">
        <f>IFERROR(MIN('Item Mapping and Pricing'!$F40:INDEX('Item Mapping and Pricing'!$F40:$Z40,MATCH('Order amounts'!AJ38,'Item Mapping and Pricing'!$F$3:$Z$3)),1),MAX('Item Mapping and Pricing'!$F40:$Z40))*'Order amounts'!AJ38</f>
        <v>0</v>
      </c>
      <c r="AK38" s="15">
        <f>IFERROR(MIN('Item Mapping and Pricing'!$F40:INDEX('Item Mapping and Pricing'!$F40:$Z40,MATCH('Order amounts'!AK38,'Item Mapping and Pricing'!$F$3:$Z$3)),1),MAX('Item Mapping and Pricing'!$F40:$Z40))*'Order amounts'!AK38</f>
        <v>0</v>
      </c>
      <c r="AL38" s="15">
        <f>IFERROR(MIN('Item Mapping and Pricing'!$F40:INDEX('Item Mapping and Pricing'!$F40:$Z40,MATCH('Order amounts'!AL38,'Item Mapping and Pricing'!$F$3:$Z$3)),1),MAX('Item Mapping and Pricing'!$F40:$Z40))*'Order amounts'!AL38</f>
        <v>0</v>
      </c>
      <c r="AM38" s="15">
        <f>IFERROR(MIN('Item Mapping and Pricing'!$F40:INDEX('Item Mapping and Pricing'!$F40:$Z40,MATCH('Order amounts'!AM38,'Item Mapping and Pricing'!$F$3:$Z$3)),1),MAX('Item Mapping and Pricing'!$F40:$Z40))*'Order amounts'!AM38</f>
        <v>0</v>
      </c>
      <c r="AN38" s="15">
        <f>IFERROR(MIN('Item Mapping and Pricing'!$F40:INDEX('Item Mapping and Pricing'!$F40:$Z40,MATCH('Order amounts'!AN38,'Item Mapping and Pricing'!$F$3:$Z$3)),1),MAX('Item Mapping and Pricing'!$F40:$Z40))*'Order amounts'!AN38</f>
        <v>0</v>
      </c>
      <c r="AO38" s="15">
        <f>IFERROR(MIN('Item Mapping and Pricing'!$F40:INDEX('Item Mapping and Pricing'!$F40:$Z40,MATCH('Order amounts'!AO38,'Item Mapping and Pricing'!$F$3:$Z$3)),1),MAX('Item Mapping and Pricing'!$F40:$Z40))*'Order amounts'!AO38</f>
        <v>0</v>
      </c>
      <c r="AP38" s="15">
        <f>IFERROR(MIN('Item Mapping and Pricing'!$F40:INDEX('Item Mapping and Pricing'!$F40:$Z40,MATCH('Order amounts'!AP38,'Item Mapping and Pricing'!$F$3:$Z$3)),1),MAX('Item Mapping and Pricing'!$F40:$Z40))*'Order amounts'!AP38</f>
        <v>0</v>
      </c>
      <c r="AQ38" s="15">
        <f>IFERROR(MIN('Item Mapping and Pricing'!$F40:INDEX('Item Mapping and Pricing'!$F40:$Z40,MATCH('Order amounts'!AQ38,'Item Mapping and Pricing'!$F$3:$Z$3)),1),MAX('Item Mapping and Pricing'!$F40:$Z40))*'Order amounts'!AQ38</f>
        <v>0</v>
      </c>
      <c r="AR38" s="15">
        <f>IFERROR(MIN('Item Mapping and Pricing'!$F40:INDEX('Item Mapping and Pricing'!$F40:$Z40,MATCH('Order amounts'!AR38,'Item Mapping and Pricing'!$F$3:$Z$3)),1),MAX('Item Mapping and Pricing'!$F40:$Z40))*'Order amounts'!AR38</f>
        <v>0</v>
      </c>
      <c r="AS38" s="15">
        <f>IFERROR(MIN('Item Mapping and Pricing'!$F40:INDEX('Item Mapping and Pricing'!$F40:$Z40,MATCH('Order amounts'!AS38,'Item Mapping and Pricing'!$F$3:$Z$3)),1),MAX('Item Mapping and Pricing'!$F40:$Z40))*'Order amounts'!AS38</f>
        <v>0</v>
      </c>
      <c r="AT38" s="15">
        <f>IFERROR(MIN('Item Mapping and Pricing'!$F40:INDEX('Item Mapping and Pricing'!$F40:$Z40,MATCH('Order amounts'!AT38,'Item Mapping and Pricing'!$F$3:$Z$3)),1),MAX('Item Mapping and Pricing'!$F40:$Z40))*'Order amounts'!AT38</f>
        <v>0</v>
      </c>
      <c r="AU38" s="15">
        <f>IFERROR(MIN('Item Mapping and Pricing'!$F40:INDEX('Item Mapping and Pricing'!$F40:$Z40,MATCH('Order amounts'!AU38,'Item Mapping and Pricing'!$F$3:$Z$3)),1),MAX('Item Mapping and Pricing'!$F40:$Z40))*'Order amounts'!AU38</f>
        <v>0</v>
      </c>
      <c r="AV38" s="15">
        <f>IFERROR(MIN('Item Mapping and Pricing'!$F40:INDEX('Item Mapping and Pricing'!$F40:$Z40,MATCH('Order amounts'!AV38,'Item Mapping and Pricing'!$F$3:$Z$3)),1),MAX('Item Mapping and Pricing'!$F40:$Z40))*'Order amounts'!AV38</f>
        <v>0</v>
      </c>
      <c r="AW38" s="15">
        <f>IFERROR(MIN('Item Mapping and Pricing'!$F40:INDEX('Item Mapping and Pricing'!$F40:$Z40,MATCH('Order amounts'!AW38,'Item Mapping and Pricing'!$F$3:$Z$3)),1),MAX('Item Mapping and Pricing'!$F40:$Z40))*'Order amounts'!AW38</f>
        <v>0</v>
      </c>
      <c r="AX38" s="15">
        <f>IFERROR(MIN('Item Mapping and Pricing'!$F40:INDEX('Item Mapping and Pricing'!$F40:$Z40,MATCH('Order amounts'!AX38,'Item Mapping and Pricing'!$F$3:$Z$3)),1),MAX('Item Mapping and Pricing'!$F40:$Z40))*'Order amounts'!AX38</f>
        <v>0</v>
      </c>
      <c r="AY38" s="15">
        <f>IFERROR(MIN('Item Mapping and Pricing'!$F40:INDEX('Item Mapping and Pricing'!$F40:$Z40,MATCH('Order amounts'!AY38,'Item Mapping and Pricing'!$F$3:$Z$3)),1),MAX('Item Mapping and Pricing'!$F40:$Z40))*'Order amounts'!AY38</f>
        <v>0</v>
      </c>
      <c r="AZ38" s="15">
        <f>IFERROR(MIN('Item Mapping and Pricing'!$F40:INDEX('Item Mapping and Pricing'!$F40:$Z40,MATCH('Order amounts'!AZ38,'Item Mapping and Pricing'!$F$3:$Z$3)),1),MAX('Item Mapping and Pricing'!$F40:$Z40))*'Order amounts'!AZ38</f>
        <v>0</v>
      </c>
      <c r="BA38" s="15">
        <f>IFERROR(MIN('Item Mapping and Pricing'!$F40:INDEX('Item Mapping and Pricing'!$F40:$Z40,MATCH('Order amounts'!BA38,'Item Mapping and Pricing'!$F$3:$Z$3)),1),MAX('Item Mapping and Pricing'!$F40:$Z40))*'Order amounts'!BA38</f>
        <v>0</v>
      </c>
      <c r="BB38" s="15">
        <f>IFERROR(MIN('Item Mapping and Pricing'!$F40:INDEX('Item Mapping and Pricing'!$F40:$Z40,MATCH('Order amounts'!BB38,'Item Mapping and Pricing'!$F$3:$Z$3)),1),MAX('Item Mapping and Pricing'!$F40:$Z40))*'Order amounts'!BB38</f>
        <v>0</v>
      </c>
      <c r="BC38" s="15">
        <f>IFERROR(MIN('Item Mapping and Pricing'!$F40:INDEX('Item Mapping and Pricing'!$F40:$Z40,MATCH('Order amounts'!BC38,'Item Mapping and Pricing'!$F$3:$Z$3)),1),MAX('Item Mapping and Pricing'!$F40:$Z40))*'Order amounts'!BC38</f>
        <v>0</v>
      </c>
      <c r="BD38" s="15">
        <f>IFERROR(MIN('Item Mapping and Pricing'!$F40:INDEX('Item Mapping and Pricing'!$F40:$Z40,MATCH('Order amounts'!BD38,'Item Mapping and Pricing'!$F$3:$Z$3)),1),MAX('Item Mapping and Pricing'!$F40:$Z40))*'Order amounts'!BD38</f>
        <v>0</v>
      </c>
      <c r="BE38" s="15">
        <f>IFERROR(MIN('Item Mapping and Pricing'!$F40:INDEX('Item Mapping and Pricing'!$F40:$Z40,MATCH('Order amounts'!BE38,'Item Mapping and Pricing'!$F$3:$Z$3)),1),MAX('Item Mapping and Pricing'!$F40:$Z40))*'Order amounts'!BE38</f>
        <v>0</v>
      </c>
      <c r="BF38" s="15">
        <f>IFERROR(MIN('Item Mapping and Pricing'!$F40:INDEX('Item Mapping and Pricing'!$F40:$Z40,MATCH('Order amounts'!BF38,'Item Mapping and Pricing'!$F$3:$Z$3)),1),MAX('Item Mapping and Pricing'!$F40:$Z40))*'Order amounts'!BF38</f>
        <v>0</v>
      </c>
      <c r="BG38" s="15">
        <f>IFERROR(MIN('Item Mapping and Pricing'!$F40:INDEX('Item Mapping and Pricing'!$F40:$Z40,MATCH('Order amounts'!BG38,'Item Mapping and Pricing'!$F$3:$Z$3)),1),MAX('Item Mapping and Pricing'!$F40:$Z40))*'Order amounts'!BG38</f>
        <v>0</v>
      </c>
      <c r="BH38" s="15">
        <f>IFERROR(MIN('Item Mapping and Pricing'!$F40:INDEX('Item Mapping and Pricing'!$F40:$Z40,MATCH('Order amounts'!BH38,'Item Mapping and Pricing'!$F$3:$Z$3)),1),MAX('Item Mapping and Pricing'!$F40:$Z40))*'Order amounts'!BH38</f>
        <v>0</v>
      </c>
      <c r="BI38" s="15">
        <f>IFERROR(MIN('Item Mapping and Pricing'!$F40:INDEX('Item Mapping and Pricing'!$F40:$Z40,MATCH('Order amounts'!BI38,'Item Mapping and Pricing'!$F$3:$Z$3)),1),MAX('Item Mapping and Pricing'!$F40:$Z40))*'Order amounts'!BI38</f>
        <v>0</v>
      </c>
      <c r="BJ38" s="15">
        <f>IFERROR(MIN('Item Mapping and Pricing'!$F40:INDEX('Item Mapping and Pricing'!$F40:$Z40,MATCH('Order amounts'!BJ38,'Item Mapping and Pricing'!$F$3:$Z$3)),1),MAX('Item Mapping and Pricing'!$F40:$Z40))*'Order amounts'!BJ38</f>
        <v>0</v>
      </c>
      <c r="BK38" s="15">
        <f>IFERROR(MIN('Item Mapping and Pricing'!$F40:INDEX('Item Mapping and Pricing'!$F40:$Z40,MATCH('Order amounts'!BK38,'Item Mapping and Pricing'!$F$3:$Z$3)),1),MAX('Item Mapping and Pricing'!$F40:$Z40))*'Order amounts'!BK38</f>
        <v>0</v>
      </c>
      <c r="BL38" s="15">
        <f>IFERROR(MIN('Item Mapping and Pricing'!$F40:INDEX('Item Mapping and Pricing'!$F40:$Z40,MATCH('Order amounts'!BL38,'Item Mapping and Pricing'!$F$3:$Z$3)),1),MAX('Item Mapping and Pricing'!$F40:$Z40))*'Order amounts'!BL38</f>
        <v>0</v>
      </c>
      <c r="BM38" s="15">
        <f>IFERROR(MIN('Item Mapping and Pricing'!$F40:INDEX('Item Mapping and Pricing'!$F40:$Z40,MATCH('Order amounts'!BM38,'Item Mapping and Pricing'!$F$3:$Z$3)),1),MAX('Item Mapping and Pricing'!$F40:$Z40))*'Order amounts'!BM38</f>
        <v>0</v>
      </c>
      <c r="BN38" s="15">
        <f>IFERROR(MIN('Item Mapping and Pricing'!$F40:INDEX('Item Mapping and Pricing'!$F40:$Z40,MATCH('Order amounts'!BN38,'Item Mapping and Pricing'!$F$3:$Z$3)),1),MAX('Item Mapping and Pricing'!$F40:$Z40))*'Order amounts'!BN38</f>
        <v>0</v>
      </c>
    </row>
    <row r="39" spans="1:66" x14ac:dyDescent="0.2">
      <c r="A39">
        <v>10062</v>
      </c>
      <c r="B39" s="15">
        <f>IFERROR(MIN('Item Mapping and Pricing'!$F41:INDEX('Item Mapping and Pricing'!$F41:$Z41,MATCH('Order amounts'!B39,'Item Mapping and Pricing'!$F$3:$Z$3)),1),MAX('Item Mapping and Pricing'!$F41:$Z41))*'Order amounts'!B39</f>
        <v>0</v>
      </c>
      <c r="C39" s="15">
        <f>IFERROR(MIN('Item Mapping and Pricing'!$F41:INDEX('Item Mapping and Pricing'!$F41:$Z41,MATCH('Order amounts'!C39,'Item Mapping and Pricing'!$F$3:$Z$3)),1),MAX('Item Mapping and Pricing'!$F41:$Z41))*'Order amounts'!C39</f>
        <v>0</v>
      </c>
      <c r="D39" s="15">
        <f>IFERROR(MIN('Item Mapping and Pricing'!$F41:INDEX('Item Mapping and Pricing'!$F41:$Z41,MATCH('Order amounts'!D39,'Item Mapping and Pricing'!$F$3:$Z$3)),1),MAX('Item Mapping and Pricing'!$F41:$Z41))*'Order amounts'!D39</f>
        <v>0</v>
      </c>
      <c r="E39" s="15">
        <f>IFERROR(MIN('Item Mapping and Pricing'!$F41:INDEX('Item Mapping and Pricing'!$F41:$Z41,MATCH('Order amounts'!E39,'Item Mapping and Pricing'!$F$3:$Z$3)),1),MAX('Item Mapping and Pricing'!$F41:$Z41))*'Order amounts'!E39</f>
        <v>0</v>
      </c>
      <c r="F39" s="15">
        <f>IFERROR(MIN('Item Mapping and Pricing'!$F41:INDEX('Item Mapping and Pricing'!$F41:$Z41,MATCH('Order amounts'!F39,'Item Mapping and Pricing'!$F$3:$Z$3)),1),MAX('Item Mapping and Pricing'!$F41:$Z41))*'Order amounts'!F39</f>
        <v>0</v>
      </c>
      <c r="G39" s="15">
        <f>IFERROR(MIN('Item Mapping and Pricing'!$F41:INDEX('Item Mapping and Pricing'!$F41:$Z41,MATCH('Order amounts'!G39,'Item Mapping and Pricing'!$F$3:$Z$3)),1),MAX('Item Mapping and Pricing'!$F41:$Z41))*'Order amounts'!G39</f>
        <v>0</v>
      </c>
      <c r="H39" s="15">
        <f>IFERROR(MIN('Item Mapping and Pricing'!$F41:INDEX('Item Mapping and Pricing'!$F41:$Z41,MATCH('Order amounts'!H39,'Item Mapping and Pricing'!$F$3:$Z$3)),1),MAX('Item Mapping and Pricing'!$F41:$Z41))*'Order amounts'!H39</f>
        <v>0</v>
      </c>
      <c r="I39" s="15">
        <f>IFERROR(MIN('Item Mapping and Pricing'!$F41:INDEX('Item Mapping and Pricing'!$F41:$Z41,MATCH('Order amounts'!I39,'Item Mapping and Pricing'!$F$3:$Z$3)),1),MAX('Item Mapping and Pricing'!$F41:$Z41))*'Order amounts'!I39</f>
        <v>0</v>
      </c>
      <c r="J39" s="15">
        <f>IFERROR(MIN('Item Mapping and Pricing'!$F41:INDEX('Item Mapping and Pricing'!$F41:$Z41,MATCH('Order amounts'!J39,'Item Mapping and Pricing'!$F$3:$Z$3)),1),MAX('Item Mapping and Pricing'!$F41:$Z41))*'Order amounts'!J39</f>
        <v>0</v>
      </c>
      <c r="K39" s="15">
        <f>IFERROR(MIN('Item Mapping and Pricing'!$F41:INDEX('Item Mapping and Pricing'!$F41:$Z41,MATCH('Order amounts'!K39,'Item Mapping and Pricing'!$F$3:$Z$3)),1),MAX('Item Mapping and Pricing'!$F41:$Z41))*'Order amounts'!K39</f>
        <v>0</v>
      </c>
      <c r="L39" s="15">
        <f>IFERROR(MIN('Item Mapping and Pricing'!$F41:INDEX('Item Mapping and Pricing'!$F41:$Z41,MATCH('Order amounts'!L39,'Item Mapping and Pricing'!$F$3:$Z$3)),1),MAX('Item Mapping and Pricing'!$F41:$Z41))*'Order amounts'!L39</f>
        <v>0</v>
      </c>
      <c r="M39" s="15">
        <f>IFERROR(MIN('Item Mapping and Pricing'!$F41:INDEX('Item Mapping and Pricing'!$F41:$Z41,MATCH('Order amounts'!M39,'Item Mapping and Pricing'!$F$3:$Z$3)),1),MAX('Item Mapping and Pricing'!$F41:$Z41))*'Order amounts'!M39</f>
        <v>0</v>
      </c>
      <c r="N39" s="15">
        <f>IFERROR(MIN('Item Mapping and Pricing'!$F41:INDEX('Item Mapping and Pricing'!$F41:$Z41,MATCH('Order amounts'!N39,'Item Mapping and Pricing'!$F$3:$Z$3)),1),MAX('Item Mapping and Pricing'!$F41:$Z41))*'Order amounts'!N39</f>
        <v>0</v>
      </c>
      <c r="O39" s="15">
        <f>IFERROR(MIN('Item Mapping and Pricing'!$F41:INDEX('Item Mapping and Pricing'!$F41:$Z41,MATCH('Order amounts'!O39,'Item Mapping and Pricing'!$F$3:$Z$3)),1),MAX('Item Mapping and Pricing'!$F41:$Z41))*'Order amounts'!O39</f>
        <v>0</v>
      </c>
      <c r="P39" s="15">
        <f>IFERROR(MIN('Item Mapping and Pricing'!$F41:INDEX('Item Mapping and Pricing'!$F41:$Z41,MATCH('Order amounts'!P39,'Item Mapping and Pricing'!$F$3:$Z$3)),1),MAX('Item Mapping and Pricing'!$F41:$Z41))*'Order amounts'!P39</f>
        <v>0</v>
      </c>
      <c r="Q39" s="15">
        <f>IFERROR(MIN('Item Mapping and Pricing'!$F41:INDEX('Item Mapping and Pricing'!$F41:$Z41,MATCH('Order amounts'!Q39,'Item Mapping and Pricing'!$F$3:$Z$3)),1),MAX('Item Mapping and Pricing'!$F41:$Z41))*'Order amounts'!Q39</f>
        <v>0</v>
      </c>
      <c r="R39" s="15">
        <f>IFERROR(MIN('Item Mapping and Pricing'!$F41:INDEX('Item Mapping and Pricing'!$F41:$Z41,MATCH('Order amounts'!R39,'Item Mapping and Pricing'!$F$3:$Z$3)),1),MAX('Item Mapping and Pricing'!$F41:$Z41))*'Order amounts'!R39</f>
        <v>0</v>
      </c>
      <c r="S39" s="15">
        <f>IFERROR(MIN('Item Mapping and Pricing'!$F41:INDEX('Item Mapping and Pricing'!$F41:$Z41,MATCH('Order amounts'!S39,'Item Mapping and Pricing'!$F$3:$Z$3)),1),MAX('Item Mapping and Pricing'!$F41:$Z41))*'Order amounts'!S39</f>
        <v>0</v>
      </c>
      <c r="T39" s="15">
        <f>IFERROR(MIN('Item Mapping and Pricing'!$F41:INDEX('Item Mapping and Pricing'!$F41:$Z41,MATCH('Order amounts'!T39,'Item Mapping and Pricing'!$F$3:$Z$3)),1),MAX('Item Mapping and Pricing'!$F41:$Z41))*'Order amounts'!T39</f>
        <v>0</v>
      </c>
      <c r="U39" s="15">
        <f>IFERROR(MIN('Item Mapping and Pricing'!$F41:INDEX('Item Mapping and Pricing'!$F41:$Z41,MATCH('Order amounts'!U39,'Item Mapping and Pricing'!$F$3:$Z$3)),1),MAX('Item Mapping and Pricing'!$F41:$Z41))*'Order amounts'!U39</f>
        <v>0</v>
      </c>
      <c r="V39" s="15">
        <f>IFERROR(MIN('Item Mapping and Pricing'!$F41:INDEX('Item Mapping and Pricing'!$F41:$Z41,MATCH('Order amounts'!V39,'Item Mapping and Pricing'!$F$3:$Z$3)),1),MAX('Item Mapping and Pricing'!$F41:$Z41))*'Order amounts'!V39</f>
        <v>0</v>
      </c>
      <c r="W39" s="15">
        <f>IFERROR(MIN('Item Mapping and Pricing'!$F41:INDEX('Item Mapping and Pricing'!$F41:$Z41,MATCH('Order amounts'!W39,'Item Mapping and Pricing'!$F$3:$Z$3)),1),MAX('Item Mapping and Pricing'!$F41:$Z41))*'Order amounts'!W39</f>
        <v>0</v>
      </c>
      <c r="X39" s="15">
        <f>IFERROR(MIN('Item Mapping and Pricing'!$F41:INDEX('Item Mapping and Pricing'!$F41:$Z41,MATCH('Order amounts'!X39,'Item Mapping and Pricing'!$F$3:$Z$3)),1),MAX('Item Mapping and Pricing'!$F41:$Z41))*'Order amounts'!X39</f>
        <v>0</v>
      </c>
      <c r="Y39" s="15">
        <f>IFERROR(MIN('Item Mapping and Pricing'!$F41:INDEX('Item Mapping and Pricing'!$F41:$Z41,MATCH('Order amounts'!Y39,'Item Mapping and Pricing'!$F$3:$Z$3)),1),MAX('Item Mapping and Pricing'!$F41:$Z41))*'Order amounts'!Y39</f>
        <v>0</v>
      </c>
      <c r="Z39" s="15">
        <f>IFERROR(MIN('Item Mapping and Pricing'!$F41:INDEX('Item Mapping and Pricing'!$F41:$Z41,MATCH('Order amounts'!Z39,'Item Mapping and Pricing'!$F$3:$Z$3)),1),MAX('Item Mapping and Pricing'!$F41:$Z41))*'Order amounts'!Z39</f>
        <v>0</v>
      </c>
      <c r="AA39" s="15">
        <f>IFERROR(MIN('Item Mapping and Pricing'!$F41:INDEX('Item Mapping and Pricing'!$F41:$Z41,MATCH('Order amounts'!AA39,'Item Mapping and Pricing'!$F$3:$Z$3)),1),MAX('Item Mapping and Pricing'!$F41:$Z41))*'Order amounts'!AA39</f>
        <v>0</v>
      </c>
      <c r="AB39" s="15">
        <f>IFERROR(MIN('Item Mapping and Pricing'!$F41:INDEX('Item Mapping and Pricing'!$F41:$Z41,MATCH('Order amounts'!AB39,'Item Mapping and Pricing'!$F$3:$Z$3)),1),MAX('Item Mapping and Pricing'!$F41:$Z41))*'Order amounts'!AB39</f>
        <v>0</v>
      </c>
      <c r="AC39" s="15">
        <f>IFERROR(MIN('Item Mapping and Pricing'!$F41:INDEX('Item Mapping and Pricing'!$F41:$Z41,MATCH('Order amounts'!AC39,'Item Mapping and Pricing'!$F$3:$Z$3)),1),MAX('Item Mapping and Pricing'!$F41:$Z41))*'Order amounts'!AC39</f>
        <v>0</v>
      </c>
      <c r="AD39" s="15">
        <f>IFERROR(MIN('Item Mapping and Pricing'!$F41:INDEX('Item Mapping and Pricing'!$F41:$Z41,MATCH('Order amounts'!AD39,'Item Mapping and Pricing'!$F$3:$Z$3)),1),MAX('Item Mapping and Pricing'!$F41:$Z41))*'Order amounts'!AD39</f>
        <v>0</v>
      </c>
      <c r="AE39" s="15">
        <f>IFERROR(MIN('Item Mapping and Pricing'!$F41:INDEX('Item Mapping and Pricing'!$F41:$Z41,MATCH('Order amounts'!AE39,'Item Mapping and Pricing'!$F$3:$Z$3)),1),MAX('Item Mapping and Pricing'!$F41:$Z41))*'Order amounts'!AE39</f>
        <v>0</v>
      </c>
      <c r="AF39" s="15">
        <f>IFERROR(MIN('Item Mapping and Pricing'!$F41:INDEX('Item Mapping and Pricing'!$F41:$Z41,MATCH('Order amounts'!AF39,'Item Mapping and Pricing'!$F$3:$Z$3)),1),MAX('Item Mapping and Pricing'!$F41:$Z41))*'Order amounts'!AF39</f>
        <v>0</v>
      </c>
      <c r="AG39" s="15">
        <f>IFERROR(MIN('Item Mapping and Pricing'!$F41:INDEX('Item Mapping and Pricing'!$F41:$Z41,MATCH('Order amounts'!AG39,'Item Mapping and Pricing'!$F$3:$Z$3)),1),MAX('Item Mapping and Pricing'!$F41:$Z41))*'Order amounts'!AG39</f>
        <v>0</v>
      </c>
      <c r="AH39" s="15">
        <f>IFERROR(MIN('Item Mapping and Pricing'!$F41:INDEX('Item Mapping and Pricing'!$F41:$Z41,MATCH('Order amounts'!AH39,'Item Mapping and Pricing'!$F$3:$Z$3)),1),MAX('Item Mapping and Pricing'!$F41:$Z41))*'Order amounts'!AH39</f>
        <v>0</v>
      </c>
      <c r="AI39" s="15">
        <f>IFERROR(MIN('Item Mapping and Pricing'!$F41:INDEX('Item Mapping and Pricing'!$F41:$Z41,MATCH('Order amounts'!AI39,'Item Mapping and Pricing'!$F$3:$Z$3)),1),MAX('Item Mapping and Pricing'!$F41:$Z41))*'Order amounts'!AI39</f>
        <v>0</v>
      </c>
      <c r="AJ39" s="15">
        <f>IFERROR(MIN('Item Mapping and Pricing'!$F41:INDEX('Item Mapping and Pricing'!$F41:$Z41,MATCH('Order amounts'!AJ39,'Item Mapping and Pricing'!$F$3:$Z$3)),1),MAX('Item Mapping and Pricing'!$F41:$Z41))*'Order amounts'!AJ39</f>
        <v>0</v>
      </c>
      <c r="AK39" s="15">
        <f>IFERROR(MIN('Item Mapping and Pricing'!$F41:INDEX('Item Mapping and Pricing'!$F41:$Z41,MATCH('Order amounts'!AK39,'Item Mapping and Pricing'!$F$3:$Z$3)),1),MAX('Item Mapping and Pricing'!$F41:$Z41))*'Order amounts'!AK39</f>
        <v>0</v>
      </c>
      <c r="AL39" s="15">
        <f>IFERROR(MIN('Item Mapping and Pricing'!$F41:INDEX('Item Mapping and Pricing'!$F41:$Z41,MATCH('Order amounts'!AL39,'Item Mapping and Pricing'!$F$3:$Z$3)),1),MAX('Item Mapping and Pricing'!$F41:$Z41))*'Order amounts'!AL39</f>
        <v>0</v>
      </c>
      <c r="AM39" s="15">
        <f>IFERROR(MIN('Item Mapping and Pricing'!$F41:INDEX('Item Mapping and Pricing'!$F41:$Z41,MATCH('Order amounts'!AM39,'Item Mapping and Pricing'!$F$3:$Z$3)),1),MAX('Item Mapping and Pricing'!$F41:$Z41))*'Order amounts'!AM39</f>
        <v>0</v>
      </c>
      <c r="AN39" s="15">
        <f>IFERROR(MIN('Item Mapping and Pricing'!$F41:INDEX('Item Mapping and Pricing'!$F41:$Z41,MATCH('Order amounts'!AN39,'Item Mapping and Pricing'!$F$3:$Z$3)),1),MAX('Item Mapping and Pricing'!$F41:$Z41))*'Order amounts'!AN39</f>
        <v>0</v>
      </c>
      <c r="AO39" s="15">
        <f>IFERROR(MIN('Item Mapping and Pricing'!$F41:INDEX('Item Mapping and Pricing'!$F41:$Z41,MATCH('Order amounts'!AO39,'Item Mapping and Pricing'!$F$3:$Z$3)),1),MAX('Item Mapping and Pricing'!$F41:$Z41))*'Order amounts'!AO39</f>
        <v>0</v>
      </c>
      <c r="AP39" s="15">
        <f>IFERROR(MIN('Item Mapping and Pricing'!$F41:INDEX('Item Mapping and Pricing'!$F41:$Z41,MATCH('Order amounts'!AP39,'Item Mapping and Pricing'!$F$3:$Z$3)),1),MAX('Item Mapping and Pricing'!$F41:$Z41))*'Order amounts'!AP39</f>
        <v>0</v>
      </c>
      <c r="AQ39" s="15">
        <f>IFERROR(MIN('Item Mapping and Pricing'!$F41:INDEX('Item Mapping and Pricing'!$F41:$Z41,MATCH('Order amounts'!AQ39,'Item Mapping and Pricing'!$F$3:$Z$3)),1),MAX('Item Mapping and Pricing'!$F41:$Z41))*'Order amounts'!AQ39</f>
        <v>0</v>
      </c>
      <c r="AR39" s="15">
        <f>IFERROR(MIN('Item Mapping and Pricing'!$F41:INDEX('Item Mapping and Pricing'!$F41:$Z41,MATCH('Order amounts'!AR39,'Item Mapping and Pricing'!$F$3:$Z$3)),1),MAX('Item Mapping and Pricing'!$F41:$Z41))*'Order amounts'!AR39</f>
        <v>0</v>
      </c>
      <c r="AS39" s="15">
        <f>IFERROR(MIN('Item Mapping and Pricing'!$F41:INDEX('Item Mapping and Pricing'!$F41:$Z41,MATCH('Order amounts'!AS39,'Item Mapping and Pricing'!$F$3:$Z$3)),1),MAX('Item Mapping and Pricing'!$F41:$Z41))*'Order amounts'!AS39</f>
        <v>0</v>
      </c>
      <c r="AT39" s="15">
        <f>IFERROR(MIN('Item Mapping and Pricing'!$F41:INDEX('Item Mapping and Pricing'!$F41:$Z41,MATCH('Order amounts'!AT39,'Item Mapping and Pricing'!$F$3:$Z$3)),1),MAX('Item Mapping and Pricing'!$F41:$Z41))*'Order amounts'!AT39</f>
        <v>0</v>
      </c>
      <c r="AU39" s="15">
        <f>IFERROR(MIN('Item Mapping and Pricing'!$F41:INDEX('Item Mapping and Pricing'!$F41:$Z41,MATCH('Order amounts'!AU39,'Item Mapping and Pricing'!$F$3:$Z$3)),1),MAX('Item Mapping and Pricing'!$F41:$Z41))*'Order amounts'!AU39</f>
        <v>0</v>
      </c>
      <c r="AV39" s="15">
        <f>IFERROR(MIN('Item Mapping and Pricing'!$F41:INDEX('Item Mapping and Pricing'!$F41:$Z41,MATCH('Order amounts'!AV39,'Item Mapping and Pricing'!$F$3:$Z$3)),1),MAX('Item Mapping and Pricing'!$F41:$Z41))*'Order amounts'!AV39</f>
        <v>0</v>
      </c>
      <c r="AW39" s="15">
        <f>IFERROR(MIN('Item Mapping and Pricing'!$F41:INDEX('Item Mapping and Pricing'!$F41:$Z41,MATCH('Order amounts'!AW39,'Item Mapping and Pricing'!$F$3:$Z$3)),1),MAX('Item Mapping and Pricing'!$F41:$Z41))*'Order amounts'!AW39</f>
        <v>0</v>
      </c>
      <c r="AX39" s="15">
        <f>IFERROR(MIN('Item Mapping and Pricing'!$F41:INDEX('Item Mapping and Pricing'!$F41:$Z41,MATCH('Order amounts'!AX39,'Item Mapping and Pricing'!$F$3:$Z$3)),1),MAX('Item Mapping and Pricing'!$F41:$Z41))*'Order amounts'!AX39</f>
        <v>0</v>
      </c>
      <c r="AY39" s="15">
        <f>IFERROR(MIN('Item Mapping and Pricing'!$F41:INDEX('Item Mapping and Pricing'!$F41:$Z41,MATCH('Order amounts'!AY39,'Item Mapping and Pricing'!$F$3:$Z$3)),1),MAX('Item Mapping and Pricing'!$F41:$Z41))*'Order amounts'!AY39</f>
        <v>0</v>
      </c>
      <c r="AZ39" s="15">
        <f>IFERROR(MIN('Item Mapping and Pricing'!$F41:INDEX('Item Mapping and Pricing'!$F41:$Z41,MATCH('Order amounts'!AZ39,'Item Mapping and Pricing'!$F$3:$Z$3)),1),MAX('Item Mapping and Pricing'!$F41:$Z41))*'Order amounts'!AZ39</f>
        <v>0</v>
      </c>
      <c r="BA39" s="15">
        <f>IFERROR(MIN('Item Mapping and Pricing'!$F41:INDEX('Item Mapping and Pricing'!$F41:$Z41,MATCH('Order amounts'!BA39,'Item Mapping and Pricing'!$F$3:$Z$3)),1),MAX('Item Mapping and Pricing'!$F41:$Z41))*'Order amounts'!BA39</f>
        <v>0</v>
      </c>
      <c r="BB39" s="15">
        <f>IFERROR(MIN('Item Mapping and Pricing'!$F41:INDEX('Item Mapping and Pricing'!$F41:$Z41,MATCH('Order amounts'!BB39,'Item Mapping and Pricing'!$F$3:$Z$3)),1),MAX('Item Mapping and Pricing'!$F41:$Z41))*'Order amounts'!BB39</f>
        <v>0</v>
      </c>
      <c r="BC39" s="15">
        <f>IFERROR(MIN('Item Mapping and Pricing'!$F41:INDEX('Item Mapping and Pricing'!$F41:$Z41,MATCH('Order amounts'!BC39,'Item Mapping and Pricing'!$F$3:$Z$3)),1),MAX('Item Mapping and Pricing'!$F41:$Z41))*'Order amounts'!BC39</f>
        <v>0</v>
      </c>
      <c r="BD39" s="15">
        <f>IFERROR(MIN('Item Mapping and Pricing'!$F41:INDEX('Item Mapping and Pricing'!$F41:$Z41,MATCH('Order amounts'!BD39,'Item Mapping and Pricing'!$F$3:$Z$3)),1),MAX('Item Mapping and Pricing'!$F41:$Z41))*'Order amounts'!BD39</f>
        <v>0</v>
      </c>
      <c r="BE39" s="15">
        <f>IFERROR(MIN('Item Mapping and Pricing'!$F41:INDEX('Item Mapping and Pricing'!$F41:$Z41,MATCH('Order amounts'!BE39,'Item Mapping and Pricing'!$F$3:$Z$3)),1),MAX('Item Mapping and Pricing'!$F41:$Z41))*'Order amounts'!BE39</f>
        <v>0</v>
      </c>
      <c r="BF39" s="15">
        <f>IFERROR(MIN('Item Mapping and Pricing'!$F41:INDEX('Item Mapping and Pricing'!$F41:$Z41,MATCH('Order amounts'!BF39,'Item Mapping and Pricing'!$F$3:$Z$3)),1),MAX('Item Mapping and Pricing'!$F41:$Z41))*'Order amounts'!BF39</f>
        <v>0</v>
      </c>
      <c r="BG39" s="15">
        <f>IFERROR(MIN('Item Mapping and Pricing'!$F41:INDEX('Item Mapping and Pricing'!$F41:$Z41,MATCH('Order amounts'!BG39,'Item Mapping and Pricing'!$F$3:$Z$3)),1),MAX('Item Mapping and Pricing'!$F41:$Z41))*'Order amounts'!BG39</f>
        <v>0</v>
      </c>
      <c r="BH39" s="15">
        <f>IFERROR(MIN('Item Mapping and Pricing'!$F41:INDEX('Item Mapping and Pricing'!$F41:$Z41,MATCH('Order amounts'!BH39,'Item Mapping and Pricing'!$F$3:$Z$3)),1),MAX('Item Mapping and Pricing'!$F41:$Z41))*'Order amounts'!BH39</f>
        <v>0</v>
      </c>
      <c r="BI39" s="15">
        <f>IFERROR(MIN('Item Mapping and Pricing'!$F41:INDEX('Item Mapping and Pricing'!$F41:$Z41,MATCH('Order amounts'!BI39,'Item Mapping and Pricing'!$F$3:$Z$3)),1),MAX('Item Mapping and Pricing'!$F41:$Z41))*'Order amounts'!BI39</f>
        <v>0</v>
      </c>
      <c r="BJ39" s="15">
        <f>IFERROR(MIN('Item Mapping and Pricing'!$F41:INDEX('Item Mapping and Pricing'!$F41:$Z41,MATCH('Order amounts'!BJ39,'Item Mapping and Pricing'!$F$3:$Z$3)),1),MAX('Item Mapping and Pricing'!$F41:$Z41))*'Order amounts'!BJ39</f>
        <v>0</v>
      </c>
      <c r="BK39" s="15">
        <f>IFERROR(MIN('Item Mapping and Pricing'!$F41:INDEX('Item Mapping and Pricing'!$F41:$Z41,MATCH('Order amounts'!BK39,'Item Mapping and Pricing'!$F$3:$Z$3)),1),MAX('Item Mapping and Pricing'!$F41:$Z41))*'Order amounts'!BK39</f>
        <v>0</v>
      </c>
      <c r="BL39" s="15">
        <f>IFERROR(MIN('Item Mapping and Pricing'!$F41:INDEX('Item Mapping and Pricing'!$F41:$Z41,MATCH('Order amounts'!BL39,'Item Mapping and Pricing'!$F$3:$Z$3)),1),MAX('Item Mapping and Pricing'!$F41:$Z41))*'Order amounts'!BL39</f>
        <v>0</v>
      </c>
      <c r="BM39" s="15">
        <f>IFERROR(MIN('Item Mapping and Pricing'!$F41:INDEX('Item Mapping and Pricing'!$F41:$Z41,MATCH('Order amounts'!BM39,'Item Mapping and Pricing'!$F$3:$Z$3)),1),MAX('Item Mapping and Pricing'!$F41:$Z41))*'Order amounts'!BM39</f>
        <v>0</v>
      </c>
      <c r="BN39" s="15">
        <f>IFERROR(MIN('Item Mapping and Pricing'!$F41:INDEX('Item Mapping and Pricing'!$F41:$Z41,MATCH('Order amounts'!BN39,'Item Mapping and Pricing'!$F$3:$Z$3)),1),MAX('Item Mapping and Pricing'!$F41:$Z41))*'Order amounts'!BN39</f>
        <v>0</v>
      </c>
    </row>
    <row r="40" spans="1:66" x14ac:dyDescent="0.2">
      <c r="A40">
        <v>10063</v>
      </c>
      <c r="B40" s="15">
        <f>IFERROR(MIN('Item Mapping and Pricing'!$F42:INDEX('Item Mapping and Pricing'!$F42:$Z42,MATCH('Order amounts'!B40,'Item Mapping and Pricing'!$F$3:$Z$3)),1),MAX('Item Mapping and Pricing'!$F42:$Z42))*'Order amounts'!B40</f>
        <v>0</v>
      </c>
      <c r="C40" s="15">
        <f>IFERROR(MIN('Item Mapping and Pricing'!$F42:INDEX('Item Mapping and Pricing'!$F42:$Z42,MATCH('Order amounts'!C40,'Item Mapping and Pricing'!$F$3:$Z$3)),1),MAX('Item Mapping and Pricing'!$F42:$Z42))*'Order amounts'!C40</f>
        <v>0</v>
      </c>
      <c r="D40" s="15">
        <f>IFERROR(MIN('Item Mapping and Pricing'!$F42:INDEX('Item Mapping and Pricing'!$F42:$Z42,MATCH('Order amounts'!D40,'Item Mapping and Pricing'!$F$3:$Z$3)),1),MAX('Item Mapping and Pricing'!$F42:$Z42))*'Order amounts'!D40</f>
        <v>0</v>
      </c>
      <c r="E40" s="15">
        <f>IFERROR(MIN('Item Mapping and Pricing'!$F42:INDEX('Item Mapping and Pricing'!$F42:$Z42,MATCH('Order amounts'!E40,'Item Mapping and Pricing'!$F$3:$Z$3)),1),MAX('Item Mapping and Pricing'!$F42:$Z42))*'Order amounts'!E40</f>
        <v>0</v>
      </c>
      <c r="F40" s="15">
        <f>IFERROR(MIN('Item Mapping and Pricing'!$F42:INDEX('Item Mapping and Pricing'!$F42:$Z42,MATCH('Order amounts'!F40,'Item Mapping and Pricing'!$F$3:$Z$3)),1),MAX('Item Mapping and Pricing'!$F42:$Z42))*'Order amounts'!F40</f>
        <v>0</v>
      </c>
      <c r="G40" s="15">
        <f>IFERROR(MIN('Item Mapping and Pricing'!$F42:INDEX('Item Mapping and Pricing'!$F42:$Z42,MATCH('Order amounts'!G40,'Item Mapping and Pricing'!$F$3:$Z$3)),1),MAX('Item Mapping and Pricing'!$F42:$Z42))*'Order amounts'!G40</f>
        <v>0</v>
      </c>
      <c r="H40" s="15">
        <f>IFERROR(MIN('Item Mapping and Pricing'!$F42:INDEX('Item Mapping and Pricing'!$F42:$Z42,MATCH('Order amounts'!H40,'Item Mapping and Pricing'!$F$3:$Z$3)),1),MAX('Item Mapping and Pricing'!$F42:$Z42))*'Order amounts'!H40</f>
        <v>0</v>
      </c>
      <c r="I40" s="15">
        <f>IFERROR(MIN('Item Mapping and Pricing'!$F42:INDEX('Item Mapping and Pricing'!$F42:$Z42,MATCH('Order amounts'!I40,'Item Mapping and Pricing'!$F$3:$Z$3)),1),MAX('Item Mapping and Pricing'!$F42:$Z42))*'Order amounts'!I40</f>
        <v>0</v>
      </c>
      <c r="J40" s="15">
        <f>IFERROR(MIN('Item Mapping and Pricing'!$F42:INDEX('Item Mapping and Pricing'!$F42:$Z42,MATCH('Order amounts'!J40,'Item Mapping and Pricing'!$F$3:$Z$3)),1),MAX('Item Mapping and Pricing'!$F42:$Z42))*'Order amounts'!J40</f>
        <v>0</v>
      </c>
      <c r="K40" s="15">
        <f>IFERROR(MIN('Item Mapping and Pricing'!$F42:INDEX('Item Mapping and Pricing'!$F42:$Z42,MATCH('Order amounts'!K40,'Item Mapping and Pricing'!$F$3:$Z$3)),1),MAX('Item Mapping and Pricing'!$F42:$Z42))*'Order amounts'!K40</f>
        <v>0</v>
      </c>
      <c r="L40" s="15">
        <f>IFERROR(MIN('Item Mapping and Pricing'!$F42:INDEX('Item Mapping and Pricing'!$F42:$Z42,MATCH('Order amounts'!L40,'Item Mapping and Pricing'!$F$3:$Z$3)),1),MAX('Item Mapping and Pricing'!$F42:$Z42))*'Order amounts'!L40</f>
        <v>0</v>
      </c>
      <c r="M40" s="15">
        <f>IFERROR(MIN('Item Mapping and Pricing'!$F42:INDEX('Item Mapping and Pricing'!$F42:$Z42,MATCH('Order amounts'!M40,'Item Mapping and Pricing'!$F$3:$Z$3)),1),MAX('Item Mapping and Pricing'!$F42:$Z42))*'Order amounts'!M40</f>
        <v>0</v>
      </c>
      <c r="N40" s="15">
        <f>IFERROR(MIN('Item Mapping and Pricing'!$F42:INDEX('Item Mapping and Pricing'!$F42:$Z42,MATCH('Order amounts'!N40,'Item Mapping and Pricing'!$F$3:$Z$3)),1),MAX('Item Mapping and Pricing'!$F42:$Z42))*'Order amounts'!N40</f>
        <v>0</v>
      </c>
      <c r="O40" s="15">
        <f>IFERROR(MIN('Item Mapping and Pricing'!$F42:INDEX('Item Mapping and Pricing'!$F42:$Z42,MATCH('Order amounts'!O40,'Item Mapping and Pricing'!$F$3:$Z$3)),1),MAX('Item Mapping and Pricing'!$F42:$Z42))*'Order amounts'!O40</f>
        <v>0</v>
      </c>
      <c r="P40" s="15">
        <f>IFERROR(MIN('Item Mapping and Pricing'!$F42:INDEX('Item Mapping and Pricing'!$F42:$Z42,MATCH('Order amounts'!P40,'Item Mapping and Pricing'!$F$3:$Z$3)),1),MAX('Item Mapping and Pricing'!$F42:$Z42))*'Order amounts'!P40</f>
        <v>0</v>
      </c>
      <c r="Q40" s="15">
        <f>IFERROR(MIN('Item Mapping and Pricing'!$F42:INDEX('Item Mapping and Pricing'!$F42:$Z42,MATCH('Order amounts'!Q40,'Item Mapping and Pricing'!$F$3:$Z$3)),1),MAX('Item Mapping and Pricing'!$F42:$Z42))*'Order amounts'!Q40</f>
        <v>0</v>
      </c>
      <c r="R40" s="15">
        <f>IFERROR(MIN('Item Mapping and Pricing'!$F42:INDEX('Item Mapping and Pricing'!$F42:$Z42,MATCH('Order amounts'!R40,'Item Mapping and Pricing'!$F$3:$Z$3)),1),MAX('Item Mapping and Pricing'!$F42:$Z42))*'Order amounts'!R40</f>
        <v>0</v>
      </c>
      <c r="S40" s="15">
        <f>IFERROR(MIN('Item Mapping and Pricing'!$F42:INDEX('Item Mapping and Pricing'!$F42:$Z42,MATCH('Order amounts'!S40,'Item Mapping and Pricing'!$F$3:$Z$3)),1),MAX('Item Mapping and Pricing'!$F42:$Z42))*'Order amounts'!S40</f>
        <v>0</v>
      </c>
      <c r="T40" s="15">
        <f>IFERROR(MIN('Item Mapping and Pricing'!$F42:INDEX('Item Mapping and Pricing'!$F42:$Z42,MATCH('Order amounts'!T40,'Item Mapping and Pricing'!$F$3:$Z$3)),1),MAX('Item Mapping and Pricing'!$F42:$Z42))*'Order amounts'!T40</f>
        <v>0</v>
      </c>
      <c r="U40" s="15">
        <f>IFERROR(MIN('Item Mapping and Pricing'!$F42:INDEX('Item Mapping and Pricing'!$F42:$Z42,MATCH('Order amounts'!U40,'Item Mapping and Pricing'!$F$3:$Z$3)),1),MAX('Item Mapping and Pricing'!$F42:$Z42))*'Order amounts'!U40</f>
        <v>0</v>
      </c>
      <c r="V40" s="15">
        <f>IFERROR(MIN('Item Mapping and Pricing'!$F42:INDEX('Item Mapping and Pricing'!$F42:$Z42,MATCH('Order amounts'!V40,'Item Mapping and Pricing'!$F$3:$Z$3)),1),MAX('Item Mapping and Pricing'!$F42:$Z42))*'Order amounts'!V40</f>
        <v>0</v>
      </c>
      <c r="W40" s="15">
        <f>IFERROR(MIN('Item Mapping and Pricing'!$F42:INDEX('Item Mapping and Pricing'!$F42:$Z42,MATCH('Order amounts'!W40,'Item Mapping and Pricing'!$F$3:$Z$3)),1),MAX('Item Mapping and Pricing'!$F42:$Z42))*'Order amounts'!W40</f>
        <v>0</v>
      </c>
      <c r="X40" s="15">
        <f>IFERROR(MIN('Item Mapping and Pricing'!$F42:INDEX('Item Mapping and Pricing'!$F42:$Z42,MATCH('Order amounts'!X40,'Item Mapping and Pricing'!$F$3:$Z$3)),1),MAX('Item Mapping and Pricing'!$F42:$Z42))*'Order amounts'!X40</f>
        <v>0</v>
      </c>
      <c r="Y40" s="15">
        <f>IFERROR(MIN('Item Mapping and Pricing'!$F42:INDEX('Item Mapping and Pricing'!$F42:$Z42,MATCH('Order amounts'!Y40,'Item Mapping and Pricing'!$F$3:$Z$3)),1),MAX('Item Mapping and Pricing'!$F42:$Z42))*'Order amounts'!Y40</f>
        <v>0</v>
      </c>
      <c r="Z40" s="15">
        <f>IFERROR(MIN('Item Mapping and Pricing'!$F42:INDEX('Item Mapping and Pricing'!$F42:$Z42,MATCH('Order amounts'!Z40,'Item Mapping and Pricing'!$F$3:$Z$3)),1),MAX('Item Mapping and Pricing'!$F42:$Z42))*'Order amounts'!Z40</f>
        <v>0</v>
      </c>
      <c r="AA40" s="15">
        <f>IFERROR(MIN('Item Mapping and Pricing'!$F42:INDEX('Item Mapping and Pricing'!$F42:$Z42,MATCH('Order amounts'!AA40,'Item Mapping and Pricing'!$F$3:$Z$3)),1),MAX('Item Mapping and Pricing'!$F42:$Z42))*'Order amounts'!AA40</f>
        <v>0</v>
      </c>
      <c r="AB40" s="15">
        <f>IFERROR(MIN('Item Mapping and Pricing'!$F42:INDEX('Item Mapping and Pricing'!$F42:$Z42,MATCH('Order amounts'!AB40,'Item Mapping and Pricing'!$F$3:$Z$3)),1),MAX('Item Mapping and Pricing'!$F42:$Z42))*'Order amounts'!AB40</f>
        <v>0</v>
      </c>
      <c r="AC40" s="15">
        <f>IFERROR(MIN('Item Mapping and Pricing'!$F42:INDEX('Item Mapping and Pricing'!$F42:$Z42,MATCH('Order amounts'!AC40,'Item Mapping and Pricing'!$F$3:$Z$3)),1),MAX('Item Mapping and Pricing'!$F42:$Z42))*'Order amounts'!AC40</f>
        <v>0</v>
      </c>
      <c r="AD40" s="15">
        <f>IFERROR(MIN('Item Mapping and Pricing'!$F42:INDEX('Item Mapping and Pricing'!$F42:$Z42,MATCH('Order amounts'!AD40,'Item Mapping and Pricing'!$F$3:$Z$3)),1),MAX('Item Mapping and Pricing'!$F42:$Z42))*'Order amounts'!AD40</f>
        <v>0</v>
      </c>
      <c r="AE40" s="15">
        <f>IFERROR(MIN('Item Mapping and Pricing'!$F42:INDEX('Item Mapping and Pricing'!$F42:$Z42,MATCH('Order amounts'!AE40,'Item Mapping and Pricing'!$F$3:$Z$3)),1),MAX('Item Mapping and Pricing'!$F42:$Z42))*'Order amounts'!AE40</f>
        <v>0</v>
      </c>
      <c r="AF40" s="15">
        <f>IFERROR(MIN('Item Mapping and Pricing'!$F42:INDEX('Item Mapping and Pricing'!$F42:$Z42,MATCH('Order amounts'!AF40,'Item Mapping and Pricing'!$F$3:$Z$3)),1),MAX('Item Mapping and Pricing'!$F42:$Z42))*'Order amounts'!AF40</f>
        <v>0</v>
      </c>
      <c r="AG40" s="15">
        <f>IFERROR(MIN('Item Mapping and Pricing'!$F42:INDEX('Item Mapping and Pricing'!$F42:$Z42,MATCH('Order amounts'!AG40,'Item Mapping and Pricing'!$F$3:$Z$3)),1),MAX('Item Mapping and Pricing'!$F42:$Z42))*'Order amounts'!AG40</f>
        <v>0</v>
      </c>
      <c r="AH40" s="15">
        <f>IFERROR(MIN('Item Mapping and Pricing'!$F42:INDEX('Item Mapping and Pricing'!$F42:$Z42,MATCH('Order amounts'!AH40,'Item Mapping and Pricing'!$F$3:$Z$3)),1),MAX('Item Mapping and Pricing'!$F42:$Z42))*'Order amounts'!AH40</f>
        <v>0</v>
      </c>
      <c r="AI40" s="15">
        <f>IFERROR(MIN('Item Mapping and Pricing'!$F42:INDEX('Item Mapping and Pricing'!$F42:$Z42,MATCH('Order amounts'!AI40,'Item Mapping and Pricing'!$F$3:$Z$3)),1),MAX('Item Mapping and Pricing'!$F42:$Z42))*'Order amounts'!AI40</f>
        <v>0</v>
      </c>
      <c r="AJ40" s="15">
        <f>IFERROR(MIN('Item Mapping and Pricing'!$F42:INDEX('Item Mapping and Pricing'!$F42:$Z42,MATCH('Order amounts'!AJ40,'Item Mapping and Pricing'!$F$3:$Z$3)),1),MAX('Item Mapping and Pricing'!$F42:$Z42))*'Order amounts'!AJ40</f>
        <v>0</v>
      </c>
      <c r="AK40" s="15">
        <f>IFERROR(MIN('Item Mapping and Pricing'!$F42:INDEX('Item Mapping and Pricing'!$F42:$Z42,MATCH('Order amounts'!AK40,'Item Mapping and Pricing'!$F$3:$Z$3)),1),MAX('Item Mapping and Pricing'!$F42:$Z42))*'Order amounts'!AK40</f>
        <v>0</v>
      </c>
      <c r="AL40" s="15">
        <f>IFERROR(MIN('Item Mapping and Pricing'!$F42:INDEX('Item Mapping and Pricing'!$F42:$Z42,MATCH('Order amounts'!AL40,'Item Mapping and Pricing'!$F$3:$Z$3)),1),MAX('Item Mapping and Pricing'!$F42:$Z42))*'Order amounts'!AL40</f>
        <v>0</v>
      </c>
      <c r="AM40" s="15">
        <f>IFERROR(MIN('Item Mapping and Pricing'!$F42:INDEX('Item Mapping and Pricing'!$F42:$Z42,MATCH('Order amounts'!AM40,'Item Mapping and Pricing'!$F$3:$Z$3)),1),MAX('Item Mapping and Pricing'!$F42:$Z42))*'Order amounts'!AM40</f>
        <v>0</v>
      </c>
      <c r="AN40" s="15">
        <f>IFERROR(MIN('Item Mapping and Pricing'!$F42:INDEX('Item Mapping and Pricing'!$F42:$Z42,MATCH('Order amounts'!AN40,'Item Mapping and Pricing'!$F$3:$Z$3)),1),MAX('Item Mapping and Pricing'!$F42:$Z42))*'Order amounts'!AN40</f>
        <v>0</v>
      </c>
      <c r="AO40" s="15">
        <f>IFERROR(MIN('Item Mapping and Pricing'!$F42:INDEX('Item Mapping and Pricing'!$F42:$Z42,MATCH('Order amounts'!AO40,'Item Mapping and Pricing'!$F$3:$Z$3)),1),MAX('Item Mapping and Pricing'!$F42:$Z42))*'Order amounts'!AO40</f>
        <v>0</v>
      </c>
      <c r="AP40" s="15">
        <f>IFERROR(MIN('Item Mapping and Pricing'!$F42:INDEX('Item Mapping and Pricing'!$F42:$Z42,MATCH('Order amounts'!AP40,'Item Mapping and Pricing'!$F$3:$Z$3)),1),MAX('Item Mapping and Pricing'!$F42:$Z42))*'Order amounts'!AP40</f>
        <v>0</v>
      </c>
      <c r="AQ40" s="15">
        <f>IFERROR(MIN('Item Mapping and Pricing'!$F42:INDEX('Item Mapping and Pricing'!$F42:$Z42,MATCH('Order amounts'!AQ40,'Item Mapping and Pricing'!$F$3:$Z$3)),1),MAX('Item Mapping and Pricing'!$F42:$Z42))*'Order amounts'!AQ40</f>
        <v>0</v>
      </c>
      <c r="AR40" s="15">
        <f>IFERROR(MIN('Item Mapping and Pricing'!$F42:INDEX('Item Mapping and Pricing'!$F42:$Z42,MATCH('Order amounts'!AR40,'Item Mapping and Pricing'!$F$3:$Z$3)),1),MAX('Item Mapping and Pricing'!$F42:$Z42))*'Order amounts'!AR40</f>
        <v>0</v>
      </c>
      <c r="AS40" s="15">
        <f>IFERROR(MIN('Item Mapping and Pricing'!$F42:INDEX('Item Mapping and Pricing'!$F42:$Z42,MATCH('Order amounts'!AS40,'Item Mapping and Pricing'!$F$3:$Z$3)),1),MAX('Item Mapping and Pricing'!$F42:$Z42))*'Order amounts'!AS40</f>
        <v>0</v>
      </c>
      <c r="AT40" s="15">
        <f>IFERROR(MIN('Item Mapping and Pricing'!$F42:INDEX('Item Mapping and Pricing'!$F42:$Z42,MATCH('Order amounts'!AT40,'Item Mapping and Pricing'!$F$3:$Z$3)),1),MAX('Item Mapping and Pricing'!$F42:$Z42))*'Order amounts'!AT40</f>
        <v>0</v>
      </c>
      <c r="AU40" s="15">
        <f>IFERROR(MIN('Item Mapping and Pricing'!$F42:INDEX('Item Mapping and Pricing'!$F42:$Z42,MATCH('Order amounts'!AU40,'Item Mapping and Pricing'!$F$3:$Z$3)),1),MAX('Item Mapping and Pricing'!$F42:$Z42))*'Order amounts'!AU40</f>
        <v>0</v>
      </c>
      <c r="AV40" s="15">
        <f>IFERROR(MIN('Item Mapping and Pricing'!$F42:INDEX('Item Mapping and Pricing'!$F42:$Z42,MATCH('Order amounts'!AV40,'Item Mapping and Pricing'!$F$3:$Z$3)),1),MAX('Item Mapping and Pricing'!$F42:$Z42))*'Order amounts'!AV40</f>
        <v>0</v>
      </c>
      <c r="AW40" s="15">
        <f>IFERROR(MIN('Item Mapping and Pricing'!$F42:INDEX('Item Mapping and Pricing'!$F42:$Z42,MATCH('Order amounts'!AW40,'Item Mapping and Pricing'!$F$3:$Z$3)),1),MAX('Item Mapping and Pricing'!$F42:$Z42))*'Order amounts'!AW40</f>
        <v>0</v>
      </c>
      <c r="AX40" s="15">
        <f>IFERROR(MIN('Item Mapping and Pricing'!$F42:INDEX('Item Mapping and Pricing'!$F42:$Z42,MATCH('Order amounts'!AX40,'Item Mapping and Pricing'!$F$3:$Z$3)),1),MAX('Item Mapping and Pricing'!$F42:$Z42))*'Order amounts'!AX40</f>
        <v>0</v>
      </c>
      <c r="AY40" s="15">
        <f>IFERROR(MIN('Item Mapping and Pricing'!$F42:INDEX('Item Mapping and Pricing'!$F42:$Z42,MATCH('Order amounts'!AY40,'Item Mapping and Pricing'!$F$3:$Z$3)),1),MAX('Item Mapping and Pricing'!$F42:$Z42))*'Order amounts'!AY40</f>
        <v>0</v>
      </c>
      <c r="AZ40" s="15">
        <f>IFERROR(MIN('Item Mapping and Pricing'!$F42:INDEX('Item Mapping and Pricing'!$F42:$Z42,MATCH('Order amounts'!AZ40,'Item Mapping and Pricing'!$F$3:$Z$3)),1),MAX('Item Mapping and Pricing'!$F42:$Z42))*'Order amounts'!AZ40</f>
        <v>0</v>
      </c>
      <c r="BA40" s="15">
        <f>IFERROR(MIN('Item Mapping and Pricing'!$F42:INDEX('Item Mapping and Pricing'!$F42:$Z42,MATCH('Order amounts'!BA40,'Item Mapping and Pricing'!$F$3:$Z$3)),1),MAX('Item Mapping and Pricing'!$F42:$Z42))*'Order amounts'!BA40</f>
        <v>0</v>
      </c>
      <c r="BB40" s="15">
        <f>IFERROR(MIN('Item Mapping and Pricing'!$F42:INDEX('Item Mapping and Pricing'!$F42:$Z42,MATCH('Order amounts'!BB40,'Item Mapping and Pricing'!$F$3:$Z$3)),1),MAX('Item Mapping and Pricing'!$F42:$Z42))*'Order amounts'!BB40</f>
        <v>0</v>
      </c>
      <c r="BC40" s="15">
        <f>IFERROR(MIN('Item Mapping and Pricing'!$F42:INDEX('Item Mapping and Pricing'!$F42:$Z42,MATCH('Order amounts'!BC40,'Item Mapping and Pricing'!$F$3:$Z$3)),1),MAX('Item Mapping and Pricing'!$F42:$Z42))*'Order amounts'!BC40</f>
        <v>0</v>
      </c>
      <c r="BD40" s="15">
        <f>IFERROR(MIN('Item Mapping and Pricing'!$F42:INDEX('Item Mapping and Pricing'!$F42:$Z42,MATCH('Order amounts'!BD40,'Item Mapping and Pricing'!$F$3:$Z$3)),1),MAX('Item Mapping and Pricing'!$F42:$Z42))*'Order amounts'!BD40</f>
        <v>0</v>
      </c>
      <c r="BE40" s="15">
        <f>IFERROR(MIN('Item Mapping and Pricing'!$F42:INDEX('Item Mapping and Pricing'!$F42:$Z42,MATCH('Order amounts'!BE40,'Item Mapping and Pricing'!$F$3:$Z$3)),1),MAX('Item Mapping and Pricing'!$F42:$Z42))*'Order amounts'!BE40</f>
        <v>0</v>
      </c>
      <c r="BF40" s="15">
        <f>IFERROR(MIN('Item Mapping and Pricing'!$F42:INDEX('Item Mapping and Pricing'!$F42:$Z42,MATCH('Order amounts'!BF40,'Item Mapping and Pricing'!$F$3:$Z$3)),1),MAX('Item Mapping and Pricing'!$F42:$Z42))*'Order amounts'!BF40</f>
        <v>0</v>
      </c>
      <c r="BG40" s="15">
        <f>IFERROR(MIN('Item Mapping and Pricing'!$F42:INDEX('Item Mapping and Pricing'!$F42:$Z42,MATCH('Order amounts'!BG40,'Item Mapping and Pricing'!$F$3:$Z$3)),1),MAX('Item Mapping and Pricing'!$F42:$Z42))*'Order amounts'!BG40</f>
        <v>0</v>
      </c>
      <c r="BH40" s="15">
        <f>IFERROR(MIN('Item Mapping and Pricing'!$F42:INDEX('Item Mapping and Pricing'!$F42:$Z42,MATCH('Order amounts'!BH40,'Item Mapping and Pricing'!$F$3:$Z$3)),1),MAX('Item Mapping and Pricing'!$F42:$Z42))*'Order amounts'!BH40</f>
        <v>0</v>
      </c>
      <c r="BI40" s="15">
        <f>IFERROR(MIN('Item Mapping and Pricing'!$F42:INDEX('Item Mapping and Pricing'!$F42:$Z42,MATCH('Order amounts'!BI40,'Item Mapping and Pricing'!$F$3:$Z$3)),1),MAX('Item Mapping and Pricing'!$F42:$Z42))*'Order amounts'!BI40</f>
        <v>0</v>
      </c>
      <c r="BJ40" s="15">
        <f>IFERROR(MIN('Item Mapping and Pricing'!$F42:INDEX('Item Mapping and Pricing'!$F42:$Z42,MATCH('Order amounts'!BJ40,'Item Mapping and Pricing'!$F$3:$Z$3)),1),MAX('Item Mapping and Pricing'!$F42:$Z42))*'Order amounts'!BJ40</f>
        <v>0</v>
      </c>
      <c r="BK40" s="15">
        <f>IFERROR(MIN('Item Mapping and Pricing'!$F42:INDEX('Item Mapping and Pricing'!$F42:$Z42,MATCH('Order amounts'!BK40,'Item Mapping and Pricing'!$F$3:$Z$3)),1),MAX('Item Mapping and Pricing'!$F42:$Z42))*'Order amounts'!BK40</f>
        <v>0</v>
      </c>
      <c r="BL40" s="15">
        <f>IFERROR(MIN('Item Mapping and Pricing'!$F42:INDEX('Item Mapping and Pricing'!$F42:$Z42,MATCH('Order amounts'!BL40,'Item Mapping and Pricing'!$F$3:$Z$3)),1),MAX('Item Mapping and Pricing'!$F42:$Z42))*'Order amounts'!BL40</f>
        <v>0</v>
      </c>
      <c r="BM40" s="15">
        <f>IFERROR(MIN('Item Mapping and Pricing'!$F42:INDEX('Item Mapping and Pricing'!$F42:$Z42,MATCH('Order amounts'!BM40,'Item Mapping and Pricing'!$F$3:$Z$3)),1),MAX('Item Mapping and Pricing'!$F42:$Z42))*'Order amounts'!BM40</f>
        <v>0</v>
      </c>
      <c r="BN40" s="15">
        <f>IFERROR(MIN('Item Mapping and Pricing'!$F42:INDEX('Item Mapping and Pricing'!$F42:$Z42,MATCH('Order amounts'!BN40,'Item Mapping and Pricing'!$F$3:$Z$3)),1),MAX('Item Mapping and Pricing'!$F42:$Z42))*'Order amounts'!BN40</f>
        <v>0</v>
      </c>
    </row>
    <row r="41" spans="1:66" x14ac:dyDescent="0.2">
      <c r="A41">
        <v>10064</v>
      </c>
      <c r="B41" s="15">
        <f>IFERROR(MIN('Item Mapping and Pricing'!$F43:INDEX('Item Mapping and Pricing'!$F43:$Z43,MATCH('Order amounts'!B41,'Item Mapping and Pricing'!$F$3:$Z$3)),1),MAX('Item Mapping and Pricing'!$F43:$Z43))*'Order amounts'!B41</f>
        <v>0</v>
      </c>
      <c r="C41" s="15">
        <f>IFERROR(MIN('Item Mapping and Pricing'!$F43:INDEX('Item Mapping and Pricing'!$F43:$Z43,MATCH('Order amounts'!C41,'Item Mapping and Pricing'!$F$3:$Z$3)),1),MAX('Item Mapping and Pricing'!$F43:$Z43))*'Order amounts'!C41</f>
        <v>0</v>
      </c>
      <c r="D41" s="15">
        <f>IFERROR(MIN('Item Mapping and Pricing'!$F43:INDEX('Item Mapping and Pricing'!$F43:$Z43,MATCH('Order amounts'!D41,'Item Mapping and Pricing'!$F$3:$Z$3)),1),MAX('Item Mapping and Pricing'!$F43:$Z43))*'Order amounts'!D41</f>
        <v>0</v>
      </c>
      <c r="E41" s="15">
        <f>IFERROR(MIN('Item Mapping and Pricing'!$F43:INDEX('Item Mapping and Pricing'!$F43:$Z43,MATCH('Order amounts'!E41,'Item Mapping and Pricing'!$F$3:$Z$3)),1),MAX('Item Mapping and Pricing'!$F43:$Z43))*'Order amounts'!E41</f>
        <v>0</v>
      </c>
      <c r="F41" s="15">
        <f>IFERROR(MIN('Item Mapping and Pricing'!$F43:INDEX('Item Mapping and Pricing'!$F43:$Z43,MATCH('Order amounts'!F41,'Item Mapping and Pricing'!$F$3:$Z$3)),1),MAX('Item Mapping and Pricing'!$F43:$Z43))*'Order amounts'!F41</f>
        <v>0</v>
      </c>
      <c r="G41" s="15">
        <f>IFERROR(MIN('Item Mapping and Pricing'!$F43:INDEX('Item Mapping and Pricing'!$F43:$Z43,MATCH('Order amounts'!G41,'Item Mapping and Pricing'!$F$3:$Z$3)),1),MAX('Item Mapping and Pricing'!$F43:$Z43))*'Order amounts'!G41</f>
        <v>0</v>
      </c>
      <c r="H41" s="15">
        <f>IFERROR(MIN('Item Mapping and Pricing'!$F43:INDEX('Item Mapping and Pricing'!$F43:$Z43,MATCH('Order amounts'!H41,'Item Mapping and Pricing'!$F$3:$Z$3)),1),MAX('Item Mapping and Pricing'!$F43:$Z43))*'Order amounts'!H41</f>
        <v>0</v>
      </c>
      <c r="I41" s="15">
        <f>IFERROR(MIN('Item Mapping and Pricing'!$F43:INDEX('Item Mapping and Pricing'!$F43:$Z43,MATCH('Order amounts'!I41,'Item Mapping and Pricing'!$F$3:$Z$3)),1),MAX('Item Mapping and Pricing'!$F43:$Z43))*'Order amounts'!I41</f>
        <v>0</v>
      </c>
      <c r="J41" s="15">
        <f>IFERROR(MIN('Item Mapping and Pricing'!$F43:INDEX('Item Mapping and Pricing'!$F43:$Z43,MATCH('Order amounts'!J41,'Item Mapping and Pricing'!$F$3:$Z$3)),1),MAX('Item Mapping and Pricing'!$F43:$Z43))*'Order amounts'!J41</f>
        <v>0</v>
      </c>
      <c r="K41" s="15">
        <f>IFERROR(MIN('Item Mapping and Pricing'!$F43:INDEX('Item Mapping and Pricing'!$F43:$Z43,MATCH('Order amounts'!K41,'Item Mapping and Pricing'!$F$3:$Z$3)),1),MAX('Item Mapping and Pricing'!$F43:$Z43))*'Order amounts'!K41</f>
        <v>0</v>
      </c>
      <c r="L41" s="15">
        <f>IFERROR(MIN('Item Mapping and Pricing'!$F43:INDEX('Item Mapping and Pricing'!$F43:$Z43,MATCH('Order amounts'!L41,'Item Mapping and Pricing'!$F$3:$Z$3)),1),MAX('Item Mapping and Pricing'!$F43:$Z43))*'Order amounts'!L41</f>
        <v>0</v>
      </c>
      <c r="M41" s="15">
        <f>IFERROR(MIN('Item Mapping and Pricing'!$F43:INDEX('Item Mapping and Pricing'!$F43:$Z43,MATCH('Order amounts'!M41,'Item Mapping and Pricing'!$F$3:$Z$3)),1),MAX('Item Mapping and Pricing'!$F43:$Z43))*'Order amounts'!M41</f>
        <v>0</v>
      </c>
      <c r="N41" s="15">
        <f>IFERROR(MIN('Item Mapping and Pricing'!$F43:INDEX('Item Mapping and Pricing'!$F43:$Z43,MATCH('Order amounts'!N41,'Item Mapping and Pricing'!$F$3:$Z$3)),1),MAX('Item Mapping and Pricing'!$F43:$Z43))*'Order amounts'!N41</f>
        <v>0</v>
      </c>
      <c r="O41" s="15">
        <f>IFERROR(MIN('Item Mapping and Pricing'!$F43:INDEX('Item Mapping and Pricing'!$F43:$Z43,MATCH('Order amounts'!O41,'Item Mapping and Pricing'!$F$3:$Z$3)),1),MAX('Item Mapping and Pricing'!$F43:$Z43))*'Order amounts'!O41</f>
        <v>0</v>
      </c>
      <c r="P41" s="15">
        <f>IFERROR(MIN('Item Mapping and Pricing'!$F43:INDEX('Item Mapping and Pricing'!$F43:$Z43,MATCH('Order amounts'!P41,'Item Mapping and Pricing'!$F$3:$Z$3)),1),MAX('Item Mapping and Pricing'!$F43:$Z43))*'Order amounts'!P41</f>
        <v>0</v>
      </c>
      <c r="Q41" s="15">
        <f>IFERROR(MIN('Item Mapping and Pricing'!$F43:INDEX('Item Mapping and Pricing'!$F43:$Z43,MATCH('Order amounts'!Q41,'Item Mapping and Pricing'!$F$3:$Z$3)),1),MAX('Item Mapping and Pricing'!$F43:$Z43))*'Order amounts'!Q41</f>
        <v>0</v>
      </c>
      <c r="R41" s="15">
        <f>IFERROR(MIN('Item Mapping and Pricing'!$F43:INDEX('Item Mapping and Pricing'!$F43:$Z43,MATCH('Order amounts'!R41,'Item Mapping and Pricing'!$F$3:$Z$3)),1),MAX('Item Mapping and Pricing'!$F43:$Z43))*'Order amounts'!R41</f>
        <v>0</v>
      </c>
      <c r="S41" s="15">
        <f>IFERROR(MIN('Item Mapping and Pricing'!$F43:INDEX('Item Mapping and Pricing'!$F43:$Z43,MATCH('Order amounts'!S41,'Item Mapping and Pricing'!$F$3:$Z$3)),1),MAX('Item Mapping and Pricing'!$F43:$Z43))*'Order amounts'!S41</f>
        <v>0</v>
      </c>
      <c r="T41" s="15">
        <f>IFERROR(MIN('Item Mapping and Pricing'!$F43:INDEX('Item Mapping and Pricing'!$F43:$Z43,MATCH('Order amounts'!T41,'Item Mapping and Pricing'!$F$3:$Z$3)),1),MAX('Item Mapping and Pricing'!$F43:$Z43))*'Order amounts'!T41</f>
        <v>0</v>
      </c>
      <c r="U41" s="15">
        <f>IFERROR(MIN('Item Mapping and Pricing'!$F43:INDEX('Item Mapping and Pricing'!$F43:$Z43,MATCH('Order amounts'!U41,'Item Mapping and Pricing'!$F$3:$Z$3)),1),MAX('Item Mapping and Pricing'!$F43:$Z43))*'Order amounts'!U41</f>
        <v>0</v>
      </c>
      <c r="V41" s="15">
        <f>IFERROR(MIN('Item Mapping and Pricing'!$F43:INDEX('Item Mapping and Pricing'!$F43:$Z43,MATCH('Order amounts'!V41,'Item Mapping and Pricing'!$F$3:$Z$3)),1),MAX('Item Mapping and Pricing'!$F43:$Z43))*'Order amounts'!V41</f>
        <v>0</v>
      </c>
      <c r="W41" s="15">
        <f>IFERROR(MIN('Item Mapping and Pricing'!$F43:INDEX('Item Mapping and Pricing'!$F43:$Z43,MATCH('Order amounts'!W41,'Item Mapping and Pricing'!$F$3:$Z$3)),1),MAX('Item Mapping and Pricing'!$F43:$Z43))*'Order amounts'!W41</f>
        <v>0</v>
      </c>
      <c r="X41" s="15">
        <f>IFERROR(MIN('Item Mapping and Pricing'!$F43:INDEX('Item Mapping and Pricing'!$F43:$Z43,MATCH('Order amounts'!X41,'Item Mapping and Pricing'!$F$3:$Z$3)),1),MAX('Item Mapping and Pricing'!$F43:$Z43))*'Order amounts'!X41</f>
        <v>0</v>
      </c>
      <c r="Y41" s="15">
        <f>IFERROR(MIN('Item Mapping and Pricing'!$F43:INDEX('Item Mapping and Pricing'!$F43:$Z43,MATCH('Order amounts'!Y41,'Item Mapping and Pricing'!$F$3:$Z$3)),1),MAX('Item Mapping and Pricing'!$F43:$Z43))*'Order amounts'!Y41</f>
        <v>0</v>
      </c>
      <c r="Z41" s="15">
        <f>IFERROR(MIN('Item Mapping and Pricing'!$F43:INDEX('Item Mapping and Pricing'!$F43:$Z43,MATCH('Order amounts'!Z41,'Item Mapping and Pricing'!$F$3:$Z$3)),1),MAX('Item Mapping and Pricing'!$F43:$Z43))*'Order amounts'!Z41</f>
        <v>0</v>
      </c>
      <c r="AA41" s="15">
        <f>IFERROR(MIN('Item Mapping and Pricing'!$F43:INDEX('Item Mapping and Pricing'!$F43:$Z43,MATCH('Order amounts'!AA41,'Item Mapping and Pricing'!$F$3:$Z$3)),1),MAX('Item Mapping and Pricing'!$F43:$Z43))*'Order amounts'!AA41</f>
        <v>0</v>
      </c>
      <c r="AB41" s="15">
        <f>IFERROR(MIN('Item Mapping and Pricing'!$F43:INDEX('Item Mapping and Pricing'!$F43:$Z43,MATCH('Order amounts'!AB41,'Item Mapping and Pricing'!$F$3:$Z$3)),1),MAX('Item Mapping and Pricing'!$F43:$Z43))*'Order amounts'!AB41</f>
        <v>0</v>
      </c>
      <c r="AC41" s="15">
        <f>IFERROR(MIN('Item Mapping and Pricing'!$F43:INDEX('Item Mapping and Pricing'!$F43:$Z43,MATCH('Order amounts'!AC41,'Item Mapping and Pricing'!$F$3:$Z$3)),1),MAX('Item Mapping and Pricing'!$F43:$Z43))*'Order amounts'!AC41</f>
        <v>0</v>
      </c>
      <c r="AD41" s="15">
        <f>IFERROR(MIN('Item Mapping and Pricing'!$F43:INDEX('Item Mapping and Pricing'!$F43:$Z43,MATCH('Order amounts'!AD41,'Item Mapping and Pricing'!$F$3:$Z$3)),1),MAX('Item Mapping and Pricing'!$F43:$Z43))*'Order amounts'!AD41</f>
        <v>0</v>
      </c>
      <c r="AE41" s="15">
        <f>IFERROR(MIN('Item Mapping and Pricing'!$F43:INDEX('Item Mapping and Pricing'!$F43:$Z43,MATCH('Order amounts'!AE41,'Item Mapping and Pricing'!$F$3:$Z$3)),1),MAX('Item Mapping and Pricing'!$F43:$Z43))*'Order amounts'!AE41</f>
        <v>0</v>
      </c>
      <c r="AF41" s="15">
        <f>IFERROR(MIN('Item Mapping and Pricing'!$F43:INDEX('Item Mapping and Pricing'!$F43:$Z43,MATCH('Order amounts'!AF41,'Item Mapping and Pricing'!$F$3:$Z$3)),1),MAX('Item Mapping and Pricing'!$F43:$Z43))*'Order amounts'!AF41</f>
        <v>0</v>
      </c>
      <c r="AG41" s="15">
        <f>IFERROR(MIN('Item Mapping and Pricing'!$F43:INDEX('Item Mapping and Pricing'!$F43:$Z43,MATCH('Order amounts'!AG41,'Item Mapping and Pricing'!$F$3:$Z$3)),1),MAX('Item Mapping and Pricing'!$F43:$Z43))*'Order amounts'!AG41</f>
        <v>0</v>
      </c>
      <c r="AH41" s="15">
        <f>IFERROR(MIN('Item Mapping and Pricing'!$F43:INDEX('Item Mapping and Pricing'!$F43:$Z43,MATCH('Order amounts'!AH41,'Item Mapping and Pricing'!$F$3:$Z$3)),1),MAX('Item Mapping and Pricing'!$F43:$Z43))*'Order amounts'!AH41</f>
        <v>0</v>
      </c>
      <c r="AI41" s="15">
        <f>IFERROR(MIN('Item Mapping and Pricing'!$F43:INDEX('Item Mapping and Pricing'!$F43:$Z43,MATCH('Order amounts'!AI41,'Item Mapping and Pricing'!$F$3:$Z$3)),1),MAX('Item Mapping and Pricing'!$F43:$Z43))*'Order amounts'!AI41</f>
        <v>0</v>
      </c>
      <c r="AJ41" s="15">
        <f>IFERROR(MIN('Item Mapping and Pricing'!$F43:INDEX('Item Mapping and Pricing'!$F43:$Z43,MATCH('Order amounts'!AJ41,'Item Mapping and Pricing'!$F$3:$Z$3)),1),MAX('Item Mapping and Pricing'!$F43:$Z43))*'Order amounts'!AJ41</f>
        <v>0</v>
      </c>
      <c r="AK41" s="15">
        <f>IFERROR(MIN('Item Mapping and Pricing'!$F43:INDEX('Item Mapping and Pricing'!$F43:$Z43,MATCH('Order amounts'!AK41,'Item Mapping and Pricing'!$F$3:$Z$3)),1),MAX('Item Mapping and Pricing'!$F43:$Z43))*'Order amounts'!AK41</f>
        <v>0</v>
      </c>
      <c r="AL41" s="15">
        <f>IFERROR(MIN('Item Mapping and Pricing'!$F43:INDEX('Item Mapping and Pricing'!$F43:$Z43,MATCH('Order amounts'!AL41,'Item Mapping and Pricing'!$F$3:$Z$3)),1),MAX('Item Mapping and Pricing'!$F43:$Z43))*'Order amounts'!AL41</f>
        <v>0</v>
      </c>
      <c r="AM41" s="15">
        <f>IFERROR(MIN('Item Mapping and Pricing'!$F43:INDEX('Item Mapping and Pricing'!$F43:$Z43,MATCH('Order amounts'!AM41,'Item Mapping and Pricing'!$F$3:$Z$3)),1),MAX('Item Mapping and Pricing'!$F43:$Z43))*'Order amounts'!AM41</f>
        <v>0</v>
      </c>
      <c r="AN41" s="15">
        <f>IFERROR(MIN('Item Mapping and Pricing'!$F43:INDEX('Item Mapping and Pricing'!$F43:$Z43,MATCH('Order amounts'!AN41,'Item Mapping and Pricing'!$F$3:$Z$3)),1),MAX('Item Mapping and Pricing'!$F43:$Z43))*'Order amounts'!AN41</f>
        <v>0</v>
      </c>
      <c r="AO41" s="15">
        <f>IFERROR(MIN('Item Mapping and Pricing'!$F43:INDEX('Item Mapping and Pricing'!$F43:$Z43,MATCH('Order amounts'!AO41,'Item Mapping and Pricing'!$F$3:$Z$3)),1),MAX('Item Mapping and Pricing'!$F43:$Z43))*'Order amounts'!AO41</f>
        <v>0</v>
      </c>
      <c r="AP41" s="15">
        <f>IFERROR(MIN('Item Mapping and Pricing'!$F43:INDEX('Item Mapping and Pricing'!$F43:$Z43,MATCH('Order amounts'!AP41,'Item Mapping and Pricing'!$F$3:$Z$3)),1),MAX('Item Mapping and Pricing'!$F43:$Z43))*'Order amounts'!AP41</f>
        <v>0</v>
      </c>
      <c r="AQ41" s="15">
        <f>IFERROR(MIN('Item Mapping and Pricing'!$F43:INDEX('Item Mapping and Pricing'!$F43:$Z43,MATCH('Order amounts'!AQ41,'Item Mapping and Pricing'!$F$3:$Z$3)),1),MAX('Item Mapping and Pricing'!$F43:$Z43))*'Order amounts'!AQ41</f>
        <v>0</v>
      </c>
      <c r="AR41" s="15">
        <f>IFERROR(MIN('Item Mapping and Pricing'!$F43:INDEX('Item Mapping and Pricing'!$F43:$Z43,MATCH('Order amounts'!AR41,'Item Mapping and Pricing'!$F$3:$Z$3)),1),MAX('Item Mapping and Pricing'!$F43:$Z43))*'Order amounts'!AR41</f>
        <v>0</v>
      </c>
      <c r="AS41" s="15">
        <f>IFERROR(MIN('Item Mapping and Pricing'!$F43:INDEX('Item Mapping and Pricing'!$F43:$Z43,MATCH('Order amounts'!AS41,'Item Mapping and Pricing'!$F$3:$Z$3)),1),MAX('Item Mapping and Pricing'!$F43:$Z43))*'Order amounts'!AS41</f>
        <v>0</v>
      </c>
      <c r="AT41" s="15">
        <f>IFERROR(MIN('Item Mapping and Pricing'!$F43:INDEX('Item Mapping and Pricing'!$F43:$Z43,MATCH('Order amounts'!AT41,'Item Mapping and Pricing'!$F$3:$Z$3)),1),MAX('Item Mapping and Pricing'!$F43:$Z43))*'Order amounts'!AT41</f>
        <v>0</v>
      </c>
      <c r="AU41" s="15">
        <f>IFERROR(MIN('Item Mapping and Pricing'!$F43:INDEX('Item Mapping and Pricing'!$F43:$Z43,MATCH('Order amounts'!AU41,'Item Mapping and Pricing'!$F$3:$Z$3)),1),MAX('Item Mapping and Pricing'!$F43:$Z43))*'Order amounts'!AU41</f>
        <v>0</v>
      </c>
      <c r="AV41" s="15">
        <f>IFERROR(MIN('Item Mapping and Pricing'!$F43:INDEX('Item Mapping and Pricing'!$F43:$Z43,MATCH('Order amounts'!AV41,'Item Mapping and Pricing'!$F$3:$Z$3)),1),MAX('Item Mapping and Pricing'!$F43:$Z43))*'Order amounts'!AV41</f>
        <v>0</v>
      </c>
      <c r="AW41" s="15">
        <f>IFERROR(MIN('Item Mapping and Pricing'!$F43:INDEX('Item Mapping and Pricing'!$F43:$Z43,MATCH('Order amounts'!AW41,'Item Mapping and Pricing'!$F$3:$Z$3)),1),MAX('Item Mapping and Pricing'!$F43:$Z43))*'Order amounts'!AW41</f>
        <v>0</v>
      </c>
      <c r="AX41" s="15">
        <f>IFERROR(MIN('Item Mapping and Pricing'!$F43:INDEX('Item Mapping and Pricing'!$F43:$Z43,MATCH('Order amounts'!AX41,'Item Mapping and Pricing'!$F$3:$Z$3)),1),MAX('Item Mapping and Pricing'!$F43:$Z43))*'Order amounts'!AX41</f>
        <v>0</v>
      </c>
      <c r="AY41" s="15">
        <f>IFERROR(MIN('Item Mapping and Pricing'!$F43:INDEX('Item Mapping and Pricing'!$F43:$Z43,MATCH('Order amounts'!AY41,'Item Mapping and Pricing'!$F$3:$Z$3)),1),MAX('Item Mapping and Pricing'!$F43:$Z43))*'Order amounts'!AY41</f>
        <v>0</v>
      </c>
      <c r="AZ41" s="15">
        <f>IFERROR(MIN('Item Mapping and Pricing'!$F43:INDEX('Item Mapping and Pricing'!$F43:$Z43,MATCH('Order amounts'!AZ41,'Item Mapping and Pricing'!$F$3:$Z$3)),1),MAX('Item Mapping and Pricing'!$F43:$Z43))*'Order amounts'!AZ41</f>
        <v>0</v>
      </c>
      <c r="BA41" s="15">
        <f>IFERROR(MIN('Item Mapping and Pricing'!$F43:INDEX('Item Mapping and Pricing'!$F43:$Z43,MATCH('Order amounts'!BA41,'Item Mapping and Pricing'!$F$3:$Z$3)),1),MAX('Item Mapping and Pricing'!$F43:$Z43))*'Order amounts'!BA41</f>
        <v>0</v>
      </c>
      <c r="BB41" s="15">
        <f>IFERROR(MIN('Item Mapping and Pricing'!$F43:INDEX('Item Mapping and Pricing'!$F43:$Z43,MATCH('Order amounts'!BB41,'Item Mapping and Pricing'!$F$3:$Z$3)),1),MAX('Item Mapping and Pricing'!$F43:$Z43))*'Order amounts'!BB41</f>
        <v>0</v>
      </c>
      <c r="BC41" s="15">
        <f>IFERROR(MIN('Item Mapping and Pricing'!$F43:INDEX('Item Mapping and Pricing'!$F43:$Z43,MATCH('Order amounts'!BC41,'Item Mapping and Pricing'!$F$3:$Z$3)),1),MAX('Item Mapping and Pricing'!$F43:$Z43))*'Order amounts'!BC41</f>
        <v>0</v>
      </c>
      <c r="BD41" s="15">
        <f>IFERROR(MIN('Item Mapping and Pricing'!$F43:INDEX('Item Mapping and Pricing'!$F43:$Z43,MATCH('Order amounts'!BD41,'Item Mapping and Pricing'!$F$3:$Z$3)),1),MAX('Item Mapping and Pricing'!$F43:$Z43))*'Order amounts'!BD41</f>
        <v>0</v>
      </c>
      <c r="BE41" s="15">
        <f>IFERROR(MIN('Item Mapping and Pricing'!$F43:INDEX('Item Mapping and Pricing'!$F43:$Z43,MATCH('Order amounts'!BE41,'Item Mapping and Pricing'!$F$3:$Z$3)),1),MAX('Item Mapping and Pricing'!$F43:$Z43))*'Order amounts'!BE41</f>
        <v>0</v>
      </c>
      <c r="BF41" s="15">
        <f>IFERROR(MIN('Item Mapping and Pricing'!$F43:INDEX('Item Mapping and Pricing'!$F43:$Z43,MATCH('Order amounts'!BF41,'Item Mapping and Pricing'!$F$3:$Z$3)),1),MAX('Item Mapping and Pricing'!$F43:$Z43))*'Order amounts'!BF41</f>
        <v>0</v>
      </c>
      <c r="BG41" s="15">
        <f>IFERROR(MIN('Item Mapping and Pricing'!$F43:INDEX('Item Mapping and Pricing'!$F43:$Z43,MATCH('Order amounts'!BG41,'Item Mapping and Pricing'!$F$3:$Z$3)),1),MAX('Item Mapping and Pricing'!$F43:$Z43))*'Order amounts'!BG41</f>
        <v>0</v>
      </c>
      <c r="BH41" s="15">
        <f>IFERROR(MIN('Item Mapping and Pricing'!$F43:INDEX('Item Mapping and Pricing'!$F43:$Z43,MATCH('Order amounts'!BH41,'Item Mapping and Pricing'!$F$3:$Z$3)),1),MAX('Item Mapping and Pricing'!$F43:$Z43))*'Order amounts'!BH41</f>
        <v>0</v>
      </c>
      <c r="BI41" s="15">
        <f>IFERROR(MIN('Item Mapping and Pricing'!$F43:INDEX('Item Mapping and Pricing'!$F43:$Z43,MATCH('Order amounts'!BI41,'Item Mapping and Pricing'!$F$3:$Z$3)),1),MAX('Item Mapping and Pricing'!$F43:$Z43))*'Order amounts'!BI41</f>
        <v>0</v>
      </c>
      <c r="BJ41" s="15">
        <f>IFERROR(MIN('Item Mapping and Pricing'!$F43:INDEX('Item Mapping and Pricing'!$F43:$Z43,MATCH('Order amounts'!BJ41,'Item Mapping and Pricing'!$F$3:$Z$3)),1),MAX('Item Mapping and Pricing'!$F43:$Z43))*'Order amounts'!BJ41</f>
        <v>0</v>
      </c>
      <c r="BK41" s="15">
        <f>IFERROR(MIN('Item Mapping and Pricing'!$F43:INDEX('Item Mapping and Pricing'!$F43:$Z43,MATCH('Order amounts'!BK41,'Item Mapping and Pricing'!$F$3:$Z$3)),1),MAX('Item Mapping and Pricing'!$F43:$Z43))*'Order amounts'!BK41</f>
        <v>0</v>
      </c>
      <c r="BL41" s="15">
        <f>IFERROR(MIN('Item Mapping and Pricing'!$F43:INDEX('Item Mapping and Pricing'!$F43:$Z43,MATCH('Order amounts'!BL41,'Item Mapping and Pricing'!$F$3:$Z$3)),1),MAX('Item Mapping and Pricing'!$F43:$Z43))*'Order amounts'!BL41</f>
        <v>0</v>
      </c>
      <c r="BM41" s="15">
        <f>IFERROR(MIN('Item Mapping and Pricing'!$F43:INDEX('Item Mapping and Pricing'!$F43:$Z43,MATCH('Order amounts'!BM41,'Item Mapping and Pricing'!$F$3:$Z$3)),1),MAX('Item Mapping and Pricing'!$F43:$Z43))*'Order amounts'!BM41</f>
        <v>0</v>
      </c>
      <c r="BN41" s="15">
        <f>IFERROR(MIN('Item Mapping and Pricing'!$F43:INDEX('Item Mapping and Pricing'!$F43:$Z43,MATCH('Order amounts'!BN41,'Item Mapping and Pricing'!$F$3:$Z$3)),1),MAX('Item Mapping and Pricing'!$F43:$Z43))*'Order amounts'!BN41</f>
        <v>0</v>
      </c>
    </row>
    <row r="42" spans="1:66" x14ac:dyDescent="0.2">
      <c r="A42">
        <v>10065</v>
      </c>
      <c r="B42" s="15">
        <f>IFERROR(MIN('Item Mapping and Pricing'!$F44:INDEX('Item Mapping and Pricing'!$F44:$Z44,MATCH('Order amounts'!B42,'Item Mapping and Pricing'!$F$3:$Z$3)),1),MAX('Item Mapping and Pricing'!$F44:$Z44))*'Order amounts'!B42</f>
        <v>0</v>
      </c>
      <c r="C42" s="15">
        <f>IFERROR(MIN('Item Mapping and Pricing'!$F44:INDEX('Item Mapping and Pricing'!$F44:$Z44,MATCH('Order amounts'!C42,'Item Mapping and Pricing'!$F$3:$Z$3)),1),MAX('Item Mapping and Pricing'!$F44:$Z44))*'Order amounts'!C42</f>
        <v>0</v>
      </c>
      <c r="D42" s="15">
        <f>IFERROR(MIN('Item Mapping and Pricing'!$F44:INDEX('Item Mapping and Pricing'!$F44:$Z44,MATCH('Order amounts'!D42,'Item Mapping and Pricing'!$F$3:$Z$3)),1),MAX('Item Mapping and Pricing'!$F44:$Z44))*'Order amounts'!D42</f>
        <v>0</v>
      </c>
      <c r="E42" s="15">
        <f>IFERROR(MIN('Item Mapping and Pricing'!$F44:INDEX('Item Mapping and Pricing'!$F44:$Z44,MATCH('Order amounts'!E42,'Item Mapping and Pricing'!$F$3:$Z$3)),1),MAX('Item Mapping and Pricing'!$F44:$Z44))*'Order amounts'!E42</f>
        <v>0</v>
      </c>
      <c r="F42" s="15">
        <f>IFERROR(MIN('Item Mapping and Pricing'!$F44:INDEX('Item Mapping and Pricing'!$F44:$Z44,MATCH('Order amounts'!F42,'Item Mapping and Pricing'!$F$3:$Z$3)),1),MAX('Item Mapping and Pricing'!$F44:$Z44))*'Order amounts'!F42</f>
        <v>0</v>
      </c>
      <c r="G42" s="15">
        <f>IFERROR(MIN('Item Mapping and Pricing'!$F44:INDEX('Item Mapping and Pricing'!$F44:$Z44,MATCH('Order amounts'!G42,'Item Mapping and Pricing'!$F$3:$Z$3)),1),MAX('Item Mapping and Pricing'!$F44:$Z44))*'Order amounts'!G42</f>
        <v>0</v>
      </c>
      <c r="H42" s="15">
        <f>IFERROR(MIN('Item Mapping and Pricing'!$F44:INDEX('Item Mapping and Pricing'!$F44:$Z44,MATCH('Order amounts'!H42,'Item Mapping and Pricing'!$F$3:$Z$3)),1),MAX('Item Mapping and Pricing'!$F44:$Z44))*'Order amounts'!H42</f>
        <v>0</v>
      </c>
      <c r="I42" s="15">
        <f>IFERROR(MIN('Item Mapping and Pricing'!$F44:INDEX('Item Mapping and Pricing'!$F44:$Z44,MATCH('Order amounts'!I42,'Item Mapping and Pricing'!$F$3:$Z$3)),1),MAX('Item Mapping and Pricing'!$F44:$Z44))*'Order amounts'!I42</f>
        <v>0</v>
      </c>
      <c r="J42" s="15">
        <f>IFERROR(MIN('Item Mapping and Pricing'!$F44:INDEX('Item Mapping and Pricing'!$F44:$Z44,MATCH('Order amounts'!J42,'Item Mapping and Pricing'!$F$3:$Z$3)),1),MAX('Item Mapping and Pricing'!$F44:$Z44))*'Order amounts'!J42</f>
        <v>0</v>
      </c>
      <c r="K42" s="15">
        <f>IFERROR(MIN('Item Mapping and Pricing'!$F44:INDEX('Item Mapping and Pricing'!$F44:$Z44,MATCH('Order amounts'!K42,'Item Mapping and Pricing'!$F$3:$Z$3)),1),MAX('Item Mapping and Pricing'!$F44:$Z44))*'Order amounts'!K42</f>
        <v>0</v>
      </c>
      <c r="L42" s="15">
        <f>IFERROR(MIN('Item Mapping and Pricing'!$F44:INDEX('Item Mapping and Pricing'!$F44:$Z44,MATCH('Order amounts'!L42,'Item Mapping and Pricing'!$F$3:$Z$3)),1),MAX('Item Mapping and Pricing'!$F44:$Z44))*'Order amounts'!L42</f>
        <v>0</v>
      </c>
      <c r="M42" s="15">
        <f>IFERROR(MIN('Item Mapping and Pricing'!$F44:INDEX('Item Mapping and Pricing'!$F44:$Z44,MATCH('Order amounts'!M42,'Item Mapping and Pricing'!$F$3:$Z$3)),1),MAX('Item Mapping and Pricing'!$F44:$Z44))*'Order amounts'!M42</f>
        <v>0</v>
      </c>
      <c r="N42" s="15">
        <f>IFERROR(MIN('Item Mapping and Pricing'!$F44:INDEX('Item Mapping and Pricing'!$F44:$Z44,MATCH('Order amounts'!N42,'Item Mapping and Pricing'!$F$3:$Z$3)),1),MAX('Item Mapping and Pricing'!$F44:$Z44))*'Order amounts'!N42</f>
        <v>0</v>
      </c>
      <c r="O42" s="15">
        <f>IFERROR(MIN('Item Mapping and Pricing'!$F44:INDEX('Item Mapping and Pricing'!$F44:$Z44,MATCH('Order amounts'!O42,'Item Mapping and Pricing'!$F$3:$Z$3)),1),MAX('Item Mapping and Pricing'!$F44:$Z44))*'Order amounts'!O42</f>
        <v>0</v>
      </c>
      <c r="P42" s="15">
        <f>IFERROR(MIN('Item Mapping and Pricing'!$F44:INDEX('Item Mapping and Pricing'!$F44:$Z44,MATCH('Order amounts'!P42,'Item Mapping and Pricing'!$F$3:$Z$3)),1),MAX('Item Mapping and Pricing'!$F44:$Z44))*'Order amounts'!P42</f>
        <v>0</v>
      </c>
      <c r="Q42" s="15">
        <f>IFERROR(MIN('Item Mapping and Pricing'!$F44:INDEX('Item Mapping and Pricing'!$F44:$Z44,MATCH('Order amounts'!Q42,'Item Mapping and Pricing'!$F$3:$Z$3)),1),MAX('Item Mapping and Pricing'!$F44:$Z44))*'Order amounts'!Q42</f>
        <v>0</v>
      </c>
      <c r="R42" s="15">
        <f>IFERROR(MIN('Item Mapping and Pricing'!$F44:INDEX('Item Mapping and Pricing'!$F44:$Z44,MATCH('Order amounts'!R42,'Item Mapping and Pricing'!$F$3:$Z$3)),1),MAX('Item Mapping and Pricing'!$F44:$Z44))*'Order amounts'!R42</f>
        <v>0</v>
      </c>
      <c r="S42" s="15">
        <f>IFERROR(MIN('Item Mapping and Pricing'!$F44:INDEX('Item Mapping and Pricing'!$F44:$Z44,MATCH('Order amounts'!S42,'Item Mapping and Pricing'!$F$3:$Z$3)),1),MAX('Item Mapping and Pricing'!$F44:$Z44))*'Order amounts'!S42</f>
        <v>0</v>
      </c>
      <c r="T42" s="15">
        <f>IFERROR(MIN('Item Mapping and Pricing'!$F44:INDEX('Item Mapping and Pricing'!$F44:$Z44,MATCH('Order amounts'!T42,'Item Mapping and Pricing'!$F$3:$Z$3)),1),MAX('Item Mapping and Pricing'!$F44:$Z44))*'Order amounts'!T42</f>
        <v>0</v>
      </c>
      <c r="U42" s="15">
        <f>IFERROR(MIN('Item Mapping and Pricing'!$F44:INDEX('Item Mapping and Pricing'!$F44:$Z44,MATCH('Order amounts'!U42,'Item Mapping and Pricing'!$F$3:$Z$3)),1),MAX('Item Mapping and Pricing'!$F44:$Z44))*'Order amounts'!U42</f>
        <v>0</v>
      </c>
      <c r="V42" s="15">
        <f>IFERROR(MIN('Item Mapping and Pricing'!$F44:INDEX('Item Mapping and Pricing'!$F44:$Z44,MATCH('Order amounts'!V42,'Item Mapping and Pricing'!$F$3:$Z$3)),1),MAX('Item Mapping and Pricing'!$F44:$Z44))*'Order amounts'!V42</f>
        <v>0</v>
      </c>
      <c r="W42" s="15">
        <f>IFERROR(MIN('Item Mapping and Pricing'!$F44:INDEX('Item Mapping and Pricing'!$F44:$Z44,MATCH('Order amounts'!W42,'Item Mapping and Pricing'!$F$3:$Z$3)),1),MAX('Item Mapping and Pricing'!$F44:$Z44))*'Order amounts'!W42</f>
        <v>0</v>
      </c>
      <c r="X42" s="15">
        <f>IFERROR(MIN('Item Mapping and Pricing'!$F44:INDEX('Item Mapping and Pricing'!$F44:$Z44,MATCH('Order amounts'!X42,'Item Mapping and Pricing'!$F$3:$Z$3)),1),MAX('Item Mapping and Pricing'!$F44:$Z44))*'Order amounts'!X42</f>
        <v>0</v>
      </c>
      <c r="Y42" s="15">
        <f>IFERROR(MIN('Item Mapping and Pricing'!$F44:INDEX('Item Mapping and Pricing'!$F44:$Z44,MATCH('Order amounts'!Y42,'Item Mapping and Pricing'!$F$3:$Z$3)),1),MAX('Item Mapping and Pricing'!$F44:$Z44))*'Order amounts'!Y42</f>
        <v>0</v>
      </c>
      <c r="Z42" s="15">
        <f>IFERROR(MIN('Item Mapping and Pricing'!$F44:INDEX('Item Mapping and Pricing'!$F44:$Z44,MATCH('Order amounts'!Z42,'Item Mapping and Pricing'!$F$3:$Z$3)),1),MAX('Item Mapping and Pricing'!$F44:$Z44))*'Order amounts'!Z42</f>
        <v>0</v>
      </c>
      <c r="AA42" s="15">
        <f>IFERROR(MIN('Item Mapping and Pricing'!$F44:INDEX('Item Mapping and Pricing'!$F44:$Z44,MATCH('Order amounts'!AA42,'Item Mapping and Pricing'!$F$3:$Z$3)),1),MAX('Item Mapping and Pricing'!$F44:$Z44))*'Order amounts'!AA42</f>
        <v>0</v>
      </c>
      <c r="AB42" s="15">
        <f>IFERROR(MIN('Item Mapping and Pricing'!$F44:INDEX('Item Mapping and Pricing'!$F44:$Z44,MATCH('Order amounts'!AB42,'Item Mapping and Pricing'!$F$3:$Z$3)),1),MAX('Item Mapping and Pricing'!$F44:$Z44))*'Order amounts'!AB42</f>
        <v>0</v>
      </c>
      <c r="AC42" s="15">
        <f>IFERROR(MIN('Item Mapping and Pricing'!$F44:INDEX('Item Mapping and Pricing'!$F44:$Z44,MATCH('Order amounts'!AC42,'Item Mapping and Pricing'!$F$3:$Z$3)),1),MAX('Item Mapping and Pricing'!$F44:$Z44))*'Order amounts'!AC42</f>
        <v>0</v>
      </c>
      <c r="AD42" s="15">
        <f>IFERROR(MIN('Item Mapping and Pricing'!$F44:INDEX('Item Mapping and Pricing'!$F44:$Z44,MATCH('Order amounts'!AD42,'Item Mapping and Pricing'!$F$3:$Z$3)),1),MAX('Item Mapping and Pricing'!$F44:$Z44))*'Order amounts'!AD42</f>
        <v>0</v>
      </c>
      <c r="AE42" s="15">
        <f>IFERROR(MIN('Item Mapping and Pricing'!$F44:INDEX('Item Mapping and Pricing'!$F44:$Z44,MATCH('Order amounts'!AE42,'Item Mapping and Pricing'!$F$3:$Z$3)),1),MAX('Item Mapping and Pricing'!$F44:$Z44))*'Order amounts'!AE42</f>
        <v>0</v>
      </c>
      <c r="AF42" s="15">
        <f>IFERROR(MIN('Item Mapping and Pricing'!$F44:INDEX('Item Mapping and Pricing'!$F44:$Z44,MATCH('Order amounts'!AF42,'Item Mapping and Pricing'!$F$3:$Z$3)),1),MAX('Item Mapping and Pricing'!$F44:$Z44))*'Order amounts'!AF42</f>
        <v>0</v>
      </c>
      <c r="AG42" s="15">
        <f>IFERROR(MIN('Item Mapping and Pricing'!$F44:INDEX('Item Mapping and Pricing'!$F44:$Z44,MATCH('Order amounts'!AG42,'Item Mapping and Pricing'!$F$3:$Z$3)),1),MAX('Item Mapping and Pricing'!$F44:$Z44))*'Order amounts'!AG42</f>
        <v>0</v>
      </c>
      <c r="AH42" s="15">
        <f>IFERROR(MIN('Item Mapping and Pricing'!$F44:INDEX('Item Mapping and Pricing'!$F44:$Z44,MATCH('Order amounts'!AH42,'Item Mapping and Pricing'!$F$3:$Z$3)),1),MAX('Item Mapping and Pricing'!$F44:$Z44))*'Order amounts'!AH42</f>
        <v>0</v>
      </c>
      <c r="AI42" s="15">
        <f>IFERROR(MIN('Item Mapping and Pricing'!$F44:INDEX('Item Mapping and Pricing'!$F44:$Z44,MATCH('Order amounts'!AI42,'Item Mapping and Pricing'!$F$3:$Z$3)),1),MAX('Item Mapping and Pricing'!$F44:$Z44))*'Order amounts'!AI42</f>
        <v>0</v>
      </c>
      <c r="AJ42" s="15">
        <f>IFERROR(MIN('Item Mapping and Pricing'!$F44:INDEX('Item Mapping and Pricing'!$F44:$Z44,MATCH('Order amounts'!AJ42,'Item Mapping and Pricing'!$F$3:$Z$3)),1),MAX('Item Mapping and Pricing'!$F44:$Z44))*'Order amounts'!AJ42</f>
        <v>0</v>
      </c>
      <c r="AK42" s="15">
        <f>IFERROR(MIN('Item Mapping and Pricing'!$F44:INDEX('Item Mapping and Pricing'!$F44:$Z44,MATCH('Order amounts'!AK42,'Item Mapping and Pricing'!$F$3:$Z$3)),1),MAX('Item Mapping and Pricing'!$F44:$Z44))*'Order amounts'!AK42</f>
        <v>0</v>
      </c>
      <c r="AL42" s="15">
        <f>IFERROR(MIN('Item Mapping and Pricing'!$F44:INDEX('Item Mapping and Pricing'!$F44:$Z44,MATCH('Order amounts'!AL42,'Item Mapping and Pricing'!$F$3:$Z$3)),1),MAX('Item Mapping and Pricing'!$F44:$Z44))*'Order amounts'!AL42</f>
        <v>0</v>
      </c>
      <c r="AM42" s="15">
        <f>IFERROR(MIN('Item Mapping and Pricing'!$F44:INDEX('Item Mapping and Pricing'!$F44:$Z44,MATCH('Order amounts'!AM42,'Item Mapping and Pricing'!$F$3:$Z$3)),1),MAX('Item Mapping and Pricing'!$F44:$Z44))*'Order amounts'!AM42</f>
        <v>0</v>
      </c>
      <c r="AN42" s="15">
        <f>IFERROR(MIN('Item Mapping and Pricing'!$F44:INDEX('Item Mapping and Pricing'!$F44:$Z44,MATCH('Order amounts'!AN42,'Item Mapping and Pricing'!$F$3:$Z$3)),1),MAX('Item Mapping and Pricing'!$F44:$Z44))*'Order amounts'!AN42</f>
        <v>0</v>
      </c>
      <c r="AO42" s="15">
        <f>IFERROR(MIN('Item Mapping and Pricing'!$F44:INDEX('Item Mapping and Pricing'!$F44:$Z44,MATCH('Order amounts'!AO42,'Item Mapping and Pricing'!$F$3:$Z$3)),1),MAX('Item Mapping and Pricing'!$F44:$Z44))*'Order amounts'!AO42</f>
        <v>0</v>
      </c>
      <c r="AP42" s="15">
        <f>IFERROR(MIN('Item Mapping and Pricing'!$F44:INDEX('Item Mapping and Pricing'!$F44:$Z44,MATCH('Order amounts'!AP42,'Item Mapping and Pricing'!$F$3:$Z$3)),1),MAX('Item Mapping and Pricing'!$F44:$Z44))*'Order amounts'!AP42</f>
        <v>0</v>
      </c>
      <c r="AQ42" s="15">
        <f>IFERROR(MIN('Item Mapping and Pricing'!$F44:INDEX('Item Mapping and Pricing'!$F44:$Z44,MATCH('Order amounts'!AQ42,'Item Mapping and Pricing'!$F$3:$Z$3)),1),MAX('Item Mapping and Pricing'!$F44:$Z44))*'Order amounts'!AQ42</f>
        <v>0</v>
      </c>
      <c r="AR42" s="15">
        <f>IFERROR(MIN('Item Mapping and Pricing'!$F44:INDEX('Item Mapping and Pricing'!$F44:$Z44,MATCH('Order amounts'!AR42,'Item Mapping and Pricing'!$F$3:$Z$3)),1),MAX('Item Mapping and Pricing'!$F44:$Z44))*'Order amounts'!AR42</f>
        <v>0</v>
      </c>
      <c r="AS42" s="15">
        <f>IFERROR(MIN('Item Mapping and Pricing'!$F44:INDEX('Item Mapping and Pricing'!$F44:$Z44,MATCH('Order amounts'!AS42,'Item Mapping and Pricing'!$F$3:$Z$3)),1),MAX('Item Mapping and Pricing'!$F44:$Z44))*'Order amounts'!AS42</f>
        <v>0</v>
      </c>
      <c r="AT42" s="15">
        <f>IFERROR(MIN('Item Mapping and Pricing'!$F44:INDEX('Item Mapping and Pricing'!$F44:$Z44,MATCH('Order amounts'!AT42,'Item Mapping and Pricing'!$F$3:$Z$3)),1),MAX('Item Mapping and Pricing'!$F44:$Z44))*'Order amounts'!AT42</f>
        <v>0</v>
      </c>
      <c r="AU42" s="15">
        <f>IFERROR(MIN('Item Mapping and Pricing'!$F44:INDEX('Item Mapping and Pricing'!$F44:$Z44,MATCH('Order amounts'!AU42,'Item Mapping and Pricing'!$F$3:$Z$3)),1),MAX('Item Mapping and Pricing'!$F44:$Z44))*'Order amounts'!AU42</f>
        <v>0</v>
      </c>
      <c r="AV42" s="15">
        <f>IFERROR(MIN('Item Mapping and Pricing'!$F44:INDEX('Item Mapping and Pricing'!$F44:$Z44,MATCH('Order amounts'!AV42,'Item Mapping and Pricing'!$F$3:$Z$3)),1),MAX('Item Mapping and Pricing'!$F44:$Z44))*'Order amounts'!AV42</f>
        <v>0</v>
      </c>
      <c r="AW42" s="15">
        <f>IFERROR(MIN('Item Mapping and Pricing'!$F44:INDEX('Item Mapping and Pricing'!$F44:$Z44,MATCH('Order amounts'!AW42,'Item Mapping and Pricing'!$F$3:$Z$3)),1),MAX('Item Mapping and Pricing'!$F44:$Z44))*'Order amounts'!AW42</f>
        <v>0</v>
      </c>
      <c r="AX42" s="15">
        <f>IFERROR(MIN('Item Mapping and Pricing'!$F44:INDEX('Item Mapping and Pricing'!$F44:$Z44,MATCH('Order amounts'!AX42,'Item Mapping and Pricing'!$F$3:$Z$3)),1),MAX('Item Mapping and Pricing'!$F44:$Z44))*'Order amounts'!AX42</f>
        <v>0</v>
      </c>
      <c r="AY42" s="15">
        <f>IFERROR(MIN('Item Mapping and Pricing'!$F44:INDEX('Item Mapping and Pricing'!$F44:$Z44,MATCH('Order amounts'!AY42,'Item Mapping and Pricing'!$F$3:$Z$3)),1),MAX('Item Mapping and Pricing'!$F44:$Z44))*'Order amounts'!AY42</f>
        <v>0</v>
      </c>
      <c r="AZ42" s="15">
        <f>IFERROR(MIN('Item Mapping and Pricing'!$F44:INDEX('Item Mapping and Pricing'!$F44:$Z44,MATCH('Order amounts'!AZ42,'Item Mapping and Pricing'!$F$3:$Z$3)),1),MAX('Item Mapping and Pricing'!$F44:$Z44))*'Order amounts'!AZ42</f>
        <v>0</v>
      </c>
      <c r="BA42" s="15">
        <f>IFERROR(MIN('Item Mapping and Pricing'!$F44:INDEX('Item Mapping and Pricing'!$F44:$Z44,MATCH('Order amounts'!BA42,'Item Mapping and Pricing'!$F$3:$Z$3)),1),MAX('Item Mapping and Pricing'!$F44:$Z44))*'Order amounts'!BA42</f>
        <v>0</v>
      </c>
      <c r="BB42" s="15">
        <f>IFERROR(MIN('Item Mapping and Pricing'!$F44:INDEX('Item Mapping and Pricing'!$F44:$Z44,MATCH('Order amounts'!BB42,'Item Mapping and Pricing'!$F$3:$Z$3)),1),MAX('Item Mapping and Pricing'!$F44:$Z44))*'Order amounts'!BB42</f>
        <v>0</v>
      </c>
      <c r="BC42" s="15">
        <f>IFERROR(MIN('Item Mapping and Pricing'!$F44:INDEX('Item Mapping and Pricing'!$F44:$Z44,MATCH('Order amounts'!BC42,'Item Mapping and Pricing'!$F$3:$Z$3)),1),MAX('Item Mapping and Pricing'!$F44:$Z44))*'Order amounts'!BC42</f>
        <v>0</v>
      </c>
      <c r="BD42" s="15">
        <f>IFERROR(MIN('Item Mapping and Pricing'!$F44:INDEX('Item Mapping and Pricing'!$F44:$Z44,MATCH('Order amounts'!BD42,'Item Mapping and Pricing'!$F$3:$Z$3)),1),MAX('Item Mapping and Pricing'!$F44:$Z44))*'Order amounts'!BD42</f>
        <v>0</v>
      </c>
      <c r="BE42" s="15">
        <f>IFERROR(MIN('Item Mapping and Pricing'!$F44:INDEX('Item Mapping and Pricing'!$F44:$Z44,MATCH('Order amounts'!BE42,'Item Mapping and Pricing'!$F$3:$Z$3)),1),MAX('Item Mapping and Pricing'!$F44:$Z44))*'Order amounts'!BE42</f>
        <v>0</v>
      </c>
      <c r="BF42" s="15">
        <f>IFERROR(MIN('Item Mapping and Pricing'!$F44:INDEX('Item Mapping and Pricing'!$F44:$Z44,MATCH('Order amounts'!BF42,'Item Mapping and Pricing'!$F$3:$Z$3)),1),MAX('Item Mapping and Pricing'!$F44:$Z44))*'Order amounts'!BF42</f>
        <v>0</v>
      </c>
      <c r="BG42" s="15">
        <f>IFERROR(MIN('Item Mapping and Pricing'!$F44:INDEX('Item Mapping and Pricing'!$F44:$Z44,MATCH('Order amounts'!BG42,'Item Mapping and Pricing'!$F$3:$Z$3)),1),MAX('Item Mapping and Pricing'!$F44:$Z44))*'Order amounts'!BG42</f>
        <v>0</v>
      </c>
      <c r="BH42" s="15">
        <f>IFERROR(MIN('Item Mapping and Pricing'!$F44:INDEX('Item Mapping and Pricing'!$F44:$Z44,MATCH('Order amounts'!BH42,'Item Mapping and Pricing'!$F$3:$Z$3)),1),MAX('Item Mapping and Pricing'!$F44:$Z44))*'Order amounts'!BH42</f>
        <v>0</v>
      </c>
      <c r="BI42" s="15">
        <f>IFERROR(MIN('Item Mapping and Pricing'!$F44:INDEX('Item Mapping and Pricing'!$F44:$Z44,MATCH('Order amounts'!BI42,'Item Mapping and Pricing'!$F$3:$Z$3)),1),MAX('Item Mapping and Pricing'!$F44:$Z44))*'Order amounts'!BI42</f>
        <v>0</v>
      </c>
      <c r="BJ42" s="15">
        <f>IFERROR(MIN('Item Mapping and Pricing'!$F44:INDEX('Item Mapping and Pricing'!$F44:$Z44,MATCH('Order amounts'!BJ42,'Item Mapping and Pricing'!$F$3:$Z$3)),1),MAX('Item Mapping and Pricing'!$F44:$Z44))*'Order amounts'!BJ42</f>
        <v>0</v>
      </c>
      <c r="BK42" s="15">
        <f>IFERROR(MIN('Item Mapping and Pricing'!$F44:INDEX('Item Mapping and Pricing'!$F44:$Z44,MATCH('Order amounts'!BK42,'Item Mapping and Pricing'!$F$3:$Z$3)),1),MAX('Item Mapping and Pricing'!$F44:$Z44))*'Order amounts'!BK42</f>
        <v>0</v>
      </c>
      <c r="BL42" s="15">
        <f>IFERROR(MIN('Item Mapping and Pricing'!$F44:INDEX('Item Mapping and Pricing'!$F44:$Z44,MATCH('Order amounts'!BL42,'Item Mapping and Pricing'!$F$3:$Z$3)),1),MAX('Item Mapping and Pricing'!$F44:$Z44))*'Order amounts'!BL42</f>
        <v>0</v>
      </c>
      <c r="BM42" s="15">
        <f>IFERROR(MIN('Item Mapping and Pricing'!$F44:INDEX('Item Mapping and Pricing'!$F44:$Z44,MATCH('Order amounts'!BM42,'Item Mapping and Pricing'!$F$3:$Z$3)),1),MAX('Item Mapping and Pricing'!$F44:$Z44))*'Order amounts'!BM42</f>
        <v>0</v>
      </c>
      <c r="BN42" s="15">
        <f>IFERROR(MIN('Item Mapping and Pricing'!$F44:INDEX('Item Mapping and Pricing'!$F44:$Z44,MATCH('Order amounts'!BN42,'Item Mapping and Pricing'!$F$3:$Z$3)),1),MAX('Item Mapping and Pricing'!$F44:$Z44))*'Order amounts'!BN42</f>
        <v>0</v>
      </c>
    </row>
    <row r="43" spans="1:66" x14ac:dyDescent="0.2">
      <c r="A43">
        <v>10066</v>
      </c>
      <c r="B43" s="15">
        <f>IFERROR(MIN('Item Mapping and Pricing'!$F45:INDEX('Item Mapping and Pricing'!$F45:$Z45,MATCH('Order amounts'!B43,'Item Mapping and Pricing'!$F$3:$Z$3)),1),MAX('Item Mapping and Pricing'!$F45:$Z45))*'Order amounts'!B43</f>
        <v>0</v>
      </c>
      <c r="C43" s="15">
        <f>IFERROR(MIN('Item Mapping and Pricing'!$F45:INDEX('Item Mapping and Pricing'!$F45:$Z45,MATCH('Order amounts'!C43,'Item Mapping and Pricing'!$F$3:$Z$3)),1),MAX('Item Mapping and Pricing'!$F45:$Z45))*'Order amounts'!C43</f>
        <v>0</v>
      </c>
      <c r="D43" s="15">
        <f>IFERROR(MIN('Item Mapping and Pricing'!$F45:INDEX('Item Mapping and Pricing'!$F45:$Z45,MATCH('Order amounts'!D43,'Item Mapping and Pricing'!$F$3:$Z$3)),1),MAX('Item Mapping and Pricing'!$F45:$Z45))*'Order amounts'!D43</f>
        <v>0</v>
      </c>
      <c r="E43" s="15">
        <f>IFERROR(MIN('Item Mapping and Pricing'!$F45:INDEX('Item Mapping and Pricing'!$F45:$Z45,MATCH('Order amounts'!E43,'Item Mapping and Pricing'!$F$3:$Z$3)),1),MAX('Item Mapping and Pricing'!$F45:$Z45))*'Order amounts'!E43</f>
        <v>0</v>
      </c>
      <c r="F43" s="15">
        <f>IFERROR(MIN('Item Mapping and Pricing'!$F45:INDEX('Item Mapping and Pricing'!$F45:$Z45,MATCH('Order amounts'!F43,'Item Mapping and Pricing'!$F$3:$Z$3)),1),MAX('Item Mapping and Pricing'!$F45:$Z45))*'Order amounts'!F43</f>
        <v>0</v>
      </c>
      <c r="G43" s="15">
        <f>IFERROR(MIN('Item Mapping and Pricing'!$F45:INDEX('Item Mapping and Pricing'!$F45:$Z45,MATCH('Order amounts'!G43,'Item Mapping and Pricing'!$F$3:$Z$3)),1),MAX('Item Mapping and Pricing'!$F45:$Z45))*'Order amounts'!G43</f>
        <v>0</v>
      </c>
      <c r="H43" s="15">
        <f>IFERROR(MIN('Item Mapping and Pricing'!$F45:INDEX('Item Mapping and Pricing'!$F45:$Z45,MATCH('Order amounts'!H43,'Item Mapping and Pricing'!$F$3:$Z$3)),1),MAX('Item Mapping and Pricing'!$F45:$Z45))*'Order amounts'!H43</f>
        <v>0</v>
      </c>
      <c r="I43" s="15">
        <f>IFERROR(MIN('Item Mapping and Pricing'!$F45:INDEX('Item Mapping and Pricing'!$F45:$Z45,MATCH('Order amounts'!I43,'Item Mapping and Pricing'!$F$3:$Z$3)),1),MAX('Item Mapping and Pricing'!$F45:$Z45))*'Order amounts'!I43</f>
        <v>0</v>
      </c>
      <c r="J43" s="15">
        <f>IFERROR(MIN('Item Mapping and Pricing'!$F45:INDEX('Item Mapping and Pricing'!$F45:$Z45,MATCH('Order amounts'!J43,'Item Mapping and Pricing'!$F$3:$Z$3)),1),MAX('Item Mapping and Pricing'!$F45:$Z45))*'Order amounts'!J43</f>
        <v>0</v>
      </c>
      <c r="K43" s="15">
        <f>IFERROR(MIN('Item Mapping and Pricing'!$F45:INDEX('Item Mapping and Pricing'!$F45:$Z45,MATCH('Order amounts'!K43,'Item Mapping and Pricing'!$F$3:$Z$3)),1),MAX('Item Mapping and Pricing'!$F45:$Z45))*'Order amounts'!K43</f>
        <v>0</v>
      </c>
      <c r="L43" s="15">
        <f>IFERROR(MIN('Item Mapping and Pricing'!$F45:INDEX('Item Mapping and Pricing'!$F45:$Z45,MATCH('Order amounts'!L43,'Item Mapping and Pricing'!$F$3:$Z$3)),1),MAX('Item Mapping and Pricing'!$F45:$Z45))*'Order amounts'!L43</f>
        <v>0</v>
      </c>
      <c r="M43" s="15">
        <f>IFERROR(MIN('Item Mapping and Pricing'!$F45:INDEX('Item Mapping and Pricing'!$F45:$Z45,MATCH('Order amounts'!M43,'Item Mapping and Pricing'!$F$3:$Z$3)),1),MAX('Item Mapping and Pricing'!$F45:$Z45))*'Order amounts'!M43</f>
        <v>0</v>
      </c>
      <c r="N43" s="15">
        <f>IFERROR(MIN('Item Mapping and Pricing'!$F45:INDEX('Item Mapping and Pricing'!$F45:$Z45,MATCH('Order amounts'!N43,'Item Mapping and Pricing'!$F$3:$Z$3)),1),MAX('Item Mapping and Pricing'!$F45:$Z45))*'Order amounts'!N43</f>
        <v>0</v>
      </c>
      <c r="O43" s="15">
        <f>IFERROR(MIN('Item Mapping and Pricing'!$F45:INDEX('Item Mapping and Pricing'!$F45:$Z45,MATCH('Order amounts'!O43,'Item Mapping and Pricing'!$F$3:$Z$3)),1),MAX('Item Mapping and Pricing'!$F45:$Z45))*'Order amounts'!O43</f>
        <v>0</v>
      </c>
      <c r="P43" s="15">
        <f>IFERROR(MIN('Item Mapping and Pricing'!$F45:INDEX('Item Mapping and Pricing'!$F45:$Z45,MATCH('Order amounts'!P43,'Item Mapping and Pricing'!$F$3:$Z$3)),1),MAX('Item Mapping and Pricing'!$F45:$Z45))*'Order amounts'!P43</f>
        <v>0</v>
      </c>
      <c r="Q43" s="15">
        <f>IFERROR(MIN('Item Mapping and Pricing'!$F45:INDEX('Item Mapping and Pricing'!$F45:$Z45,MATCH('Order amounts'!Q43,'Item Mapping and Pricing'!$F$3:$Z$3)),1),MAX('Item Mapping and Pricing'!$F45:$Z45))*'Order amounts'!Q43</f>
        <v>0</v>
      </c>
      <c r="R43" s="15">
        <f>IFERROR(MIN('Item Mapping and Pricing'!$F45:INDEX('Item Mapping and Pricing'!$F45:$Z45,MATCH('Order amounts'!R43,'Item Mapping and Pricing'!$F$3:$Z$3)),1),MAX('Item Mapping and Pricing'!$F45:$Z45))*'Order amounts'!R43</f>
        <v>0</v>
      </c>
      <c r="S43" s="15">
        <f>IFERROR(MIN('Item Mapping and Pricing'!$F45:INDEX('Item Mapping and Pricing'!$F45:$Z45,MATCH('Order amounts'!S43,'Item Mapping and Pricing'!$F$3:$Z$3)),1),MAX('Item Mapping and Pricing'!$F45:$Z45))*'Order amounts'!S43</f>
        <v>0</v>
      </c>
      <c r="T43" s="15">
        <f>IFERROR(MIN('Item Mapping and Pricing'!$F45:INDEX('Item Mapping and Pricing'!$F45:$Z45,MATCH('Order amounts'!T43,'Item Mapping and Pricing'!$F$3:$Z$3)),1),MAX('Item Mapping and Pricing'!$F45:$Z45))*'Order amounts'!T43</f>
        <v>0</v>
      </c>
      <c r="U43" s="15">
        <f>IFERROR(MIN('Item Mapping and Pricing'!$F45:INDEX('Item Mapping and Pricing'!$F45:$Z45,MATCH('Order amounts'!U43,'Item Mapping and Pricing'!$F$3:$Z$3)),1),MAX('Item Mapping and Pricing'!$F45:$Z45))*'Order amounts'!U43</f>
        <v>0</v>
      </c>
      <c r="V43" s="15">
        <f>IFERROR(MIN('Item Mapping and Pricing'!$F45:INDEX('Item Mapping and Pricing'!$F45:$Z45,MATCH('Order amounts'!V43,'Item Mapping and Pricing'!$F$3:$Z$3)),1),MAX('Item Mapping and Pricing'!$F45:$Z45))*'Order amounts'!V43</f>
        <v>0</v>
      </c>
      <c r="W43" s="15">
        <f>IFERROR(MIN('Item Mapping and Pricing'!$F45:INDEX('Item Mapping and Pricing'!$F45:$Z45,MATCH('Order amounts'!W43,'Item Mapping and Pricing'!$F$3:$Z$3)),1),MAX('Item Mapping and Pricing'!$F45:$Z45))*'Order amounts'!W43</f>
        <v>0</v>
      </c>
      <c r="X43" s="15">
        <f>IFERROR(MIN('Item Mapping and Pricing'!$F45:INDEX('Item Mapping and Pricing'!$F45:$Z45,MATCH('Order amounts'!X43,'Item Mapping and Pricing'!$F$3:$Z$3)),1),MAX('Item Mapping and Pricing'!$F45:$Z45))*'Order amounts'!X43</f>
        <v>0</v>
      </c>
      <c r="Y43" s="15">
        <f>IFERROR(MIN('Item Mapping and Pricing'!$F45:INDEX('Item Mapping and Pricing'!$F45:$Z45,MATCH('Order amounts'!Y43,'Item Mapping and Pricing'!$F$3:$Z$3)),1),MAX('Item Mapping and Pricing'!$F45:$Z45))*'Order amounts'!Y43</f>
        <v>0</v>
      </c>
      <c r="Z43" s="15">
        <f>IFERROR(MIN('Item Mapping and Pricing'!$F45:INDEX('Item Mapping and Pricing'!$F45:$Z45,MATCH('Order amounts'!Z43,'Item Mapping and Pricing'!$F$3:$Z$3)),1),MAX('Item Mapping and Pricing'!$F45:$Z45))*'Order amounts'!Z43</f>
        <v>0</v>
      </c>
      <c r="AA43" s="15">
        <f>IFERROR(MIN('Item Mapping and Pricing'!$F45:INDEX('Item Mapping and Pricing'!$F45:$Z45,MATCH('Order amounts'!AA43,'Item Mapping and Pricing'!$F$3:$Z$3)),1),MAX('Item Mapping and Pricing'!$F45:$Z45))*'Order amounts'!AA43</f>
        <v>0</v>
      </c>
      <c r="AB43" s="15">
        <f>IFERROR(MIN('Item Mapping and Pricing'!$F45:INDEX('Item Mapping and Pricing'!$F45:$Z45,MATCH('Order amounts'!AB43,'Item Mapping and Pricing'!$F$3:$Z$3)),1),MAX('Item Mapping and Pricing'!$F45:$Z45))*'Order amounts'!AB43</f>
        <v>0</v>
      </c>
      <c r="AC43" s="15">
        <f>IFERROR(MIN('Item Mapping and Pricing'!$F45:INDEX('Item Mapping and Pricing'!$F45:$Z45,MATCH('Order amounts'!AC43,'Item Mapping and Pricing'!$F$3:$Z$3)),1),MAX('Item Mapping and Pricing'!$F45:$Z45))*'Order amounts'!AC43</f>
        <v>0</v>
      </c>
      <c r="AD43" s="15">
        <f>IFERROR(MIN('Item Mapping and Pricing'!$F45:INDEX('Item Mapping and Pricing'!$F45:$Z45,MATCH('Order amounts'!AD43,'Item Mapping and Pricing'!$F$3:$Z$3)),1),MAX('Item Mapping and Pricing'!$F45:$Z45))*'Order amounts'!AD43</f>
        <v>0</v>
      </c>
      <c r="AE43" s="15">
        <f>IFERROR(MIN('Item Mapping and Pricing'!$F45:INDEX('Item Mapping and Pricing'!$F45:$Z45,MATCH('Order amounts'!AE43,'Item Mapping and Pricing'!$F$3:$Z$3)),1),MAX('Item Mapping and Pricing'!$F45:$Z45))*'Order amounts'!AE43</f>
        <v>0</v>
      </c>
      <c r="AF43" s="15">
        <f>IFERROR(MIN('Item Mapping and Pricing'!$F45:INDEX('Item Mapping and Pricing'!$F45:$Z45,MATCH('Order amounts'!AF43,'Item Mapping and Pricing'!$F$3:$Z$3)),1),MAX('Item Mapping and Pricing'!$F45:$Z45))*'Order amounts'!AF43</f>
        <v>0</v>
      </c>
      <c r="AG43" s="15">
        <f>IFERROR(MIN('Item Mapping and Pricing'!$F45:INDEX('Item Mapping and Pricing'!$F45:$Z45,MATCH('Order amounts'!AG43,'Item Mapping and Pricing'!$F$3:$Z$3)),1),MAX('Item Mapping and Pricing'!$F45:$Z45))*'Order amounts'!AG43</f>
        <v>0</v>
      </c>
      <c r="AH43" s="15">
        <f>IFERROR(MIN('Item Mapping and Pricing'!$F45:INDEX('Item Mapping and Pricing'!$F45:$Z45,MATCH('Order amounts'!AH43,'Item Mapping and Pricing'!$F$3:$Z$3)),1),MAX('Item Mapping and Pricing'!$F45:$Z45))*'Order amounts'!AH43</f>
        <v>0</v>
      </c>
      <c r="AI43" s="15">
        <f>IFERROR(MIN('Item Mapping and Pricing'!$F45:INDEX('Item Mapping and Pricing'!$F45:$Z45,MATCH('Order amounts'!AI43,'Item Mapping and Pricing'!$F$3:$Z$3)),1),MAX('Item Mapping and Pricing'!$F45:$Z45))*'Order amounts'!AI43</f>
        <v>0</v>
      </c>
      <c r="AJ43" s="15">
        <f>IFERROR(MIN('Item Mapping and Pricing'!$F45:INDEX('Item Mapping and Pricing'!$F45:$Z45,MATCH('Order amounts'!AJ43,'Item Mapping and Pricing'!$F$3:$Z$3)),1),MAX('Item Mapping and Pricing'!$F45:$Z45))*'Order amounts'!AJ43</f>
        <v>0</v>
      </c>
      <c r="AK43" s="15">
        <f>IFERROR(MIN('Item Mapping and Pricing'!$F45:INDEX('Item Mapping and Pricing'!$F45:$Z45,MATCH('Order amounts'!AK43,'Item Mapping and Pricing'!$F$3:$Z$3)),1),MAX('Item Mapping and Pricing'!$F45:$Z45))*'Order amounts'!AK43</f>
        <v>0</v>
      </c>
      <c r="AL43" s="15">
        <f>IFERROR(MIN('Item Mapping and Pricing'!$F45:INDEX('Item Mapping and Pricing'!$F45:$Z45,MATCH('Order amounts'!AL43,'Item Mapping and Pricing'!$F$3:$Z$3)),1),MAX('Item Mapping and Pricing'!$F45:$Z45))*'Order amounts'!AL43</f>
        <v>0</v>
      </c>
      <c r="AM43" s="15">
        <f>IFERROR(MIN('Item Mapping and Pricing'!$F45:INDEX('Item Mapping and Pricing'!$F45:$Z45,MATCH('Order amounts'!AM43,'Item Mapping and Pricing'!$F$3:$Z$3)),1),MAX('Item Mapping and Pricing'!$F45:$Z45))*'Order amounts'!AM43</f>
        <v>0</v>
      </c>
      <c r="AN43" s="15">
        <f>IFERROR(MIN('Item Mapping and Pricing'!$F45:INDEX('Item Mapping and Pricing'!$F45:$Z45,MATCH('Order amounts'!AN43,'Item Mapping and Pricing'!$F$3:$Z$3)),1),MAX('Item Mapping and Pricing'!$F45:$Z45))*'Order amounts'!AN43</f>
        <v>0</v>
      </c>
      <c r="AO43" s="15">
        <f>IFERROR(MIN('Item Mapping and Pricing'!$F45:INDEX('Item Mapping and Pricing'!$F45:$Z45,MATCH('Order amounts'!AO43,'Item Mapping and Pricing'!$F$3:$Z$3)),1),MAX('Item Mapping and Pricing'!$F45:$Z45))*'Order amounts'!AO43</f>
        <v>0</v>
      </c>
      <c r="AP43" s="15">
        <f>IFERROR(MIN('Item Mapping and Pricing'!$F45:INDEX('Item Mapping and Pricing'!$F45:$Z45,MATCH('Order amounts'!AP43,'Item Mapping and Pricing'!$F$3:$Z$3)),1),MAX('Item Mapping and Pricing'!$F45:$Z45))*'Order amounts'!AP43</f>
        <v>0</v>
      </c>
      <c r="AQ43" s="15">
        <f>IFERROR(MIN('Item Mapping and Pricing'!$F45:INDEX('Item Mapping and Pricing'!$F45:$Z45,MATCH('Order amounts'!AQ43,'Item Mapping and Pricing'!$F$3:$Z$3)),1),MAX('Item Mapping and Pricing'!$F45:$Z45))*'Order amounts'!AQ43</f>
        <v>0</v>
      </c>
      <c r="AR43" s="15">
        <f>IFERROR(MIN('Item Mapping and Pricing'!$F45:INDEX('Item Mapping and Pricing'!$F45:$Z45,MATCH('Order amounts'!AR43,'Item Mapping and Pricing'!$F$3:$Z$3)),1),MAX('Item Mapping and Pricing'!$F45:$Z45))*'Order amounts'!AR43</f>
        <v>0</v>
      </c>
      <c r="AS43" s="15">
        <f>IFERROR(MIN('Item Mapping and Pricing'!$F45:INDEX('Item Mapping and Pricing'!$F45:$Z45,MATCH('Order amounts'!AS43,'Item Mapping and Pricing'!$F$3:$Z$3)),1),MAX('Item Mapping and Pricing'!$F45:$Z45))*'Order amounts'!AS43</f>
        <v>0</v>
      </c>
      <c r="AT43" s="15">
        <f>IFERROR(MIN('Item Mapping and Pricing'!$F45:INDEX('Item Mapping and Pricing'!$F45:$Z45,MATCH('Order amounts'!AT43,'Item Mapping and Pricing'!$F$3:$Z$3)),1),MAX('Item Mapping and Pricing'!$F45:$Z45))*'Order amounts'!AT43</f>
        <v>0</v>
      </c>
      <c r="AU43" s="15">
        <f>IFERROR(MIN('Item Mapping and Pricing'!$F45:INDEX('Item Mapping and Pricing'!$F45:$Z45,MATCH('Order amounts'!AU43,'Item Mapping and Pricing'!$F$3:$Z$3)),1),MAX('Item Mapping and Pricing'!$F45:$Z45))*'Order amounts'!AU43</f>
        <v>0</v>
      </c>
      <c r="AV43" s="15">
        <f>IFERROR(MIN('Item Mapping and Pricing'!$F45:INDEX('Item Mapping and Pricing'!$F45:$Z45,MATCH('Order amounts'!AV43,'Item Mapping and Pricing'!$F$3:$Z$3)),1),MAX('Item Mapping and Pricing'!$F45:$Z45))*'Order amounts'!AV43</f>
        <v>0</v>
      </c>
      <c r="AW43" s="15">
        <f>IFERROR(MIN('Item Mapping and Pricing'!$F45:INDEX('Item Mapping and Pricing'!$F45:$Z45,MATCH('Order amounts'!AW43,'Item Mapping and Pricing'!$F$3:$Z$3)),1),MAX('Item Mapping and Pricing'!$F45:$Z45))*'Order amounts'!AW43</f>
        <v>0</v>
      </c>
      <c r="AX43" s="15">
        <f>IFERROR(MIN('Item Mapping and Pricing'!$F45:INDEX('Item Mapping and Pricing'!$F45:$Z45,MATCH('Order amounts'!AX43,'Item Mapping and Pricing'!$F$3:$Z$3)),1),MAX('Item Mapping and Pricing'!$F45:$Z45))*'Order amounts'!AX43</f>
        <v>0</v>
      </c>
      <c r="AY43" s="15">
        <f>IFERROR(MIN('Item Mapping and Pricing'!$F45:INDEX('Item Mapping and Pricing'!$F45:$Z45,MATCH('Order amounts'!AY43,'Item Mapping and Pricing'!$F$3:$Z$3)),1),MAX('Item Mapping and Pricing'!$F45:$Z45))*'Order amounts'!AY43</f>
        <v>0</v>
      </c>
      <c r="AZ43" s="15">
        <f>IFERROR(MIN('Item Mapping and Pricing'!$F45:INDEX('Item Mapping and Pricing'!$F45:$Z45,MATCH('Order amounts'!AZ43,'Item Mapping and Pricing'!$F$3:$Z$3)),1),MAX('Item Mapping and Pricing'!$F45:$Z45))*'Order amounts'!AZ43</f>
        <v>0</v>
      </c>
      <c r="BA43" s="15">
        <f>IFERROR(MIN('Item Mapping and Pricing'!$F45:INDEX('Item Mapping and Pricing'!$F45:$Z45,MATCH('Order amounts'!BA43,'Item Mapping and Pricing'!$F$3:$Z$3)),1),MAX('Item Mapping and Pricing'!$F45:$Z45))*'Order amounts'!BA43</f>
        <v>0</v>
      </c>
      <c r="BB43" s="15">
        <f>IFERROR(MIN('Item Mapping and Pricing'!$F45:INDEX('Item Mapping and Pricing'!$F45:$Z45,MATCH('Order amounts'!BB43,'Item Mapping and Pricing'!$F$3:$Z$3)),1),MAX('Item Mapping and Pricing'!$F45:$Z45))*'Order amounts'!BB43</f>
        <v>0</v>
      </c>
      <c r="BC43" s="15">
        <f>IFERROR(MIN('Item Mapping and Pricing'!$F45:INDEX('Item Mapping and Pricing'!$F45:$Z45,MATCH('Order amounts'!BC43,'Item Mapping and Pricing'!$F$3:$Z$3)),1),MAX('Item Mapping and Pricing'!$F45:$Z45))*'Order amounts'!BC43</f>
        <v>0</v>
      </c>
      <c r="BD43" s="15">
        <f>IFERROR(MIN('Item Mapping and Pricing'!$F45:INDEX('Item Mapping and Pricing'!$F45:$Z45,MATCH('Order amounts'!BD43,'Item Mapping and Pricing'!$F$3:$Z$3)),1),MAX('Item Mapping and Pricing'!$F45:$Z45))*'Order amounts'!BD43</f>
        <v>0</v>
      </c>
      <c r="BE43" s="15">
        <f>IFERROR(MIN('Item Mapping and Pricing'!$F45:INDEX('Item Mapping and Pricing'!$F45:$Z45,MATCH('Order amounts'!BE43,'Item Mapping and Pricing'!$F$3:$Z$3)),1),MAX('Item Mapping and Pricing'!$F45:$Z45))*'Order amounts'!BE43</f>
        <v>0</v>
      </c>
      <c r="BF43" s="15">
        <f>IFERROR(MIN('Item Mapping and Pricing'!$F45:INDEX('Item Mapping and Pricing'!$F45:$Z45,MATCH('Order amounts'!BF43,'Item Mapping and Pricing'!$F$3:$Z$3)),1),MAX('Item Mapping and Pricing'!$F45:$Z45))*'Order amounts'!BF43</f>
        <v>0</v>
      </c>
      <c r="BG43" s="15">
        <f>IFERROR(MIN('Item Mapping and Pricing'!$F45:INDEX('Item Mapping and Pricing'!$F45:$Z45,MATCH('Order amounts'!BG43,'Item Mapping and Pricing'!$F$3:$Z$3)),1),MAX('Item Mapping and Pricing'!$F45:$Z45))*'Order amounts'!BG43</f>
        <v>0</v>
      </c>
      <c r="BH43" s="15">
        <f>IFERROR(MIN('Item Mapping and Pricing'!$F45:INDEX('Item Mapping and Pricing'!$F45:$Z45,MATCH('Order amounts'!BH43,'Item Mapping and Pricing'!$F$3:$Z$3)),1),MAX('Item Mapping and Pricing'!$F45:$Z45))*'Order amounts'!BH43</f>
        <v>0</v>
      </c>
      <c r="BI43" s="15">
        <f>IFERROR(MIN('Item Mapping and Pricing'!$F45:INDEX('Item Mapping and Pricing'!$F45:$Z45,MATCH('Order amounts'!BI43,'Item Mapping and Pricing'!$F$3:$Z$3)),1),MAX('Item Mapping and Pricing'!$F45:$Z45))*'Order amounts'!BI43</f>
        <v>0</v>
      </c>
      <c r="BJ43" s="15">
        <f>IFERROR(MIN('Item Mapping and Pricing'!$F45:INDEX('Item Mapping and Pricing'!$F45:$Z45,MATCH('Order amounts'!BJ43,'Item Mapping and Pricing'!$F$3:$Z$3)),1),MAX('Item Mapping and Pricing'!$F45:$Z45))*'Order amounts'!BJ43</f>
        <v>0</v>
      </c>
      <c r="BK43" s="15">
        <f>IFERROR(MIN('Item Mapping and Pricing'!$F45:INDEX('Item Mapping and Pricing'!$F45:$Z45,MATCH('Order amounts'!BK43,'Item Mapping and Pricing'!$F$3:$Z$3)),1),MAX('Item Mapping and Pricing'!$F45:$Z45))*'Order amounts'!BK43</f>
        <v>0</v>
      </c>
      <c r="BL43" s="15">
        <f>IFERROR(MIN('Item Mapping and Pricing'!$F45:INDEX('Item Mapping and Pricing'!$F45:$Z45,MATCH('Order amounts'!BL43,'Item Mapping and Pricing'!$F$3:$Z$3)),1),MAX('Item Mapping and Pricing'!$F45:$Z45))*'Order amounts'!BL43</f>
        <v>0</v>
      </c>
      <c r="BM43" s="15">
        <f>IFERROR(MIN('Item Mapping and Pricing'!$F45:INDEX('Item Mapping and Pricing'!$F45:$Z45,MATCH('Order amounts'!BM43,'Item Mapping and Pricing'!$F$3:$Z$3)),1),MAX('Item Mapping and Pricing'!$F45:$Z45))*'Order amounts'!BM43</f>
        <v>0</v>
      </c>
      <c r="BN43" s="15">
        <f>IFERROR(MIN('Item Mapping and Pricing'!$F45:INDEX('Item Mapping and Pricing'!$F45:$Z45,MATCH('Order amounts'!BN43,'Item Mapping and Pricing'!$F$3:$Z$3)),1),MAX('Item Mapping and Pricing'!$F45:$Z45))*'Order amounts'!BN43</f>
        <v>0</v>
      </c>
    </row>
    <row r="44" spans="1:66" x14ac:dyDescent="0.2">
      <c r="A44">
        <v>10067</v>
      </c>
      <c r="B44" s="15">
        <f>IFERROR(MIN('Item Mapping and Pricing'!$F46:INDEX('Item Mapping and Pricing'!$F46:$Z46,MATCH('Order amounts'!B44,'Item Mapping and Pricing'!$F$3:$Z$3)),1),MAX('Item Mapping and Pricing'!$F46:$Z46))*'Order amounts'!B44</f>
        <v>0</v>
      </c>
      <c r="C44" s="15">
        <f>IFERROR(MIN('Item Mapping and Pricing'!$F46:INDEX('Item Mapping and Pricing'!$F46:$Z46,MATCH('Order amounts'!C44,'Item Mapping and Pricing'!$F$3:$Z$3)),1),MAX('Item Mapping and Pricing'!$F46:$Z46))*'Order amounts'!C44</f>
        <v>0</v>
      </c>
      <c r="D44" s="15">
        <f>IFERROR(MIN('Item Mapping and Pricing'!$F46:INDEX('Item Mapping and Pricing'!$F46:$Z46,MATCH('Order amounts'!D44,'Item Mapping and Pricing'!$F$3:$Z$3)),1),MAX('Item Mapping and Pricing'!$F46:$Z46))*'Order amounts'!D44</f>
        <v>0</v>
      </c>
      <c r="E44" s="15">
        <f>IFERROR(MIN('Item Mapping and Pricing'!$F46:INDEX('Item Mapping and Pricing'!$F46:$Z46,MATCH('Order amounts'!E44,'Item Mapping and Pricing'!$F$3:$Z$3)),1),MAX('Item Mapping and Pricing'!$F46:$Z46))*'Order amounts'!E44</f>
        <v>0</v>
      </c>
      <c r="F44" s="15">
        <f>IFERROR(MIN('Item Mapping and Pricing'!$F46:INDEX('Item Mapping and Pricing'!$F46:$Z46,MATCH('Order amounts'!F44,'Item Mapping and Pricing'!$F$3:$Z$3)),1),MAX('Item Mapping and Pricing'!$F46:$Z46))*'Order amounts'!F44</f>
        <v>0</v>
      </c>
      <c r="G44" s="15">
        <f>IFERROR(MIN('Item Mapping and Pricing'!$F46:INDEX('Item Mapping and Pricing'!$F46:$Z46,MATCH('Order amounts'!G44,'Item Mapping and Pricing'!$F$3:$Z$3)),1),MAX('Item Mapping and Pricing'!$F46:$Z46))*'Order amounts'!G44</f>
        <v>0</v>
      </c>
      <c r="H44" s="15">
        <f>IFERROR(MIN('Item Mapping and Pricing'!$F46:INDEX('Item Mapping and Pricing'!$F46:$Z46,MATCH('Order amounts'!H44,'Item Mapping and Pricing'!$F$3:$Z$3)),1),MAX('Item Mapping and Pricing'!$F46:$Z46))*'Order amounts'!H44</f>
        <v>0</v>
      </c>
      <c r="I44" s="15">
        <f>IFERROR(MIN('Item Mapping and Pricing'!$F46:INDEX('Item Mapping and Pricing'!$F46:$Z46,MATCH('Order amounts'!I44,'Item Mapping and Pricing'!$F$3:$Z$3)),1),MAX('Item Mapping and Pricing'!$F46:$Z46))*'Order amounts'!I44</f>
        <v>0</v>
      </c>
      <c r="J44" s="15">
        <f>IFERROR(MIN('Item Mapping and Pricing'!$F46:INDEX('Item Mapping and Pricing'!$F46:$Z46,MATCH('Order amounts'!J44,'Item Mapping and Pricing'!$F$3:$Z$3)),1),MAX('Item Mapping and Pricing'!$F46:$Z46))*'Order amounts'!J44</f>
        <v>0</v>
      </c>
      <c r="K44" s="15">
        <f>IFERROR(MIN('Item Mapping and Pricing'!$F46:INDEX('Item Mapping and Pricing'!$F46:$Z46,MATCH('Order amounts'!K44,'Item Mapping and Pricing'!$F$3:$Z$3)),1),MAX('Item Mapping and Pricing'!$F46:$Z46))*'Order amounts'!K44</f>
        <v>0</v>
      </c>
      <c r="L44" s="15">
        <f>IFERROR(MIN('Item Mapping and Pricing'!$F46:INDEX('Item Mapping and Pricing'!$F46:$Z46,MATCH('Order amounts'!L44,'Item Mapping and Pricing'!$F$3:$Z$3)),1),MAX('Item Mapping and Pricing'!$F46:$Z46))*'Order amounts'!L44</f>
        <v>0</v>
      </c>
      <c r="M44" s="15">
        <f>IFERROR(MIN('Item Mapping and Pricing'!$F46:INDEX('Item Mapping and Pricing'!$F46:$Z46,MATCH('Order amounts'!M44,'Item Mapping and Pricing'!$F$3:$Z$3)),1),MAX('Item Mapping and Pricing'!$F46:$Z46))*'Order amounts'!M44</f>
        <v>0</v>
      </c>
      <c r="N44" s="15">
        <f>IFERROR(MIN('Item Mapping and Pricing'!$F46:INDEX('Item Mapping and Pricing'!$F46:$Z46,MATCH('Order amounts'!N44,'Item Mapping and Pricing'!$F$3:$Z$3)),1),MAX('Item Mapping and Pricing'!$F46:$Z46))*'Order amounts'!N44</f>
        <v>0</v>
      </c>
      <c r="O44" s="15">
        <f>IFERROR(MIN('Item Mapping and Pricing'!$F46:INDEX('Item Mapping and Pricing'!$F46:$Z46,MATCH('Order amounts'!O44,'Item Mapping and Pricing'!$F$3:$Z$3)),1),MAX('Item Mapping and Pricing'!$F46:$Z46))*'Order amounts'!O44</f>
        <v>0</v>
      </c>
      <c r="P44" s="15">
        <f>IFERROR(MIN('Item Mapping and Pricing'!$F46:INDEX('Item Mapping and Pricing'!$F46:$Z46,MATCH('Order amounts'!P44,'Item Mapping and Pricing'!$F$3:$Z$3)),1),MAX('Item Mapping and Pricing'!$F46:$Z46))*'Order amounts'!P44</f>
        <v>0</v>
      </c>
      <c r="Q44" s="15">
        <f>IFERROR(MIN('Item Mapping and Pricing'!$F46:INDEX('Item Mapping and Pricing'!$F46:$Z46,MATCH('Order amounts'!Q44,'Item Mapping and Pricing'!$F$3:$Z$3)),1),MAX('Item Mapping and Pricing'!$F46:$Z46))*'Order amounts'!Q44</f>
        <v>0</v>
      </c>
      <c r="R44" s="15">
        <f>IFERROR(MIN('Item Mapping and Pricing'!$F46:INDEX('Item Mapping and Pricing'!$F46:$Z46,MATCH('Order amounts'!R44,'Item Mapping and Pricing'!$F$3:$Z$3)),1),MAX('Item Mapping and Pricing'!$F46:$Z46))*'Order amounts'!R44</f>
        <v>0</v>
      </c>
      <c r="S44" s="15">
        <f>IFERROR(MIN('Item Mapping and Pricing'!$F46:INDEX('Item Mapping and Pricing'!$F46:$Z46,MATCH('Order amounts'!S44,'Item Mapping and Pricing'!$F$3:$Z$3)),1),MAX('Item Mapping and Pricing'!$F46:$Z46))*'Order amounts'!S44</f>
        <v>0</v>
      </c>
      <c r="T44" s="15">
        <f>IFERROR(MIN('Item Mapping and Pricing'!$F46:INDEX('Item Mapping and Pricing'!$F46:$Z46,MATCH('Order amounts'!T44,'Item Mapping and Pricing'!$F$3:$Z$3)),1),MAX('Item Mapping and Pricing'!$F46:$Z46))*'Order amounts'!T44</f>
        <v>0</v>
      </c>
      <c r="U44" s="15">
        <f>IFERROR(MIN('Item Mapping and Pricing'!$F46:INDEX('Item Mapping and Pricing'!$F46:$Z46,MATCH('Order amounts'!U44,'Item Mapping and Pricing'!$F$3:$Z$3)),1),MAX('Item Mapping and Pricing'!$F46:$Z46))*'Order amounts'!U44</f>
        <v>0</v>
      </c>
      <c r="V44" s="15">
        <f>IFERROR(MIN('Item Mapping and Pricing'!$F46:INDEX('Item Mapping and Pricing'!$F46:$Z46,MATCH('Order amounts'!V44,'Item Mapping and Pricing'!$F$3:$Z$3)),1),MAX('Item Mapping and Pricing'!$F46:$Z46))*'Order amounts'!V44</f>
        <v>0</v>
      </c>
      <c r="W44" s="15">
        <f>IFERROR(MIN('Item Mapping and Pricing'!$F46:INDEX('Item Mapping and Pricing'!$F46:$Z46,MATCH('Order amounts'!W44,'Item Mapping and Pricing'!$F$3:$Z$3)),1),MAX('Item Mapping and Pricing'!$F46:$Z46))*'Order amounts'!W44</f>
        <v>0</v>
      </c>
      <c r="X44" s="15">
        <f>IFERROR(MIN('Item Mapping and Pricing'!$F46:INDEX('Item Mapping and Pricing'!$F46:$Z46,MATCH('Order amounts'!X44,'Item Mapping and Pricing'!$F$3:$Z$3)),1),MAX('Item Mapping and Pricing'!$F46:$Z46))*'Order amounts'!X44</f>
        <v>0</v>
      </c>
      <c r="Y44" s="15">
        <f>IFERROR(MIN('Item Mapping and Pricing'!$F46:INDEX('Item Mapping and Pricing'!$F46:$Z46,MATCH('Order amounts'!Y44,'Item Mapping and Pricing'!$F$3:$Z$3)),1),MAX('Item Mapping and Pricing'!$F46:$Z46))*'Order amounts'!Y44</f>
        <v>0</v>
      </c>
      <c r="Z44" s="15">
        <f>IFERROR(MIN('Item Mapping and Pricing'!$F46:INDEX('Item Mapping and Pricing'!$F46:$Z46,MATCH('Order amounts'!Z44,'Item Mapping and Pricing'!$F$3:$Z$3)),1),MAX('Item Mapping and Pricing'!$F46:$Z46))*'Order amounts'!Z44</f>
        <v>0</v>
      </c>
      <c r="AA44" s="15">
        <f>IFERROR(MIN('Item Mapping and Pricing'!$F46:INDEX('Item Mapping and Pricing'!$F46:$Z46,MATCH('Order amounts'!AA44,'Item Mapping and Pricing'!$F$3:$Z$3)),1),MAX('Item Mapping and Pricing'!$F46:$Z46))*'Order amounts'!AA44</f>
        <v>0</v>
      </c>
      <c r="AB44" s="15">
        <f>IFERROR(MIN('Item Mapping and Pricing'!$F46:INDEX('Item Mapping and Pricing'!$F46:$Z46,MATCH('Order amounts'!AB44,'Item Mapping and Pricing'!$F$3:$Z$3)),1),MAX('Item Mapping and Pricing'!$F46:$Z46))*'Order amounts'!AB44</f>
        <v>0</v>
      </c>
      <c r="AC44" s="15">
        <f>IFERROR(MIN('Item Mapping and Pricing'!$F46:INDEX('Item Mapping and Pricing'!$F46:$Z46,MATCH('Order amounts'!AC44,'Item Mapping and Pricing'!$F$3:$Z$3)),1),MAX('Item Mapping and Pricing'!$F46:$Z46))*'Order amounts'!AC44</f>
        <v>0</v>
      </c>
      <c r="AD44" s="15">
        <f>IFERROR(MIN('Item Mapping and Pricing'!$F46:INDEX('Item Mapping and Pricing'!$F46:$Z46,MATCH('Order amounts'!AD44,'Item Mapping and Pricing'!$F$3:$Z$3)),1),MAX('Item Mapping and Pricing'!$F46:$Z46))*'Order amounts'!AD44</f>
        <v>0</v>
      </c>
      <c r="AE44" s="15">
        <f>IFERROR(MIN('Item Mapping and Pricing'!$F46:INDEX('Item Mapping and Pricing'!$F46:$Z46,MATCH('Order amounts'!AE44,'Item Mapping and Pricing'!$F$3:$Z$3)),1),MAX('Item Mapping and Pricing'!$F46:$Z46))*'Order amounts'!AE44</f>
        <v>0</v>
      </c>
      <c r="AF44" s="15">
        <f>IFERROR(MIN('Item Mapping and Pricing'!$F46:INDEX('Item Mapping and Pricing'!$F46:$Z46,MATCH('Order amounts'!AF44,'Item Mapping and Pricing'!$F$3:$Z$3)),1),MAX('Item Mapping and Pricing'!$F46:$Z46))*'Order amounts'!AF44</f>
        <v>0</v>
      </c>
      <c r="AG44" s="15">
        <f>IFERROR(MIN('Item Mapping and Pricing'!$F46:INDEX('Item Mapping and Pricing'!$F46:$Z46,MATCH('Order amounts'!AG44,'Item Mapping and Pricing'!$F$3:$Z$3)),1),MAX('Item Mapping and Pricing'!$F46:$Z46))*'Order amounts'!AG44</f>
        <v>0</v>
      </c>
      <c r="AH44" s="15">
        <f>IFERROR(MIN('Item Mapping and Pricing'!$F46:INDEX('Item Mapping and Pricing'!$F46:$Z46,MATCH('Order amounts'!AH44,'Item Mapping and Pricing'!$F$3:$Z$3)),1),MAX('Item Mapping and Pricing'!$F46:$Z46))*'Order amounts'!AH44</f>
        <v>0</v>
      </c>
      <c r="AI44" s="15">
        <f>IFERROR(MIN('Item Mapping and Pricing'!$F46:INDEX('Item Mapping and Pricing'!$F46:$Z46,MATCH('Order amounts'!AI44,'Item Mapping and Pricing'!$F$3:$Z$3)),1),MAX('Item Mapping and Pricing'!$F46:$Z46))*'Order amounts'!AI44</f>
        <v>0</v>
      </c>
      <c r="AJ44" s="15">
        <f>IFERROR(MIN('Item Mapping and Pricing'!$F46:INDEX('Item Mapping and Pricing'!$F46:$Z46,MATCH('Order amounts'!AJ44,'Item Mapping and Pricing'!$F$3:$Z$3)),1),MAX('Item Mapping and Pricing'!$F46:$Z46))*'Order amounts'!AJ44</f>
        <v>0</v>
      </c>
      <c r="AK44" s="15">
        <f>IFERROR(MIN('Item Mapping and Pricing'!$F46:INDEX('Item Mapping and Pricing'!$F46:$Z46,MATCH('Order amounts'!AK44,'Item Mapping and Pricing'!$F$3:$Z$3)),1),MAX('Item Mapping and Pricing'!$F46:$Z46))*'Order amounts'!AK44</f>
        <v>0</v>
      </c>
      <c r="AL44" s="15">
        <f>IFERROR(MIN('Item Mapping and Pricing'!$F46:INDEX('Item Mapping and Pricing'!$F46:$Z46,MATCH('Order amounts'!AL44,'Item Mapping and Pricing'!$F$3:$Z$3)),1),MAX('Item Mapping and Pricing'!$F46:$Z46))*'Order amounts'!AL44</f>
        <v>0</v>
      </c>
      <c r="AM44" s="15">
        <f>IFERROR(MIN('Item Mapping and Pricing'!$F46:INDEX('Item Mapping and Pricing'!$F46:$Z46,MATCH('Order amounts'!AM44,'Item Mapping and Pricing'!$F$3:$Z$3)),1),MAX('Item Mapping and Pricing'!$F46:$Z46))*'Order amounts'!AM44</f>
        <v>0</v>
      </c>
      <c r="AN44" s="15">
        <f>IFERROR(MIN('Item Mapping and Pricing'!$F46:INDEX('Item Mapping and Pricing'!$F46:$Z46,MATCH('Order amounts'!AN44,'Item Mapping and Pricing'!$F$3:$Z$3)),1),MAX('Item Mapping and Pricing'!$F46:$Z46))*'Order amounts'!AN44</f>
        <v>0</v>
      </c>
      <c r="AO44" s="15">
        <f>IFERROR(MIN('Item Mapping and Pricing'!$F46:INDEX('Item Mapping and Pricing'!$F46:$Z46,MATCH('Order amounts'!AO44,'Item Mapping and Pricing'!$F$3:$Z$3)),1),MAX('Item Mapping and Pricing'!$F46:$Z46))*'Order amounts'!AO44</f>
        <v>0</v>
      </c>
      <c r="AP44" s="15">
        <f>IFERROR(MIN('Item Mapping and Pricing'!$F46:INDEX('Item Mapping and Pricing'!$F46:$Z46,MATCH('Order amounts'!AP44,'Item Mapping and Pricing'!$F$3:$Z$3)),1),MAX('Item Mapping and Pricing'!$F46:$Z46))*'Order amounts'!AP44</f>
        <v>0</v>
      </c>
      <c r="AQ44" s="15">
        <f>IFERROR(MIN('Item Mapping and Pricing'!$F46:INDEX('Item Mapping and Pricing'!$F46:$Z46,MATCH('Order amounts'!AQ44,'Item Mapping and Pricing'!$F$3:$Z$3)),1),MAX('Item Mapping and Pricing'!$F46:$Z46))*'Order amounts'!AQ44</f>
        <v>0</v>
      </c>
      <c r="AR44" s="15">
        <f>IFERROR(MIN('Item Mapping and Pricing'!$F46:INDEX('Item Mapping and Pricing'!$F46:$Z46,MATCH('Order amounts'!AR44,'Item Mapping and Pricing'!$F$3:$Z$3)),1),MAX('Item Mapping and Pricing'!$F46:$Z46))*'Order amounts'!AR44</f>
        <v>0</v>
      </c>
      <c r="AS44" s="15">
        <f>IFERROR(MIN('Item Mapping and Pricing'!$F46:INDEX('Item Mapping and Pricing'!$F46:$Z46,MATCH('Order amounts'!AS44,'Item Mapping and Pricing'!$F$3:$Z$3)),1),MAX('Item Mapping and Pricing'!$F46:$Z46))*'Order amounts'!AS44</f>
        <v>0</v>
      </c>
      <c r="AT44" s="15">
        <f>IFERROR(MIN('Item Mapping and Pricing'!$F46:INDEX('Item Mapping and Pricing'!$F46:$Z46,MATCH('Order amounts'!AT44,'Item Mapping and Pricing'!$F$3:$Z$3)),1),MAX('Item Mapping and Pricing'!$F46:$Z46))*'Order amounts'!AT44</f>
        <v>0</v>
      </c>
      <c r="AU44" s="15">
        <f>IFERROR(MIN('Item Mapping and Pricing'!$F46:INDEX('Item Mapping and Pricing'!$F46:$Z46,MATCH('Order amounts'!AU44,'Item Mapping and Pricing'!$F$3:$Z$3)),1),MAX('Item Mapping and Pricing'!$F46:$Z46))*'Order amounts'!AU44</f>
        <v>0</v>
      </c>
      <c r="AV44" s="15">
        <f>IFERROR(MIN('Item Mapping and Pricing'!$F46:INDEX('Item Mapping and Pricing'!$F46:$Z46,MATCH('Order amounts'!AV44,'Item Mapping and Pricing'!$F$3:$Z$3)),1),MAX('Item Mapping and Pricing'!$F46:$Z46))*'Order amounts'!AV44</f>
        <v>0</v>
      </c>
      <c r="AW44" s="15">
        <f>IFERROR(MIN('Item Mapping and Pricing'!$F46:INDEX('Item Mapping and Pricing'!$F46:$Z46,MATCH('Order amounts'!AW44,'Item Mapping and Pricing'!$F$3:$Z$3)),1),MAX('Item Mapping and Pricing'!$F46:$Z46))*'Order amounts'!AW44</f>
        <v>0</v>
      </c>
      <c r="AX44" s="15">
        <f>IFERROR(MIN('Item Mapping and Pricing'!$F46:INDEX('Item Mapping and Pricing'!$F46:$Z46,MATCH('Order amounts'!AX44,'Item Mapping and Pricing'!$F$3:$Z$3)),1),MAX('Item Mapping and Pricing'!$F46:$Z46))*'Order amounts'!AX44</f>
        <v>0</v>
      </c>
      <c r="AY44" s="15">
        <f>IFERROR(MIN('Item Mapping and Pricing'!$F46:INDEX('Item Mapping and Pricing'!$F46:$Z46,MATCH('Order amounts'!AY44,'Item Mapping and Pricing'!$F$3:$Z$3)),1),MAX('Item Mapping and Pricing'!$F46:$Z46))*'Order amounts'!AY44</f>
        <v>0</v>
      </c>
      <c r="AZ44" s="15">
        <f>IFERROR(MIN('Item Mapping and Pricing'!$F46:INDEX('Item Mapping and Pricing'!$F46:$Z46,MATCH('Order amounts'!AZ44,'Item Mapping and Pricing'!$F$3:$Z$3)),1),MAX('Item Mapping and Pricing'!$F46:$Z46))*'Order amounts'!AZ44</f>
        <v>0</v>
      </c>
      <c r="BA44" s="15">
        <f>IFERROR(MIN('Item Mapping and Pricing'!$F46:INDEX('Item Mapping and Pricing'!$F46:$Z46,MATCH('Order amounts'!BA44,'Item Mapping and Pricing'!$F$3:$Z$3)),1),MAX('Item Mapping and Pricing'!$F46:$Z46))*'Order amounts'!BA44</f>
        <v>0</v>
      </c>
      <c r="BB44" s="15">
        <f>IFERROR(MIN('Item Mapping and Pricing'!$F46:INDEX('Item Mapping and Pricing'!$F46:$Z46,MATCH('Order amounts'!BB44,'Item Mapping and Pricing'!$F$3:$Z$3)),1),MAX('Item Mapping and Pricing'!$F46:$Z46))*'Order amounts'!BB44</f>
        <v>0</v>
      </c>
      <c r="BC44" s="15">
        <f>IFERROR(MIN('Item Mapping and Pricing'!$F46:INDEX('Item Mapping and Pricing'!$F46:$Z46,MATCH('Order amounts'!BC44,'Item Mapping and Pricing'!$F$3:$Z$3)),1),MAX('Item Mapping and Pricing'!$F46:$Z46))*'Order amounts'!BC44</f>
        <v>0</v>
      </c>
      <c r="BD44" s="15">
        <f>IFERROR(MIN('Item Mapping and Pricing'!$F46:INDEX('Item Mapping and Pricing'!$F46:$Z46,MATCH('Order amounts'!BD44,'Item Mapping and Pricing'!$F$3:$Z$3)),1),MAX('Item Mapping and Pricing'!$F46:$Z46))*'Order amounts'!BD44</f>
        <v>0</v>
      </c>
      <c r="BE44" s="15">
        <f>IFERROR(MIN('Item Mapping and Pricing'!$F46:INDEX('Item Mapping and Pricing'!$F46:$Z46,MATCH('Order amounts'!BE44,'Item Mapping and Pricing'!$F$3:$Z$3)),1),MAX('Item Mapping and Pricing'!$F46:$Z46))*'Order amounts'!BE44</f>
        <v>0</v>
      </c>
      <c r="BF44" s="15">
        <f>IFERROR(MIN('Item Mapping and Pricing'!$F46:INDEX('Item Mapping and Pricing'!$F46:$Z46,MATCH('Order amounts'!BF44,'Item Mapping and Pricing'!$F$3:$Z$3)),1),MAX('Item Mapping and Pricing'!$F46:$Z46))*'Order amounts'!BF44</f>
        <v>0</v>
      </c>
      <c r="BG44" s="15">
        <f>IFERROR(MIN('Item Mapping and Pricing'!$F46:INDEX('Item Mapping and Pricing'!$F46:$Z46,MATCH('Order amounts'!BG44,'Item Mapping and Pricing'!$F$3:$Z$3)),1),MAX('Item Mapping and Pricing'!$F46:$Z46))*'Order amounts'!BG44</f>
        <v>0</v>
      </c>
      <c r="BH44" s="15">
        <f>IFERROR(MIN('Item Mapping and Pricing'!$F46:INDEX('Item Mapping and Pricing'!$F46:$Z46,MATCH('Order amounts'!BH44,'Item Mapping and Pricing'!$F$3:$Z$3)),1),MAX('Item Mapping and Pricing'!$F46:$Z46))*'Order amounts'!BH44</f>
        <v>0</v>
      </c>
      <c r="BI44" s="15">
        <f>IFERROR(MIN('Item Mapping and Pricing'!$F46:INDEX('Item Mapping and Pricing'!$F46:$Z46,MATCH('Order amounts'!BI44,'Item Mapping and Pricing'!$F$3:$Z$3)),1),MAX('Item Mapping and Pricing'!$F46:$Z46))*'Order amounts'!BI44</f>
        <v>0</v>
      </c>
      <c r="BJ44" s="15">
        <f>IFERROR(MIN('Item Mapping and Pricing'!$F46:INDEX('Item Mapping and Pricing'!$F46:$Z46,MATCH('Order amounts'!BJ44,'Item Mapping and Pricing'!$F$3:$Z$3)),1),MAX('Item Mapping and Pricing'!$F46:$Z46))*'Order amounts'!BJ44</f>
        <v>0</v>
      </c>
      <c r="BK44" s="15">
        <f>IFERROR(MIN('Item Mapping and Pricing'!$F46:INDEX('Item Mapping and Pricing'!$F46:$Z46,MATCH('Order amounts'!BK44,'Item Mapping and Pricing'!$F$3:$Z$3)),1),MAX('Item Mapping and Pricing'!$F46:$Z46))*'Order amounts'!BK44</f>
        <v>0</v>
      </c>
      <c r="BL44" s="15">
        <f>IFERROR(MIN('Item Mapping and Pricing'!$F46:INDEX('Item Mapping and Pricing'!$F46:$Z46,MATCH('Order amounts'!BL44,'Item Mapping and Pricing'!$F$3:$Z$3)),1),MAX('Item Mapping and Pricing'!$F46:$Z46))*'Order amounts'!BL44</f>
        <v>0</v>
      </c>
      <c r="BM44" s="15">
        <f>IFERROR(MIN('Item Mapping and Pricing'!$F46:INDEX('Item Mapping and Pricing'!$F46:$Z46,MATCH('Order amounts'!BM44,'Item Mapping and Pricing'!$F$3:$Z$3)),1),MAX('Item Mapping and Pricing'!$F46:$Z46))*'Order amounts'!BM44</f>
        <v>0</v>
      </c>
      <c r="BN44" s="15">
        <f>IFERROR(MIN('Item Mapping and Pricing'!$F46:INDEX('Item Mapping and Pricing'!$F46:$Z46,MATCH('Order amounts'!BN44,'Item Mapping and Pricing'!$F$3:$Z$3)),1),MAX('Item Mapping and Pricing'!$F46:$Z46))*'Order amounts'!BN44</f>
        <v>0</v>
      </c>
    </row>
    <row r="45" spans="1:66" x14ac:dyDescent="0.2">
      <c r="A45">
        <v>10068</v>
      </c>
      <c r="B45" s="15">
        <f>IFERROR(MIN('Item Mapping and Pricing'!$F47:INDEX('Item Mapping and Pricing'!$F47:$Z47,MATCH('Order amounts'!B45,'Item Mapping and Pricing'!$F$3:$Z$3)),1),MAX('Item Mapping and Pricing'!$F47:$Z47))*'Order amounts'!B45</f>
        <v>0</v>
      </c>
      <c r="C45" s="15">
        <f>IFERROR(MIN('Item Mapping and Pricing'!$F47:INDEX('Item Mapping and Pricing'!$F47:$Z47,MATCH('Order amounts'!C45,'Item Mapping and Pricing'!$F$3:$Z$3)),1),MAX('Item Mapping and Pricing'!$F47:$Z47))*'Order amounts'!C45</f>
        <v>0</v>
      </c>
      <c r="D45" s="15">
        <f>IFERROR(MIN('Item Mapping and Pricing'!$F47:INDEX('Item Mapping and Pricing'!$F47:$Z47,MATCH('Order amounts'!D45,'Item Mapping and Pricing'!$F$3:$Z$3)),1),MAX('Item Mapping and Pricing'!$F47:$Z47))*'Order amounts'!D45</f>
        <v>0</v>
      </c>
      <c r="E45" s="15">
        <f>IFERROR(MIN('Item Mapping and Pricing'!$F47:INDEX('Item Mapping and Pricing'!$F47:$Z47,MATCH('Order amounts'!E45,'Item Mapping and Pricing'!$F$3:$Z$3)),1),MAX('Item Mapping and Pricing'!$F47:$Z47))*'Order amounts'!E45</f>
        <v>0</v>
      </c>
      <c r="F45" s="15">
        <f>IFERROR(MIN('Item Mapping and Pricing'!$F47:INDEX('Item Mapping and Pricing'!$F47:$Z47,MATCH('Order amounts'!F45,'Item Mapping and Pricing'!$F$3:$Z$3)),1),MAX('Item Mapping and Pricing'!$F47:$Z47))*'Order amounts'!F45</f>
        <v>0</v>
      </c>
      <c r="G45" s="15">
        <f>IFERROR(MIN('Item Mapping and Pricing'!$F47:INDEX('Item Mapping and Pricing'!$F47:$Z47,MATCH('Order amounts'!G45,'Item Mapping and Pricing'!$F$3:$Z$3)),1),MAX('Item Mapping and Pricing'!$F47:$Z47))*'Order amounts'!G45</f>
        <v>0</v>
      </c>
      <c r="H45" s="15">
        <f>IFERROR(MIN('Item Mapping and Pricing'!$F47:INDEX('Item Mapping and Pricing'!$F47:$Z47,MATCH('Order amounts'!H45,'Item Mapping and Pricing'!$F$3:$Z$3)),1),MAX('Item Mapping and Pricing'!$F47:$Z47))*'Order amounts'!H45</f>
        <v>0</v>
      </c>
      <c r="I45" s="15">
        <f>IFERROR(MIN('Item Mapping and Pricing'!$F47:INDEX('Item Mapping and Pricing'!$F47:$Z47,MATCH('Order amounts'!I45,'Item Mapping and Pricing'!$F$3:$Z$3)),1),MAX('Item Mapping and Pricing'!$F47:$Z47))*'Order amounts'!I45</f>
        <v>0</v>
      </c>
      <c r="J45" s="15">
        <f>IFERROR(MIN('Item Mapping and Pricing'!$F47:INDEX('Item Mapping and Pricing'!$F47:$Z47,MATCH('Order amounts'!J45,'Item Mapping and Pricing'!$F$3:$Z$3)),1),MAX('Item Mapping and Pricing'!$F47:$Z47))*'Order amounts'!J45</f>
        <v>0</v>
      </c>
      <c r="K45" s="15">
        <f>IFERROR(MIN('Item Mapping and Pricing'!$F47:INDEX('Item Mapping and Pricing'!$F47:$Z47,MATCH('Order amounts'!K45,'Item Mapping and Pricing'!$F$3:$Z$3)),1),MAX('Item Mapping and Pricing'!$F47:$Z47))*'Order amounts'!K45</f>
        <v>0</v>
      </c>
      <c r="L45" s="15">
        <f>IFERROR(MIN('Item Mapping and Pricing'!$F47:INDEX('Item Mapping and Pricing'!$F47:$Z47,MATCH('Order amounts'!L45,'Item Mapping and Pricing'!$F$3:$Z$3)),1),MAX('Item Mapping and Pricing'!$F47:$Z47))*'Order amounts'!L45</f>
        <v>0</v>
      </c>
      <c r="M45" s="15">
        <f>IFERROR(MIN('Item Mapping and Pricing'!$F47:INDEX('Item Mapping and Pricing'!$F47:$Z47,MATCH('Order amounts'!M45,'Item Mapping and Pricing'!$F$3:$Z$3)),1),MAX('Item Mapping and Pricing'!$F47:$Z47))*'Order amounts'!M45</f>
        <v>0</v>
      </c>
      <c r="N45" s="15">
        <f>IFERROR(MIN('Item Mapping and Pricing'!$F47:INDEX('Item Mapping and Pricing'!$F47:$Z47,MATCH('Order amounts'!N45,'Item Mapping and Pricing'!$F$3:$Z$3)),1),MAX('Item Mapping and Pricing'!$F47:$Z47))*'Order amounts'!N45</f>
        <v>0</v>
      </c>
      <c r="O45" s="15">
        <f>IFERROR(MIN('Item Mapping and Pricing'!$F47:INDEX('Item Mapping and Pricing'!$F47:$Z47,MATCH('Order amounts'!O45,'Item Mapping and Pricing'!$F$3:$Z$3)),1),MAX('Item Mapping and Pricing'!$F47:$Z47))*'Order amounts'!O45</f>
        <v>0</v>
      </c>
      <c r="P45" s="15">
        <f>IFERROR(MIN('Item Mapping and Pricing'!$F47:INDEX('Item Mapping and Pricing'!$F47:$Z47,MATCH('Order amounts'!P45,'Item Mapping and Pricing'!$F$3:$Z$3)),1),MAX('Item Mapping and Pricing'!$F47:$Z47))*'Order amounts'!P45</f>
        <v>0</v>
      </c>
      <c r="Q45" s="15">
        <f>IFERROR(MIN('Item Mapping and Pricing'!$F47:INDEX('Item Mapping and Pricing'!$F47:$Z47,MATCH('Order amounts'!Q45,'Item Mapping and Pricing'!$F$3:$Z$3)),1),MAX('Item Mapping and Pricing'!$F47:$Z47))*'Order amounts'!Q45</f>
        <v>0</v>
      </c>
      <c r="R45" s="15">
        <f>IFERROR(MIN('Item Mapping and Pricing'!$F47:INDEX('Item Mapping and Pricing'!$F47:$Z47,MATCH('Order amounts'!R45,'Item Mapping and Pricing'!$F$3:$Z$3)),1),MAX('Item Mapping and Pricing'!$F47:$Z47))*'Order amounts'!R45</f>
        <v>0</v>
      </c>
      <c r="S45" s="15">
        <f>IFERROR(MIN('Item Mapping and Pricing'!$F47:INDEX('Item Mapping and Pricing'!$F47:$Z47,MATCH('Order amounts'!S45,'Item Mapping and Pricing'!$F$3:$Z$3)),1),MAX('Item Mapping and Pricing'!$F47:$Z47))*'Order amounts'!S45</f>
        <v>0</v>
      </c>
      <c r="T45" s="15">
        <f>IFERROR(MIN('Item Mapping and Pricing'!$F47:INDEX('Item Mapping and Pricing'!$F47:$Z47,MATCH('Order amounts'!T45,'Item Mapping and Pricing'!$F$3:$Z$3)),1),MAX('Item Mapping and Pricing'!$F47:$Z47))*'Order amounts'!T45</f>
        <v>0</v>
      </c>
      <c r="U45" s="15">
        <f>IFERROR(MIN('Item Mapping and Pricing'!$F47:INDEX('Item Mapping and Pricing'!$F47:$Z47,MATCH('Order amounts'!U45,'Item Mapping and Pricing'!$F$3:$Z$3)),1),MAX('Item Mapping and Pricing'!$F47:$Z47))*'Order amounts'!U45</f>
        <v>0</v>
      </c>
      <c r="V45" s="15">
        <f>IFERROR(MIN('Item Mapping and Pricing'!$F47:INDEX('Item Mapping and Pricing'!$F47:$Z47,MATCH('Order amounts'!V45,'Item Mapping and Pricing'!$F$3:$Z$3)),1),MAX('Item Mapping and Pricing'!$F47:$Z47))*'Order amounts'!V45</f>
        <v>0</v>
      </c>
      <c r="W45" s="15">
        <f>IFERROR(MIN('Item Mapping and Pricing'!$F47:INDEX('Item Mapping and Pricing'!$F47:$Z47,MATCH('Order amounts'!W45,'Item Mapping and Pricing'!$F$3:$Z$3)),1),MAX('Item Mapping and Pricing'!$F47:$Z47))*'Order amounts'!W45</f>
        <v>0</v>
      </c>
      <c r="X45" s="15">
        <f>IFERROR(MIN('Item Mapping and Pricing'!$F47:INDEX('Item Mapping and Pricing'!$F47:$Z47,MATCH('Order amounts'!X45,'Item Mapping and Pricing'!$F$3:$Z$3)),1),MAX('Item Mapping and Pricing'!$F47:$Z47))*'Order amounts'!X45</f>
        <v>0</v>
      </c>
      <c r="Y45" s="15">
        <f>IFERROR(MIN('Item Mapping and Pricing'!$F47:INDEX('Item Mapping and Pricing'!$F47:$Z47,MATCH('Order amounts'!Y45,'Item Mapping and Pricing'!$F$3:$Z$3)),1),MAX('Item Mapping and Pricing'!$F47:$Z47))*'Order amounts'!Y45</f>
        <v>0</v>
      </c>
      <c r="Z45" s="15">
        <f>IFERROR(MIN('Item Mapping and Pricing'!$F47:INDEX('Item Mapping and Pricing'!$F47:$Z47,MATCH('Order amounts'!Z45,'Item Mapping and Pricing'!$F$3:$Z$3)),1),MAX('Item Mapping and Pricing'!$F47:$Z47))*'Order amounts'!Z45</f>
        <v>0</v>
      </c>
      <c r="AA45" s="15">
        <f>IFERROR(MIN('Item Mapping and Pricing'!$F47:INDEX('Item Mapping and Pricing'!$F47:$Z47,MATCH('Order amounts'!AA45,'Item Mapping and Pricing'!$F$3:$Z$3)),1),MAX('Item Mapping and Pricing'!$F47:$Z47))*'Order amounts'!AA45</f>
        <v>0</v>
      </c>
      <c r="AB45" s="15">
        <f>IFERROR(MIN('Item Mapping and Pricing'!$F47:INDEX('Item Mapping and Pricing'!$F47:$Z47,MATCH('Order amounts'!AB45,'Item Mapping and Pricing'!$F$3:$Z$3)),1),MAX('Item Mapping and Pricing'!$F47:$Z47))*'Order amounts'!AB45</f>
        <v>0</v>
      </c>
      <c r="AC45" s="15">
        <f>IFERROR(MIN('Item Mapping and Pricing'!$F47:INDEX('Item Mapping and Pricing'!$F47:$Z47,MATCH('Order amounts'!AC45,'Item Mapping and Pricing'!$F$3:$Z$3)),1),MAX('Item Mapping and Pricing'!$F47:$Z47))*'Order amounts'!AC45</f>
        <v>0</v>
      </c>
      <c r="AD45" s="15">
        <f>IFERROR(MIN('Item Mapping and Pricing'!$F47:INDEX('Item Mapping and Pricing'!$F47:$Z47,MATCH('Order amounts'!AD45,'Item Mapping and Pricing'!$F$3:$Z$3)),1),MAX('Item Mapping and Pricing'!$F47:$Z47))*'Order amounts'!AD45</f>
        <v>0</v>
      </c>
      <c r="AE45" s="15">
        <f>IFERROR(MIN('Item Mapping and Pricing'!$F47:INDEX('Item Mapping and Pricing'!$F47:$Z47,MATCH('Order amounts'!AE45,'Item Mapping and Pricing'!$F$3:$Z$3)),1),MAX('Item Mapping and Pricing'!$F47:$Z47))*'Order amounts'!AE45</f>
        <v>0</v>
      </c>
      <c r="AF45" s="15">
        <f>IFERROR(MIN('Item Mapping and Pricing'!$F47:INDEX('Item Mapping and Pricing'!$F47:$Z47,MATCH('Order amounts'!AF45,'Item Mapping and Pricing'!$F$3:$Z$3)),1),MAX('Item Mapping and Pricing'!$F47:$Z47))*'Order amounts'!AF45</f>
        <v>0</v>
      </c>
      <c r="AG45" s="15">
        <f>IFERROR(MIN('Item Mapping and Pricing'!$F47:INDEX('Item Mapping and Pricing'!$F47:$Z47,MATCH('Order amounts'!AG45,'Item Mapping and Pricing'!$F$3:$Z$3)),1),MAX('Item Mapping and Pricing'!$F47:$Z47))*'Order amounts'!AG45</f>
        <v>0</v>
      </c>
      <c r="AH45" s="15">
        <f>IFERROR(MIN('Item Mapping and Pricing'!$F47:INDEX('Item Mapping and Pricing'!$F47:$Z47,MATCH('Order amounts'!AH45,'Item Mapping and Pricing'!$F$3:$Z$3)),1),MAX('Item Mapping and Pricing'!$F47:$Z47))*'Order amounts'!AH45</f>
        <v>0</v>
      </c>
      <c r="AI45" s="15">
        <f>IFERROR(MIN('Item Mapping and Pricing'!$F47:INDEX('Item Mapping and Pricing'!$F47:$Z47,MATCH('Order amounts'!AI45,'Item Mapping and Pricing'!$F$3:$Z$3)),1),MAX('Item Mapping and Pricing'!$F47:$Z47))*'Order amounts'!AI45</f>
        <v>0</v>
      </c>
      <c r="AJ45" s="15">
        <f>IFERROR(MIN('Item Mapping and Pricing'!$F47:INDEX('Item Mapping and Pricing'!$F47:$Z47,MATCH('Order amounts'!AJ45,'Item Mapping and Pricing'!$F$3:$Z$3)),1),MAX('Item Mapping and Pricing'!$F47:$Z47))*'Order amounts'!AJ45</f>
        <v>0</v>
      </c>
      <c r="AK45" s="15">
        <f>IFERROR(MIN('Item Mapping and Pricing'!$F47:INDEX('Item Mapping and Pricing'!$F47:$Z47,MATCH('Order amounts'!AK45,'Item Mapping and Pricing'!$F$3:$Z$3)),1),MAX('Item Mapping and Pricing'!$F47:$Z47))*'Order amounts'!AK45</f>
        <v>0</v>
      </c>
      <c r="AL45" s="15">
        <f>IFERROR(MIN('Item Mapping and Pricing'!$F47:INDEX('Item Mapping and Pricing'!$F47:$Z47,MATCH('Order amounts'!AL45,'Item Mapping and Pricing'!$F$3:$Z$3)),1),MAX('Item Mapping and Pricing'!$F47:$Z47))*'Order amounts'!AL45</f>
        <v>0</v>
      </c>
      <c r="AM45" s="15">
        <f>IFERROR(MIN('Item Mapping and Pricing'!$F47:INDEX('Item Mapping and Pricing'!$F47:$Z47,MATCH('Order amounts'!AM45,'Item Mapping and Pricing'!$F$3:$Z$3)),1),MAX('Item Mapping and Pricing'!$F47:$Z47))*'Order amounts'!AM45</f>
        <v>0</v>
      </c>
      <c r="AN45" s="15">
        <f>IFERROR(MIN('Item Mapping and Pricing'!$F47:INDEX('Item Mapping and Pricing'!$F47:$Z47,MATCH('Order amounts'!AN45,'Item Mapping and Pricing'!$F$3:$Z$3)),1),MAX('Item Mapping and Pricing'!$F47:$Z47))*'Order amounts'!AN45</f>
        <v>0</v>
      </c>
      <c r="AO45" s="15">
        <f>IFERROR(MIN('Item Mapping and Pricing'!$F47:INDEX('Item Mapping and Pricing'!$F47:$Z47,MATCH('Order amounts'!AO45,'Item Mapping and Pricing'!$F$3:$Z$3)),1),MAX('Item Mapping and Pricing'!$F47:$Z47))*'Order amounts'!AO45</f>
        <v>0</v>
      </c>
      <c r="AP45" s="15">
        <f>IFERROR(MIN('Item Mapping and Pricing'!$F47:INDEX('Item Mapping and Pricing'!$F47:$Z47,MATCH('Order amounts'!AP45,'Item Mapping and Pricing'!$F$3:$Z$3)),1),MAX('Item Mapping and Pricing'!$F47:$Z47))*'Order amounts'!AP45</f>
        <v>0</v>
      </c>
      <c r="AQ45" s="15">
        <f>IFERROR(MIN('Item Mapping and Pricing'!$F47:INDEX('Item Mapping and Pricing'!$F47:$Z47,MATCH('Order amounts'!AQ45,'Item Mapping and Pricing'!$F$3:$Z$3)),1),MAX('Item Mapping and Pricing'!$F47:$Z47))*'Order amounts'!AQ45</f>
        <v>0</v>
      </c>
      <c r="AR45" s="15">
        <f>IFERROR(MIN('Item Mapping and Pricing'!$F47:INDEX('Item Mapping and Pricing'!$F47:$Z47,MATCH('Order amounts'!AR45,'Item Mapping and Pricing'!$F$3:$Z$3)),1),MAX('Item Mapping and Pricing'!$F47:$Z47))*'Order amounts'!AR45</f>
        <v>0</v>
      </c>
      <c r="AS45" s="15">
        <f>IFERROR(MIN('Item Mapping and Pricing'!$F47:INDEX('Item Mapping and Pricing'!$F47:$Z47,MATCH('Order amounts'!AS45,'Item Mapping and Pricing'!$F$3:$Z$3)),1),MAX('Item Mapping and Pricing'!$F47:$Z47))*'Order amounts'!AS45</f>
        <v>0</v>
      </c>
      <c r="AT45" s="15">
        <f>IFERROR(MIN('Item Mapping and Pricing'!$F47:INDEX('Item Mapping and Pricing'!$F47:$Z47,MATCH('Order amounts'!AT45,'Item Mapping and Pricing'!$F$3:$Z$3)),1),MAX('Item Mapping and Pricing'!$F47:$Z47))*'Order amounts'!AT45</f>
        <v>0</v>
      </c>
      <c r="AU45" s="15">
        <f>IFERROR(MIN('Item Mapping and Pricing'!$F47:INDEX('Item Mapping and Pricing'!$F47:$Z47,MATCH('Order amounts'!AU45,'Item Mapping and Pricing'!$F$3:$Z$3)),1),MAX('Item Mapping and Pricing'!$F47:$Z47))*'Order amounts'!AU45</f>
        <v>0</v>
      </c>
      <c r="AV45" s="15">
        <f>IFERROR(MIN('Item Mapping and Pricing'!$F47:INDEX('Item Mapping and Pricing'!$F47:$Z47,MATCH('Order amounts'!AV45,'Item Mapping and Pricing'!$F$3:$Z$3)),1),MAX('Item Mapping and Pricing'!$F47:$Z47))*'Order amounts'!AV45</f>
        <v>0</v>
      </c>
      <c r="AW45" s="15">
        <f>IFERROR(MIN('Item Mapping and Pricing'!$F47:INDEX('Item Mapping and Pricing'!$F47:$Z47,MATCH('Order amounts'!AW45,'Item Mapping and Pricing'!$F$3:$Z$3)),1),MAX('Item Mapping and Pricing'!$F47:$Z47))*'Order amounts'!AW45</f>
        <v>0</v>
      </c>
      <c r="AX45" s="15">
        <f>IFERROR(MIN('Item Mapping and Pricing'!$F47:INDEX('Item Mapping and Pricing'!$F47:$Z47,MATCH('Order amounts'!AX45,'Item Mapping and Pricing'!$F$3:$Z$3)),1),MAX('Item Mapping and Pricing'!$F47:$Z47))*'Order amounts'!AX45</f>
        <v>0</v>
      </c>
      <c r="AY45" s="15">
        <f>IFERROR(MIN('Item Mapping and Pricing'!$F47:INDEX('Item Mapping and Pricing'!$F47:$Z47,MATCH('Order amounts'!AY45,'Item Mapping and Pricing'!$F$3:$Z$3)),1),MAX('Item Mapping and Pricing'!$F47:$Z47))*'Order amounts'!AY45</f>
        <v>0</v>
      </c>
      <c r="AZ45" s="15">
        <f>IFERROR(MIN('Item Mapping and Pricing'!$F47:INDEX('Item Mapping and Pricing'!$F47:$Z47,MATCH('Order amounts'!AZ45,'Item Mapping and Pricing'!$F$3:$Z$3)),1),MAX('Item Mapping and Pricing'!$F47:$Z47))*'Order amounts'!AZ45</f>
        <v>0</v>
      </c>
      <c r="BA45" s="15">
        <f>IFERROR(MIN('Item Mapping and Pricing'!$F47:INDEX('Item Mapping and Pricing'!$F47:$Z47,MATCH('Order amounts'!BA45,'Item Mapping and Pricing'!$F$3:$Z$3)),1),MAX('Item Mapping and Pricing'!$F47:$Z47))*'Order amounts'!BA45</f>
        <v>0</v>
      </c>
      <c r="BB45" s="15">
        <f>IFERROR(MIN('Item Mapping and Pricing'!$F47:INDEX('Item Mapping and Pricing'!$F47:$Z47,MATCH('Order amounts'!BB45,'Item Mapping and Pricing'!$F$3:$Z$3)),1),MAX('Item Mapping and Pricing'!$F47:$Z47))*'Order amounts'!BB45</f>
        <v>0</v>
      </c>
      <c r="BC45" s="15">
        <f>IFERROR(MIN('Item Mapping and Pricing'!$F47:INDEX('Item Mapping and Pricing'!$F47:$Z47,MATCH('Order amounts'!BC45,'Item Mapping and Pricing'!$F$3:$Z$3)),1),MAX('Item Mapping and Pricing'!$F47:$Z47))*'Order amounts'!BC45</f>
        <v>0</v>
      </c>
      <c r="BD45" s="15">
        <f>IFERROR(MIN('Item Mapping and Pricing'!$F47:INDEX('Item Mapping and Pricing'!$F47:$Z47,MATCH('Order amounts'!BD45,'Item Mapping and Pricing'!$F$3:$Z$3)),1),MAX('Item Mapping and Pricing'!$F47:$Z47))*'Order amounts'!BD45</f>
        <v>0</v>
      </c>
      <c r="BE45" s="15">
        <f>IFERROR(MIN('Item Mapping and Pricing'!$F47:INDEX('Item Mapping and Pricing'!$F47:$Z47,MATCH('Order amounts'!BE45,'Item Mapping and Pricing'!$F$3:$Z$3)),1),MAX('Item Mapping and Pricing'!$F47:$Z47))*'Order amounts'!BE45</f>
        <v>0</v>
      </c>
      <c r="BF45" s="15">
        <f>IFERROR(MIN('Item Mapping and Pricing'!$F47:INDEX('Item Mapping and Pricing'!$F47:$Z47,MATCH('Order amounts'!BF45,'Item Mapping and Pricing'!$F$3:$Z$3)),1),MAX('Item Mapping and Pricing'!$F47:$Z47))*'Order amounts'!BF45</f>
        <v>0</v>
      </c>
      <c r="BG45" s="15">
        <f>IFERROR(MIN('Item Mapping and Pricing'!$F47:INDEX('Item Mapping and Pricing'!$F47:$Z47,MATCH('Order amounts'!BG45,'Item Mapping and Pricing'!$F$3:$Z$3)),1),MAX('Item Mapping and Pricing'!$F47:$Z47))*'Order amounts'!BG45</f>
        <v>0</v>
      </c>
      <c r="BH45" s="15">
        <f>IFERROR(MIN('Item Mapping and Pricing'!$F47:INDEX('Item Mapping and Pricing'!$F47:$Z47,MATCH('Order amounts'!BH45,'Item Mapping and Pricing'!$F$3:$Z$3)),1),MAX('Item Mapping and Pricing'!$F47:$Z47))*'Order amounts'!BH45</f>
        <v>0</v>
      </c>
      <c r="BI45" s="15">
        <f>IFERROR(MIN('Item Mapping and Pricing'!$F47:INDEX('Item Mapping and Pricing'!$F47:$Z47,MATCH('Order amounts'!BI45,'Item Mapping and Pricing'!$F$3:$Z$3)),1),MAX('Item Mapping and Pricing'!$F47:$Z47))*'Order amounts'!BI45</f>
        <v>0</v>
      </c>
      <c r="BJ45" s="15">
        <f>IFERROR(MIN('Item Mapping and Pricing'!$F47:INDEX('Item Mapping and Pricing'!$F47:$Z47,MATCH('Order amounts'!BJ45,'Item Mapping and Pricing'!$F$3:$Z$3)),1),MAX('Item Mapping and Pricing'!$F47:$Z47))*'Order amounts'!BJ45</f>
        <v>0</v>
      </c>
      <c r="BK45" s="15">
        <f>IFERROR(MIN('Item Mapping and Pricing'!$F47:INDEX('Item Mapping and Pricing'!$F47:$Z47,MATCH('Order amounts'!BK45,'Item Mapping and Pricing'!$F$3:$Z$3)),1),MAX('Item Mapping and Pricing'!$F47:$Z47))*'Order amounts'!BK45</f>
        <v>0</v>
      </c>
      <c r="BL45" s="15">
        <f>IFERROR(MIN('Item Mapping and Pricing'!$F47:INDEX('Item Mapping and Pricing'!$F47:$Z47,MATCH('Order amounts'!BL45,'Item Mapping and Pricing'!$F$3:$Z$3)),1),MAX('Item Mapping and Pricing'!$F47:$Z47))*'Order amounts'!BL45</f>
        <v>0</v>
      </c>
      <c r="BM45" s="15">
        <f>IFERROR(MIN('Item Mapping and Pricing'!$F47:INDEX('Item Mapping and Pricing'!$F47:$Z47,MATCH('Order amounts'!BM45,'Item Mapping and Pricing'!$F$3:$Z$3)),1),MAX('Item Mapping and Pricing'!$F47:$Z47))*'Order amounts'!BM45</f>
        <v>0</v>
      </c>
      <c r="BN45" s="15">
        <f>IFERROR(MIN('Item Mapping and Pricing'!$F47:INDEX('Item Mapping and Pricing'!$F47:$Z47,MATCH('Order amounts'!BN45,'Item Mapping and Pricing'!$F$3:$Z$3)),1),MAX('Item Mapping and Pricing'!$F47:$Z47))*'Order amounts'!BN45</f>
        <v>0</v>
      </c>
    </row>
    <row r="46" spans="1:66" x14ac:dyDescent="0.2">
      <c r="A46">
        <v>10069</v>
      </c>
      <c r="B46" s="15">
        <f>IFERROR(MIN('Item Mapping and Pricing'!$F48:INDEX('Item Mapping and Pricing'!$F48:$Z48,MATCH('Order amounts'!B46,'Item Mapping and Pricing'!$F$3:$Z$3)),1),MAX('Item Mapping and Pricing'!$F48:$Z48))*'Order amounts'!B46</f>
        <v>0</v>
      </c>
      <c r="C46" s="15">
        <f>IFERROR(MIN('Item Mapping and Pricing'!$F48:INDEX('Item Mapping and Pricing'!$F48:$Z48,MATCH('Order amounts'!C46,'Item Mapping and Pricing'!$F$3:$Z$3)),1),MAX('Item Mapping and Pricing'!$F48:$Z48))*'Order amounts'!C46</f>
        <v>0</v>
      </c>
      <c r="D46" s="15">
        <f>IFERROR(MIN('Item Mapping and Pricing'!$F48:INDEX('Item Mapping and Pricing'!$F48:$Z48,MATCH('Order amounts'!D46,'Item Mapping and Pricing'!$F$3:$Z$3)),1),MAX('Item Mapping and Pricing'!$F48:$Z48))*'Order amounts'!D46</f>
        <v>0</v>
      </c>
      <c r="E46" s="15">
        <f>IFERROR(MIN('Item Mapping and Pricing'!$F48:INDEX('Item Mapping and Pricing'!$F48:$Z48,MATCH('Order amounts'!E46,'Item Mapping and Pricing'!$F$3:$Z$3)),1),MAX('Item Mapping and Pricing'!$F48:$Z48))*'Order amounts'!E46</f>
        <v>0</v>
      </c>
      <c r="F46" s="15">
        <f>IFERROR(MIN('Item Mapping and Pricing'!$F48:INDEX('Item Mapping and Pricing'!$F48:$Z48,MATCH('Order amounts'!F46,'Item Mapping and Pricing'!$F$3:$Z$3)),1),MAX('Item Mapping and Pricing'!$F48:$Z48))*'Order amounts'!F46</f>
        <v>0</v>
      </c>
      <c r="G46" s="15">
        <f>IFERROR(MIN('Item Mapping and Pricing'!$F48:INDEX('Item Mapping and Pricing'!$F48:$Z48,MATCH('Order amounts'!G46,'Item Mapping and Pricing'!$F$3:$Z$3)),1),MAX('Item Mapping and Pricing'!$F48:$Z48))*'Order amounts'!G46</f>
        <v>0</v>
      </c>
      <c r="H46" s="15">
        <f>IFERROR(MIN('Item Mapping and Pricing'!$F48:INDEX('Item Mapping and Pricing'!$F48:$Z48,MATCH('Order amounts'!H46,'Item Mapping and Pricing'!$F$3:$Z$3)),1),MAX('Item Mapping and Pricing'!$F48:$Z48))*'Order amounts'!H46</f>
        <v>0</v>
      </c>
      <c r="I46" s="15">
        <f>IFERROR(MIN('Item Mapping and Pricing'!$F48:INDEX('Item Mapping and Pricing'!$F48:$Z48,MATCH('Order amounts'!I46,'Item Mapping and Pricing'!$F$3:$Z$3)),1),MAX('Item Mapping and Pricing'!$F48:$Z48))*'Order amounts'!I46</f>
        <v>0</v>
      </c>
      <c r="J46" s="15">
        <f>IFERROR(MIN('Item Mapping and Pricing'!$F48:INDEX('Item Mapping and Pricing'!$F48:$Z48,MATCH('Order amounts'!J46,'Item Mapping and Pricing'!$F$3:$Z$3)),1),MAX('Item Mapping and Pricing'!$F48:$Z48))*'Order amounts'!J46</f>
        <v>0</v>
      </c>
      <c r="K46" s="15">
        <f>IFERROR(MIN('Item Mapping and Pricing'!$F48:INDEX('Item Mapping and Pricing'!$F48:$Z48,MATCH('Order amounts'!K46,'Item Mapping and Pricing'!$F$3:$Z$3)),1),MAX('Item Mapping and Pricing'!$F48:$Z48))*'Order amounts'!K46</f>
        <v>0</v>
      </c>
      <c r="L46" s="15">
        <f>IFERROR(MIN('Item Mapping and Pricing'!$F48:INDEX('Item Mapping and Pricing'!$F48:$Z48,MATCH('Order amounts'!L46,'Item Mapping and Pricing'!$F$3:$Z$3)),1),MAX('Item Mapping and Pricing'!$F48:$Z48))*'Order amounts'!L46</f>
        <v>0</v>
      </c>
      <c r="M46" s="15">
        <f>IFERROR(MIN('Item Mapping and Pricing'!$F48:INDEX('Item Mapping and Pricing'!$F48:$Z48,MATCH('Order amounts'!M46,'Item Mapping and Pricing'!$F$3:$Z$3)),1),MAX('Item Mapping and Pricing'!$F48:$Z48))*'Order amounts'!M46</f>
        <v>0</v>
      </c>
      <c r="N46" s="15">
        <f>IFERROR(MIN('Item Mapping and Pricing'!$F48:INDEX('Item Mapping and Pricing'!$F48:$Z48,MATCH('Order amounts'!N46,'Item Mapping and Pricing'!$F$3:$Z$3)),1),MAX('Item Mapping and Pricing'!$F48:$Z48))*'Order amounts'!N46</f>
        <v>0</v>
      </c>
      <c r="O46" s="15">
        <f>IFERROR(MIN('Item Mapping and Pricing'!$F48:INDEX('Item Mapping and Pricing'!$F48:$Z48,MATCH('Order amounts'!O46,'Item Mapping and Pricing'!$F$3:$Z$3)),1),MAX('Item Mapping and Pricing'!$F48:$Z48))*'Order amounts'!O46</f>
        <v>0</v>
      </c>
      <c r="P46" s="15">
        <f>IFERROR(MIN('Item Mapping and Pricing'!$F48:INDEX('Item Mapping and Pricing'!$F48:$Z48,MATCH('Order amounts'!P46,'Item Mapping and Pricing'!$F$3:$Z$3)),1),MAX('Item Mapping and Pricing'!$F48:$Z48))*'Order amounts'!P46</f>
        <v>0</v>
      </c>
      <c r="Q46" s="15">
        <f>IFERROR(MIN('Item Mapping and Pricing'!$F48:INDEX('Item Mapping and Pricing'!$F48:$Z48,MATCH('Order amounts'!Q46,'Item Mapping and Pricing'!$F$3:$Z$3)),1),MAX('Item Mapping and Pricing'!$F48:$Z48))*'Order amounts'!Q46</f>
        <v>0</v>
      </c>
      <c r="R46" s="15">
        <f>IFERROR(MIN('Item Mapping and Pricing'!$F48:INDEX('Item Mapping and Pricing'!$F48:$Z48,MATCH('Order amounts'!R46,'Item Mapping and Pricing'!$F$3:$Z$3)),1),MAX('Item Mapping and Pricing'!$F48:$Z48))*'Order amounts'!R46</f>
        <v>0</v>
      </c>
      <c r="S46" s="15">
        <f>IFERROR(MIN('Item Mapping and Pricing'!$F48:INDEX('Item Mapping and Pricing'!$F48:$Z48,MATCH('Order amounts'!S46,'Item Mapping and Pricing'!$F$3:$Z$3)),1),MAX('Item Mapping and Pricing'!$F48:$Z48))*'Order amounts'!S46</f>
        <v>0</v>
      </c>
      <c r="T46" s="15">
        <f>IFERROR(MIN('Item Mapping and Pricing'!$F48:INDEX('Item Mapping and Pricing'!$F48:$Z48,MATCH('Order amounts'!T46,'Item Mapping and Pricing'!$F$3:$Z$3)),1),MAX('Item Mapping and Pricing'!$F48:$Z48))*'Order amounts'!T46</f>
        <v>0</v>
      </c>
      <c r="U46" s="15">
        <f>IFERROR(MIN('Item Mapping and Pricing'!$F48:INDEX('Item Mapping and Pricing'!$F48:$Z48,MATCH('Order amounts'!U46,'Item Mapping and Pricing'!$F$3:$Z$3)),1),MAX('Item Mapping and Pricing'!$F48:$Z48))*'Order amounts'!U46</f>
        <v>0</v>
      </c>
      <c r="V46" s="15">
        <f>IFERROR(MIN('Item Mapping and Pricing'!$F48:INDEX('Item Mapping and Pricing'!$F48:$Z48,MATCH('Order amounts'!V46,'Item Mapping and Pricing'!$F$3:$Z$3)),1),MAX('Item Mapping and Pricing'!$F48:$Z48))*'Order amounts'!V46</f>
        <v>0</v>
      </c>
      <c r="W46" s="15">
        <f>IFERROR(MIN('Item Mapping and Pricing'!$F48:INDEX('Item Mapping and Pricing'!$F48:$Z48,MATCH('Order amounts'!W46,'Item Mapping and Pricing'!$F$3:$Z$3)),1),MAX('Item Mapping and Pricing'!$F48:$Z48))*'Order amounts'!W46</f>
        <v>0</v>
      </c>
      <c r="X46" s="15">
        <f>IFERROR(MIN('Item Mapping and Pricing'!$F48:INDEX('Item Mapping and Pricing'!$F48:$Z48,MATCH('Order amounts'!X46,'Item Mapping and Pricing'!$F$3:$Z$3)),1),MAX('Item Mapping and Pricing'!$F48:$Z48))*'Order amounts'!X46</f>
        <v>0</v>
      </c>
      <c r="Y46" s="15">
        <f>IFERROR(MIN('Item Mapping and Pricing'!$F48:INDEX('Item Mapping and Pricing'!$F48:$Z48,MATCH('Order amounts'!Y46,'Item Mapping and Pricing'!$F$3:$Z$3)),1),MAX('Item Mapping and Pricing'!$F48:$Z48))*'Order amounts'!Y46</f>
        <v>0</v>
      </c>
      <c r="Z46" s="15">
        <f>IFERROR(MIN('Item Mapping and Pricing'!$F48:INDEX('Item Mapping and Pricing'!$F48:$Z48,MATCH('Order amounts'!Z46,'Item Mapping and Pricing'!$F$3:$Z$3)),1),MAX('Item Mapping and Pricing'!$F48:$Z48))*'Order amounts'!Z46</f>
        <v>0</v>
      </c>
      <c r="AA46" s="15">
        <f>IFERROR(MIN('Item Mapping and Pricing'!$F48:INDEX('Item Mapping and Pricing'!$F48:$Z48,MATCH('Order amounts'!AA46,'Item Mapping and Pricing'!$F$3:$Z$3)),1),MAX('Item Mapping and Pricing'!$F48:$Z48))*'Order amounts'!AA46</f>
        <v>0</v>
      </c>
      <c r="AB46" s="15">
        <f>IFERROR(MIN('Item Mapping and Pricing'!$F48:INDEX('Item Mapping and Pricing'!$F48:$Z48,MATCH('Order amounts'!AB46,'Item Mapping and Pricing'!$F$3:$Z$3)),1),MAX('Item Mapping and Pricing'!$F48:$Z48))*'Order amounts'!AB46</f>
        <v>0</v>
      </c>
      <c r="AC46" s="15">
        <f>IFERROR(MIN('Item Mapping and Pricing'!$F48:INDEX('Item Mapping and Pricing'!$F48:$Z48,MATCH('Order amounts'!AC46,'Item Mapping and Pricing'!$F$3:$Z$3)),1),MAX('Item Mapping and Pricing'!$F48:$Z48))*'Order amounts'!AC46</f>
        <v>0</v>
      </c>
      <c r="AD46" s="15">
        <f>IFERROR(MIN('Item Mapping and Pricing'!$F48:INDEX('Item Mapping and Pricing'!$F48:$Z48,MATCH('Order amounts'!AD46,'Item Mapping and Pricing'!$F$3:$Z$3)),1),MAX('Item Mapping and Pricing'!$F48:$Z48))*'Order amounts'!AD46</f>
        <v>0</v>
      </c>
      <c r="AE46" s="15">
        <f>IFERROR(MIN('Item Mapping and Pricing'!$F48:INDEX('Item Mapping and Pricing'!$F48:$Z48,MATCH('Order amounts'!AE46,'Item Mapping and Pricing'!$F$3:$Z$3)),1),MAX('Item Mapping and Pricing'!$F48:$Z48))*'Order amounts'!AE46</f>
        <v>0</v>
      </c>
      <c r="AF46" s="15">
        <f>IFERROR(MIN('Item Mapping and Pricing'!$F48:INDEX('Item Mapping and Pricing'!$F48:$Z48,MATCH('Order amounts'!AF46,'Item Mapping and Pricing'!$F$3:$Z$3)),1),MAX('Item Mapping and Pricing'!$F48:$Z48))*'Order amounts'!AF46</f>
        <v>0</v>
      </c>
      <c r="AG46" s="15">
        <f>IFERROR(MIN('Item Mapping and Pricing'!$F48:INDEX('Item Mapping and Pricing'!$F48:$Z48,MATCH('Order amounts'!AG46,'Item Mapping and Pricing'!$F$3:$Z$3)),1),MAX('Item Mapping and Pricing'!$F48:$Z48))*'Order amounts'!AG46</f>
        <v>0</v>
      </c>
      <c r="AH46" s="15">
        <f>IFERROR(MIN('Item Mapping and Pricing'!$F48:INDEX('Item Mapping and Pricing'!$F48:$Z48,MATCH('Order amounts'!AH46,'Item Mapping and Pricing'!$F$3:$Z$3)),1),MAX('Item Mapping and Pricing'!$F48:$Z48))*'Order amounts'!AH46</f>
        <v>0</v>
      </c>
      <c r="AI46" s="15">
        <f>IFERROR(MIN('Item Mapping and Pricing'!$F48:INDEX('Item Mapping and Pricing'!$F48:$Z48,MATCH('Order amounts'!AI46,'Item Mapping and Pricing'!$F$3:$Z$3)),1),MAX('Item Mapping and Pricing'!$F48:$Z48))*'Order amounts'!AI46</f>
        <v>0</v>
      </c>
      <c r="AJ46" s="15">
        <f>IFERROR(MIN('Item Mapping and Pricing'!$F48:INDEX('Item Mapping and Pricing'!$F48:$Z48,MATCH('Order amounts'!AJ46,'Item Mapping and Pricing'!$F$3:$Z$3)),1),MAX('Item Mapping and Pricing'!$F48:$Z48))*'Order amounts'!AJ46</f>
        <v>0</v>
      </c>
      <c r="AK46" s="15">
        <f>IFERROR(MIN('Item Mapping and Pricing'!$F48:INDEX('Item Mapping and Pricing'!$F48:$Z48,MATCH('Order amounts'!AK46,'Item Mapping and Pricing'!$F$3:$Z$3)),1),MAX('Item Mapping and Pricing'!$F48:$Z48))*'Order amounts'!AK46</f>
        <v>0</v>
      </c>
      <c r="AL46" s="15">
        <f>IFERROR(MIN('Item Mapping and Pricing'!$F48:INDEX('Item Mapping and Pricing'!$F48:$Z48,MATCH('Order amounts'!AL46,'Item Mapping and Pricing'!$F$3:$Z$3)),1),MAX('Item Mapping and Pricing'!$F48:$Z48))*'Order amounts'!AL46</f>
        <v>0</v>
      </c>
      <c r="AM46" s="15">
        <f>IFERROR(MIN('Item Mapping and Pricing'!$F48:INDEX('Item Mapping and Pricing'!$F48:$Z48,MATCH('Order amounts'!AM46,'Item Mapping and Pricing'!$F$3:$Z$3)),1),MAX('Item Mapping and Pricing'!$F48:$Z48))*'Order amounts'!AM46</f>
        <v>0</v>
      </c>
      <c r="AN46" s="15">
        <f>IFERROR(MIN('Item Mapping and Pricing'!$F48:INDEX('Item Mapping and Pricing'!$F48:$Z48,MATCH('Order amounts'!AN46,'Item Mapping and Pricing'!$F$3:$Z$3)),1),MAX('Item Mapping and Pricing'!$F48:$Z48))*'Order amounts'!AN46</f>
        <v>0</v>
      </c>
      <c r="AO46" s="15">
        <f>IFERROR(MIN('Item Mapping and Pricing'!$F48:INDEX('Item Mapping and Pricing'!$F48:$Z48,MATCH('Order amounts'!AO46,'Item Mapping and Pricing'!$F$3:$Z$3)),1),MAX('Item Mapping and Pricing'!$F48:$Z48))*'Order amounts'!AO46</f>
        <v>0</v>
      </c>
      <c r="AP46" s="15">
        <f>IFERROR(MIN('Item Mapping and Pricing'!$F48:INDEX('Item Mapping and Pricing'!$F48:$Z48,MATCH('Order amounts'!AP46,'Item Mapping and Pricing'!$F$3:$Z$3)),1),MAX('Item Mapping and Pricing'!$F48:$Z48))*'Order amounts'!AP46</f>
        <v>0</v>
      </c>
      <c r="AQ46" s="15">
        <f>IFERROR(MIN('Item Mapping and Pricing'!$F48:INDEX('Item Mapping and Pricing'!$F48:$Z48,MATCH('Order amounts'!AQ46,'Item Mapping and Pricing'!$F$3:$Z$3)),1),MAX('Item Mapping and Pricing'!$F48:$Z48))*'Order amounts'!AQ46</f>
        <v>0</v>
      </c>
      <c r="AR46" s="15">
        <f>IFERROR(MIN('Item Mapping and Pricing'!$F48:INDEX('Item Mapping and Pricing'!$F48:$Z48,MATCH('Order amounts'!AR46,'Item Mapping and Pricing'!$F$3:$Z$3)),1),MAX('Item Mapping and Pricing'!$F48:$Z48))*'Order amounts'!AR46</f>
        <v>0</v>
      </c>
      <c r="AS46" s="15">
        <f>IFERROR(MIN('Item Mapping and Pricing'!$F48:INDEX('Item Mapping and Pricing'!$F48:$Z48,MATCH('Order amounts'!AS46,'Item Mapping and Pricing'!$F$3:$Z$3)),1),MAX('Item Mapping and Pricing'!$F48:$Z48))*'Order amounts'!AS46</f>
        <v>0</v>
      </c>
      <c r="AT46" s="15">
        <f>IFERROR(MIN('Item Mapping and Pricing'!$F48:INDEX('Item Mapping and Pricing'!$F48:$Z48,MATCH('Order amounts'!AT46,'Item Mapping and Pricing'!$F$3:$Z$3)),1),MAX('Item Mapping and Pricing'!$F48:$Z48))*'Order amounts'!AT46</f>
        <v>0</v>
      </c>
      <c r="AU46" s="15">
        <f>IFERROR(MIN('Item Mapping and Pricing'!$F48:INDEX('Item Mapping and Pricing'!$F48:$Z48,MATCH('Order amounts'!AU46,'Item Mapping and Pricing'!$F$3:$Z$3)),1),MAX('Item Mapping and Pricing'!$F48:$Z48))*'Order amounts'!AU46</f>
        <v>0</v>
      </c>
      <c r="AV46" s="15">
        <f>IFERROR(MIN('Item Mapping and Pricing'!$F48:INDEX('Item Mapping and Pricing'!$F48:$Z48,MATCH('Order amounts'!AV46,'Item Mapping and Pricing'!$F$3:$Z$3)),1),MAX('Item Mapping and Pricing'!$F48:$Z48))*'Order amounts'!AV46</f>
        <v>0</v>
      </c>
      <c r="AW46" s="15">
        <f>IFERROR(MIN('Item Mapping and Pricing'!$F48:INDEX('Item Mapping and Pricing'!$F48:$Z48,MATCH('Order amounts'!AW46,'Item Mapping and Pricing'!$F$3:$Z$3)),1),MAX('Item Mapping and Pricing'!$F48:$Z48))*'Order amounts'!AW46</f>
        <v>0</v>
      </c>
      <c r="AX46" s="15">
        <f>IFERROR(MIN('Item Mapping and Pricing'!$F48:INDEX('Item Mapping and Pricing'!$F48:$Z48,MATCH('Order amounts'!AX46,'Item Mapping and Pricing'!$F$3:$Z$3)),1),MAX('Item Mapping and Pricing'!$F48:$Z48))*'Order amounts'!AX46</f>
        <v>0</v>
      </c>
      <c r="AY46" s="15">
        <f>IFERROR(MIN('Item Mapping and Pricing'!$F48:INDEX('Item Mapping and Pricing'!$F48:$Z48,MATCH('Order amounts'!AY46,'Item Mapping and Pricing'!$F$3:$Z$3)),1),MAX('Item Mapping and Pricing'!$F48:$Z48))*'Order amounts'!AY46</f>
        <v>0</v>
      </c>
      <c r="AZ46" s="15">
        <f>IFERROR(MIN('Item Mapping and Pricing'!$F48:INDEX('Item Mapping and Pricing'!$F48:$Z48,MATCH('Order amounts'!AZ46,'Item Mapping and Pricing'!$F$3:$Z$3)),1),MAX('Item Mapping and Pricing'!$F48:$Z48))*'Order amounts'!AZ46</f>
        <v>0</v>
      </c>
      <c r="BA46" s="15">
        <f>IFERROR(MIN('Item Mapping and Pricing'!$F48:INDEX('Item Mapping and Pricing'!$F48:$Z48,MATCH('Order amounts'!BA46,'Item Mapping and Pricing'!$F$3:$Z$3)),1),MAX('Item Mapping and Pricing'!$F48:$Z48))*'Order amounts'!BA46</f>
        <v>0</v>
      </c>
      <c r="BB46" s="15">
        <f>IFERROR(MIN('Item Mapping and Pricing'!$F48:INDEX('Item Mapping and Pricing'!$F48:$Z48,MATCH('Order amounts'!BB46,'Item Mapping and Pricing'!$F$3:$Z$3)),1),MAX('Item Mapping and Pricing'!$F48:$Z48))*'Order amounts'!BB46</f>
        <v>0</v>
      </c>
      <c r="BC46" s="15">
        <f>IFERROR(MIN('Item Mapping and Pricing'!$F48:INDEX('Item Mapping and Pricing'!$F48:$Z48,MATCH('Order amounts'!BC46,'Item Mapping and Pricing'!$F$3:$Z$3)),1),MAX('Item Mapping and Pricing'!$F48:$Z48))*'Order amounts'!BC46</f>
        <v>0</v>
      </c>
      <c r="BD46" s="15">
        <f>IFERROR(MIN('Item Mapping and Pricing'!$F48:INDEX('Item Mapping and Pricing'!$F48:$Z48,MATCH('Order amounts'!BD46,'Item Mapping and Pricing'!$F$3:$Z$3)),1),MAX('Item Mapping and Pricing'!$F48:$Z48))*'Order amounts'!BD46</f>
        <v>0</v>
      </c>
      <c r="BE46" s="15">
        <f>IFERROR(MIN('Item Mapping and Pricing'!$F48:INDEX('Item Mapping and Pricing'!$F48:$Z48,MATCH('Order amounts'!BE46,'Item Mapping and Pricing'!$F$3:$Z$3)),1),MAX('Item Mapping and Pricing'!$F48:$Z48))*'Order amounts'!BE46</f>
        <v>0</v>
      </c>
      <c r="BF46" s="15">
        <f>IFERROR(MIN('Item Mapping and Pricing'!$F48:INDEX('Item Mapping and Pricing'!$F48:$Z48,MATCH('Order amounts'!BF46,'Item Mapping and Pricing'!$F$3:$Z$3)),1),MAX('Item Mapping and Pricing'!$F48:$Z48))*'Order amounts'!BF46</f>
        <v>0</v>
      </c>
      <c r="BG46" s="15">
        <f>IFERROR(MIN('Item Mapping and Pricing'!$F48:INDEX('Item Mapping and Pricing'!$F48:$Z48,MATCH('Order amounts'!BG46,'Item Mapping and Pricing'!$F$3:$Z$3)),1),MAX('Item Mapping and Pricing'!$F48:$Z48))*'Order amounts'!BG46</f>
        <v>0</v>
      </c>
      <c r="BH46" s="15">
        <f>IFERROR(MIN('Item Mapping and Pricing'!$F48:INDEX('Item Mapping and Pricing'!$F48:$Z48,MATCH('Order amounts'!BH46,'Item Mapping and Pricing'!$F$3:$Z$3)),1),MAX('Item Mapping and Pricing'!$F48:$Z48))*'Order amounts'!BH46</f>
        <v>0</v>
      </c>
      <c r="BI46" s="15">
        <f>IFERROR(MIN('Item Mapping and Pricing'!$F48:INDEX('Item Mapping and Pricing'!$F48:$Z48,MATCH('Order amounts'!BI46,'Item Mapping and Pricing'!$F$3:$Z$3)),1),MAX('Item Mapping and Pricing'!$F48:$Z48))*'Order amounts'!BI46</f>
        <v>0</v>
      </c>
      <c r="BJ46" s="15">
        <f>IFERROR(MIN('Item Mapping and Pricing'!$F48:INDEX('Item Mapping and Pricing'!$F48:$Z48,MATCH('Order amounts'!BJ46,'Item Mapping and Pricing'!$F$3:$Z$3)),1),MAX('Item Mapping and Pricing'!$F48:$Z48))*'Order amounts'!BJ46</f>
        <v>0</v>
      </c>
      <c r="BK46" s="15">
        <f>IFERROR(MIN('Item Mapping and Pricing'!$F48:INDEX('Item Mapping and Pricing'!$F48:$Z48,MATCH('Order amounts'!BK46,'Item Mapping and Pricing'!$F$3:$Z$3)),1),MAX('Item Mapping and Pricing'!$F48:$Z48))*'Order amounts'!BK46</f>
        <v>0</v>
      </c>
      <c r="BL46" s="15">
        <f>IFERROR(MIN('Item Mapping and Pricing'!$F48:INDEX('Item Mapping and Pricing'!$F48:$Z48,MATCH('Order amounts'!BL46,'Item Mapping and Pricing'!$F$3:$Z$3)),1),MAX('Item Mapping and Pricing'!$F48:$Z48))*'Order amounts'!BL46</f>
        <v>0</v>
      </c>
      <c r="BM46" s="15">
        <f>IFERROR(MIN('Item Mapping and Pricing'!$F48:INDEX('Item Mapping and Pricing'!$F48:$Z48,MATCH('Order amounts'!BM46,'Item Mapping and Pricing'!$F$3:$Z$3)),1),MAX('Item Mapping and Pricing'!$F48:$Z48))*'Order amounts'!BM46</f>
        <v>0</v>
      </c>
      <c r="BN46" s="15">
        <f>IFERROR(MIN('Item Mapping and Pricing'!$F48:INDEX('Item Mapping and Pricing'!$F48:$Z48,MATCH('Order amounts'!BN46,'Item Mapping and Pricing'!$F$3:$Z$3)),1),MAX('Item Mapping and Pricing'!$F48:$Z48))*'Order amounts'!BN46</f>
        <v>0</v>
      </c>
    </row>
    <row r="47" spans="1:66" x14ac:dyDescent="0.2">
      <c r="A47">
        <v>10070</v>
      </c>
      <c r="B47" s="15">
        <f>IFERROR(MIN('Item Mapping and Pricing'!$F49:INDEX('Item Mapping and Pricing'!$F49:$Z49,MATCH('Order amounts'!B47,'Item Mapping and Pricing'!$F$3:$Z$3)),1),MAX('Item Mapping and Pricing'!$F49:$Z49))*'Order amounts'!B47</f>
        <v>0</v>
      </c>
      <c r="C47" s="15">
        <f>IFERROR(MIN('Item Mapping and Pricing'!$F49:INDEX('Item Mapping and Pricing'!$F49:$Z49,MATCH('Order amounts'!C47,'Item Mapping and Pricing'!$F$3:$Z$3)),1),MAX('Item Mapping and Pricing'!$F49:$Z49))*'Order amounts'!C47</f>
        <v>0</v>
      </c>
      <c r="D47" s="15">
        <f>IFERROR(MIN('Item Mapping and Pricing'!$F49:INDEX('Item Mapping and Pricing'!$F49:$Z49,MATCH('Order amounts'!D47,'Item Mapping and Pricing'!$F$3:$Z$3)),1),MAX('Item Mapping and Pricing'!$F49:$Z49))*'Order amounts'!D47</f>
        <v>0</v>
      </c>
      <c r="E47" s="15">
        <f>IFERROR(MIN('Item Mapping and Pricing'!$F49:INDEX('Item Mapping and Pricing'!$F49:$Z49,MATCH('Order amounts'!E47,'Item Mapping and Pricing'!$F$3:$Z$3)),1),MAX('Item Mapping and Pricing'!$F49:$Z49))*'Order amounts'!E47</f>
        <v>0</v>
      </c>
      <c r="F47" s="15">
        <f>IFERROR(MIN('Item Mapping and Pricing'!$F49:INDEX('Item Mapping and Pricing'!$F49:$Z49,MATCH('Order amounts'!F47,'Item Mapping and Pricing'!$F$3:$Z$3)),1),MAX('Item Mapping and Pricing'!$F49:$Z49))*'Order amounts'!F47</f>
        <v>0</v>
      </c>
      <c r="G47" s="15">
        <f>IFERROR(MIN('Item Mapping and Pricing'!$F49:INDEX('Item Mapping and Pricing'!$F49:$Z49,MATCH('Order amounts'!G47,'Item Mapping and Pricing'!$F$3:$Z$3)),1),MAX('Item Mapping and Pricing'!$F49:$Z49))*'Order amounts'!G47</f>
        <v>0</v>
      </c>
      <c r="H47" s="15">
        <f>IFERROR(MIN('Item Mapping and Pricing'!$F49:INDEX('Item Mapping and Pricing'!$F49:$Z49,MATCH('Order amounts'!H47,'Item Mapping and Pricing'!$F$3:$Z$3)),1),MAX('Item Mapping and Pricing'!$F49:$Z49))*'Order amounts'!H47</f>
        <v>0</v>
      </c>
      <c r="I47" s="15">
        <f>IFERROR(MIN('Item Mapping and Pricing'!$F49:INDEX('Item Mapping and Pricing'!$F49:$Z49,MATCH('Order amounts'!I47,'Item Mapping and Pricing'!$F$3:$Z$3)),1),MAX('Item Mapping and Pricing'!$F49:$Z49))*'Order amounts'!I47</f>
        <v>0</v>
      </c>
      <c r="J47" s="15">
        <f>IFERROR(MIN('Item Mapping and Pricing'!$F49:INDEX('Item Mapping and Pricing'!$F49:$Z49,MATCH('Order amounts'!J47,'Item Mapping and Pricing'!$F$3:$Z$3)),1),MAX('Item Mapping and Pricing'!$F49:$Z49))*'Order amounts'!J47</f>
        <v>0</v>
      </c>
      <c r="K47" s="15">
        <f>IFERROR(MIN('Item Mapping and Pricing'!$F49:INDEX('Item Mapping and Pricing'!$F49:$Z49,MATCH('Order amounts'!K47,'Item Mapping and Pricing'!$F$3:$Z$3)),1),MAX('Item Mapping and Pricing'!$F49:$Z49))*'Order amounts'!K47</f>
        <v>0</v>
      </c>
      <c r="L47" s="15">
        <f>IFERROR(MIN('Item Mapping and Pricing'!$F49:INDEX('Item Mapping and Pricing'!$F49:$Z49,MATCH('Order amounts'!L47,'Item Mapping and Pricing'!$F$3:$Z$3)),1),MAX('Item Mapping and Pricing'!$F49:$Z49))*'Order amounts'!L47</f>
        <v>0</v>
      </c>
      <c r="M47" s="15">
        <f>IFERROR(MIN('Item Mapping and Pricing'!$F49:INDEX('Item Mapping and Pricing'!$F49:$Z49,MATCH('Order amounts'!M47,'Item Mapping and Pricing'!$F$3:$Z$3)),1),MAX('Item Mapping and Pricing'!$F49:$Z49))*'Order amounts'!M47</f>
        <v>0</v>
      </c>
      <c r="N47" s="15">
        <f>IFERROR(MIN('Item Mapping and Pricing'!$F49:INDEX('Item Mapping and Pricing'!$F49:$Z49,MATCH('Order amounts'!N47,'Item Mapping and Pricing'!$F$3:$Z$3)),1),MAX('Item Mapping and Pricing'!$F49:$Z49))*'Order amounts'!N47</f>
        <v>0</v>
      </c>
      <c r="O47" s="15">
        <f>IFERROR(MIN('Item Mapping and Pricing'!$F49:INDEX('Item Mapping and Pricing'!$F49:$Z49,MATCH('Order amounts'!O47,'Item Mapping and Pricing'!$F$3:$Z$3)),1),MAX('Item Mapping and Pricing'!$F49:$Z49))*'Order amounts'!O47</f>
        <v>0</v>
      </c>
      <c r="P47" s="15">
        <f>IFERROR(MIN('Item Mapping and Pricing'!$F49:INDEX('Item Mapping and Pricing'!$F49:$Z49,MATCH('Order amounts'!P47,'Item Mapping and Pricing'!$F$3:$Z$3)),1),MAX('Item Mapping and Pricing'!$F49:$Z49))*'Order amounts'!P47</f>
        <v>0</v>
      </c>
      <c r="Q47" s="15">
        <f>IFERROR(MIN('Item Mapping and Pricing'!$F49:INDEX('Item Mapping and Pricing'!$F49:$Z49,MATCH('Order amounts'!Q47,'Item Mapping and Pricing'!$F$3:$Z$3)),1),MAX('Item Mapping and Pricing'!$F49:$Z49))*'Order amounts'!Q47</f>
        <v>0</v>
      </c>
      <c r="R47" s="15">
        <f>IFERROR(MIN('Item Mapping and Pricing'!$F49:INDEX('Item Mapping and Pricing'!$F49:$Z49,MATCH('Order amounts'!R47,'Item Mapping and Pricing'!$F$3:$Z$3)),1),MAX('Item Mapping and Pricing'!$F49:$Z49))*'Order amounts'!R47</f>
        <v>0</v>
      </c>
      <c r="S47" s="15">
        <f>IFERROR(MIN('Item Mapping and Pricing'!$F49:INDEX('Item Mapping and Pricing'!$F49:$Z49,MATCH('Order amounts'!S47,'Item Mapping and Pricing'!$F$3:$Z$3)),1),MAX('Item Mapping and Pricing'!$F49:$Z49))*'Order amounts'!S47</f>
        <v>0</v>
      </c>
      <c r="T47" s="15">
        <f>IFERROR(MIN('Item Mapping and Pricing'!$F49:INDEX('Item Mapping and Pricing'!$F49:$Z49,MATCH('Order amounts'!T47,'Item Mapping and Pricing'!$F$3:$Z$3)),1),MAX('Item Mapping and Pricing'!$F49:$Z49))*'Order amounts'!T47</f>
        <v>0</v>
      </c>
      <c r="U47" s="15">
        <f>IFERROR(MIN('Item Mapping and Pricing'!$F49:INDEX('Item Mapping and Pricing'!$F49:$Z49,MATCH('Order amounts'!U47,'Item Mapping and Pricing'!$F$3:$Z$3)),1),MAX('Item Mapping and Pricing'!$F49:$Z49))*'Order amounts'!U47</f>
        <v>0</v>
      </c>
      <c r="V47" s="15">
        <f>IFERROR(MIN('Item Mapping and Pricing'!$F49:INDEX('Item Mapping and Pricing'!$F49:$Z49,MATCH('Order amounts'!V47,'Item Mapping and Pricing'!$F$3:$Z$3)),1),MAX('Item Mapping and Pricing'!$F49:$Z49))*'Order amounts'!V47</f>
        <v>0</v>
      </c>
      <c r="W47" s="15">
        <f>IFERROR(MIN('Item Mapping and Pricing'!$F49:INDEX('Item Mapping and Pricing'!$F49:$Z49,MATCH('Order amounts'!W47,'Item Mapping and Pricing'!$F$3:$Z$3)),1),MAX('Item Mapping and Pricing'!$F49:$Z49))*'Order amounts'!W47</f>
        <v>0</v>
      </c>
      <c r="X47" s="15">
        <f>IFERROR(MIN('Item Mapping and Pricing'!$F49:INDEX('Item Mapping and Pricing'!$F49:$Z49,MATCH('Order amounts'!X47,'Item Mapping and Pricing'!$F$3:$Z$3)),1),MAX('Item Mapping and Pricing'!$F49:$Z49))*'Order amounts'!X47</f>
        <v>0</v>
      </c>
      <c r="Y47" s="15">
        <f>IFERROR(MIN('Item Mapping and Pricing'!$F49:INDEX('Item Mapping and Pricing'!$F49:$Z49,MATCH('Order amounts'!Y47,'Item Mapping and Pricing'!$F$3:$Z$3)),1),MAX('Item Mapping and Pricing'!$F49:$Z49))*'Order amounts'!Y47</f>
        <v>0</v>
      </c>
      <c r="Z47" s="15">
        <f>IFERROR(MIN('Item Mapping and Pricing'!$F49:INDEX('Item Mapping and Pricing'!$F49:$Z49,MATCH('Order amounts'!Z47,'Item Mapping and Pricing'!$F$3:$Z$3)),1),MAX('Item Mapping and Pricing'!$F49:$Z49))*'Order amounts'!Z47</f>
        <v>0</v>
      </c>
      <c r="AA47" s="15">
        <f>IFERROR(MIN('Item Mapping and Pricing'!$F49:INDEX('Item Mapping and Pricing'!$F49:$Z49,MATCH('Order amounts'!AA47,'Item Mapping and Pricing'!$F$3:$Z$3)),1),MAX('Item Mapping and Pricing'!$F49:$Z49))*'Order amounts'!AA47</f>
        <v>0</v>
      </c>
      <c r="AB47" s="15">
        <f>IFERROR(MIN('Item Mapping and Pricing'!$F49:INDEX('Item Mapping and Pricing'!$F49:$Z49,MATCH('Order amounts'!AB47,'Item Mapping and Pricing'!$F$3:$Z$3)),1),MAX('Item Mapping and Pricing'!$F49:$Z49))*'Order amounts'!AB47</f>
        <v>0</v>
      </c>
      <c r="AC47" s="15">
        <f>IFERROR(MIN('Item Mapping and Pricing'!$F49:INDEX('Item Mapping and Pricing'!$F49:$Z49,MATCH('Order amounts'!AC47,'Item Mapping and Pricing'!$F$3:$Z$3)),1),MAX('Item Mapping and Pricing'!$F49:$Z49))*'Order amounts'!AC47</f>
        <v>0</v>
      </c>
      <c r="AD47" s="15">
        <f>IFERROR(MIN('Item Mapping and Pricing'!$F49:INDEX('Item Mapping and Pricing'!$F49:$Z49,MATCH('Order amounts'!AD47,'Item Mapping and Pricing'!$F$3:$Z$3)),1),MAX('Item Mapping and Pricing'!$F49:$Z49))*'Order amounts'!AD47</f>
        <v>0</v>
      </c>
      <c r="AE47" s="15">
        <f>IFERROR(MIN('Item Mapping and Pricing'!$F49:INDEX('Item Mapping and Pricing'!$F49:$Z49,MATCH('Order amounts'!AE47,'Item Mapping and Pricing'!$F$3:$Z$3)),1),MAX('Item Mapping and Pricing'!$F49:$Z49))*'Order amounts'!AE47</f>
        <v>0</v>
      </c>
      <c r="AF47" s="15">
        <f>IFERROR(MIN('Item Mapping and Pricing'!$F49:INDEX('Item Mapping and Pricing'!$F49:$Z49,MATCH('Order amounts'!AF47,'Item Mapping and Pricing'!$F$3:$Z$3)),1),MAX('Item Mapping and Pricing'!$F49:$Z49))*'Order amounts'!AF47</f>
        <v>0</v>
      </c>
      <c r="AG47" s="15">
        <f>IFERROR(MIN('Item Mapping and Pricing'!$F49:INDEX('Item Mapping and Pricing'!$F49:$Z49,MATCH('Order amounts'!AG47,'Item Mapping and Pricing'!$F$3:$Z$3)),1),MAX('Item Mapping and Pricing'!$F49:$Z49))*'Order amounts'!AG47</f>
        <v>0</v>
      </c>
      <c r="AH47" s="15">
        <f>IFERROR(MIN('Item Mapping and Pricing'!$F49:INDEX('Item Mapping and Pricing'!$F49:$Z49,MATCH('Order amounts'!AH47,'Item Mapping and Pricing'!$F$3:$Z$3)),1),MAX('Item Mapping and Pricing'!$F49:$Z49))*'Order amounts'!AH47</f>
        <v>0</v>
      </c>
      <c r="AI47" s="15">
        <f>IFERROR(MIN('Item Mapping and Pricing'!$F49:INDEX('Item Mapping and Pricing'!$F49:$Z49,MATCH('Order amounts'!AI47,'Item Mapping and Pricing'!$F$3:$Z$3)),1),MAX('Item Mapping and Pricing'!$F49:$Z49))*'Order amounts'!AI47</f>
        <v>0</v>
      </c>
      <c r="AJ47" s="15">
        <f>IFERROR(MIN('Item Mapping and Pricing'!$F49:INDEX('Item Mapping and Pricing'!$F49:$Z49,MATCH('Order amounts'!AJ47,'Item Mapping and Pricing'!$F$3:$Z$3)),1),MAX('Item Mapping and Pricing'!$F49:$Z49))*'Order amounts'!AJ47</f>
        <v>0</v>
      </c>
      <c r="AK47" s="15">
        <f>IFERROR(MIN('Item Mapping and Pricing'!$F49:INDEX('Item Mapping and Pricing'!$F49:$Z49,MATCH('Order amounts'!AK47,'Item Mapping and Pricing'!$F$3:$Z$3)),1),MAX('Item Mapping and Pricing'!$F49:$Z49))*'Order amounts'!AK47</f>
        <v>0</v>
      </c>
      <c r="AL47" s="15">
        <f>IFERROR(MIN('Item Mapping and Pricing'!$F49:INDEX('Item Mapping and Pricing'!$F49:$Z49,MATCH('Order amounts'!AL47,'Item Mapping and Pricing'!$F$3:$Z$3)),1),MAX('Item Mapping and Pricing'!$F49:$Z49))*'Order amounts'!AL47</f>
        <v>0</v>
      </c>
      <c r="AM47" s="15">
        <f>IFERROR(MIN('Item Mapping and Pricing'!$F49:INDEX('Item Mapping and Pricing'!$F49:$Z49,MATCH('Order amounts'!AM47,'Item Mapping and Pricing'!$F$3:$Z$3)),1),MAX('Item Mapping and Pricing'!$F49:$Z49))*'Order amounts'!AM47</f>
        <v>0</v>
      </c>
      <c r="AN47" s="15">
        <f>IFERROR(MIN('Item Mapping and Pricing'!$F49:INDEX('Item Mapping and Pricing'!$F49:$Z49,MATCH('Order amounts'!AN47,'Item Mapping and Pricing'!$F$3:$Z$3)),1),MAX('Item Mapping and Pricing'!$F49:$Z49))*'Order amounts'!AN47</f>
        <v>0</v>
      </c>
      <c r="AO47" s="15">
        <f>IFERROR(MIN('Item Mapping and Pricing'!$F49:INDEX('Item Mapping and Pricing'!$F49:$Z49,MATCH('Order amounts'!AO47,'Item Mapping and Pricing'!$F$3:$Z$3)),1),MAX('Item Mapping and Pricing'!$F49:$Z49))*'Order amounts'!AO47</f>
        <v>0</v>
      </c>
      <c r="AP47" s="15">
        <f>IFERROR(MIN('Item Mapping and Pricing'!$F49:INDEX('Item Mapping and Pricing'!$F49:$Z49,MATCH('Order amounts'!AP47,'Item Mapping and Pricing'!$F$3:$Z$3)),1),MAX('Item Mapping and Pricing'!$F49:$Z49))*'Order amounts'!AP47</f>
        <v>0</v>
      </c>
      <c r="AQ47" s="15">
        <f>IFERROR(MIN('Item Mapping and Pricing'!$F49:INDEX('Item Mapping and Pricing'!$F49:$Z49,MATCH('Order amounts'!AQ47,'Item Mapping and Pricing'!$F$3:$Z$3)),1),MAX('Item Mapping and Pricing'!$F49:$Z49))*'Order amounts'!AQ47</f>
        <v>0</v>
      </c>
      <c r="AR47" s="15">
        <f>IFERROR(MIN('Item Mapping and Pricing'!$F49:INDEX('Item Mapping and Pricing'!$F49:$Z49,MATCH('Order amounts'!AR47,'Item Mapping and Pricing'!$F$3:$Z$3)),1),MAX('Item Mapping and Pricing'!$F49:$Z49))*'Order amounts'!AR47</f>
        <v>0</v>
      </c>
      <c r="AS47" s="15">
        <f>IFERROR(MIN('Item Mapping and Pricing'!$F49:INDEX('Item Mapping and Pricing'!$F49:$Z49,MATCH('Order amounts'!AS47,'Item Mapping and Pricing'!$F$3:$Z$3)),1),MAX('Item Mapping and Pricing'!$F49:$Z49))*'Order amounts'!AS47</f>
        <v>0</v>
      </c>
      <c r="AT47" s="15">
        <f>IFERROR(MIN('Item Mapping and Pricing'!$F49:INDEX('Item Mapping and Pricing'!$F49:$Z49,MATCH('Order amounts'!AT47,'Item Mapping and Pricing'!$F$3:$Z$3)),1),MAX('Item Mapping and Pricing'!$F49:$Z49))*'Order amounts'!AT47</f>
        <v>0</v>
      </c>
      <c r="AU47" s="15">
        <f>IFERROR(MIN('Item Mapping and Pricing'!$F49:INDEX('Item Mapping and Pricing'!$F49:$Z49,MATCH('Order amounts'!AU47,'Item Mapping and Pricing'!$F$3:$Z$3)),1),MAX('Item Mapping and Pricing'!$F49:$Z49))*'Order amounts'!AU47</f>
        <v>0</v>
      </c>
      <c r="AV47" s="15">
        <f>IFERROR(MIN('Item Mapping and Pricing'!$F49:INDEX('Item Mapping and Pricing'!$F49:$Z49,MATCH('Order amounts'!AV47,'Item Mapping and Pricing'!$F$3:$Z$3)),1),MAX('Item Mapping and Pricing'!$F49:$Z49))*'Order amounts'!AV47</f>
        <v>0</v>
      </c>
      <c r="AW47" s="15">
        <f>IFERROR(MIN('Item Mapping and Pricing'!$F49:INDEX('Item Mapping and Pricing'!$F49:$Z49,MATCH('Order amounts'!AW47,'Item Mapping and Pricing'!$F$3:$Z$3)),1),MAX('Item Mapping and Pricing'!$F49:$Z49))*'Order amounts'!AW47</f>
        <v>0</v>
      </c>
      <c r="AX47" s="15">
        <f>IFERROR(MIN('Item Mapping and Pricing'!$F49:INDEX('Item Mapping and Pricing'!$F49:$Z49,MATCH('Order amounts'!AX47,'Item Mapping and Pricing'!$F$3:$Z$3)),1),MAX('Item Mapping and Pricing'!$F49:$Z49))*'Order amounts'!AX47</f>
        <v>0</v>
      </c>
      <c r="AY47" s="15">
        <f>IFERROR(MIN('Item Mapping and Pricing'!$F49:INDEX('Item Mapping and Pricing'!$F49:$Z49,MATCH('Order amounts'!AY47,'Item Mapping and Pricing'!$F$3:$Z$3)),1),MAX('Item Mapping and Pricing'!$F49:$Z49))*'Order amounts'!AY47</f>
        <v>0</v>
      </c>
      <c r="AZ47" s="15">
        <f>IFERROR(MIN('Item Mapping and Pricing'!$F49:INDEX('Item Mapping and Pricing'!$F49:$Z49,MATCH('Order amounts'!AZ47,'Item Mapping and Pricing'!$F$3:$Z$3)),1),MAX('Item Mapping and Pricing'!$F49:$Z49))*'Order amounts'!AZ47</f>
        <v>0</v>
      </c>
      <c r="BA47" s="15">
        <f>IFERROR(MIN('Item Mapping and Pricing'!$F49:INDEX('Item Mapping and Pricing'!$F49:$Z49,MATCH('Order amounts'!BA47,'Item Mapping and Pricing'!$F$3:$Z$3)),1),MAX('Item Mapping and Pricing'!$F49:$Z49))*'Order amounts'!BA47</f>
        <v>0</v>
      </c>
      <c r="BB47" s="15">
        <f>IFERROR(MIN('Item Mapping and Pricing'!$F49:INDEX('Item Mapping and Pricing'!$F49:$Z49,MATCH('Order amounts'!BB47,'Item Mapping and Pricing'!$F$3:$Z$3)),1),MAX('Item Mapping and Pricing'!$F49:$Z49))*'Order amounts'!BB47</f>
        <v>0</v>
      </c>
      <c r="BC47" s="15">
        <f>IFERROR(MIN('Item Mapping and Pricing'!$F49:INDEX('Item Mapping and Pricing'!$F49:$Z49,MATCH('Order amounts'!BC47,'Item Mapping and Pricing'!$F$3:$Z$3)),1),MAX('Item Mapping and Pricing'!$F49:$Z49))*'Order amounts'!BC47</f>
        <v>0</v>
      </c>
      <c r="BD47" s="15">
        <f>IFERROR(MIN('Item Mapping and Pricing'!$F49:INDEX('Item Mapping and Pricing'!$F49:$Z49,MATCH('Order amounts'!BD47,'Item Mapping and Pricing'!$F$3:$Z$3)),1),MAX('Item Mapping and Pricing'!$F49:$Z49))*'Order amounts'!BD47</f>
        <v>0</v>
      </c>
      <c r="BE47" s="15">
        <f>IFERROR(MIN('Item Mapping and Pricing'!$F49:INDEX('Item Mapping and Pricing'!$F49:$Z49,MATCH('Order amounts'!BE47,'Item Mapping and Pricing'!$F$3:$Z$3)),1),MAX('Item Mapping and Pricing'!$F49:$Z49))*'Order amounts'!BE47</f>
        <v>0</v>
      </c>
      <c r="BF47" s="15">
        <f>IFERROR(MIN('Item Mapping and Pricing'!$F49:INDEX('Item Mapping and Pricing'!$F49:$Z49,MATCH('Order amounts'!BF47,'Item Mapping and Pricing'!$F$3:$Z$3)),1),MAX('Item Mapping and Pricing'!$F49:$Z49))*'Order amounts'!BF47</f>
        <v>0</v>
      </c>
      <c r="BG47" s="15">
        <f>IFERROR(MIN('Item Mapping and Pricing'!$F49:INDEX('Item Mapping and Pricing'!$F49:$Z49,MATCH('Order amounts'!BG47,'Item Mapping and Pricing'!$F$3:$Z$3)),1),MAX('Item Mapping and Pricing'!$F49:$Z49))*'Order amounts'!BG47</f>
        <v>0</v>
      </c>
      <c r="BH47" s="15">
        <f>IFERROR(MIN('Item Mapping and Pricing'!$F49:INDEX('Item Mapping and Pricing'!$F49:$Z49,MATCH('Order amounts'!BH47,'Item Mapping and Pricing'!$F$3:$Z$3)),1),MAX('Item Mapping and Pricing'!$F49:$Z49))*'Order amounts'!BH47</f>
        <v>0</v>
      </c>
      <c r="BI47" s="15">
        <f>IFERROR(MIN('Item Mapping and Pricing'!$F49:INDEX('Item Mapping and Pricing'!$F49:$Z49,MATCH('Order amounts'!BI47,'Item Mapping and Pricing'!$F$3:$Z$3)),1),MAX('Item Mapping and Pricing'!$F49:$Z49))*'Order amounts'!BI47</f>
        <v>0</v>
      </c>
      <c r="BJ47" s="15">
        <f>IFERROR(MIN('Item Mapping and Pricing'!$F49:INDEX('Item Mapping and Pricing'!$F49:$Z49,MATCH('Order amounts'!BJ47,'Item Mapping and Pricing'!$F$3:$Z$3)),1),MAX('Item Mapping and Pricing'!$F49:$Z49))*'Order amounts'!BJ47</f>
        <v>0</v>
      </c>
      <c r="BK47" s="15">
        <f>IFERROR(MIN('Item Mapping and Pricing'!$F49:INDEX('Item Mapping and Pricing'!$F49:$Z49,MATCH('Order amounts'!BK47,'Item Mapping and Pricing'!$F$3:$Z$3)),1),MAX('Item Mapping and Pricing'!$F49:$Z49))*'Order amounts'!BK47</f>
        <v>0</v>
      </c>
      <c r="BL47" s="15">
        <f>IFERROR(MIN('Item Mapping and Pricing'!$F49:INDEX('Item Mapping and Pricing'!$F49:$Z49,MATCH('Order amounts'!BL47,'Item Mapping and Pricing'!$F$3:$Z$3)),1),MAX('Item Mapping and Pricing'!$F49:$Z49))*'Order amounts'!BL47</f>
        <v>0</v>
      </c>
      <c r="BM47" s="15">
        <f>IFERROR(MIN('Item Mapping and Pricing'!$F49:INDEX('Item Mapping and Pricing'!$F49:$Z49,MATCH('Order amounts'!BM47,'Item Mapping and Pricing'!$F$3:$Z$3)),1),MAX('Item Mapping and Pricing'!$F49:$Z49))*'Order amounts'!BM47</f>
        <v>0</v>
      </c>
      <c r="BN47" s="15">
        <f>IFERROR(MIN('Item Mapping and Pricing'!$F49:INDEX('Item Mapping and Pricing'!$F49:$Z49,MATCH('Order amounts'!BN47,'Item Mapping and Pricing'!$F$3:$Z$3)),1),MAX('Item Mapping and Pricing'!$F49:$Z49))*'Order amounts'!BN47</f>
        <v>0</v>
      </c>
    </row>
    <row r="48" spans="1:66" x14ac:dyDescent="0.2">
      <c r="A48">
        <v>10071</v>
      </c>
      <c r="B48" s="15">
        <f>IFERROR(MIN('Item Mapping and Pricing'!$F50:INDEX('Item Mapping and Pricing'!$F50:$Z50,MATCH('Order amounts'!B48,'Item Mapping and Pricing'!$F$3:$Z$3)),1),MAX('Item Mapping and Pricing'!$F50:$Z50))*'Order amounts'!B48</f>
        <v>0</v>
      </c>
      <c r="C48" s="15">
        <f>IFERROR(MIN('Item Mapping and Pricing'!$F50:INDEX('Item Mapping and Pricing'!$F50:$Z50,MATCH('Order amounts'!C48,'Item Mapping and Pricing'!$F$3:$Z$3)),1),MAX('Item Mapping and Pricing'!$F50:$Z50))*'Order amounts'!C48</f>
        <v>0</v>
      </c>
      <c r="D48" s="15">
        <f>IFERROR(MIN('Item Mapping and Pricing'!$F50:INDEX('Item Mapping and Pricing'!$F50:$Z50,MATCH('Order amounts'!D48,'Item Mapping and Pricing'!$F$3:$Z$3)),1),MAX('Item Mapping and Pricing'!$F50:$Z50))*'Order amounts'!D48</f>
        <v>0</v>
      </c>
      <c r="E48" s="15">
        <f>IFERROR(MIN('Item Mapping and Pricing'!$F50:INDEX('Item Mapping and Pricing'!$F50:$Z50,MATCH('Order amounts'!E48,'Item Mapping and Pricing'!$F$3:$Z$3)),1),MAX('Item Mapping and Pricing'!$F50:$Z50))*'Order amounts'!E48</f>
        <v>0</v>
      </c>
      <c r="F48" s="15">
        <f>IFERROR(MIN('Item Mapping and Pricing'!$F50:INDEX('Item Mapping and Pricing'!$F50:$Z50,MATCH('Order amounts'!F48,'Item Mapping and Pricing'!$F$3:$Z$3)),1),MAX('Item Mapping and Pricing'!$F50:$Z50))*'Order amounts'!F48</f>
        <v>0</v>
      </c>
      <c r="G48" s="15">
        <f>IFERROR(MIN('Item Mapping and Pricing'!$F50:INDEX('Item Mapping and Pricing'!$F50:$Z50,MATCH('Order amounts'!G48,'Item Mapping and Pricing'!$F$3:$Z$3)),1),MAX('Item Mapping and Pricing'!$F50:$Z50))*'Order amounts'!G48</f>
        <v>0</v>
      </c>
      <c r="H48" s="15">
        <f>IFERROR(MIN('Item Mapping and Pricing'!$F50:INDEX('Item Mapping and Pricing'!$F50:$Z50,MATCH('Order amounts'!H48,'Item Mapping and Pricing'!$F$3:$Z$3)),1),MAX('Item Mapping and Pricing'!$F50:$Z50))*'Order amounts'!H48</f>
        <v>0</v>
      </c>
      <c r="I48" s="15">
        <f>IFERROR(MIN('Item Mapping and Pricing'!$F50:INDEX('Item Mapping and Pricing'!$F50:$Z50,MATCH('Order amounts'!I48,'Item Mapping and Pricing'!$F$3:$Z$3)),1),MAX('Item Mapping and Pricing'!$F50:$Z50))*'Order amounts'!I48</f>
        <v>0</v>
      </c>
      <c r="J48" s="15">
        <f>IFERROR(MIN('Item Mapping and Pricing'!$F50:INDEX('Item Mapping and Pricing'!$F50:$Z50,MATCH('Order amounts'!J48,'Item Mapping and Pricing'!$F$3:$Z$3)),1),MAX('Item Mapping and Pricing'!$F50:$Z50))*'Order amounts'!J48</f>
        <v>0</v>
      </c>
      <c r="K48" s="15">
        <f>IFERROR(MIN('Item Mapping and Pricing'!$F50:INDEX('Item Mapping and Pricing'!$F50:$Z50,MATCH('Order amounts'!K48,'Item Mapping and Pricing'!$F$3:$Z$3)),1),MAX('Item Mapping and Pricing'!$F50:$Z50))*'Order amounts'!K48</f>
        <v>0</v>
      </c>
      <c r="L48" s="15">
        <f>IFERROR(MIN('Item Mapping and Pricing'!$F50:INDEX('Item Mapping and Pricing'!$F50:$Z50,MATCH('Order amounts'!L48,'Item Mapping and Pricing'!$F$3:$Z$3)),1),MAX('Item Mapping and Pricing'!$F50:$Z50))*'Order amounts'!L48</f>
        <v>0</v>
      </c>
      <c r="M48" s="15">
        <f>IFERROR(MIN('Item Mapping and Pricing'!$F50:INDEX('Item Mapping and Pricing'!$F50:$Z50,MATCH('Order amounts'!M48,'Item Mapping and Pricing'!$F$3:$Z$3)),1),MAX('Item Mapping and Pricing'!$F50:$Z50))*'Order amounts'!M48</f>
        <v>0</v>
      </c>
      <c r="N48" s="15">
        <f>IFERROR(MIN('Item Mapping and Pricing'!$F50:INDEX('Item Mapping and Pricing'!$F50:$Z50,MATCH('Order amounts'!N48,'Item Mapping and Pricing'!$F$3:$Z$3)),1),MAX('Item Mapping and Pricing'!$F50:$Z50))*'Order amounts'!N48</f>
        <v>0</v>
      </c>
      <c r="O48" s="15">
        <f>IFERROR(MIN('Item Mapping and Pricing'!$F50:INDEX('Item Mapping and Pricing'!$F50:$Z50,MATCH('Order amounts'!O48,'Item Mapping and Pricing'!$F$3:$Z$3)),1),MAX('Item Mapping and Pricing'!$F50:$Z50))*'Order amounts'!O48</f>
        <v>0</v>
      </c>
      <c r="P48" s="15">
        <f>IFERROR(MIN('Item Mapping and Pricing'!$F50:INDEX('Item Mapping and Pricing'!$F50:$Z50,MATCH('Order amounts'!P48,'Item Mapping and Pricing'!$F$3:$Z$3)),1),MAX('Item Mapping and Pricing'!$F50:$Z50))*'Order amounts'!P48</f>
        <v>0</v>
      </c>
      <c r="Q48" s="15">
        <f>IFERROR(MIN('Item Mapping and Pricing'!$F50:INDEX('Item Mapping and Pricing'!$F50:$Z50,MATCH('Order amounts'!Q48,'Item Mapping and Pricing'!$F$3:$Z$3)),1),MAX('Item Mapping and Pricing'!$F50:$Z50))*'Order amounts'!Q48</f>
        <v>0</v>
      </c>
      <c r="R48" s="15">
        <f>IFERROR(MIN('Item Mapping and Pricing'!$F50:INDEX('Item Mapping and Pricing'!$F50:$Z50,MATCH('Order amounts'!R48,'Item Mapping and Pricing'!$F$3:$Z$3)),1),MAX('Item Mapping and Pricing'!$F50:$Z50))*'Order amounts'!R48</f>
        <v>0</v>
      </c>
      <c r="S48" s="15">
        <f>IFERROR(MIN('Item Mapping and Pricing'!$F50:INDEX('Item Mapping and Pricing'!$F50:$Z50,MATCH('Order amounts'!S48,'Item Mapping and Pricing'!$F$3:$Z$3)),1),MAX('Item Mapping and Pricing'!$F50:$Z50))*'Order amounts'!S48</f>
        <v>0</v>
      </c>
      <c r="T48" s="15">
        <f>IFERROR(MIN('Item Mapping and Pricing'!$F50:INDEX('Item Mapping and Pricing'!$F50:$Z50,MATCH('Order amounts'!T48,'Item Mapping and Pricing'!$F$3:$Z$3)),1),MAX('Item Mapping and Pricing'!$F50:$Z50))*'Order amounts'!T48</f>
        <v>0</v>
      </c>
      <c r="U48" s="15">
        <f>IFERROR(MIN('Item Mapping and Pricing'!$F50:INDEX('Item Mapping and Pricing'!$F50:$Z50,MATCH('Order amounts'!U48,'Item Mapping and Pricing'!$F$3:$Z$3)),1),MAX('Item Mapping and Pricing'!$F50:$Z50))*'Order amounts'!U48</f>
        <v>0</v>
      </c>
      <c r="V48" s="15">
        <f>IFERROR(MIN('Item Mapping and Pricing'!$F50:INDEX('Item Mapping and Pricing'!$F50:$Z50,MATCH('Order amounts'!V48,'Item Mapping and Pricing'!$F$3:$Z$3)),1),MAX('Item Mapping and Pricing'!$F50:$Z50))*'Order amounts'!V48</f>
        <v>0</v>
      </c>
      <c r="W48" s="15">
        <f>IFERROR(MIN('Item Mapping and Pricing'!$F50:INDEX('Item Mapping and Pricing'!$F50:$Z50,MATCH('Order amounts'!W48,'Item Mapping and Pricing'!$F$3:$Z$3)),1),MAX('Item Mapping and Pricing'!$F50:$Z50))*'Order amounts'!W48</f>
        <v>0</v>
      </c>
      <c r="X48" s="15">
        <f>IFERROR(MIN('Item Mapping and Pricing'!$F50:INDEX('Item Mapping and Pricing'!$F50:$Z50,MATCH('Order amounts'!X48,'Item Mapping and Pricing'!$F$3:$Z$3)),1),MAX('Item Mapping and Pricing'!$F50:$Z50))*'Order amounts'!X48</f>
        <v>0</v>
      </c>
      <c r="Y48" s="15">
        <f>IFERROR(MIN('Item Mapping and Pricing'!$F50:INDEX('Item Mapping and Pricing'!$F50:$Z50,MATCH('Order amounts'!Y48,'Item Mapping and Pricing'!$F$3:$Z$3)),1),MAX('Item Mapping and Pricing'!$F50:$Z50))*'Order amounts'!Y48</f>
        <v>0</v>
      </c>
      <c r="Z48" s="15">
        <f>IFERROR(MIN('Item Mapping and Pricing'!$F50:INDEX('Item Mapping and Pricing'!$F50:$Z50,MATCH('Order amounts'!Z48,'Item Mapping and Pricing'!$F$3:$Z$3)),1),MAX('Item Mapping and Pricing'!$F50:$Z50))*'Order amounts'!Z48</f>
        <v>0</v>
      </c>
      <c r="AA48" s="15">
        <f>IFERROR(MIN('Item Mapping and Pricing'!$F50:INDEX('Item Mapping and Pricing'!$F50:$Z50,MATCH('Order amounts'!AA48,'Item Mapping and Pricing'!$F$3:$Z$3)),1),MAX('Item Mapping and Pricing'!$F50:$Z50))*'Order amounts'!AA48</f>
        <v>0</v>
      </c>
      <c r="AB48" s="15">
        <f>IFERROR(MIN('Item Mapping and Pricing'!$F50:INDEX('Item Mapping and Pricing'!$F50:$Z50,MATCH('Order amounts'!AB48,'Item Mapping and Pricing'!$F$3:$Z$3)),1),MAX('Item Mapping and Pricing'!$F50:$Z50))*'Order amounts'!AB48</f>
        <v>0</v>
      </c>
      <c r="AC48" s="15">
        <f>IFERROR(MIN('Item Mapping and Pricing'!$F50:INDEX('Item Mapping and Pricing'!$F50:$Z50,MATCH('Order amounts'!AC48,'Item Mapping and Pricing'!$F$3:$Z$3)),1),MAX('Item Mapping and Pricing'!$F50:$Z50))*'Order amounts'!AC48</f>
        <v>0</v>
      </c>
      <c r="AD48" s="15">
        <f>IFERROR(MIN('Item Mapping and Pricing'!$F50:INDEX('Item Mapping and Pricing'!$F50:$Z50,MATCH('Order amounts'!AD48,'Item Mapping and Pricing'!$F$3:$Z$3)),1),MAX('Item Mapping and Pricing'!$F50:$Z50))*'Order amounts'!AD48</f>
        <v>0</v>
      </c>
      <c r="AE48" s="15">
        <f>IFERROR(MIN('Item Mapping and Pricing'!$F50:INDEX('Item Mapping and Pricing'!$F50:$Z50,MATCH('Order amounts'!AE48,'Item Mapping and Pricing'!$F$3:$Z$3)),1),MAX('Item Mapping and Pricing'!$F50:$Z50))*'Order amounts'!AE48</f>
        <v>0</v>
      </c>
      <c r="AF48" s="15">
        <f>IFERROR(MIN('Item Mapping and Pricing'!$F50:INDEX('Item Mapping and Pricing'!$F50:$Z50,MATCH('Order amounts'!AF48,'Item Mapping and Pricing'!$F$3:$Z$3)),1),MAX('Item Mapping and Pricing'!$F50:$Z50))*'Order amounts'!AF48</f>
        <v>0</v>
      </c>
      <c r="AG48" s="15">
        <f>IFERROR(MIN('Item Mapping and Pricing'!$F50:INDEX('Item Mapping and Pricing'!$F50:$Z50,MATCH('Order amounts'!AG48,'Item Mapping and Pricing'!$F$3:$Z$3)),1),MAX('Item Mapping and Pricing'!$F50:$Z50))*'Order amounts'!AG48</f>
        <v>0</v>
      </c>
      <c r="AH48" s="15">
        <f>IFERROR(MIN('Item Mapping and Pricing'!$F50:INDEX('Item Mapping and Pricing'!$F50:$Z50,MATCH('Order amounts'!AH48,'Item Mapping and Pricing'!$F$3:$Z$3)),1),MAX('Item Mapping and Pricing'!$F50:$Z50))*'Order amounts'!AH48</f>
        <v>0</v>
      </c>
      <c r="AI48" s="15">
        <f>IFERROR(MIN('Item Mapping and Pricing'!$F50:INDEX('Item Mapping and Pricing'!$F50:$Z50,MATCH('Order amounts'!AI48,'Item Mapping and Pricing'!$F$3:$Z$3)),1),MAX('Item Mapping and Pricing'!$F50:$Z50))*'Order amounts'!AI48</f>
        <v>0</v>
      </c>
      <c r="AJ48" s="15">
        <f>IFERROR(MIN('Item Mapping and Pricing'!$F50:INDEX('Item Mapping and Pricing'!$F50:$Z50,MATCH('Order amounts'!AJ48,'Item Mapping and Pricing'!$F$3:$Z$3)),1),MAX('Item Mapping and Pricing'!$F50:$Z50))*'Order amounts'!AJ48</f>
        <v>0</v>
      </c>
      <c r="AK48" s="15">
        <f>IFERROR(MIN('Item Mapping and Pricing'!$F50:INDEX('Item Mapping and Pricing'!$F50:$Z50,MATCH('Order amounts'!AK48,'Item Mapping and Pricing'!$F$3:$Z$3)),1),MAX('Item Mapping and Pricing'!$F50:$Z50))*'Order amounts'!AK48</f>
        <v>0</v>
      </c>
      <c r="AL48" s="15">
        <f>IFERROR(MIN('Item Mapping and Pricing'!$F50:INDEX('Item Mapping and Pricing'!$F50:$Z50,MATCH('Order amounts'!AL48,'Item Mapping and Pricing'!$F$3:$Z$3)),1),MAX('Item Mapping and Pricing'!$F50:$Z50))*'Order amounts'!AL48</f>
        <v>0</v>
      </c>
      <c r="AM48" s="15">
        <f>IFERROR(MIN('Item Mapping and Pricing'!$F50:INDEX('Item Mapping and Pricing'!$F50:$Z50,MATCH('Order amounts'!AM48,'Item Mapping and Pricing'!$F$3:$Z$3)),1),MAX('Item Mapping and Pricing'!$F50:$Z50))*'Order amounts'!AM48</f>
        <v>0</v>
      </c>
      <c r="AN48" s="15">
        <f>IFERROR(MIN('Item Mapping and Pricing'!$F50:INDEX('Item Mapping and Pricing'!$F50:$Z50,MATCH('Order amounts'!AN48,'Item Mapping and Pricing'!$F$3:$Z$3)),1),MAX('Item Mapping and Pricing'!$F50:$Z50))*'Order amounts'!AN48</f>
        <v>0</v>
      </c>
      <c r="AO48" s="15">
        <f>IFERROR(MIN('Item Mapping and Pricing'!$F50:INDEX('Item Mapping and Pricing'!$F50:$Z50,MATCH('Order amounts'!AO48,'Item Mapping and Pricing'!$F$3:$Z$3)),1),MAX('Item Mapping and Pricing'!$F50:$Z50))*'Order amounts'!AO48</f>
        <v>0</v>
      </c>
      <c r="AP48" s="15">
        <f>IFERROR(MIN('Item Mapping and Pricing'!$F50:INDEX('Item Mapping and Pricing'!$F50:$Z50,MATCH('Order amounts'!AP48,'Item Mapping and Pricing'!$F$3:$Z$3)),1),MAX('Item Mapping and Pricing'!$F50:$Z50))*'Order amounts'!AP48</f>
        <v>0</v>
      </c>
      <c r="AQ48" s="15">
        <f>IFERROR(MIN('Item Mapping and Pricing'!$F50:INDEX('Item Mapping and Pricing'!$F50:$Z50,MATCH('Order amounts'!AQ48,'Item Mapping and Pricing'!$F$3:$Z$3)),1),MAX('Item Mapping and Pricing'!$F50:$Z50))*'Order amounts'!AQ48</f>
        <v>0</v>
      </c>
      <c r="AR48" s="15">
        <f>IFERROR(MIN('Item Mapping and Pricing'!$F50:INDEX('Item Mapping and Pricing'!$F50:$Z50,MATCH('Order amounts'!AR48,'Item Mapping and Pricing'!$F$3:$Z$3)),1),MAX('Item Mapping and Pricing'!$F50:$Z50))*'Order amounts'!AR48</f>
        <v>0</v>
      </c>
      <c r="AS48" s="15">
        <f>IFERROR(MIN('Item Mapping and Pricing'!$F50:INDEX('Item Mapping and Pricing'!$F50:$Z50,MATCH('Order amounts'!AS48,'Item Mapping and Pricing'!$F$3:$Z$3)),1),MAX('Item Mapping and Pricing'!$F50:$Z50))*'Order amounts'!AS48</f>
        <v>0</v>
      </c>
      <c r="AT48" s="15">
        <f>IFERROR(MIN('Item Mapping and Pricing'!$F50:INDEX('Item Mapping and Pricing'!$F50:$Z50,MATCH('Order amounts'!AT48,'Item Mapping and Pricing'!$F$3:$Z$3)),1),MAX('Item Mapping and Pricing'!$F50:$Z50))*'Order amounts'!AT48</f>
        <v>0</v>
      </c>
      <c r="AU48" s="15">
        <f>IFERROR(MIN('Item Mapping and Pricing'!$F50:INDEX('Item Mapping and Pricing'!$F50:$Z50,MATCH('Order amounts'!AU48,'Item Mapping and Pricing'!$F$3:$Z$3)),1),MAX('Item Mapping and Pricing'!$F50:$Z50))*'Order amounts'!AU48</f>
        <v>0</v>
      </c>
      <c r="AV48" s="15">
        <f>IFERROR(MIN('Item Mapping and Pricing'!$F50:INDEX('Item Mapping and Pricing'!$F50:$Z50,MATCH('Order amounts'!AV48,'Item Mapping and Pricing'!$F$3:$Z$3)),1),MAX('Item Mapping and Pricing'!$F50:$Z50))*'Order amounts'!AV48</f>
        <v>0</v>
      </c>
      <c r="AW48" s="15">
        <f>IFERROR(MIN('Item Mapping and Pricing'!$F50:INDEX('Item Mapping and Pricing'!$F50:$Z50,MATCH('Order amounts'!AW48,'Item Mapping and Pricing'!$F$3:$Z$3)),1),MAX('Item Mapping and Pricing'!$F50:$Z50))*'Order amounts'!AW48</f>
        <v>0</v>
      </c>
      <c r="AX48" s="15">
        <f>IFERROR(MIN('Item Mapping and Pricing'!$F50:INDEX('Item Mapping and Pricing'!$F50:$Z50,MATCH('Order amounts'!AX48,'Item Mapping and Pricing'!$F$3:$Z$3)),1),MAX('Item Mapping and Pricing'!$F50:$Z50))*'Order amounts'!AX48</f>
        <v>0</v>
      </c>
      <c r="AY48" s="15">
        <f>IFERROR(MIN('Item Mapping and Pricing'!$F50:INDEX('Item Mapping and Pricing'!$F50:$Z50,MATCH('Order amounts'!AY48,'Item Mapping and Pricing'!$F$3:$Z$3)),1),MAX('Item Mapping and Pricing'!$F50:$Z50))*'Order amounts'!AY48</f>
        <v>0</v>
      </c>
      <c r="AZ48" s="15">
        <f>IFERROR(MIN('Item Mapping and Pricing'!$F50:INDEX('Item Mapping and Pricing'!$F50:$Z50,MATCH('Order amounts'!AZ48,'Item Mapping and Pricing'!$F$3:$Z$3)),1),MAX('Item Mapping and Pricing'!$F50:$Z50))*'Order amounts'!AZ48</f>
        <v>0</v>
      </c>
      <c r="BA48" s="15">
        <f>IFERROR(MIN('Item Mapping and Pricing'!$F50:INDEX('Item Mapping and Pricing'!$F50:$Z50,MATCH('Order amounts'!BA48,'Item Mapping and Pricing'!$F$3:$Z$3)),1),MAX('Item Mapping and Pricing'!$F50:$Z50))*'Order amounts'!BA48</f>
        <v>0</v>
      </c>
      <c r="BB48" s="15">
        <f>IFERROR(MIN('Item Mapping and Pricing'!$F50:INDEX('Item Mapping and Pricing'!$F50:$Z50,MATCH('Order amounts'!BB48,'Item Mapping and Pricing'!$F$3:$Z$3)),1),MAX('Item Mapping and Pricing'!$F50:$Z50))*'Order amounts'!BB48</f>
        <v>0</v>
      </c>
      <c r="BC48" s="15">
        <f>IFERROR(MIN('Item Mapping and Pricing'!$F50:INDEX('Item Mapping and Pricing'!$F50:$Z50,MATCH('Order amounts'!BC48,'Item Mapping and Pricing'!$F$3:$Z$3)),1),MAX('Item Mapping and Pricing'!$F50:$Z50))*'Order amounts'!BC48</f>
        <v>0</v>
      </c>
      <c r="BD48" s="15">
        <f>IFERROR(MIN('Item Mapping and Pricing'!$F50:INDEX('Item Mapping and Pricing'!$F50:$Z50,MATCH('Order amounts'!BD48,'Item Mapping and Pricing'!$F$3:$Z$3)),1),MAX('Item Mapping and Pricing'!$F50:$Z50))*'Order amounts'!BD48</f>
        <v>0</v>
      </c>
      <c r="BE48" s="15">
        <f>IFERROR(MIN('Item Mapping and Pricing'!$F50:INDEX('Item Mapping and Pricing'!$F50:$Z50,MATCH('Order amounts'!BE48,'Item Mapping and Pricing'!$F$3:$Z$3)),1),MAX('Item Mapping and Pricing'!$F50:$Z50))*'Order amounts'!BE48</f>
        <v>0</v>
      </c>
      <c r="BF48" s="15">
        <f>IFERROR(MIN('Item Mapping and Pricing'!$F50:INDEX('Item Mapping and Pricing'!$F50:$Z50,MATCH('Order amounts'!BF48,'Item Mapping and Pricing'!$F$3:$Z$3)),1),MAX('Item Mapping and Pricing'!$F50:$Z50))*'Order amounts'!BF48</f>
        <v>0</v>
      </c>
      <c r="BG48" s="15">
        <f>IFERROR(MIN('Item Mapping and Pricing'!$F50:INDEX('Item Mapping and Pricing'!$F50:$Z50,MATCH('Order amounts'!BG48,'Item Mapping and Pricing'!$F$3:$Z$3)),1),MAX('Item Mapping and Pricing'!$F50:$Z50))*'Order amounts'!BG48</f>
        <v>0</v>
      </c>
      <c r="BH48" s="15">
        <f>IFERROR(MIN('Item Mapping and Pricing'!$F50:INDEX('Item Mapping and Pricing'!$F50:$Z50,MATCH('Order amounts'!BH48,'Item Mapping and Pricing'!$F$3:$Z$3)),1),MAX('Item Mapping and Pricing'!$F50:$Z50))*'Order amounts'!BH48</f>
        <v>0</v>
      </c>
      <c r="BI48" s="15">
        <f>IFERROR(MIN('Item Mapping and Pricing'!$F50:INDEX('Item Mapping and Pricing'!$F50:$Z50,MATCH('Order amounts'!BI48,'Item Mapping and Pricing'!$F$3:$Z$3)),1),MAX('Item Mapping and Pricing'!$F50:$Z50))*'Order amounts'!BI48</f>
        <v>0</v>
      </c>
      <c r="BJ48" s="15">
        <f>IFERROR(MIN('Item Mapping and Pricing'!$F50:INDEX('Item Mapping and Pricing'!$F50:$Z50,MATCH('Order amounts'!BJ48,'Item Mapping and Pricing'!$F$3:$Z$3)),1),MAX('Item Mapping and Pricing'!$F50:$Z50))*'Order amounts'!BJ48</f>
        <v>0</v>
      </c>
      <c r="BK48" s="15">
        <f>IFERROR(MIN('Item Mapping and Pricing'!$F50:INDEX('Item Mapping and Pricing'!$F50:$Z50,MATCH('Order amounts'!BK48,'Item Mapping and Pricing'!$F$3:$Z$3)),1),MAX('Item Mapping and Pricing'!$F50:$Z50))*'Order amounts'!BK48</f>
        <v>0</v>
      </c>
      <c r="BL48" s="15">
        <f>IFERROR(MIN('Item Mapping and Pricing'!$F50:INDEX('Item Mapping and Pricing'!$F50:$Z50,MATCH('Order amounts'!BL48,'Item Mapping and Pricing'!$F$3:$Z$3)),1),MAX('Item Mapping and Pricing'!$F50:$Z50))*'Order amounts'!BL48</f>
        <v>0</v>
      </c>
      <c r="BM48" s="15">
        <f>IFERROR(MIN('Item Mapping and Pricing'!$F50:INDEX('Item Mapping and Pricing'!$F50:$Z50,MATCH('Order amounts'!BM48,'Item Mapping and Pricing'!$F$3:$Z$3)),1),MAX('Item Mapping and Pricing'!$F50:$Z50))*'Order amounts'!BM48</f>
        <v>0</v>
      </c>
      <c r="BN48" s="15">
        <f>IFERROR(MIN('Item Mapping and Pricing'!$F50:INDEX('Item Mapping and Pricing'!$F50:$Z50,MATCH('Order amounts'!BN48,'Item Mapping and Pricing'!$F$3:$Z$3)),1),MAX('Item Mapping and Pricing'!$F50:$Z50))*'Order amounts'!BN48</f>
        <v>0</v>
      </c>
    </row>
    <row r="49" spans="1:66" x14ac:dyDescent="0.2">
      <c r="A49">
        <v>10072</v>
      </c>
      <c r="B49" s="15">
        <f>IFERROR(MIN('Item Mapping and Pricing'!$F51:INDEX('Item Mapping and Pricing'!$F51:$Z51,MATCH('Order amounts'!B49,'Item Mapping and Pricing'!$F$3:$Z$3)),1),MAX('Item Mapping and Pricing'!$F51:$Z51))*'Order amounts'!B49</f>
        <v>0</v>
      </c>
      <c r="C49" s="15">
        <f>IFERROR(MIN('Item Mapping and Pricing'!$F51:INDEX('Item Mapping and Pricing'!$F51:$Z51,MATCH('Order amounts'!C49,'Item Mapping and Pricing'!$F$3:$Z$3)),1),MAX('Item Mapping and Pricing'!$F51:$Z51))*'Order amounts'!C49</f>
        <v>0</v>
      </c>
      <c r="D49" s="15">
        <f>IFERROR(MIN('Item Mapping and Pricing'!$F51:INDEX('Item Mapping and Pricing'!$F51:$Z51,MATCH('Order amounts'!D49,'Item Mapping and Pricing'!$F$3:$Z$3)),1),MAX('Item Mapping and Pricing'!$F51:$Z51))*'Order amounts'!D49</f>
        <v>0</v>
      </c>
      <c r="E49" s="15">
        <f>IFERROR(MIN('Item Mapping and Pricing'!$F51:INDEX('Item Mapping and Pricing'!$F51:$Z51,MATCH('Order amounts'!E49,'Item Mapping and Pricing'!$F$3:$Z$3)),1),MAX('Item Mapping and Pricing'!$F51:$Z51))*'Order amounts'!E49</f>
        <v>0</v>
      </c>
      <c r="F49" s="15">
        <f>IFERROR(MIN('Item Mapping and Pricing'!$F51:INDEX('Item Mapping and Pricing'!$F51:$Z51,MATCH('Order amounts'!F49,'Item Mapping and Pricing'!$F$3:$Z$3)),1),MAX('Item Mapping and Pricing'!$F51:$Z51))*'Order amounts'!F49</f>
        <v>0</v>
      </c>
      <c r="G49" s="15">
        <f>IFERROR(MIN('Item Mapping and Pricing'!$F51:INDEX('Item Mapping and Pricing'!$F51:$Z51,MATCH('Order amounts'!G49,'Item Mapping and Pricing'!$F$3:$Z$3)),1),MAX('Item Mapping and Pricing'!$F51:$Z51))*'Order amounts'!G49</f>
        <v>0</v>
      </c>
      <c r="H49" s="15">
        <f>IFERROR(MIN('Item Mapping and Pricing'!$F51:INDEX('Item Mapping and Pricing'!$F51:$Z51,MATCH('Order amounts'!H49,'Item Mapping and Pricing'!$F$3:$Z$3)),1),MAX('Item Mapping and Pricing'!$F51:$Z51))*'Order amounts'!H49</f>
        <v>0</v>
      </c>
      <c r="I49" s="15">
        <f>IFERROR(MIN('Item Mapping and Pricing'!$F51:INDEX('Item Mapping and Pricing'!$F51:$Z51,MATCH('Order amounts'!I49,'Item Mapping and Pricing'!$F$3:$Z$3)),1),MAX('Item Mapping and Pricing'!$F51:$Z51))*'Order amounts'!I49</f>
        <v>0</v>
      </c>
      <c r="J49" s="15">
        <f>IFERROR(MIN('Item Mapping and Pricing'!$F51:INDEX('Item Mapping and Pricing'!$F51:$Z51,MATCH('Order amounts'!J49,'Item Mapping and Pricing'!$F$3:$Z$3)),1),MAX('Item Mapping and Pricing'!$F51:$Z51))*'Order amounts'!J49</f>
        <v>0</v>
      </c>
      <c r="K49" s="15">
        <f>IFERROR(MIN('Item Mapping and Pricing'!$F51:INDEX('Item Mapping and Pricing'!$F51:$Z51,MATCH('Order amounts'!K49,'Item Mapping and Pricing'!$F$3:$Z$3)),1),MAX('Item Mapping and Pricing'!$F51:$Z51))*'Order amounts'!K49</f>
        <v>0</v>
      </c>
      <c r="L49" s="15">
        <f>IFERROR(MIN('Item Mapping and Pricing'!$F51:INDEX('Item Mapping and Pricing'!$F51:$Z51,MATCH('Order amounts'!L49,'Item Mapping and Pricing'!$F$3:$Z$3)),1),MAX('Item Mapping and Pricing'!$F51:$Z51))*'Order amounts'!L49</f>
        <v>0</v>
      </c>
      <c r="M49" s="15">
        <f>IFERROR(MIN('Item Mapping and Pricing'!$F51:INDEX('Item Mapping and Pricing'!$F51:$Z51,MATCH('Order amounts'!M49,'Item Mapping and Pricing'!$F$3:$Z$3)),1),MAX('Item Mapping and Pricing'!$F51:$Z51))*'Order amounts'!M49</f>
        <v>0</v>
      </c>
      <c r="N49" s="15">
        <f>IFERROR(MIN('Item Mapping and Pricing'!$F51:INDEX('Item Mapping and Pricing'!$F51:$Z51,MATCH('Order amounts'!N49,'Item Mapping and Pricing'!$F$3:$Z$3)),1),MAX('Item Mapping and Pricing'!$F51:$Z51))*'Order amounts'!N49</f>
        <v>0</v>
      </c>
      <c r="O49" s="15">
        <f>IFERROR(MIN('Item Mapping and Pricing'!$F51:INDEX('Item Mapping and Pricing'!$F51:$Z51,MATCH('Order amounts'!O49,'Item Mapping and Pricing'!$F$3:$Z$3)),1),MAX('Item Mapping and Pricing'!$F51:$Z51))*'Order amounts'!O49</f>
        <v>0</v>
      </c>
      <c r="P49" s="15">
        <f>IFERROR(MIN('Item Mapping and Pricing'!$F51:INDEX('Item Mapping and Pricing'!$F51:$Z51,MATCH('Order amounts'!P49,'Item Mapping and Pricing'!$F$3:$Z$3)),1),MAX('Item Mapping and Pricing'!$F51:$Z51))*'Order amounts'!P49</f>
        <v>0</v>
      </c>
      <c r="Q49" s="15">
        <f>IFERROR(MIN('Item Mapping and Pricing'!$F51:INDEX('Item Mapping and Pricing'!$F51:$Z51,MATCH('Order amounts'!Q49,'Item Mapping and Pricing'!$F$3:$Z$3)),1),MAX('Item Mapping and Pricing'!$F51:$Z51))*'Order amounts'!Q49</f>
        <v>0</v>
      </c>
      <c r="R49" s="15">
        <f>IFERROR(MIN('Item Mapping and Pricing'!$F51:INDEX('Item Mapping and Pricing'!$F51:$Z51,MATCH('Order amounts'!R49,'Item Mapping and Pricing'!$F$3:$Z$3)),1),MAX('Item Mapping and Pricing'!$F51:$Z51))*'Order amounts'!R49</f>
        <v>0</v>
      </c>
      <c r="S49" s="15">
        <f>IFERROR(MIN('Item Mapping and Pricing'!$F51:INDEX('Item Mapping and Pricing'!$F51:$Z51,MATCH('Order amounts'!S49,'Item Mapping and Pricing'!$F$3:$Z$3)),1),MAX('Item Mapping and Pricing'!$F51:$Z51))*'Order amounts'!S49</f>
        <v>0</v>
      </c>
      <c r="T49" s="15">
        <f>IFERROR(MIN('Item Mapping and Pricing'!$F51:INDEX('Item Mapping and Pricing'!$F51:$Z51,MATCH('Order amounts'!T49,'Item Mapping and Pricing'!$F$3:$Z$3)),1),MAX('Item Mapping and Pricing'!$F51:$Z51))*'Order amounts'!T49</f>
        <v>0</v>
      </c>
      <c r="U49" s="15">
        <f>IFERROR(MIN('Item Mapping and Pricing'!$F51:INDEX('Item Mapping and Pricing'!$F51:$Z51,MATCH('Order amounts'!U49,'Item Mapping and Pricing'!$F$3:$Z$3)),1),MAX('Item Mapping and Pricing'!$F51:$Z51))*'Order amounts'!U49</f>
        <v>0</v>
      </c>
      <c r="V49" s="15">
        <f>IFERROR(MIN('Item Mapping and Pricing'!$F51:INDEX('Item Mapping and Pricing'!$F51:$Z51,MATCH('Order amounts'!V49,'Item Mapping and Pricing'!$F$3:$Z$3)),1),MAX('Item Mapping and Pricing'!$F51:$Z51))*'Order amounts'!V49</f>
        <v>0</v>
      </c>
      <c r="W49" s="15">
        <f>IFERROR(MIN('Item Mapping and Pricing'!$F51:INDEX('Item Mapping and Pricing'!$F51:$Z51,MATCH('Order amounts'!W49,'Item Mapping and Pricing'!$F$3:$Z$3)),1),MAX('Item Mapping and Pricing'!$F51:$Z51))*'Order amounts'!W49</f>
        <v>0</v>
      </c>
      <c r="X49" s="15">
        <f>IFERROR(MIN('Item Mapping and Pricing'!$F51:INDEX('Item Mapping and Pricing'!$F51:$Z51,MATCH('Order amounts'!X49,'Item Mapping and Pricing'!$F$3:$Z$3)),1),MAX('Item Mapping and Pricing'!$F51:$Z51))*'Order amounts'!X49</f>
        <v>0</v>
      </c>
      <c r="Y49" s="15">
        <f>IFERROR(MIN('Item Mapping and Pricing'!$F51:INDEX('Item Mapping and Pricing'!$F51:$Z51,MATCH('Order amounts'!Y49,'Item Mapping and Pricing'!$F$3:$Z$3)),1),MAX('Item Mapping and Pricing'!$F51:$Z51))*'Order amounts'!Y49</f>
        <v>0</v>
      </c>
      <c r="Z49" s="15">
        <f>IFERROR(MIN('Item Mapping and Pricing'!$F51:INDEX('Item Mapping and Pricing'!$F51:$Z51,MATCH('Order amounts'!Z49,'Item Mapping and Pricing'!$F$3:$Z$3)),1),MAX('Item Mapping and Pricing'!$F51:$Z51))*'Order amounts'!Z49</f>
        <v>0</v>
      </c>
      <c r="AA49" s="15">
        <f>IFERROR(MIN('Item Mapping and Pricing'!$F51:INDEX('Item Mapping and Pricing'!$F51:$Z51,MATCH('Order amounts'!AA49,'Item Mapping and Pricing'!$F$3:$Z$3)),1),MAX('Item Mapping and Pricing'!$F51:$Z51))*'Order amounts'!AA49</f>
        <v>0</v>
      </c>
      <c r="AB49" s="15">
        <f>IFERROR(MIN('Item Mapping and Pricing'!$F51:INDEX('Item Mapping and Pricing'!$F51:$Z51,MATCH('Order amounts'!AB49,'Item Mapping and Pricing'!$F$3:$Z$3)),1),MAX('Item Mapping and Pricing'!$F51:$Z51))*'Order amounts'!AB49</f>
        <v>0</v>
      </c>
      <c r="AC49" s="15">
        <f>IFERROR(MIN('Item Mapping and Pricing'!$F51:INDEX('Item Mapping and Pricing'!$F51:$Z51,MATCH('Order amounts'!AC49,'Item Mapping and Pricing'!$F$3:$Z$3)),1),MAX('Item Mapping and Pricing'!$F51:$Z51))*'Order amounts'!AC49</f>
        <v>0</v>
      </c>
      <c r="AD49" s="15">
        <f>IFERROR(MIN('Item Mapping and Pricing'!$F51:INDEX('Item Mapping and Pricing'!$F51:$Z51,MATCH('Order amounts'!AD49,'Item Mapping and Pricing'!$F$3:$Z$3)),1),MAX('Item Mapping and Pricing'!$F51:$Z51))*'Order amounts'!AD49</f>
        <v>0</v>
      </c>
      <c r="AE49" s="15">
        <f>IFERROR(MIN('Item Mapping and Pricing'!$F51:INDEX('Item Mapping and Pricing'!$F51:$Z51,MATCH('Order amounts'!AE49,'Item Mapping and Pricing'!$F$3:$Z$3)),1),MAX('Item Mapping and Pricing'!$F51:$Z51))*'Order amounts'!AE49</f>
        <v>0</v>
      </c>
      <c r="AF49" s="15">
        <f>IFERROR(MIN('Item Mapping and Pricing'!$F51:INDEX('Item Mapping and Pricing'!$F51:$Z51,MATCH('Order amounts'!AF49,'Item Mapping and Pricing'!$F$3:$Z$3)),1),MAX('Item Mapping and Pricing'!$F51:$Z51))*'Order amounts'!AF49</f>
        <v>0</v>
      </c>
      <c r="AG49" s="15">
        <f>IFERROR(MIN('Item Mapping and Pricing'!$F51:INDEX('Item Mapping and Pricing'!$F51:$Z51,MATCH('Order amounts'!AG49,'Item Mapping and Pricing'!$F$3:$Z$3)),1),MAX('Item Mapping and Pricing'!$F51:$Z51))*'Order amounts'!AG49</f>
        <v>0</v>
      </c>
      <c r="AH49" s="15">
        <f>IFERROR(MIN('Item Mapping and Pricing'!$F51:INDEX('Item Mapping and Pricing'!$F51:$Z51,MATCH('Order amounts'!AH49,'Item Mapping and Pricing'!$F$3:$Z$3)),1),MAX('Item Mapping and Pricing'!$F51:$Z51))*'Order amounts'!AH49</f>
        <v>0</v>
      </c>
      <c r="AI49" s="15">
        <f>IFERROR(MIN('Item Mapping and Pricing'!$F51:INDEX('Item Mapping and Pricing'!$F51:$Z51,MATCH('Order amounts'!AI49,'Item Mapping and Pricing'!$F$3:$Z$3)),1),MAX('Item Mapping and Pricing'!$F51:$Z51))*'Order amounts'!AI49</f>
        <v>0</v>
      </c>
      <c r="AJ49" s="15">
        <f>IFERROR(MIN('Item Mapping and Pricing'!$F51:INDEX('Item Mapping and Pricing'!$F51:$Z51,MATCH('Order amounts'!AJ49,'Item Mapping and Pricing'!$F$3:$Z$3)),1),MAX('Item Mapping and Pricing'!$F51:$Z51))*'Order amounts'!AJ49</f>
        <v>0</v>
      </c>
      <c r="AK49" s="15">
        <f>IFERROR(MIN('Item Mapping and Pricing'!$F51:INDEX('Item Mapping and Pricing'!$F51:$Z51,MATCH('Order amounts'!AK49,'Item Mapping and Pricing'!$F$3:$Z$3)),1),MAX('Item Mapping and Pricing'!$F51:$Z51))*'Order amounts'!AK49</f>
        <v>0</v>
      </c>
      <c r="AL49" s="15">
        <f>IFERROR(MIN('Item Mapping and Pricing'!$F51:INDEX('Item Mapping and Pricing'!$F51:$Z51,MATCH('Order amounts'!AL49,'Item Mapping and Pricing'!$F$3:$Z$3)),1),MAX('Item Mapping and Pricing'!$F51:$Z51))*'Order amounts'!AL49</f>
        <v>0</v>
      </c>
      <c r="AM49" s="15">
        <f>IFERROR(MIN('Item Mapping and Pricing'!$F51:INDEX('Item Mapping and Pricing'!$F51:$Z51,MATCH('Order amounts'!AM49,'Item Mapping and Pricing'!$F$3:$Z$3)),1),MAX('Item Mapping and Pricing'!$F51:$Z51))*'Order amounts'!AM49</f>
        <v>0</v>
      </c>
      <c r="AN49" s="15">
        <f>IFERROR(MIN('Item Mapping and Pricing'!$F51:INDEX('Item Mapping and Pricing'!$F51:$Z51,MATCH('Order amounts'!AN49,'Item Mapping and Pricing'!$F$3:$Z$3)),1),MAX('Item Mapping and Pricing'!$F51:$Z51))*'Order amounts'!AN49</f>
        <v>0</v>
      </c>
      <c r="AO49" s="15">
        <f>IFERROR(MIN('Item Mapping and Pricing'!$F51:INDEX('Item Mapping and Pricing'!$F51:$Z51,MATCH('Order amounts'!AO49,'Item Mapping and Pricing'!$F$3:$Z$3)),1),MAX('Item Mapping and Pricing'!$F51:$Z51))*'Order amounts'!AO49</f>
        <v>0</v>
      </c>
      <c r="AP49" s="15">
        <f>IFERROR(MIN('Item Mapping and Pricing'!$F51:INDEX('Item Mapping and Pricing'!$F51:$Z51,MATCH('Order amounts'!AP49,'Item Mapping and Pricing'!$F$3:$Z$3)),1),MAX('Item Mapping and Pricing'!$F51:$Z51))*'Order amounts'!AP49</f>
        <v>0</v>
      </c>
      <c r="AQ49" s="15">
        <f>IFERROR(MIN('Item Mapping and Pricing'!$F51:INDEX('Item Mapping and Pricing'!$F51:$Z51,MATCH('Order amounts'!AQ49,'Item Mapping and Pricing'!$F$3:$Z$3)),1),MAX('Item Mapping and Pricing'!$F51:$Z51))*'Order amounts'!AQ49</f>
        <v>0</v>
      </c>
      <c r="AR49" s="15">
        <f>IFERROR(MIN('Item Mapping and Pricing'!$F51:INDEX('Item Mapping and Pricing'!$F51:$Z51,MATCH('Order amounts'!AR49,'Item Mapping and Pricing'!$F$3:$Z$3)),1),MAX('Item Mapping and Pricing'!$F51:$Z51))*'Order amounts'!AR49</f>
        <v>0</v>
      </c>
      <c r="AS49" s="15">
        <f>IFERROR(MIN('Item Mapping and Pricing'!$F51:INDEX('Item Mapping and Pricing'!$F51:$Z51,MATCH('Order amounts'!AS49,'Item Mapping and Pricing'!$F$3:$Z$3)),1),MAX('Item Mapping and Pricing'!$F51:$Z51))*'Order amounts'!AS49</f>
        <v>0</v>
      </c>
      <c r="AT49" s="15">
        <f>IFERROR(MIN('Item Mapping and Pricing'!$F51:INDEX('Item Mapping and Pricing'!$F51:$Z51,MATCH('Order amounts'!AT49,'Item Mapping and Pricing'!$F$3:$Z$3)),1),MAX('Item Mapping and Pricing'!$F51:$Z51))*'Order amounts'!AT49</f>
        <v>0</v>
      </c>
      <c r="AU49" s="15">
        <f>IFERROR(MIN('Item Mapping and Pricing'!$F51:INDEX('Item Mapping and Pricing'!$F51:$Z51,MATCH('Order amounts'!AU49,'Item Mapping and Pricing'!$F$3:$Z$3)),1),MAX('Item Mapping and Pricing'!$F51:$Z51))*'Order amounts'!AU49</f>
        <v>0</v>
      </c>
      <c r="AV49" s="15">
        <f>IFERROR(MIN('Item Mapping and Pricing'!$F51:INDEX('Item Mapping and Pricing'!$F51:$Z51,MATCH('Order amounts'!AV49,'Item Mapping and Pricing'!$F$3:$Z$3)),1),MAX('Item Mapping and Pricing'!$F51:$Z51))*'Order amounts'!AV49</f>
        <v>0</v>
      </c>
      <c r="AW49" s="15">
        <f>IFERROR(MIN('Item Mapping and Pricing'!$F51:INDEX('Item Mapping and Pricing'!$F51:$Z51,MATCH('Order amounts'!AW49,'Item Mapping and Pricing'!$F$3:$Z$3)),1),MAX('Item Mapping and Pricing'!$F51:$Z51))*'Order amounts'!AW49</f>
        <v>0</v>
      </c>
      <c r="AX49" s="15">
        <f>IFERROR(MIN('Item Mapping and Pricing'!$F51:INDEX('Item Mapping and Pricing'!$F51:$Z51,MATCH('Order amounts'!AX49,'Item Mapping and Pricing'!$F$3:$Z$3)),1),MAX('Item Mapping and Pricing'!$F51:$Z51))*'Order amounts'!AX49</f>
        <v>0</v>
      </c>
      <c r="AY49" s="15">
        <f>IFERROR(MIN('Item Mapping and Pricing'!$F51:INDEX('Item Mapping and Pricing'!$F51:$Z51,MATCH('Order amounts'!AY49,'Item Mapping and Pricing'!$F$3:$Z$3)),1),MAX('Item Mapping and Pricing'!$F51:$Z51))*'Order amounts'!AY49</f>
        <v>0</v>
      </c>
      <c r="AZ49" s="15">
        <f>IFERROR(MIN('Item Mapping and Pricing'!$F51:INDEX('Item Mapping and Pricing'!$F51:$Z51,MATCH('Order amounts'!AZ49,'Item Mapping and Pricing'!$F$3:$Z$3)),1),MAX('Item Mapping and Pricing'!$F51:$Z51))*'Order amounts'!AZ49</f>
        <v>0</v>
      </c>
      <c r="BA49" s="15">
        <f>IFERROR(MIN('Item Mapping and Pricing'!$F51:INDEX('Item Mapping and Pricing'!$F51:$Z51,MATCH('Order amounts'!BA49,'Item Mapping and Pricing'!$F$3:$Z$3)),1),MAX('Item Mapping and Pricing'!$F51:$Z51))*'Order amounts'!BA49</f>
        <v>0</v>
      </c>
      <c r="BB49" s="15">
        <f>IFERROR(MIN('Item Mapping and Pricing'!$F51:INDEX('Item Mapping and Pricing'!$F51:$Z51,MATCH('Order amounts'!BB49,'Item Mapping and Pricing'!$F$3:$Z$3)),1),MAX('Item Mapping and Pricing'!$F51:$Z51))*'Order amounts'!BB49</f>
        <v>0</v>
      </c>
      <c r="BC49" s="15">
        <f>IFERROR(MIN('Item Mapping and Pricing'!$F51:INDEX('Item Mapping and Pricing'!$F51:$Z51,MATCH('Order amounts'!BC49,'Item Mapping and Pricing'!$F$3:$Z$3)),1),MAX('Item Mapping and Pricing'!$F51:$Z51))*'Order amounts'!BC49</f>
        <v>0</v>
      </c>
      <c r="BD49" s="15">
        <f>IFERROR(MIN('Item Mapping and Pricing'!$F51:INDEX('Item Mapping and Pricing'!$F51:$Z51,MATCH('Order amounts'!BD49,'Item Mapping and Pricing'!$F$3:$Z$3)),1),MAX('Item Mapping and Pricing'!$F51:$Z51))*'Order amounts'!BD49</f>
        <v>0</v>
      </c>
      <c r="BE49" s="15">
        <f>IFERROR(MIN('Item Mapping and Pricing'!$F51:INDEX('Item Mapping and Pricing'!$F51:$Z51,MATCH('Order amounts'!BE49,'Item Mapping and Pricing'!$F$3:$Z$3)),1),MAX('Item Mapping and Pricing'!$F51:$Z51))*'Order amounts'!BE49</f>
        <v>0</v>
      </c>
      <c r="BF49" s="15">
        <f>IFERROR(MIN('Item Mapping and Pricing'!$F51:INDEX('Item Mapping and Pricing'!$F51:$Z51,MATCH('Order amounts'!BF49,'Item Mapping and Pricing'!$F$3:$Z$3)),1),MAX('Item Mapping and Pricing'!$F51:$Z51))*'Order amounts'!BF49</f>
        <v>0</v>
      </c>
      <c r="BG49" s="15">
        <f>IFERROR(MIN('Item Mapping and Pricing'!$F51:INDEX('Item Mapping and Pricing'!$F51:$Z51,MATCH('Order amounts'!BG49,'Item Mapping and Pricing'!$F$3:$Z$3)),1),MAX('Item Mapping and Pricing'!$F51:$Z51))*'Order amounts'!BG49</f>
        <v>0</v>
      </c>
      <c r="BH49" s="15">
        <f>IFERROR(MIN('Item Mapping and Pricing'!$F51:INDEX('Item Mapping and Pricing'!$F51:$Z51,MATCH('Order amounts'!BH49,'Item Mapping and Pricing'!$F$3:$Z$3)),1),MAX('Item Mapping and Pricing'!$F51:$Z51))*'Order amounts'!BH49</f>
        <v>0</v>
      </c>
      <c r="BI49" s="15">
        <f>IFERROR(MIN('Item Mapping and Pricing'!$F51:INDEX('Item Mapping and Pricing'!$F51:$Z51,MATCH('Order amounts'!BI49,'Item Mapping and Pricing'!$F$3:$Z$3)),1),MAX('Item Mapping and Pricing'!$F51:$Z51))*'Order amounts'!BI49</f>
        <v>0</v>
      </c>
      <c r="BJ49" s="15">
        <f>IFERROR(MIN('Item Mapping and Pricing'!$F51:INDEX('Item Mapping and Pricing'!$F51:$Z51,MATCH('Order amounts'!BJ49,'Item Mapping and Pricing'!$F$3:$Z$3)),1),MAX('Item Mapping and Pricing'!$F51:$Z51))*'Order amounts'!BJ49</f>
        <v>0</v>
      </c>
      <c r="BK49" s="15">
        <f>IFERROR(MIN('Item Mapping and Pricing'!$F51:INDEX('Item Mapping and Pricing'!$F51:$Z51,MATCH('Order amounts'!BK49,'Item Mapping and Pricing'!$F$3:$Z$3)),1),MAX('Item Mapping and Pricing'!$F51:$Z51))*'Order amounts'!BK49</f>
        <v>0</v>
      </c>
      <c r="BL49" s="15">
        <f>IFERROR(MIN('Item Mapping and Pricing'!$F51:INDEX('Item Mapping and Pricing'!$F51:$Z51,MATCH('Order amounts'!BL49,'Item Mapping and Pricing'!$F$3:$Z$3)),1),MAX('Item Mapping and Pricing'!$F51:$Z51))*'Order amounts'!BL49</f>
        <v>0</v>
      </c>
      <c r="BM49" s="15">
        <f>IFERROR(MIN('Item Mapping and Pricing'!$F51:INDEX('Item Mapping and Pricing'!$F51:$Z51,MATCH('Order amounts'!BM49,'Item Mapping and Pricing'!$F$3:$Z$3)),1),MAX('Item Mapping and Pricing'!$F51:$Z51))*'Order amounts'!BM49</f>
        <v>0</v>
      </c>
      <c r="BN49" s="15">
        <f>IFERROR(MIN('Item Mapping and Pricing'!$F51:INDEX('Item Mapping and Pricing'!$F51:$Z51,MATCH('Order amounts'!BN49,'Item Mapping and Pricing'!$F$3:$Z$3)),1),MAX('Item Mapping and Pricing'!$F51:$Z51))*'Order amounts'!BN49</f>
        <v>0</v>
      </c>
    </row>
    <row r="50" spans="1:66" x14ac:dyDescent="0.2">
      <c r="A50">
        <v>10073</v>
      </c>
      <c r="B50" s="15">
        <f>IFERROR(MIN('Item Mapping and Pricing'!$F52:INDEX('Item Mapping and Pricing'!$F52:$Z52,MATCH('Order amounts'!B50,'Item Mapping and Pricing'!$F$3:$Z$3)),1),MAX('Item Mapping and Pricing'!$F52:$Z52))*'Order amounts'!B50</f>
        <v>0</v>
      </c>
      <c r="C50" s="15">
        <f>IFERROR(MIN('Item Mapping and Pricing'!$F52:INDEX('Item Mapping and Pricing'!$F52:$Z52,MATCH('Order amounts'!C50,'Item Mapping and Pricing'!$F$3:$Z$3)),1),MAX('Item Mapping and Pricing'!$F52:$Z52))*'Order amounts'!C50</f>
        <v>0</v>
      </c>
      <c r="D50" s="15">
        <f>IFERROR(MIN('Item Mapping and Pricing'!$F52:INDEX('Item Mapping and Pricing'!$F52:$Z52,MATCH('Order amounts'!D50,'Item Mapping and Pricing'!$F$3:$Z$3)),1),MAX('Item Mapping and Pricing'!$F52:$Z52))*'Order amounts'!D50</f>
        <v>0</v>
      </c>
      <c r="E50" s="15">
        <f>IFERROR(MIN('Item Mapping and Pricing'!$F52:INDEX('Item Mapping and Pricing'!$F52:$Z52,MATCH('Order amounts'!E50,'Item Mapping and Pricing'!$F$3:$Z$3)),1),MAX('Item Mapping and Pricing'!$F52:$Z52))*'Order amounts'!E50</f>
        <v>0</v>
      </c>
      <c r="F50" s="15">
        <f>IFERROR(MIN('Item Mapping and Pricing'!$F52:INDEX('Item Mapping and Pricing'!$F52:$Z52,MATCH('Order amounts'!F50,'Item Mapping and Pricing'!$F$3:$Z$3)),1),MAX('Item Mapping and Pricing'!$F52:$Z52))*'Order amounts'!F50</f>
        <v>0</v>
      </c>
      <c r="G50" s="15">
        <f>IFERROR(MIN('Item Mapping and Pricing'!$F52:INDEX('Item Mapping and Pricing'!$F52:$Z52,MATCH('Order amounts'!G50,'Item Mapping and Pricing'!$F$3:$Z$3)),1),MAX('Item Mapping and Pricing'!$F52:$Z52))*'Order amounts'!G50</f>
        <v>0</v>
      </c>
      <c r="H50" s="15">
        <f>IFERROR(MIN('Item Mapping and Pricing'!$F52:INDEX('Item Mapping and Pricing'!$F52:$Z52,MATCH('Order amounts'!H50,'Item Mapping and Pricing'!$F$3:$Z$3)),1),MAX('Item Mapping and Pricing'!$F52:$Z52))*'Order amounts'!H50</f>
        <v>0</v>
      </c>
      <c r="I50" s="15">
        <f>IFERROR(MIN('Item Mapping and Pricing'!$F52:INDEX('Item Mapping and Pricing'!$F52:$Z52,MATCH('Order amounts'!I50,'Item Mapping and Pricing'!$F$3:$Z$3)),1),MAX('Item Mapping and Pricing'!$F52:$Z52))*'Order amounts'!I50</f>
        <v>0</v>
      </c>
      <c r="J50" s="15">
        <f>IFERROR(MIN('Item Mapping and Pricing'!$F52:INDEX('Item Mapping and Pricing'!$F52:$Z52,MATCH('Order amounts'!J50,'Item Mapping and Pricing'!$F$3:$Z$3)),1),MAX('Item Mapping and Pricing'!$F52:$Z52))*'Order amounts'!J50</f>
        <v>0</v>
      </c>
      <c r="K50" s="15">
        <f>IFERROR(MIN('Item Mapping and Pricing'!$F52:INDEX('Item Mapping and Pricing'!$F52:$Z52,MATCH('Order amounts'!K50,'Item Mapping and Pricing'!$F$3:$Z$3)),1),MAX('Item Mapping and Pricing'!$F52:$Z52))*'Order amounts'!K50</f>
        <v>0</v>
      </c>
      <c r="L50" s="15">
        <f>IFERROR(MIN('Item Mapping and Pricing'!$F52:INDEX('Item Mapping and Pricing'!$F52:$Z52,MATCH('Order amounts'!L50,'Item Mapping and Pricing'!$F$3:$Z$3)),1),MAX('Item Mapping and Pricing'!$F52:$Z52))*'Order amounts'!L50</f>
        <v>0</v>
      </c>
      <c r="M50" s="15">
        <f>IFERROR(MIN('Item Mapping and Pricing'!$F52:INDEX('Item Mapping and Pricing'!$F52:$Z52,MATCH('Order amounts'!M50,'Item Mapping and Pricing'!$F$3:$Z$3)),1),MAX('Item Mapping and Pricing'!$F52:$Z52))*'Order amounts'!M50</f>
        <v>0</v>
      </c>
      <c r="N50" s="15">
        <f>IFERROR(MIN('Item Mapping and Pricing'!$F52:INDEX('Item Mapping and Pricing'!$F52:$Z52,MATCH('Order amounts'!N50,'Item Mapping and Pricing'!$F$3:$Z$3)),1),MAX('Item Mapping and Pricing'!$F52:$Z52))*'Order amounts'!N50</f>
        <v>0</v>
      </c>
      <c r="O50" s="15">
        <f>IFERROR(MIN('Item Mapping and Pricing'!$F52:INDEX('Item Mapping and Pricing'!$F52:$Z52,MATCH('Order amounts'!O50,'Item Mapping and Pricing'!$F$3:$Z$3)),1),MAX('Item Mapping and Pricing'!$F52:$Z52))*'Order amounts'!O50</f>
        <v>0</v>
      </c>
      <c r="P50" s="15">
        <f>IFERROR(MIN('Item Mapping and Pricing'!$F52:INDEX('Item Mapping and Pricing'!$F52:$Z52,MATCH('Order amounts'!P50,'Item Mapping and Pricing'!$F$3:$Z$3)),1),MAX('Item Mapping and Pricing'!$F52:$Z52))*'Order amounts'!P50</f>
        <v>0</v>
      </c>
      <c r="Q50" s="15">
        <f>IFERROR(MIN('Item Mapping and Pricing'!$F52:INDEX('Item Mapping and Pricing'!$F52:$Z52,MATCH('Order amounts'!Q50,'Item Mapping and Pricing'!$F$3:$Z$3)),1),MAX('Item Mapping and Pricing'!$F52:$Z52))*'Order amounts'!Q50</f>
        <v>0</v>
      </c>
      <c r="R50" s="15">
        <f>IFERROR(MIN('Item Mapping and Pricing'!$F52:INDEX('Item Mapping and Pricing'!$F52:$Z52,MATCH('Order amounts'!R50,'Item Mapping and Pricing'!$F$3:$Z$3)),1),MAX('Item Mapping and Pricing'!$F52:$Z52))*'Order amounts'!R50</f>
        <v>0</v>
      </c>
      <c r="S50" s="15">
        <f>IFERROR(MIN('Item Mapping and Pricing'!$F52:INDEX('Item Mapping and Pricing'!$F52:$Z52,MATCH('Order amounts'!S50,'Item Mapping and Pricing'!$F$3:$Z$3)),1),MAX('Item Mapping and Pricing'!$F52:$Z52))*'Order amounts'!S50</f>
        <v>0</v>
      </c>
      <c r="T50" s="15">
        <f>IFERROR(MIN('Item Mapping and Pricing'!$F52:INDEX('Item Mapping and Pricing'!$F52:$Z52,MATCH('Order amounts'!T50,'Item Mapping and Pricing'!$F$3:$Z$3)),1),MAX('Item Mapping and Pricing'!$F52:$Z52))*'Order amounts'!T50</f>
        <v>0</v>
      </c>
      <c r="U50" s="15">
        <f>IFERROR(MIN('Item Mapping and Pricing'!$F52:INDEX('Item Mapping and Pricing'!$F52:$Z52,MATCH('Order amounts'!U50,'Item Mapping and Pricing'!$F$3:$Z$3)),1),MAX('Item Mapping and Pricing'!$F52:$Z52))*'Order amounts'!U50</f>
        <v>0</v>
      </c>
      <c r="V50" s="15">
        <f>IFERROR(MIN('Item Mapping and Pricing'!$F52:INDEX('Item Mapping and Pricing'!$F52:$Z52,MATCH('Order amounts'!V50,'Item Mapping and Pricing'!$F$3:$Z$3)),1),MAX('Item Mapping and Pricing'!$F52:$Z52))*'Order amounts'!V50</f>
        <v>0</v>
      </c>
      <c r="W50" s="15">
        <f>IFERROR(MIN('Item Mapping and Pricing'!$F52:INDEX('Item Mapping and Pricing'!$F52:$Z52,MATCH('Order amounts'!W50,'Item Mapping and Pricing'!$F$3:$Z$3)),1),MAX('Item Mapping and Pricing'!$F52:$Z52))*'Order amounts'!W50</f>
        <v>0</v>
      </c>
      <c r="X50" s="15">
        <f>IFERROR(MIN('Item Mapping and Pricing'!$F52:INDEX('Item Mapping and Pricing'!$F52:$Z52,MATCH('Order amounts'!X50,'Item Mapping and Pricing'!$F$3:$Z$3)),1),MAX('Item Mapping and Pricing'!$F52:$Z52))*'Order amounts'!X50</f>
        <v>0</v>
      </c>
      <c r="Y50" s="15">
        <f>IFERROR(MIN('Item Mapping and Pricing'!$F52:INDEX('Item Mapping and Pricing'!$F52:$Z52,MATCH('Order amounts'!Y50,'Item Mapping and Pricing'!$F$3:$Z$3)),1),MAX('Item Mapping and Pricing'!$F52:$Z52))*'Order amounts'!Y50</f>
        <v>0</v>
      </c>
      <c r="Z50" s="15">
        <f>IFERROR(MIN('Item Mapping and Pricing'!$F52:INDEX('Item Mapping and Pricing'!$F52:$Z52,MATCH('Order amounts'!Z50,'Item Mapping and Pricing'!$F$3:$Z$3)),1),MAX('Item Mapping and Pricing'!$F52:$Z52))*'Order amounts'!Z50</f>
        <v>0</v>
      </c>
      <c r="AA50" s="15">
        <f>IFERROR(MIN('Item Mapping and Pricing'!$F52:INDEX('Item Mapping and Pricing'!$F52:$Z52,MATCH('Order amounts'!AA50,'Item Mapping and Pricing'!$F$3:$Z$3)),1),MAX('Item Mapping and Pricing'!$F52:$Z52))*'Order amounts'!AA50</f>
        <v>0</v>
      </c>
      <c r="AB50" s="15">
        <f>IFERROR(MIN('Item Mapping and Pricing'!$F52:INDEX('Item Mapping and Pricing'!$F52:$Z52,MATCH('Order amounts'!AB50,'Item Mapping and Pricing'!$F$3:$Z$3)),1),MAX('Item Mapping and Pricing'!$F52:$Z52))*'Order amounts'!AB50</f>
        <v>0</v>
      </c>
      <c r="AC50" s="15">
        <f>IFERROR(MIN('Item Mapping and Pricing'!$F52:INDEX('Item Mapping and Pricing'!$F52:$Z52,MATCH('Order amounts'!AC50,'Item Mapping and Pricing'!$F$3:$Z$3)),1),MAX('Item Mapping and Pricing'!$F52:$Z52))*'Order amounts'!AC50</f>
        <v>0</v>
      </c>
      <c r="AD50" s="15">
        <f>IFERROR(MIN('Item Mapping and Pricing'!$F52:INDEX('Item Mapping and Pricing'!$F52:$Z52,MATCH('Order amounts'!AD50,'Item Mapping and Pricing'!$F$3:$Z$3)),1),MAX('Item Mapping and Pricing'!$F52:$Z52))*'Order amounts'!AD50</f>
        <v>0</v>
      </c>
      <c r="AE50" s="15">
        <f>IFERROR(MIN('Item Mapping and Pricing'!$F52:INDEX('Item Mapping and Pricing'!$F52:$Z52,MATCH('Order amounts'!AE50,'Item Mapping and Pricing'!$F$3:$Z$3)),1),MAX('Item Mapping and Pricing'!$F52:$Z52))*'Order amounts'!AE50</f>
        <v>0</v>
      </c>
      <c r="AF50" s="15">
        <f>IFERROR(MIN('Item Mapping and Pricing'!$F52:INDEX('Item Mapping and Pricing'!$F52:$Z52,MATCH('Order amounts'!AF50,'Item Mapping and Pricing'!$F$3:$Z$3)),1),MAX('Item Mapping and Pricing'!$F52:$Z52))*'Order amounts'!AF50</f>
        <v>0</v>
      </c>
      <c r="AG50" s="15">
        <f>IFERROR(MIN('Item Mapping and Pricing'!$F52:INDEX('Item Mapping and Pricing'!$F52:$Z52,MATCH('Order amounts'!AG50,'Item Mapping and Pricing'!$F$3:$Z$3)),1),MAX('Item Mapping and Pricing'!$F52:$Z52))*'Order amounts'!AG50</f>
        <v>0</v>
      </c>
      <c r="AH50" s="15">
        <f>IFERROR(MIN('Item Mapping and Pricing'!$F52:INDEX('Item Mapping and Pricing'!$F52:$Z52,MATCH('Order amounts'!AH50,'Item Mapping and Pricing'!$F$3:$Z$3)),1),MAX('Item Mapping and Pricing'!$F52:$Z52))*'Order amounts'!AH50</f>
        <v>0</v>
      </c>
      <c r="AI50" s="15">
        <f>IFERROR(MIN('Item Mapping and Pricing'!$F52:INDEX('Item Mapping and Pricing'!$F52:$Z52,MATCH('Order amounts'!AI50,'Item Mapping and Pricing'!$F$3:$Z$3)),1),MAX('Item Mapping and Pricing'!$F52:$Z52))*'Order amounts'!AI50</f>
        <v>0</v>
      </c>
      <c r="AJ50" s="15">
        <f>IFERROR(MIN('Item Mapping and Pricing'!$F52:INDEX('Item Mapping and Pricing'!$F52:$Z52,MATCH('Order amounts'!AJ50,'Item Mapping and Pricing'!$F$3:$Z$3)),1),MAX('Item Mapping and Pricing'!$F52:$Z52))*'Order amounts'!AJ50</f>
        <v>0</v>
      </c>
      <c r="AK50" s="15">
        <f>IFERROR(MIN('Item Mapping and Pricing'!$F52:INDEX('Item Mapping and Pricing'!$F52:$Z52,MATCH('Order amounts'!AK50,'Item Mapping and Pricing'!$F$3:$Z$3)),1),MAX('Item Mapping and Pricing'!$F52:$Z52))*'Order amounts'!AK50</f>
        <v>0</v>
      </c>
      <c r="AL50" s="15">
        <f>IFERROR(MIN('Item Mapping and Pricing'!$F52:INDEX('Item Mapping and Pricing'!$F52:$Z52,MATCH('Order amounts'!AL50,'Item Mapping and Pricing'!$F$3:$Z$3)),1),MAX('Item Mapping and Pricing'!$F52:$Z52))*'Order amounts'!AL50</f>
        <v>0</v>
      </c>
      <c r="AM50" s="15">
        <f>IFERROR(MIN('Item Mapping and Pricing'!$F52:INDEX('Item Mapping and Pricing'!$F52:$Z52,MATCH('Order amounts'!AM50,'Item Mapping and Pricing'!$F$3:$Z$3)),1),MAX('Item Mapping and Pricing'!$F52:$Z52))*'Order amounts'!AM50</f>
        <v>0</v>
      </c>
      <c r="AN50" s="15">
        <f>IFERROR(MIN('Item Mapping and Pricing'!$F52:INDEX('Item Mapping and Pricing'!$F52:$Z52,MATCH('Order amounts'!AN50,'Item Mapping and Pricing'!$F$3:$Z$3)),1),MAX('Item Mapping and Pricing'!$F52:$Z52))*'Order amounts'!AN50</f>
        <v>0</v>
      </c>
      <c r="AO50" s="15">
        <f>IFERROR(MIN('Item Mapping and Pricing'!$F52:INDEX('Item Mapping and Pricing'!$F52:$Z52,MATCH('Order amounts'!AO50,'Item Mapping and Pricing'!$F$3:$Z$3)),1),MAX('Item Mapping and Pricing'!$F52:$Z52))*'Order amounts'!AO50</f>
        <v>0</v>
      </c>
      <c r="AP50" s="15">
        <f>IFERROR(MIN('Item Mapping and Pricing'!$F52:INDEX('Item Mapping and Pricing'!$F52:$Z52,MATCH('Order amounts'!AP50,'Item Mapping and Pricing'!$F$3:$Z$3)),1),MAX('Item Mapping and Pricing'!$F52:$Z52))*'Order amounts'!AP50</f>
        <v>0</v>
      </c>
      <c r="AQ50" s="15">
        <f>IFERROR(MIN('Item Mapping and Pricing'!$F52:INDEX('Item Mapping and Pricing'!$F52:$Z52,MATCH('Order amounts'!AQ50,'Item Mapping and Pricing'!$F$3:$Z$3)),1),MAX('Item Mapping and Pricing'!$F52:$Z52))*'Order amounts'!AQ50</f>
        <v>0</v>
      </c>
      <c r="AR50" s="15">
        <f>IFERROR(MIN('Item Mapping and Pricing'!$F52:INDEX('Item Mapping and Pricing'!$F52:$Z52,MATCH('Order amounts'!AR50,'Item Mapping and Pricing'!$F$3:$Z$3)),1),MAX('Item Mapping and Pricing'!$F52:$Z52))*'Order amounts'!AR50</f>
        <v>0</v>
      </c>
      <c r="AS50" s="15">
        <f>IFERROR(MIN('Item Mapping and Pricing'!$F52:INDEX('Item Mapping and Pricing'!$F52:$Z52,MATCH('Order amounts'!AS50,'Item Mapping and Pricing'!$F$3:$Z$3)),1),MAX('Item Mapping and Pricing'!$F52:$Z52))*'Order amounts'!AS50</f>
        <v>0</v>
      </c>
      <c r="AT50" s="15">
        <f>IFERROR(MIN('Item Mapping and Pricing'!$F52:INDEX('Item Mapping and Pricing'!$F52:$Z52,MATCH('Order amounts'!AT50,'Item Mapping and Pricing'!$F$3:$Z$3)),1),MAX('Item Mapping and Pricing'!$F52:$Z52))*'Order amounts'!AT50</f>
        <v>0</v>
      </c>
      <c r="AU50" s="15">
        <f>IFERROR(MIN('Item Mapping and Pricing'!$F52:INDEX('Item Mapping and Pricing'!$F52:$Z52,MATCH('Order amounts'!AU50,'Item Mapping and Pricing'!$F$3:$Z$3)),1),MAX('Item Mapping and Pricing'!$F52:$Z52))*'Order amounts'!AU50</f>
        <v>0</v>
      </c>
      <c r="AV50" s="15">
        <f>IFERROR(MIN('Item Mapping and Pricing'!$F52:INDEX('Item Mapping and Pricing'!$F52:$Z52,MATCH('Order amounts'!AV50,'Item Mapping and Pricing'!$F$3:$Z$3)),1),MAX('Item Mapping and Pricing'!$F52:$Z52))*'Order amounts'!AV50</f>
        <v>0</v>
      </c>
      <c r="AW50" s="15">
        <f>IFERROR(MIN('Item Mapping and Pricing'!$F52:INDEX('Item Mapping and Pricing'!$F52:$Z52,MATCH('Order amounts'!AW50,'Item Mapping and Pricing'!$F$3:$Z$3)),1),MAX('Item Mapping and Pricing'!$F52:$Z52))*'Order amounts'!AW50</f>
        <v>0</v>
      </c>
      <c r="AX50" s="15">
        <f>IFERROR(MIN('Item Mapping and Pricing'!$F52:INDEX('Item Mapping and Pricing'!$F52:$Z52,MATCH('Order amounts'!AX50,'Item Mapping and Pricing'!$F$3:$Z$3)),1),MAX('Item Mapping and Pricing'!$F52:$Z52))*'Order amounts'!AX50</f>
        <v>0</v>
      </c>
      <c r="AY50" s="15">
        <f>IFERROR(MIN('Item Mapping and Pricing'!$F52:INDEX('Item Mapping and Pricing'!$F52:$Z52,MATCH('Order amounts'!AY50,'Item Mapping and Pricing'!$F$3:$Z$3)),1),MAX('Item Mapping and Pricing'!$F52:$Z52))*'Order amounts'!AY50</f>
        <v>0</v>
      </c>
      <c r="AZ50" s="15">
        <f>IFERROR(MIN('Item Mapping and Pricing'!$F52:INDEX('Item Mapping and Pricing'!$F52:$Z52,MATCH('Order amounts'!AZ50,'Item Mapping and Pricing'!$F$3:$Z$3)),1),MAX('Item Mapping and Pricing'!$F52:$Z52))*'Order amounts'!AZ50</f>
        <v>0</v>
      </c>
      <c r="BA50" s="15">
        <f>IFERROR(MIN('Item Mapping and Pricing'!$F52:INDEX('Item Mapping and Pricing'!$F52:$Z52,MATCH('Order amounts'!BA50,'Item Mapping and Pricing'!$F$3:$Z$3)),1),MAX('Item Mapping and Pricing'!$F52:$Z52))*'Order amounts'!BA50</f>
        <v>0</v>
      </c>
      <c r="BB50" s="15">
        <f>IFERROR(MIN('Item Mapping and Pricing'!$F52:INDEX('Item Mapping and Pricing'!$F52:$Z52,MATCH('Order amounts'!BB50,'Item Mapping and Pricing'!$F$3:$Z$3)),1),MAX('Item Mapping and Pricing'!$F52:$Z52))*'Order amounts'!BB50</f>
        <v>0</v>
      </c>
      <c r="BC50" s="15">
        <f>IFERROR(MIN('Item Mapping and Pricing'!$F52:INDEX('Item Mapping and Pricing'!$F52:$Z52,MATCH('Order amounts'!BC50,'Item Mapping and Pricing'!$F$3:$Z$3)),1),MAX('Item Mapping and Pricing'!$F52:$Z52))*'Order amounts'!BC50</f>
        <v>0</v>
      </c>
      <c r="BD50" s="15">
        <f>IFERROR(MIN('Item Mapping and Pricing'!$F52:INDEX('Item Mapping and Pricing'!$F52:$Z52,MATCH('Order amounts'!BD50,'Item Mapping and Pricing'!$F$3:$Z$3)),1),MAX('Item Mapping and Pricing'!$F52:$Z52))*'Order amounts'!BD50</f>
        <v>0</v>
      </c>
      <c r="BE50" s="15">
        <f>IFERROR(MIN('Item Mapping and Pricing'!$F52:INDEX('Item Mapping and Pricing'!$F52:$Z52,MATCH('Order amounts'!BE50,'Item Mapping and Pricing'!$F$3:$Z$3)),1),MAX('Item Mapping and Pricing'!$F52:$Z52))*'Order amounts'!BE50</f>
        <v>0</v>
      </c>
      <c r="BF50" s="15">
        <f>IFERROR(MIN('Item Mapping and Pricing'!$F52:INDEX('Item Mapping and Pricing'!$F52:$Z52,MATCH('Order amounts'!BF50,'Item Mapping and Pricing'!$F$3:$Z$3)),1),MAX('Item Mapping and Pricing'!$F52:$Z52))*'Order amounts'!BF50</f>
        <v>0</v>
      </c>
      <c r="BG50" s="15">
        <f>IFERROR(MIN('Item Mapping and Pricing'!$F52:INDEX('Item Mapping and Pricing'!$F52:$Z52,MATCH('Order amounts'!BG50,'Item Mapping and Pricing'!$F$3:$Z$3)),1),MAX('Item Mapping and Pricing'!$F52:$Z52))*'Order amounts'!BG50</f>
        <v>0</v>
      </c>
      <c r="BH50" s="15">
        <f>IFERROR(MIN('Item Mapping and Pricing'!$F52:INDEX('Item Mapping and Pricing'!$F52:$Z52,MATCH('Order amounts'!BH50,'Item Mapping and Pricing'!$F$3:$Z$3)),1),MAX('Item Mapping and Pricing'!$F52:$Z52))*'Order amounts'!BH50</f>
        <v>0</v>
      </c>
      <c r="BI50" s="15">
        <f>IFERROR(MIN('Item Mapping and Pricing'!$F52:INDEX('Item Mapping and Pricing'!$F52:$Z52,MATCH('Order amounts'!BI50,'Item Mapping and Pricing'!$F$3:$Z$3)),1),MAX('Item Mapping and Pricing'!$F52:$Z52))*'Order amounts'!BI50</f>
        <v>0</v>
      </c>
      <c r="BJ50" s="15">
        <f>IFERROR(MIN('Item Mapping and Pricing'!$F52:INDEX('Item Mapping and Pricing'!$F52:$Z52,MATCH('Order amounts'!BJ50,'Item Mapping and Pricing'!$F$3:$Z$3)),1),MAX('Item Mapping and Pricing'!$F52:$Z52))*'Order amounts'!BJ50</f>
        <v>0</v>
      </c>
      <c r="BK50" s="15">
        <f>IFERROR(MIN('Item Mapping and Pricing'!$F52:INDEX('Item Mapping and Pricing'!$F52:$Z52,MATCH('Order amounts'!BK50,'Item Mapping and Pricing'!$F$3:$Z$3)),1),MAX('Item Mapping and Pricing'!$F52:$Z52))*'Order amounts'!BK50</f>
        <v>0</v>
      </c>
      <c r="BL50" s="15">
        <f>IFERROR(MIN('Item Mapping and Pricing'!$F52:INDEX('Item Mapping and Pricing'!$F52:$Z52,MATCH('Order amounts'!BL50,'Item Mapping and Pricing'!$F$3:$Z$3)),1),MAX('Item Mapping and Pricing'!$F52:$Z52))*'Order amounts'!BL50</f>
        <v>0</v>
      </c>
      <c r="BM50" s="15">
        <f>IFERROR(MIN('Item Mapping and Pricing'!$F52:INDEX('Item Mapping and Pricing'!$F52:$Z52,MATCH('Order amounts'!BM50,'Item Mapping and Pricing'!$F$3:$Z$3)),1),MAX('Item Mapping and Pricing'!$F52:$Z52))*'Order amounts'!BM50</f>
        <v>0</v>
      </c>
      <c r="BN50" s="15">
        <f>IFERROR(MIN('Item Mapping and Pricing'!$F52:INDEX('Item Mapping and Pricing'!$F52:$Z52,MATCH('Order amounts'!BN50,'Item Mapping and Pricing'!$F$3:$Z$3)),1),MAX('Item Mapping and Pricing'!$F52:$Z52))*'Order amounts'!BN50</f>
        <v>0</v>
      </c>
    </row>
    <row r="51" spans="1:66" x14ac:dyDescent="0.2">
      <c r="A51">
        <v>10074</v>
      </c>
      <c r="B51" s="15">
        <f>IFERROR(MIN('Item Mapping and Pricing'!$F53:INDEX('Item Mapping and Pricing'!$F53:$Z53,MATCH('Order amounts'!B51,'Item Mapping and Pricing'!$F$3:$Z$3)),1),MAX('Item Mapping and Pricing'!$F53:$Z53))*'Order amounts'!B51</f>
        <v>0</v>
      </c>
      <c r="C51" s="15">
        <f>IFERROR(MIN('Item Mapping and Pricing'!$F53:INDEX('Item Mapping and Pricing'!$F53:$Z53,MATCH('Order amounts'!C51,'Item Mapping and Pricing'!$F$3:$Z$3)),1),MAX('Item Mapping and Pricing'!$F53:$Z53))*'Order amounts'!C51</f>
        <v>0</v>
      </c>
      <c r="D51" s="15">
        <f>IFERROR(MIN('Item Mapping and Pricing'!$F53:INDEX('Item Mapping and Pricing'!$F53:$Z53,MATCH('Order amounts'!D51,'Item Mapping and Pricing'!$F$3:$Z$3)),1),MAX('Item Mapping and Pricing'!$F53:$Z53))*'Order amounts'!D51</f>
        <v>0</v>
      </c>
      <c r="E51" s="15">
        <f>IFERROR(MIN('Item Mapping and Pricing'!$F53:INDEX('Item Mapping and Pricing'!$F53:$Z53,MATCH('Order amounts'!E51,'Item Mapping and Pricing'!$F$3:$Z$3)),1),MAX('Item Mapping and Pricing'!$F53:$Z53))*'Order amounts'!E51</f>
        <v>0</v>
      </c>
      <c r="F51" s="15">
        <f>IFERROR(MIN('Item Mapping and Pricing'!$F53:INDEX('Item Mapping and Pricing'!$F53:$Z53,MATCH('Order amounts'!F51,'Item Mapping and Pricing'!$F$3:$Z$3)),1),MAX('Item Mapping and Pricing'!$F53:$Z53))*'Order amounts'!F51</f>
        <v>0</v>
      </c>
      <c r="G51" s="15">
        <f>IFERROR(MIN('Item Mapping and Pricing'!$F53:INDEX('Item Mapping and Pricing'!$F53:$Z53,MATCH('Order amounts'!G51,'Item Mapping and Pricing'!$F$3:$Z$3)),1),MAX('Item Mapping and Pricing'!$F53:$Z53))*'Order amounts'!G51</f>
        <v>0</v>
      </c>
      <c r="H51" s="15">
        <f>IFERROR(MIN('Item Mapping and Pricing'!$F53:INDEX('Item Mapping and Pricing'!$F53:$Z53,MATCH('Order amounts'!H51,'Item Mapping and Pricing'!$F$3:$Z$3)),1),MAX('Item Mapping and Pricing'!$F53:$Z53))*'Order amounts'!H51</f>
        <v>0</v>
      </c>
      <c r="I51" s="15">
        <f>IFERROR(MIN('Item Mapping and Pricing'!$F53:INDEX('Item Mapping and Pricing'!$F53:$Z53,MATCH('Order amounts'!I51,'Item Mapping and Pricing'!$F$3:$Z$3)),1),MAX('Item Mapping and Pricing'!$F53:$Z53))*'Order amounts'!I51</f>
        <v>0</v>
      </c>
      <c r="J51" s="15">
        <f>IFERROR(MIN('Item Mapping and Pricing'!$F53:INDEX('Item Mapping and Pricing'!$F53:$Z53,MATCH('Order amounts'!J51,'Item Mapping and Pricing'!$F$3:$Z$3)),1),MAX('Item Mapping and Pricing'!$F53:$Z53))*'Order amounts'!J51</f>
        <v>0</v>
      </c>
      <c r="K51" s="15">
        <f>IFERROR(MIN('Item Mapping and Pricing'!$F53:INDEX('Item Mapping and Pricing'!$F53:$Z53,MATCH('Order amounts'!K51,'Item Mapping and Pricing'!$F$3:$Z$3)),1),MAX('Item Mapping and Pricing'!$F53:$Z53))*'Order amounts'!K51</f>
        <v>0</v>
      </c>
      <c r="L51" s="15">
        <f>IFERROR(MIN('Item Mapping and Pricing'!$F53:INDEX('Item Mapping and Pricing'!$F53:$Z53,MATCH('Order amounts'!L51,'Item Mapping and Pricing'!$F$3:$Z$3)),1),MAX('Item Mapping and Pricing'!$F53:$Z53))*'Order amounts'!L51</f>
        <v>0</v>
      </c>
      <c r="M51" s="15">
        <f>IFERROR(MIN('Item Mapping and Pricing'!$F53:INDEX('Item Mapping and Pricing'!$F53:$Z53,MATCH('Order amounts'!M51,'Item Mapping and Pricing'!$F$3:$Z$3)),1),MAX('Item Mapping and Pricing'!$F53:$Z53))*'Order amounts'!M51</f>
        <v>0</v>
      </c>
      <c r="N51" s="15">
        <f>IFERROR(MIN('Item Mapping and Pricing'!$F53:INDEX('Item Mapping and Pricing'!$F53:$Z53,MATCH('Order amounts'!N51,'Item Mapping and Pricing'!$F$3:$Z$3)),1),MAX('Item Mapping and Pricing'!$F53:$Z53))*'Order amounts'!N51</f>
        <v>0</v>
      </c>
      <c r="O51" s="15">
        <f>IFERROR(MIN('Item Mapping and Pricing'!$F53:INDEX('Item Mapping and Pricing'!$F53:$Z53,MATCH('Order amounts'!O51,'Item Mapping and Pricing'!$F$3:$Z$3)),1),MAX('Item Mapping and Pricing'!$F53:$Z53))*'Order amounts'!O51</f>
        <v>0</v>
      </c>
      <c r="P51" s="15">
        <f>IFERROR(MIN('Item Mapping and Pricing'!$F53:INDEX('Item Mapping and Pricing'!$F53:$Z53,MATCH('Order amounts'!P51,'Item Mapping and Pricing'!$F$3:$Z$3)),1),MAX('Item Mapping and Pricing'!$F53:$Z53))*'Order amounts'!P51</f>
        <v>0</v>
      </c>
      <c r="Q51" s="15">
        <f>IFERROR(MIN('Item Mapping and Pricing'!$F53:INDEX('Item Mapping and Pricing'!$F53:$Z53,MATCH('Order amounts'!Q51,'Item Mapping and Pricing'!$F$3:$Z$3)),1),MAX('Item Mapping and Pricing'!$F53:$Z53))*'Order amounts'!Q51</f>
        <v>0</v>
      </c>
      <c r="R51" s="15">
        <f>IFERROR(MIN('Item Mapping and Pricing'!$F53:INDEX('Item Mapping and Pricing'!$F53:$Z53,MATCH('Order amounts'!R51,'Item Mapping and Pricing'!$F$3:$Z$3)),1),MAX('Item Mapping and Pricing'!$F53:$Z53))*'Order amounts'!R51</f>
        <v>0</v>
      </c>
      <c r="S51" s="15">
        <f>IFERROR(MIN('Item Mapping and Pricing'!$F53:INDEX('Item Mapping and Pricing'!$F53:$Z53,MATCH('Order amounts'!S51,'Item Mapping and Pricing'!$F$3:$Z$3)),1),MAX('Item Mapping and Pricing'!$F53:$Z53))*'Order amounts'!S51</f>
        <v>0</v>
      </c>
      <c r="T51" s="15">
        <f>IFERROR(MIN('Item Mapping and Pricing'!$F53:INDEX('Item Mapping and Pricing'!$F53:$Z53,MATCH('Order amounts'!T51,'Item Mapping and Pricing'!$F$3:$Z$3)),1),MAX('Item Mapping and Pricing'!$F53:$Z53))*'Order amounts'!T51</f>
        <v>0</v>
      </c>
      <c r="U51" s="15">
        <f>IFERROR(MIN('Item Mapping and Pricing'!$F53:INDEX('Item Mapping and Pricing'!$F53:$Z53,MATCH('Order amounts'!U51,'Item Mapping and Pricing'!$F$3:$Z$3)),1),MAX('Item Mapping and Pricing'!$F53:$Z53))*'Order amounts'!U51</f>
        <v>0</v>
      </c>
      <c r="V51" s="15">
        <f>IFERROR(MIN('Item Mapping and Pricing'!$F53:INDEX('Item Mapping and Pricing'!$F53:$Z53,MATCH('Order amounts'!V51,'Item Mapping and Pricing'!$F$3:$Z$3)),1),MAX('Item Mapping and Pricing'!$F53:$Z53))*'Order amounts'!V51</f>
        <v>0</v>
      </c>
      <c r="W51" s="15">
        <f>IFERROR(MIN('Item Mapping and Pricing'!$F53:INDEX('Item Mapping and Pricing'!$F53:$Z53,MATCH('Order amounts'!W51,'Item Mapping and Pricing'!$F$3:$Z$3)),1),MAX('Item Mapping and Pricing'!$F53:$Z53))*'Order amounts'!W51</f>
        <v>0</v>
      </c>
      <c r="X51" s="15">
        <f>IFERROR(MIN('Item Mapping and Pricing'!$F53:INDEX('Item Mapping and Pricing'!$F53:$Z53,MATCH('Order amounts'!X51,'Item Mapping and Pricing'!$F$3:$Z$3)),1),MAX('Item Mapping and Pricing'!$F53:$Z53))*'Order amounts'!X51</f>
        <v>0</v>
      </c>
      <c r="Y51" s="15">
        <f>IFERROR(MIN('Item Mapping and Pricing'!$F53:INDEX('Item Mapping and Pricing'!$F53:$Z53,MATCH('Order amounts'!Y51,'Item Mapping and Pricing'!$F$3:$Z$3)),1),MAX('Item Mapping and Pricing'!$F53:$Z53))*'Order amounts'!Y51</f>
        <v>0</v>
      </c>
      <c r="Z51" s="15">
        <f>IFERROR(MIN('Item Mapping and Pricing'!$F53:INDEX('Item Mapping and Pricing'!$F53:$Z53,MATCH('Order amounts'!Z51,'Item Mapping and Pricing'!$F$3:$Z$3)),1),MAX('Item Mapping and Pricing'!$F53:$Z53))*'Order amounts'!Z51</f>
        <v>0</v>
      </c>
      <c r="AA51" s="15">
        <f>IFERROR(MIN('Item Mapping and Pricing'!$F53:INDEX('Item Mapping and Pricing'!$F53:$Z53,MATCH('Order amounts'!AA51,'Item Mapping and Pricing'!$F$3:$Z$3)),1),MAX('Item Mapping and Pricing'!$F53:$Z53))*'Order amounts'!AA51</f>
        <v>0</v>
      </c>
      <c r="AB51" s="15">
        <f>IFERROR(MIN('Item Mapping and Pricing'!$F53:INDEX('Item Mapping and Pricing'!$F53:$Z53,MATCH('Order amounts'!AB51,'Item Mapping and Pricing'!$F$3:$Z$3)),1),MAX('Item Mapping and Pricing'!$F53:$Z53))*'Order amounts'!AB51</f>
        <v>0</v>
      </c>
      <c r="AC51" s="15">
        <f>IFERROR(MIN('Item Mapping and Pricing'!$F53:INDEX('Item Mapping and Pricing'!$F53:$Z53,MATCH('Order amounts'!AC51,'Item Mapping and Pricing'!$F$3:$Z$3)),1),MAX('Item Mapping and Pricing'!$F53:$Z53))*'Order amounts'!AC51</f>
        <v>0</v>
      </c>
      <c r="AD51" s="15">
        <f>IFERROR(MIN('Item Mapping and Pricing'!$F53:INDEX('Item Mapping and Pricing'!$F53:$Z53,MATCH('Order amounts'!AD51,'Item Mapping and Pricing'!$F$3:$Z$3)),1),MAX('Item Mapping and Pricing'!$F53:$Z53))*'Order amounts'!AD51</f>
        <v>0</v>
      </c>
      <c r="AE51" s="15">
        <f>IFERROR(MIN('Item Mapping and Pricing'!$F53:INDEX('Item Mapping and Pricing'!$F53:$Z53,MATCH('Order amounts'!AE51,'Item Mapping and Pricing'!$F$3:$Z$3)),1),MAX('Item Mapping and Pricing'!$F53:$Z53))*'Order amounts'!AE51</f>
        <v>0</v>
      </c>
      <c r="AF51" s="15">
        <f>IFERROR(MIN('Item Mapping and Pricing'!$F53:INDEX('Item Mapping and Pricing'!$F53:$Z53,MATCH('Order amounts'!AF51,'Item Mapping and Pricing'!$F$3:$Z$3)),1),MAX('Item Mapping and Pricing'!$F53:$Z53))*'Order amounts'!AF51</f>
        <v>0</v>
      </c>
      <c r="AG51" s="15">
        <f>IFERROR(MIN('Item Mapping and Pricing'!$F53:INDEX('Item Mapping and Pricing'!$F53:$Z53,MATCH('Order amounts'!AG51,'Item Mapping and Pricing'!$F$3:$Z$3)),1),MAX('Item Mapping and Pricing'!$F53:$Z53))*'Order amounts'!AG51</f>
        <v>0</v>
      </c>
      <c r="AH51" s="15">
        <f>IFERROR(MIN('Item Mapping and Pricing'!$F53:INDEX('Item Mapping and Pricing'!$F53:$Z53,MATCH('Order amounts'!AH51,'Item Mapping and Pricing'!$F$3:$Z$3)),1),MAX('Item Mapping and Pricing'!$F53:$Z53))*'Order amounts'!AH51</f>
        <v>0</v>
      </c>
      <c r="AI51" s="15">
        <f>IFERROR(MIN('Item Mapping and Pricing'!$F53:INDEX('Item Mapping and Pricing'!$F53:$Z53,MATCH('Order amounts'!AI51,'Item Mapping and Pricing'!$F$3:$Z$3)),1),MAX('Item Mapping and Pricing'!$F53:$Z53))*'Order amounts'!AI51</f>
        <v>0</v>
      </c>
      <c r="AJ51" s="15">
        <f>IFERROR(MIN('Item Mapping and Pricing'!$F53:INDEX('Item Mapping and Pricing'!$F53:$Z53,MATCH('Order amounts'!AJ51,'Item Mapping and Pricing'!$F$3:$Z$3)),1),MAX('Item Mapping and Pricing'!$F53:$Z53))*'Order amounts'!AJ51</f>
        <v>0</v>
      </c>
      <c r="AK51" s="15">
        <f>IFERROR(MIN('Item Mapping and Pricing'!$F53:INDEX('Item Mapping and Pricing'!$F53:$Z53,MATCH('Order amounts'!AK51,'Item Mapping and Pricing'!$F$3:$Z$3)),1),MAX('Item Mapping and Pricing'!$F53:$Z53))*'Order amounts'!AK51</f>
        <v>0</v>
      </c>
      <c r="AL51" s="15">
        <f>IFERROR(MIN('Item Mapping and Pricing'!$F53:INDEX('Item Mapping and Pricing'!$F53:$Z53,MATCH('Order amounts'!AL51,'Item Mapping and Pricing'!$F$3:$Z$3)),1),MAX('Item Mapping and Pricing'!$F53:$Z53))*'Order amounts'!AL51</f>
        <v>0</v>
      </c>
      <c r="AM51" s="15">
        <f>IFERROR(MIN('Item Mapping and Pricing'!$F53:INDEX('Item Mapping and Pricing'!$F53:$Z53,MATCH('Order amounts'!AM51,'Item Mapping and Pricing'!$F$3:$Z$3)),1),MAX('Item Mapping and Pricing'!$F53:$Z53))*'Order amounts'!AM51</f>
        <v>0</v>
      </c>
      <c r="AN51" s="15">
        <f>IFERROR(MIN('Item Mapping and Pricing'!$F53:INDEX('Item Mapping and Pricing'!$F53:$Z53,MATCH('Order amounts'!AN51,'Item Mapping and Pricing'!$F$3:$Z$3)),1),MAX('Item Mapping and Pricing'!$F53:$Z53))*'Order amounts'!AN51</f>
        <v>0</v>
      </c>
      <c r="AO51" s="15">
        <f>IFERROR(MIN('Item Mapping and Pricing'!$F53:INDEX('Item Mapping and Pricing'!$F53:$Z53,MATCH('Order amounts'!AO51,'Item Mapping and Pricing'!$F$3:$Z$3)),1),MAX('Item Mapping and Pricing'!$F53:$Z53))*'Order amounts'!AO51</f>
        <v>0</v>
      </c>
      <c r="AP51" s="15">
        <f>IFERROR(MIN('Item Mapping and Pricing'!$F53:INDEX('Item Mapping and Pricing'!$F53:$Z53,MATCH('Order amounts'!AP51,'Item Mapping and Pricing'!$F$3:$Z$3)),1),MAX('Item Mapping and Pricing'!$F53:$Z53))*'Order amounts'!AP51</f>
        <v>0</v>
      </c>
      <c r="AQ51" s="15">
        <f>IFERROR(MIN('Item Mapping and Pricing'!$F53:INDEX('Item Mapping and Pricing'!$F53:$Z53,MATCH('Order amounts'!AQ51,'Item Mapping and Pricing'!$F$3:$Z$3)),1),MAX('Item Mapping and Pricing'!$F53:$Z53))*'Order amounts'!AQ51</f>
        <v>0</v>
      </c>
      <c r="AR51" s="15">
        <f>IFERROR(MIN('Item Mapping and Pricing'!$F53:INDEX('Item Mapping and Pricing'!$F53:$Z53,MATCH('Order amounts'!AR51,'Item Mapping and Pricing'!$F$3:$Z$3)),1),MAX('Item Mapping and Pricing'!$F53:$Z53))*'Order amounts'!AR51</f>
        <v>0</v>
      </c>
      <c r="AS51" s="15">
        <f>IFERROR(MIN('Item Mapping and Pricing'!$F53:INDEX('Item Mapping and Pricing'!$F53:$Z53,MATCH('Order amounts'!AS51,'Item Mapping and Pricing'!$F$3:$Z$3)),1),MAX('Item Mapping and Pricing'!$F53:$Z53))*'Order amounts'!AS51</f>
        <v>0</v>
      </c>
      <c r="AT51" s="15">
        <f>IFERROR(MIN('Item Mapping and Pricing'!$F53:INDEX('Item Mapping and Pricing'!$F53:$Z53,MATCH('Order amounts'!AT51,'Item Mapping and Pricing'!$F$3:$Z$3)),1),MAX('Item Mapping and Pricing'!$F53:$Z53))*'Order amounts'!AT51</f>
        <v>0</v>
      </c>
      <c r="AU51" s="15">
        <f>IFERROR(MIN('Item Mapping and Pricing'!$F53:INDEX('Item Mapping and Pricing'!$F53:$Z53,MATCH('Order amounts'!AU51,'Item Mapping and Pricing'!$F$3:$Z$3)),1),MAX('Item Mapping and Pricing'!$F53:$Z53))*'Order amounts'!AU51</f>
        <v>0</v>
      </c>
      <c r="AV51" s="15">
        <f>IFERROR(MIN('Item Mapping and Pricing'!$F53:INDEX('Item Mapping and Pricing'!$F53:$Z53,MATCH('Order amounts'!AV51,'Item Mapping and Pricing'!$F$3:$Z$3)),1),MAX('Item Mapping and Pricing'!$F53:$Z53))*'Order amounts'!AV51</f>
        <v>0</v>
      </c>
      <c r="AW51" s="15">
        <f>IFERROR(MIN('Item Mapping and Pricing'!$F53:INDEX('Item Mapping and Pricing'!$F53:$Z53,MATCH('Order amounts'!AW51,'Item Mapping and Pricing'!$F$3:$Z$3)),1),MAX('Item Mapping and Pricing'!$F53:$Z53))*'Order amounts'!AW51</f>
        <v>0</v>
      </c>
      <c r="AX51" s="15">
        <f>IFERROR(MIN('Item Mapping and Pricing'!$F53:INDEX('Item Mapping and Pricing'!$F53:$Z53,MATCH('Order amounts'!AX51,'Item Mapping and Pricing'!$F$3:$Z$3)),1),MAX('Item Mapping and Pricing'!$F53:$Z53))*'Order amounts'!AX51</f>
        <v>0</v>
      </c>
      <c r="AY51" s="15">
        <f>IFERROR(MIN('Item Mapping and Pricing'!$F53:INDEX('Item Mapping and Pricing'!$F53:$Z53,MATCH('Order amounts'!AY51,'Item Mapping and Pricing'!$F$3:$Z$3)),1),MAX('Item Mapping and Pricing'!$F53:$Z53))*'Order amounts'!AY51</f>
        <v>0</v>
      </c>
      <c r="AZ51" s="15">
        <f>IFERROR(MIN('Item Mapping and Pricing'!$F53:INDEX('Item Mapping and Pricing'!$F53:$Z53,MATCH('Order amounts'!AZ51,'Item Mapping and Pricing'!$F$3:$Z$3)),1),MAX('Item Mapping and Pricing'!$F53:$Z53))*'Order amounts'!AZ51</f>
        <v>0</v>
      </c>
      <c r="BA51" s="15">
        <f>IFERROR(MIN('Item Mapping and Pricing'!$F53:INDEX('Item Mapping and Pricing'!$F53:$Z53,MATCH('Order amounts'!BA51,'Item Mapping and Pricing'!$F$3:$Z$3)),1),MAX('Item Mapping and Pricing'!$F53:$Z53))*'Order amounts'!BA51</f>
        <v>0</v>
      </c>
      <c r="BB51" s="15">
        <f>IFERROR(MIN('Item Mapping and Pricing'!$F53:INDEX('Item Mapping and Pricing'!$F53:$Z53,MATCH('Order amounts'!BB51,'Item Mapping and Pricing'!$F$3:$Z$3)),1),MAX('Item Mapping and Pricing'!$F53:$Z53))*'Order amounts'!BB51</f>
        <v>0</v>
      </c>
      <c r="BC51" s="15">
        <f>IFERROR(MIN('Item Mapping and Pricing'!$F53:INDEX('Item Mapping and Pricing'!$F53:$Z53,MATCH('Order amounts'!BC51,'Item Mapping and Pricing'!$F$3:$Z$3)),1),MAX('Item Mapping and Pricing'!$F53:$Z53))*'Order amounts'!BC51</f>
        <v>0</v>
      </c>
      <c r="BD51" s="15">
        <f>IFERROR(MIN('Item Mapping and Pricing'!$F53:INDEX('Item Mapping and Pricing'!$F53:$Z53,MATCH('Order amounts'!BD51,'Item Mapping and Pricing'!$F$3:$Z$3)),1),MAX('Item Mapping and Pricing'!$F53:$Z53))*'Order amounts'!BD51</f>
        <v>0</v>
      </c>
      <c r="BE51" s="15">
        <f>IFERROR(MIN('Item Mapping and Pricing'!$F53:INDEX('Item Mapping and Pricing'!$F53:$Z53,MATCH('Order amounts'!BE51,'Item Mapping and Pricing'!$F$3:$Z$3)),1),MAX('Item Mapping and Pricing'!$F53:$Z53))*'Order amounts'!BE51</f>
        <v>0</v>
      </c>
      <c r="BF51" s="15">
        <f>IFERROR(MIN('Item Mapping and Pricing'!$F53:INDEX('Item Mapping and Pricing'!$F53:$Z53,MATCH('Order amounts'!BF51,'Item Mapping and Pricing'!$F$3:$Z$3)),1),MAX('Item Mapping and Pricing'!$F53:$Z53))*'Order amounts'!BF51</f>
        <v>0</v>
      </c>
      <c r="BG51" s="15">
        <f>IFERROR(MIN('Item Mapping and Pricing'!$F53:INDEX('Item Mapping and Pricing'!$F53:$Z53,MATCH('Order amounts'!BG51,'Item Mapping and Pricing'!$F$3:$Z$3)),1),MAX('Item Mapping and Pricing'!$F53:$Z53))*'Order amounts'!BG51</f>
        <v>0</v>
      </c>
      <c r="BH51" s="15">
        <f>IFERROR(MIN('Item Mapping and Pricing'!$F53:INDEX('Item Mapping and Pricing'!$F53:$Z53,MATCH('Order amounts'!BH51,'Item Mapping and Pricing'!$F$3:$Z$3)),1),MAX('Item Mapping and Pricing'!$F53:$Z53))*'Order amounts'!BH51</f>
        <v>0</v>
      </c>
      <c r="BI51" s="15">
        <f>IFERROR(MIN('Item Mapping and Pricing'!$F53:INDEX('Item Mapping and Pricing'!$F53:$Z53,MATCH('Order amounts'!BI51,'Item Mapping and Pricing'!$F$3:$Z$3)),1),MAX('Item Mapping and Pricing'!$F53:$Z53))*'Order amounts'!BI51</f>
        <v>0</v>
      </c>
      <c r="BJ51" s="15">
        <f>IFERROR(MIN('Item Mapping and Pricing'!$F53:INDEX('Item Mapping and Pricing'!$F53:$Z53,MATCH('Order amounts'!BJ51,'Item Mapping and Pricing'!$F$3:$Z$3)),1),MAX('Item Mapping and Pricing'!$F53:$Z53))*'Order amounts'!BJ51</f>
        <v>0</v>
      </c>
      <c r="BK51" s="15">
        <f>IFERROR(MIN('Item Mapping and Pricing'!$F53:INDEX('Item Mapping and Pricing'!$F53:$Z53,MATCH('Order amounts'!BK51,'Item Mapping and Pricing'!$F$3:$Z$3)),1),MAX('Item Mapping and Pricing'!$F53:$Z53))*'Order amounts'!BK51</f>
        <v>0</v>
      </c>
      <c r="BL51" s="15">
        <f>IFERROR(MIN('Item Mapping and Pricing'!$F53:INDEX('Item Mapping and Pricing'!$F53:$Z53,MATCH('Order amounts'!BL51,'Item Mapping and Pricing'!$F$3:$Z$3)),1),MAX('Item Mapping and Pricing'!$F53:$Z53))*'Order amounts'!BL51</f>
        <v>0</v>
      </c>
      <c r="BM51" s="15">
        <f>IFERROR(MIN('Item Mapping and Pricing'!$F53:INDEX('Item Mapping and Pricing'!$F53:$Z53,MATCH('Order amounts'!BM51,'Item Mapping and Pricing'!$F$3:$Z$3)),1),MAX('Item Mapping and Pricing'!$F53:$Z53))*'Order amounts'!BM51</f>
        <v>0</v>
      </c>
      <c r="BN51" s="15">
        <f>IFERROR(MIN('Item Mapping and Pricing'!$F53:INDEX('Item Mapping and Pricing'!$F53:$Z53,MATCH('Order amounts'!BN51,'Item Mapping and Pricing'!$F$3:$Z$3)),1),MAX('Item Mapping and Pricing'!$F53:$Z53))*'Order amounts'!BN51</f>
        <v>0</v>
      </c>
    </row>
    <row r="52" spans="1:66" x14ac:dyDescent="0.2">
      <c r="A52">
        <v>10075</v>
      </c>
      <c r="B52" s="15">
        <f>IFERROR(MIN('Item Mapping and Pricing'!$F54:INDEX('Item Mapping and Pricing'!$F54:$Z54,MATCH('Order amounts'!B52,'Item Mapping and Pricing'!$F$3:$Z$3)),1),MAX('Item Mapping and Pricing'!$F54:$Z54))*'Order amounts'!B52</f>
        <v>0</v>
      </c>
      <c r="C52" s="15">
        <f>IFERROR(MIN('Item Mapping and Pricing'!$F54:INDEX('Item Mapping and Pricing'!$F54:$Z54,MATCH('Order amounts'!C52,'Item Mapping and Pricing'!$F$3:$Z$3)),1),MAX('Item Mapping and Pricing'!$F54:$Z54))*'Order amounts'!C52</f>
        <v>0</v>
      </c>
      <c r="D52" s="15">
        <f>IFERROR(MIN('Item Mapping and Pricing'!$F54:INDEX('Item Mapping and Pricing'!$F54:$Z54,MATCH('Order amounts'!D52,'Item Mapping and Pricing'!$F$3:$Z$3)),1),MAX('Item Mapping and Pricing'!$F54:$Z54))*'Order amounts'!D52</f>
        <v>0</v>
      </c>
      <c r="E52" s="15">
        <f>IFERROR(MIN('Item Mapping and Pricing'!$F54:INDEX('Item Mapping and Pricing'!$F54:$Z54,MATCH('Order amounts'!E52,'Item Mapping and Pricing'!$F$3:$Z$3)),1),MAX('Item Mapping and Pricing'!$F54:$Z54))*'Order amounts'!E52</f>
        <v>0</v>
      </c>
      <c r="F52" s="15">
        <f>IFERROR(MIN('Item Mapping and Pricing'!$F54:INDEX('Item Mapping and Pricing'!$F54:$Z54,MATCH('Order amounts'!F52,'Item Mapping and Pricing'!$F$3:$Z$3)),1),MAX('Item Mapping and Pricing'!$F54:$Z54))*'Order amounts'!F52</f>
        <v>0</v>
      </c>
      <c r="G52" s="15">
        <f>IFERROR(MIN('Item Mapping and Pricing'!$F54:INDEX('Item Mapping and Pricing'!$F54:$Z54,MATCH('Order amounts'!G52,'Item Mapping and Pricing'!$F$3:$Z$3)),1),MAX('Item Mapping and Pricing'!$F54:$Z54))*'Order amounts'!G52</f>
        <v>0</v>
      </c>
      <c r="H52" s="15">
        <f>IFERROR(MIN('Item Mapping and Pricing'!$F54:INDEX('Item Mapping and Pricing'!$F54:$Z54,MATCH('Order amounts'!H52,'Item Mapping and Pricing'!$F$3:$Z$3)),1),MAX('Item Mapping and Pricing'!$F54:$Z54))*'Order amounts'!H52</f>
        <v>0</v>
      </c>
      <c r="I52" s="15">
        <f>IFERROR(MIN('Item Mapping and Pricing'!$F54:INDEX('Item Mapping and Pricing'!$F54:$Z54,MATCH('Order amounts'!I52,'Item Mapping and Pricing'!$F$3:$Z$3)),1),MAX('Item Mapping and Pricing'!$F54:$Z54))*'Order amounts'!I52</f>
        <v>0</v>
      </c>
      <c r="J52" s="15">
        <f>IFERROR(MIN('Item Mapping and Pricing'!$F54:INDEX('Item Mapping and Pricing'!$F54:$Z54,MATCH('Order amounts'!J52,'Item Mapping and Pricing'!$F$3:$Z$3)),1),MAX('Item Mapping and Pricing'!$F54:$Z54))*'Order amounts'!J52</f>
        <v>0</v>
      </c>
      <c r="K52" s="15">
        <f>IFERROR(MIN('Item Mapping and Pricing'!$F54:INDEX('Item Mapping and Pricing'!$F54:$Z54,MATCH('Order amounts'!K52,'Item Mapping and Pricing'!$F$3:$Z$3)),1),MAX('Item Mapping and Pricing'!$F54:$Z54))*'Order amounts'!K52</f>
        <v>0</v>
      </c>
      <c r="L52" s="15">
        <f>IFERROR(MIN('Item Mapping and Pricing'!$F54:INDEX('Item Mapping and Pricing'!$F54:$Z54,MATCH('Order amounts'!L52,'Item Mapping and Pricing'!$F$3:$Z$3)),1),MAX('Item Mapping and Pricing'!$F54:$Z54))*'Order amounts'!L52</f>
        <v>0</v>
      </c>
      <c r="M52" s="15">
        <f>IFERROR(MIN('Item Mapping and Pricing'!$F54:INDEX('Item Mapping and Pricing'!$F54:$Z54,MATCH('Order amounts'!M52,'Item Mapping and Pricing'!$F$3:$Z$3)),1),MAX('Item Mapping and Pricing'!$F54:$Z54))*'Order amounts'!M52</f>
        <v>0</v>
      </c>
      <c r="N52" s="15">
        <f>IFERROR(MIN('Item Mapping and Pricing'!$F54:INDEX('Item Mapping and Pricing'!$F54:$Z54,MATCH('Order amounts'!N52,'Item Mapping and Pricing'!$F$3:$Z$3)),1),MAX('Item Mapping and Pricing'!$F54:$Z54))*'Order amounts'!N52</f>
        <v>0</v>
      </c>
      <c r="O52" s="15">
        <f>IFERROR(MIN('Item Mapping and Pricing'!$F54:INDEX('Item Mapping and Pricing'!$F54:$Z54,MATCH('Order amounts'!O52,'Item Mapping and Pricing'!$F$3:$Z$3)),1),MAX('Item Mapping and Pricing'!$F54:$Z54))*'Order amounts'!O52</f>
        <v>0</v>
      </c>
      <c r="P52" s="15">
        <f>IFERROR(MIN('Item Mapping and Pricing'!$F54:INDEX('Item Mapping and Pricing'!$F54:$Z54,MATCH('Order amounts'!P52,'Item Mapping and Pricing'!$F$3:$Z$3)),1),MAX('Item Mapping and Pricing'!$F54:$Z54))*'Order amounts'!P52</f>
        <v>0</v>
      </c>
      <c r="Q52" s="15">
        <f>IFERROR(MIN('Item Mapping and Pricing'!$F54:INDEX('Item Mapping and Pricing'!$F54:$Z54,MATCH('Order amounts'!Q52,'Item Mapping and Pricing'!$F$3:$Z$3)),1),MAX('Item Mapping and Pricing'!$F54:$Z54))*'Order amounts'!Q52</f>
        <v>0</v>
      </c>
      <c r="R52" s="15">
        <f>IFERROR(MIN('Item Mapping and Pricing'!$F54:INDEX('Item Mapping and Pricing'!$F54:$Z54,MATCH('Order amounts'!R52,'Item Mapping and Pricing'!$F$3:$Z$3)),1),MAX('Item Mapping and Pricing'!$F54:$Z54))*'Order amounts'!R52</f>
        <v>0</v>
      </c>
      <c r="S52" s="15">
        <f>IFERROR(MIN('Item Mapping and Pricing'!$F54:INDEX('Item Mapping and Pricing'!$F54:$Z54,MATCH('Order amounts'!S52,'Item Mapping and Pricing'!$F$3:$Z$3)),1),MAX('Item Mapping and Pricing'!$F54:$Z54))*'Order amounts'!S52</f>
        <v>0</v>
      </c>
      <c r="T52" s="15">
        <f>IFERROR(MIN('Item Mapping and Pricing'!$F54:INDEX('Item Mapping and Pricing'!$F54:$Z54,MATCH('Order amounts'!T52,'Item Mapping and Pricing'!$F$3:$Z$3)),1),MAX('Item Mapping and Pricing'!$F54:$Z54))*'Order amounts'!T52</f>
        <v>0</v>
      </c>
      <c r="U52" s="15">
        <f>IFERROR(MIN('Item Mapping and Pricing'!$F54:INDEX('Item Mapping and Pricing'!$F54:$Z54,MATCH('Order amounts'!U52,'Item Mapping and Pricing'!$F$3:$Z$3)),1),MAX('Item Mapping and Pricing'!$F54:$Z54))*'Order amounts'!U52</f>
        <v>0</v>
      </c>
      <c r="V52" s="15">
        <f>IFERROR(MIN('Item Mapping and Pricing'!$F54:INDEX('Item Mapping and Pricing'!$F54:$Z54,MATCH('Order amounts'!V52,'Item Mapping and Pricing'!$F$3:$Z$3)),1),MAX('Item Mapping and Pricing'!$F54:$Z54))*'Order amounts'!V52</f>
        <v>0</v>
      </c>
      <c r="W52" s="15">
        <f>IFERROR(MIN('Item Mapping and Pricing'!$F54:INDEX('Item Mapping and Pricing'!$F54:$Z54,MATCH('Order amounts'!W52,'Item Mapping and Pricing'!$F$3:$Z$3)),1),MAX('Item Mapping and Pricing'!$F54:$Z54))*'Order amounts'!W52</f>
        <v>0</v>
      </c>
      <c r="X52" s="15">
        <f>IFERROR(MIN('Item Mapping and Pricing'!$F54:INDEX('Item Mapping and Pricing'!$F54:$Z54,MATCH('Order amounts'!X52,'Item Mapping and Pricing'!$F$3:$Z$3)),1),MAX('Item Mapping and Pricing'!$F54:$Z54))*'Order amounts'!X52</f>
        <v>0</v>
      </c>
      <c r="Y52" s="15">
        <f>IFERROR(MIN('Item Mapping and Pricing'!$F54:INDEX('Item Mapping and Pricing'!$F54:$Z54,MATCH('Order amounts'!Y52,'Item Mapping and Pricing'!$F$3:$Z$3)),1),MAX('Item Mapping and Pricing'!$F54:$Z54))*'Order amounts'!Y52</f>
        <v>0</v>
      </c>
      <c r="Z52" s="15">
        <f>IFERROR(MIN('Item Mapping and Pricing'!$F54:INDEX('Item Mapping and Pricing'!$F54:$Z54,MATCH('Order amounts'!Z52,'Item Mapping and Pricing'!$F$3:$Z$3)),1),MAX('Item Mapping and Pricing'!$F54:$Z54))*'Order amounts'!Z52</f>
        <v>0</v>
      </c>
      <c r="AA52" s="15">
        <f>IFERROR(MIN('Item Mapping and Pricing'!$F54:INDEX('Item Mapping and Pricing'!$F54:$Z54,MATCH('Order amounts'!AA52,'Item Mapping and Pricing'!$F$3:$Z$3)),1),MAX('Item Mapping and Pricing'!$F54:$Z54))*'Order amounts'!AA52</f>
        <v>0</v>
      </c>
      <c r="AB52" s="15">
        <f>IFERROR(MIN('Item Mapping and Pricing'!$F54:INDEX('Item Mapping and Pricing'!$F54:$Z54,MATCH('Order amounts'!AB52,'Item Mapping and Pricing'!$F$3:$Z$3)),1),MAX('Item Mapping and Pricing'!$F54:$Z54))*'Order amounts'!AB52</f>
        <v>0</v>
      </c>
      <c r="AC52" s="15">
        <f>IFERROR(MIN('Item Mapping and Pricing'!$F54:INDEX('Item Mapping and Pricing'!$F54:$Z54,MATCH('Order amounts'!AC52,'Item Mapping and Pricing'!$F$3:$Z$3)),1),MAX('Item Mapping and Pricing'!$F54:$Z54))*'Order amounts'!AC52</f>
        <v>0</v>
      </c>
      <c r="AD52" s="15">
        <f>IFERROR(MIN('Item Mapping and Pricing'!$F54:INDEX('Item Mapping and Pricing'!$F54:$Z54,MATCH('Order amounts'!AD52,'Item Mapping and Pricing'!$F$3:$Z$3)),1),MAX('Item Mapping and Pricing'!$F54:$Z54))*'Order amounts'!AD52</f>
        <v>0</v>
      </c>
      <c r="AE52" s="15">
        <f>IFERROR(MIN('Item Mapping and Pricing'!$F54:INDEX('Item Mapping and Pricing'!$F54:$Z54,MATCH('Order amounts'!AE52,'Item Mapping and Pricing'!$F$3:$Z$3)),1),MAX('Item Mapping and Pricing'!$F54:$Z54))*'Order amounts'!AE52</f>
        <v>0</v>
      </c>
      <c r="AF52" s="15">
        <f>IFERROR(MIN('Item Mapping and Pricing'!$F54:INDEX('Item Mapping and Pricing'!$F54:$Z54,MATCH('Order amounts'!AF52,'Item Mapping and Pricing'!$F$3:$Z$3)),1),MAX('Item Mapping and Pricing'!$F54:$Z54))*'Order amounts'!AF52</f>
        <v>0</v>
      </c>
      <c r="AG52" s="15">
        <f>IFERROR(MIN('Item Mapping and Pricing'!$F54:INDEX('Item Mapping and Pricing'!$F54:$Z54,MATCH('Order amounts'!AG52,'Item Mapping and Pricing'!$F$3:$Z$3)),1),MAX('Item Mapping and Pricing'!$F54:$Z54))*'Order amounts'!AG52</f>
        <v>0</v>
      </c>
      <c r="AH52" s="15">
        <f>IFERROR(MIN('Item Mapping and Pricing'!$F54:INDEX('Item Mapping and Pricing'!$F54:$Z54,MATCH('Order amounts'!AH52,'Item Mapping and Pricing'!$F$3:$Z$3)),1),MAX('Item Mapping and Pricing'!$F54:$Z54))*'Order amounts'!AH52</f>
        <v>0</v>
      </c>
      <c r="AI52" s="15">
        <f>IFERROR(MIN('Item Mapping and Pricing'!$F54:INDEX('Item Mapping and Pricing'!$F54:$Z54,MATCH('Order amounts'!AI52,'Item Mapping and Pricing'!$F$3:$Z$3)),1),MAX('Item Mapping and Pricing'!$F54:$Z54))*'Order amounts'!AI52</f>
        <v>0</v>
      </c>
      <c r="AJ52" s="15">
        <f>IFERROR(MIN('Item Mapping and Pricing'!$F54:INDEX('Item Mapping and Pricing'!$F54:$Z54,MATCH('Order amounts'!AJ52,'Item Mapping and Pricing'!$F$3:$Z$3)),1),MAX('Item Mapping and Pricing'!$F54:$Z54))*'Order amounts'!AJ52</f>
        <v>0</v>
      </c>
      <c r="AK52" s="15">
        <f>IFERROR(MIN('Item Mapping and Pricing'!$F54:INDEX('Item Mapping and Pricing'!$F54:$Z54,MATCH('Order amounts'!AK52,'Item Mapping and Pricing'!$F$3:$Z$3)),1),MAX('Item Mapping and Pricing'!$F54:$Z54))*'Order amounts'!AK52</f>
        <v>0</v>
      </c>
      <c r="AL52" s="15">
        <f>IFERROR(MIN('Item Mapping and Pricing'!$F54:INDEX('Item Mapping and Pricing'!$F54:$Z54,MATCH('Order amounts'!AL52,'Item Mapping and Pricing'!$F$3:$Z$3)),1),MAX('Item Mapping and Pricing'!$F54:$Z54))*'Order amounts'!AL52</f>
        <v>0</v>
      </c>
      <c r="AM52" s="15">
        <f>IFERROR(MIN('Item Mapping and Pricing'!$F54:INDEX('Item Mapping and Pricing'!$F54:$Z54,MATCH('Order amounts'!AM52,'Item Mapping and Pricing'!$F$3:$Z$3)),1),MAX('Item Mapping and Pricing'!$F54:$Z54))*'Order amounts'!AM52</f>
        <v>0</v>
      </c>
      <c r="AN52" s="15">
        <f>IFERROR(MIN('Item Mapping and Pricing'!$F54:INDEX('Item Mapping and Pricing'!$F54:$Z54,MATCH('Order amounts'!AN52,'Item Mapping and Pricing'!$F$3:$Z$3)),1),MAX('Item Mapping and Pricing'!$F54:$Z54))*'Order amounts'!AN52</f>
        <v>0</v>
      </c>
      <c r="AO52" s="15">
        <f>IFERROR(MIN('Item Mapping and Pricing'!$F54:INDEX('Item Mapping and Pricing'!$F54:$Z54,MATCH('Order amounts'!AO52,'Item Mapping and Pricing'!$F$3:$Z$3)),1),MAX('Item Mapping and Pricing'!$F54:$Z54))*'Order amounts'!AO52</f>
        <v>0</v>
      </c>
      <c r="AP52" s="15">
        <f>IFERROR(MIN('Item Mapping and Pricing'!$F54:INDEX('Item Mapping and Pricing'!$F54:$Z54,MATCH('Order amounts'!AP52,'Item Mapping and Pricing'!$F$3:$Z$3)),1),MAX('Item Mapping and Pricing'!$F54:$Z54))*'Order amounts'!AP52</f>
        <v>0</v>
      </c>
      <c r="AQ52" s="15">
        <f>IFERROR(MIN('Item Mapping and Pricing'!$F54:INDEX('Item Mapping and Pricing'!$F54:$Z54,MATCH('Order amounts'!AQ52,'Item Mapping and Pricing'!$F$3:$Z$3)),1),MAX('Item Mapping and Pricing'!$F54:$Z54))*'Order amounts'!AQ52</f>
        <v>0</v>
      </c>
      <c r="AR52" s="15">
        <f>IFERROR(MIN('Item Mapping and Pricing'!$F54:INDEX('Item Mapping and Pricing'!$F54:$Z54,MATCH('Order amounts'!AR52,'Item Mapping and Pricing'!$F$3:$Z$3)),1),MAX('Item Mapping and Pricing'!$F54:$Z54))*'Order amounts'!AR52</f>
        <v>0</v>
      </c>
      <c r="AS52" s="15">
        <f>IFERROR(MIN('Item Mapping and Pricing'!$F54:INDEX('Item Mapping and Pricing'!$F54:$Z54,MATCH('Order amounts'!AS52,'Item Mapping and Pricing'!$F$3:$Z$3)),1),MAX('Item Mapping and Pricing'!$F54:$Z54))*'Order amounts'!AS52</f>
        <v>0</v>
      </c>
      <c r="AT52" s="15">
        <f>IFERROR(MIN('Item Mapping and Pricing'!$F54:INDEX('Item Mapping and Pricing'!$F54:$Z54,MATCH('Order amounts'!AT52,'Item Mapping and Pricing'!$F$3:$Z$3)),1),MAX('Item Mapping and Pricing'!$F54:$Z54))*'Order amounts'!AT52</f>
        <v>0</v>
      </c>
      <c r="AU52" s="15">
        <f>IFERROR(MIN('Item Mapping and Pricing'!$F54:INDEX('Item Mapping and Pricing'!$F54:$Z54,MATCH('Order amounts'!AU52,'Item Mapping and Pricing'!$F$3:$Z$3)),1),MAX('Item Mapping and Pricing'!$F54:$Z54))*'Order amounts'!AU52</f>
        <v>0</v>
      </c>
      <c r="AV52" s="15">
        <f>IFERROR(MIN('Item Mapping and Pricing'!$F54:INDEX('Item Mapping and Pricing'!$F54:$Z54,MATCH('Order amounts'!AV52,'Item Mapping and Pricing'!$F$3:$Z$3)),1),MAX('Item Mapping and Pricing'!$F54:$Z54))*'Order amounts'!AV52</f>
        <v>0</v>
      </c>
      <c r="AW52" s="15">
        <f>IFERROR(MIN('Item Mapping and Pricing'!$F54:INDEX('Item Mapping and Pricing'!$F54:$Z54,MATCH('Order amounts'!AW52,'Item Mapping and Pricing'!$F$3:$Z$3)),1),MAX('Item Mapping and Pricing'!$F54:$Z54))*'Order amounts'!AW52</f>
        <v>0</v>
      </c>
      <c r="AX52" s="15">
        <f>IFERROR(MIN('Item Mapping and Pricing'!$F54:INDEX('Item Mapping and Pricing'!$F54:$Z54,MATCH('Order amounts'!AX52,'Item Mapping and Pricing'!$F$3:$Z$3)),1),MAX('Item Mapping and Pricing'!$F54:$Z54))*'Order amounts'!AX52</f>
        <v>0</v>
      </c>
      <c r="AY52" s="15">
        <f>IFERROR(MIN('Item Mapping and Pricing'!$F54:INDEX('Item Mapping and Pricing'!$F54:$Z54,MATCH('Order amounts'!AY52,'Item Mapping and Pricing'!$F$3:$Z$3)),1),MAX('Item Mapping and Pricing'!$F54:$Z54))*'Order amounts'!AY52</f>
        <v>0</v>
      </c>
      <c r="AZ52" s="15">
        <f>IFERROR(MIN('Item Mapping and Pricing'!$F54:INDEX('Item Mapping and Pricing'!$F54:$Z54,MATCH('Order amounts'!AZ52,'Item Mapping and Pricing'!$F$3:$Z$3)),1),MAX('Item Mapping and Pricing'!$F54:$Z54))*'Order amounts'!AZ52</f>
        <v>0</v>
      </c>
      <c r="BA52" s="15">
        <f>IFERROR(MIN('Item Mapping and Pricing'!$F54:INDEX('Item Mapping and Pricing'!$F54:$Z54,MATCH('Order amounts'!BA52,'Item Mapping and Pricing'!$F$3:$Z$3)),1),MAX('Item Mapping and Pricing'!$F54:$Z54))*'Order amounts'!BA52</f>
        <v>0</v>
      </c>
      <c r="BB52" s="15">
        <f>IFERROR(MIN('Item Mapping and Pricing'!$F54:INDEX('Item Mapping and Pricing'!$F54:$Z54,MATCH('Order amounts'!BB52,'Item Mapping and Pricing'!$F$3:$Z$3)),1),MAX('Item Mapping and Pricing'!$F54:$Z54))*'Order amounts'!BB52</f>
        <v>0</v>
      </c>
      <c r="BC52" s="15">
        <f>IFERROR(MIN('Item Mapping and Pricing'!$F54:INDEX('Item Mapping and Pricing'!$F54:$Z54,MATCH('Order amounts'!BC52,'Item Mapping and Pricing'!$F$3:$Z$3)),1),MAX('Item Mapping and Pricing'!$F54:$Z54))*'Order amounts'!BC52</f>
        <v>0</v>
      </c>
      <c r="BD52" s="15">
        <f>IFERROR(MIN('Item Mapping and Pricing'!$F54:INDEX('Item Mapping and Pricing'!$F54:$Z54,MATCH('Order amounts'!BD52,'Item Mapping and Pricing'!$F$3:$Z$3)),1),MAX('Item Mapping and Pricing'!$F54:$Z54))*'Order amounts'!BD52</f>
        <v>0</v>
      </c>
      <c r="BE52" s="15">
        <f>IFERROR(MIN('Item Mapping and Pricing'!$F54:INDEX('Item Mapping and Pricing'!$F54:$Z54,MATCH('Order amounts'!BE52,'Item Mapping and Pricing'!$F$3:$Z$3)),1),MAX('Item Mapping and Pricing'!$F54:$Z54))*'Order amounts'!BE52</f>
        <v>0</v>
      </c>
      <c r="BF52" s="15">
        <f>IFERROR(MIN('Item Mapping and Pricing'!$F54:INDEX('Item Mapping and Pricing'!$F54:$Z54,MATCH('Order amounts'!BF52,'Item Mapping and Pricing'!$F$3:$Z$3)),1),MAX('Item Mapping and Pricing'!$F54:$Z54))*'Order amounts'!BF52</f>
        <v>0</v>
      </c>
      <c r="BG52" s="15">
        <f>IFERROR(MIN('Item Mapping and Pricing'!$F54:INDEX('Item Mapping and Pricing'!$F54:$Z54,MATCH('Order amounts'!BG52,'Item Mapping and Pricing'!$F$3:$Z$3)),1),MAX('Item Mapping and Pricing'!$F54:$Z54))*'Order amounts'!BG52</f>
        <v>0</v>
      </c>
      <c r="BH52" s="15">
        <f>IFERROR(MIN('Item Mapping and Pricing'!$F54:INDEX('Item Mapping and Pricing'!$F54:$Z54,MATCH('Order amounts'!BH52,'Item Mapping and Pricing'!$F$3:$Z$3)),1),MAX('Item Mapping and Pricing'!$F54:$Z54))*'Order amounts'!BH52</f>
        <v>0</v>
      </c>
      <c r="BI52" s="15">
        <f>IFERROR(MIN('Item Mapping and Pricing'!$F54:INDEX('Item Mapping and Pricing'!$F54:$Z54,MATCH('Order amounts'!BI52,'Item Mapping and Pricing'!$F$3:$Z$3)),1),MAX('Item Mapping and Pricing'!$F54:$Z54))*'Order amounts'!BI52</f>
        <v>0</v>
      </c>
      <c r="BJ52" s="15">
        <f>IFERROR(MIN('Item Mapping and Pricing'!$F54:INDEX('Item Mapping and Pricing'!$F54:$Z54,MATCH('Order amounts'!BJ52,'Item Mapping and Pricing'!$F$3:$Z$3)),1),MAX('Item Mapping and Pricing'!$F54:$Z54))*'Order amounts'!BJ52</f>
        <v>0</v>
      </c>
      <c r="BK52" s="15">
        <f>IFERROR(MIN('Item Mapping and Pricing'!$F54:INDEX('Item Mapping and Pricing'!$F54:$Z54,MATCH('Order amounts'!BK52,'Item Mapping and Pricing'!$F$3:$Z$3)),1),MAX('Item Mapping and Pricing'!$F54:$Z54))*'Order amounts'!BK52</f>
        <v>0</v>
      </c>
      <c r="BL52" s="15">
        <f>IFERROR(MIN('Item Mapping and Pricing'!$F54:INDEX('Item Mapping and Pricing'!$F54:$Z54,MATCH('Order amounts'!BL52,'Item Mapping and Pricing'!$F$3:$Z$3)),1),MAX('Item Mapping and Pricing'!$F54:$Z54))*'Order amounts'!BL52</f>
        <v>0</v>
      </c>
      <c r="BM52" s="15">
        <f>IFERROR(MIN('Item Mapping and Pricing'!$F54:INDEX('Item Mapping and Pricing'!$F54:$Z54,MATCH('Order amounts'!BM52,'Item Mapping and Pricing'!$F$3:$Z$3)),1),MAX('Item Mapping and Pricing'!$F54:$Z54))*'Order amounts'!BM52</f>
        <v>0</v>
      </c>
      <c r="BN52" s="15">
        <f>IFERROR(MIN('Item Mapping and Pricing'!$F54:INDEX('Item Mapping and Pricing'!$F54:$Z54,MATCH('Order amounts'!BN52,'Item Mapping and Pricing'!$F$3:$Z$3)),1),MAX('Item Mapping and Pricing'!$F54:$Z54))*'Order amounts'!BN52</f>
        <v>0</v>
      </c>
    </row>
    <row r="53" spans="1:66" x14ac:dyDescent="0.2">
      <c r="A53">
        <v>10076</v>
      </c>
      <c r="B53" s="15">
        <f>IFERROR(MIN('Item Mapping and Pricing'!$F55:INDEX('Item Mapping and Pricing'!$F55:$Z55,MATCH('Order amounts'!B53,'Item Mapping and Pricing'!$F$3:$Z$3)),1),MAX('Item Mapping and Pricing'!$F55:$Z55))*'Order amounts'!B53</f>
        <v>0</v>
      </c>
      <c r="C53" s="15">
        <f>IFERROR(MIN('Item Mapping and Pricing'!$F55:INDEX('Item Mapping and Pricing'!$F55:$Z55,MATCH('Order amounts'!C53,'Item Mapping and Pricing'!$F$3:$Z$3)),1),MAX('Item Mapping and Pricing'!$F55:$Z55))*'Order amounts'!C53</f>
        <v>0</v>
      </c>
      <c r="D53" s="15">
        <f>IFERROR(MIN('Item Mapping and Pricing'!$F55:INDEX('Item Mapping and Pricing'!$F55:$Z55,MATCH('Order amounts'!D53,'Item Mapping and Pricing'!$F$3:$Z$3)),1),MAX('Item Mapping and Pricing'!$F55:$Z55))*'Order amounts'!D53</f>
        <v>0</v>
      </c>
      <c r="E53" s="15">
        <f>IFERROR(MIN('Item Mapping and Pricing'!$F55:INDEX('Item Mapping and Pricing'!$F55:$Z55,MATCH('Order amounts'!E53,'Item Mapping and Pricing'!$F$3:$Z$3)),1),MAX('Item Mapping and Pricing'!$F55:$Z55))*'Order amounts'!E53</f>
        <v>0</v>
      </c>
      <c r="F53" s="15">
        <f>IFERROR(MIN('Item Mapping and Pricing'!$F55:INDEX('Item Mapping and Pricing'!$F55:$Z55,MATCH('Order amounts'!F53,'Item Mapping and Pricing'!$F$3:$Z$3)),1),MAX('Item Mapping and Pricing'!$F55:$Z55))*'Order amounts'!F53</f>
        <v>0</v>
      </c>
      <c r="G53" s="15">
        <f>IFERROR(MIN('Item Mapping and Pricing'!$F55:INDEX('Item Mapping and Pricing'!$F55:$Z55,MATCH('Order amounts'!G53,'Item Mapping and Pricing'!$F$3:$Z$3)),1),MAX('Item Mapping and Pricing'!$F55:$Z55))*'Order amounts'!G53</f>
        <v>0</v>
      </c>
      <c r="H53" s="15">
        <f>IFERROR(MIN('Item Mapping and Pricing'!$F55:INDEX('Item Mapping and Pricing'!$F55:$Z55,MATCH('Order amounts'!H53,'Item Mapping and Pricing'!$F$3:$Z$3)),1),MAX('Item Mapping and Pricing'!$F55:$Z55))*'Order amounts'!H53</f>
        <v>0</v>
      </c>
      <c r="I53" s="15">
        <f>IFERROR(MIN('Item Mapping and Pricing'!$F55:INDEX('Item Mapping and Pricing'!$F55:$Z55,MATCH('Order amounts'!I53,'Item Mapping and Pricing'!$F$3:$Z$3)),1),MAX('Item Mapping and Pricing'!$F55:$Z55))*'Order amounts'!I53</f>
        <v>0</v>
      </c>
      <c r="J53" s="15">
        <f>IFERROR(MIN('Item Mapping and Pricing'!$F55:INDEX('Item Mapping and Pricing'!$F55:$Z55,MATCH('Order amounts'!J53,'Item Mapping and Pricing'!$F$3:$Z$3)),1),MAX('Item Mapping and Pricing'!$F55:$Z55))*'Order amounts'!J53</f>
        <v>0</v>
      </c>
      <c r="K53" s="15">
        <f>IFERROR(MIN('Item Mapping and Pricing'!$F55:INDEX('Item Mapping and Pricing'!$F55:$Z55,MATCH('Order amounts'!K53,'Item Mapping and Pricing'!$F$3:$Z$3)),1),MAX('Item Mapping and Pricing'!$F55:$Z55))*'Order amounts'!K53</f>
        <v>0</v>
      </c>
      <c r="L53" s="15">
        <f>IFERROR(MIN('Item Mapping and Pricing'!$F55:INDEX('Item Mapping and Pricing'!$F55:$Z55,MATCH('Order amounts'!L53,'Item Mapping and Pricing'!$F$3:$Z$3)),1),MAX('Item Mapping and Pricing'!$F55:$Z55))*'Order amounts'!L53</f>
        <v>0</v>
      </c>
      <c r="M53" s="15">
        <f>IFERROR(MIN('Item Mapping and Pricing'!$F55:INDEX('Item Mapping and Pricing'!$F55:$Z55,MATCH('Order amounts'!M53,'Item Mapping and Pricing'!$F$3:$Z$3)),1),MAX('Item Mapping and Pricing'!$F55:$Z55))*'Order amounts'!M53</f>
        <v>0</v>
      </c>
      <c r="N53" s="15">
        <f>IFERROR(MIN('Item Mapping and Pricing'!$F55:INDEX('Item Mapping and Pricing'!$F55:$Z55,MATCH('Order amounts'!N53,'Item Mapping and Pricing'!$F$3:$Z$3)),1),MAX('Item Mapping and Pricing'!$F55:$Z55))*'Order amounts'!N53</f>
        <v>0</v>
      </c>
      <c r="O53" s="15">
        <f>IFERROR(MIN('Item Mapping and Pricing'!$F55:INDEX('Item Mapping and Pricing'!$F55:$Z55,MATCH('Order amounts'!O53,'Item Mapping and Pricing'!$F$3:$Z$3)),1),MAX('Item Mapping and Pricing'!$F55:$Z55))*'Order amounts'!O53</f>
        <v>0</v>
      </c>
      <c r="P53" s="15">
        <f>IFERROR(MIN('Item Mapping and Pricing'!$F55:INDEX('Item Mapping and Pricing'!$F55:$Z55,MATCH('Order amounts'!P53,'Item Mapping and Pricing'!$F$3:$Z$3)),1),MAX('Item Mapping and Pricing'!$F55:$Z55))*'Order amounts'!P53</f>
        <v>0</v>
      </c>
      <c r="Q53" s="15">
        <f>IFERROR(MIN('Item Mapping and Pricing'!$F55:INDEX('Item Mapping and Pricing'!$F55:$Z55,MATCH('Order amounts'!Q53,'Item Mapping and Pricing'!$F$3:$Z$3)),1),MAX('Item Mapping and Pricing'!$F55:$Z55))*'Order amounts'!Q53</f>
        <v>0</v>
      </c>
      <c r="R53" s="15">
        <f>IFERROR(MIN('Item Mapping and Pricing'!$F55:INDEX('Item Mapping and Pricing'!$F55:$Z55,MATCH('Order amounts'!R53,'Item Mapping and Pricing'!$F$3:$Z$3)),1),MAX('Item Mapping and Pricing'!$F55:$Z55))*'Order amounts'!R53</f>
        <v>0</v>
      </c>
      <c r="S53" s="15">
        <f>IFERROR(MIN('Item Mapping and Pricing'!$F55:INDEX('Item Mapping and Pricing'!$F55:$Z55,MATCH('Order amounts'!S53,'Item Mapping and Pricing'!$F$3:$Z$3)),1),MAX('Item Mapping and Pricing'!$F55:$Z55))*'Order amounts'!S53</f>
        <v>0</v>
      </c>
      <c r="T53" s="15">
        <f>IFERROR(MIN('Item Mapping and Pricing'!$F55:INDEX('Item Mapping and Pricing'!$F55:$Z55,MATCH('Order amounts'!T53,'Item Mapping and Pricing'!$F$3:$Z$3)),1),MAX('Item Mapping and Pricing'!$F55:$Z55))*'Order amounts'!T53</f>
        <v>0</v>
      </c>
      <c r="U53" s="15">
        <f>IFERROR(MIN('Item Mapping and Pricing'!$F55:INDEX('Item Mapping and Pricing'!$F55:$Z55,MATCH('Order amounts'!U53,'Item Mapping and Pricing'!$F$3:$Z$3)),1),MAX('Item Mapping and Pricing'!$F55:$Z55))*'Order amounts'!U53</f>
        <v>0</v>
      </c>
      <c r="V53" s="15">
        <f>IFERROR(MIN('Item Mapping and Pricing'!$F55:INDEX('Item Mapping and Pricing'!$F55:$Z55,MATCH('Order amounts'!V53,'Item Mapping and Pricing'!$F$3:$Z$3)),1),MAX('Item Mapping and Pricing'!$F55:$Z55))*'Order amounts'!V53</f>
        <v>0</v>
      </c>
      <c r="W53" s="15">
        <f>IFERROR(MIN('Item Mapping and Pricing'!$F55:INDEX('Item Mapping and Pricing'!$F55:$Z55,MATCH('Order amounts'!W53,'Item Mapping and Pricing'!$F$3:$Z$3)),1),MAX('Item Mapping and Pricing'!$F55:$Z55))*'Order amounts'!W53</f>
        <v>0</v>
      </c>
      <c r="X53" s="15">
        <f>IFERROR(MIN('Item Mapping and Pricing'!$F55:INDEX('Item Mapping and Pricing'!$F55:$Z55,MATCH('Order amounts'!X53,'Item Mapping and Pricing'!$F$3:$Z$3)),1),MAX('Item Mapping and Pricing'!$F55:$Z55))*'Order amounts'!X53</f>
        <v>0</v>
      </c>
      <c r="Y53" s="15">
        <f>IFERROR(MIN('Item Mapping and Pricing'!$F55:INDEX('Item Mapping and Pricing'!$F55:$Z55,MATCH('Order amounts'!Y53,'Item Mapping and Pricing'!$F$3:$Z$3)),1),MAX('Item Mapping and Pricing'!$F55:$Z55))*'Order amounts'!Y53</f>
        <v>0</v>
      </c>
      <c r="Z53" s="15">
        <f>IFERROR(MIN('Item Mapping and Pricing'!$F55:INDEX('Item Mapping and Pricing'!$F55:$Z55,MATCH('Order amounts'!Z53,'Item Mapping and Pricing'!$F$3:$Z$3)),1),MAX('Item Mapping and Pricing'!$F55:$Z55))*'Order amounts'!Z53</f>
        <v>0</v>
      </c>
      <c r="AA53" s="15">
        <f>IFERROR(MIN('Item Mapping and Pricing'!$F55:INDEX('Item Mapping and Pricing'!$F55:$Z55,MATCH('Order amounts'!AA53,'Item Mapping and Pricing'!$F$3:$Z$3)),1),MAX('Item Mapping and Pricing'!$F55:$Z55))*'Order amounts'!AA53</f>
        <v>0</v>
      </c>
      <c r="AB53" s="15">
        <f>IFERROR(MIN('Item Mapping and Pricing'!$F55:INDEX('Item Mapping and Pricing'!$F55:$Z55,MATCH('Order amounts'!AB53,'Item Mapping and Pricing'!$F$3:$Z$3)),1),MAX('Item Mapping and Pricing'!$F55:$Z55))*'Order amounts'!AB53</f>
        <v>0</v>
      </c>
      <c r="AC53" s="15">
        <f>IFERROR(MIN('Item Mapping and Pricing'!$F55:INDEX('Item Mapping and Pricing'!$F55:$Z55,MATCH('Order amounts'!AC53,'Item Mapping and Pricing'!$F$3:$Z$3)),1),MAX('Item Mapping and Pricing'!$F55:$Z55))*'Order amounts'!AC53</f>
        <v>0</v>
      </c>
      <c r="AD53" s="15">
        <f>IFERROR(MIN('Item Mapping and Pricing'!$F55:INDEX('Item Mapping and Pricing'!$F55:$Z55,MATCH('Order amounts'!AD53,'Item Mapping and Pricing'!$F$3:$Z$3)),1),MAX('Item Mapping and Pricing'!$F55:$Z55))*'Order amounts'!AD53</f>
        <v>0</v>
      </c>
      <c r="AE53" s="15">
        <f>IFERROR(MIN('Item Mapping and Pricing'!$F55:INDEX('Item Mapping and Pricing'!$F55:$Z55,MATCH('Order amounts'!AE53,'Item Mapping and Pricing'!$F$3:$Z$3)),1),MAX('Item Mapping and Pricing'!$F55:$Z55))*'Order amounts'!AE53</f>
        <v>0</v>
      </c>
      <c r="AF53" s="15">
        <f>IFERROR(MIN('Item Mapping and Pricing'!$F55:INDEX('Item Mapping and Pricing'!$F55:$Z55,MATCH('Order amounts'!AF53,'Item Mapping and Pricing'!$F$3:$Z$3)),1),MAX('Item Mapping and Pricing'!$F55:$Z55))*'Order amounts'!AF53</f>
        <v>0</v>
      </c>
      <c r="AG53" s="15">
        <f>IFERROR(MIN('Item Mapping and Pricing'!$F55:INDEX('Item Mapping and Pricing'!$F55:$Z55,MATCH('Order amounts'!AG53,'Item Mapping and Pricing'!$F$3:$Z$3)),1),MAX('Item Mapping and Pricing'!$F55:$Z55))*'Order amounts'!AG53</f>
        <v>0</v>
      </c>
      <c r="AH53" s="15">
        <f>IFERROR(MIN('Item Mapping and Pricing'!$F55:INDEX('Item Mapping and Pricing'!$F55:$Z55,MATCH('Order amounts'!AH53,'Item Mapping and Pricing'!$F$3:$Z$3)),1),MAX('Item Mapping and Pricing'!$F55:$Z55))*'Order amounts'!AH53</f>
        <v>0</v>
      </c>
      <c r="AI53" s="15">
        <f>IFERROR(MIN('Item Mapping and Pricing'!$F55:INDEX('Item Mapping and Pricing'!$F55:$Z55,MATCH('Order amounts'!AI53,'Item Mapping and Pricing'!$F$3:$Z$3)),1),MAX('Item Mapping and Pricing'!$F55:$Z55))*'Order amounts'!AI53</f>
        <v>0</v>
      </c>
      <c r="AJ53" s="15">
        <f>IFERROR(MIN('Item Mapping and Pricing'!$F55:INDEX('Item Mapping and Pricing'!$F55:$Z55,MATCH('Order amounts'!AJ53,'Item Mapping and Pricing'!$F$3:$Z$3)),1),MAX('Item Mapping and Pricing'!$F55:$Z55))*'Order amounts'!AJ53</f>
        <v>0</v>
      </c>
      <c r="AK53" s="15">
        <f>IFERROR(MIN('Item Mapping and Pricing'!$F55:INDEX('Item Mapping and Pricing'!$F55:$Z55,MATCH('Order amounts'!AK53,'Item Mapping and Pricing'!$F$3:$Z$3)),1),MAX('Item Mapping and Pricing'!$F55:$Z55))*'Order amounts'!AK53</f>
        <v>0</v>
      </c>
      <c r="AL53" s="15">
        <f>IFERROR(MIN('Item Mapping and Pricing'!$F55:INDEX('Item Mapping and Pricing'!$F55:$Z55,MATCH('Order amounts'!AL53,'Item Mapping and Pricing'!$F$3:$Z$3)),1),MAX('Item Mapping and Pricing'!$F55:$Z55))*'Order amounts'!AL53</f>
        <v>0</v>
      </c>
      <c r="AM53" s="15">
        <f>IFERROR(MIN('Item Mapping and Pricing'!$F55:INDEX('Item Mapping and Pricing'!$F55:$Z55,MATCH('Order amounts'!AM53,'Item Mapping and Pricing'!$F$3:$Z$3)),1),MAX('Item Mapping and Pricing'!$F55:$Z55))*'Order amounts'!AM53</f>
        <v>0</v>
      </c>
      <c r="AN53" s="15">
        <f>IFERROR(MIN('Item Mapping and Pricing'!$F55:INDEX('Item Mapping and Pricing'!$F55:$Z55,MATCH('Order amounts'!AN53,'Item Mapping and Pricing'!$F$3:$Z$3)),1),MAX('Item Mapping and Pricing'!$F55:$Z55))*'Order amounts'!AN53</f>
        <v>0</v>
      </c>
      <c r="AO53" s="15">
        <f>IFERROR(MIN('Item Mapping and Pricing'!$F55:INDEX('Item Mapping and Pricing'!$F55:$Z55,MATCH('Order amounts'!AO53,'Item Mapping and Pricing'!$F$3:$Z$3)),1),MAX('Item Mapping and Pricing'!$F55:$Z55))*'Order amounts'!AO53</f>
        <v>0</v>
      </c>
      <c r="AP53" s="15">
        <f>IFERROR(MIN('Item Mapping and Pricing'!$F55:INDEX('Item Mapping and Pricing'!$F55:$Z55,MATCH('Order amounts'!AP53,'Item Mapping and Pricing'!$F$3:$Z$3)),1),MAX('Item Mapping and Pricing'!$F55:$Z55))*'Order amounts'!AP53</f>
        <v>0</v>
      </c>
      <c r="AQ53" s="15">
        <f>IFERROR(MIN('Item Mapping and Pricing'!$F55:INDEX('Item Mapping and Pricing'!$F55:$Z55,MATCH('Order amounts'!AQ53,'Item Mapping and Pricing'!$F$3:$Z$3)),1),MAX('Item Mapping and Pricing'!$F55:$Z55))*'Order amounts'!AQ53</f>
        <v>0</v>
      </c>
      <c r="AR53" s="15">
        <f>IFERROR(MIN('Item Mapping and Pricing'!$F55:INDEX('Item Mapping and Pricing'!$F55:$Z55,MATCH('Order amounts'!AR53,'Item Mapping and Pricing'!$F$3:$Z$3)),1),MAX('Item Mapping and Pricing'!$F55:$Z55))*'Order amounts'!AR53</f>
        <v>0</v>
      </c>
      <c r="AS53" s="15">
        <f>IFERROR(MIN('Item Mapping and Pricing'!$F55:INDEX('Item Mapping and Pricing'!$F55:$Z55,MATCH('Order amounts'!AS53,'Item Mapping and Pricing'!$F$3:$Z$3)),1),MAX('Item Mapping and Pricing'!$F55:$Z55))*'Order amounts'!AS53</f>
        <v>0</v>
      </c>
      <c r="AT53" s="15">
        <f>IFERROR(MIN('Item Mapping and Pricing'!$F55:INDEX('Item Mapping and Pricing'!$F55:$Z55,MATCH('Order amounts'!AT53,'Item Mapping and Pricing'!$F$3:$Z$3)),1),MAX('Item Mapping and Pricing'!$F55:$Z55))*'Order amounts'!AT53</f>
        <v>0</v>
      </c>
      <c r="AU53" s="15">
        <f>IFERROR(MIN('Item Mapping and Pricing'!$F55:INDEX('Item Mapping and Pricing'!$F55:$Z55,MATCH('Order amounts'!AU53,'Item Mapping and Pricing'!$F$3:$Z$3)),1),MAX('Item Mapping and Pricing'!$F55:$Z55))*'Order amounts'!AU53</f>
        <v>0</v>
      </c>
      <c r="AV53" s="15">
        <f>IFERROR(MIN('Item Mapping and Pricing'!$F55:INDEX('Item Mapping and Pricing'!$F55:$Z55,MATCH('Order amounts'!AV53,'Item Mapping and Pricing'!$F$3:$Z$3)),1),MAX('Item Mapping and Pricing'!$F55:$Z55))*'Order amounts'!AV53</f>
        <v>0</v>
      </c>
      <c r="AW53" s="15">
        <f>IFERROR(MIN('Item Mapping and Pricing'!$F55:INDEX('Item Mapping and Pricing'!$F55:$Z55,MATCH('Order amounts'!AW53,'Item Mapping and Pricing'!$F$3:$Z$3)),1),MAX('Item Mapping and Pricing'!$F55:$Z55))*'Order amounts'!AW53</f>
        <v>0</v>
      </c>
      <c r="AX53" s="15">
        <f>IFERROR(MIN('Item Mapping and Pricing'!$F55:INDEX('Item Mapping and Pricing'!$F55:$Z55,MATCH('Order amounts'!AX53,'Item Mapping and Pricing'!$F$3:$Z$3)),1),MAX('Item Mapping and Pricing'!$F55:$Z55))*'Order amounts'!AX53</f>
        <v>0</v>
      </c>
      <c r="AY53" s="15">
        <f>IFERROR(MIN('Item Mapping and Pricing'!$F55:INDEX('Item Mapping and Pricing'!$F55:$Z55,MATCH('Order amounts'!AY53,'Item Mapping and Pricing'!$F$3:$Z$3)),1),MAX('Item Mapping and Pricing'!$F55:$Z55))*'Order amounts'!AY53</f>
        <v>0</v>
      </c>
      <c r="AZ53" s="15">
        <f>IFERROR(MIN('Item Mapping and Pricing'!$F55:INDEX('Item Mapping and Pricing'!$F55:$Z55,MATCH('Order amounts'!AZ53,'Item Mapping and Pricing'!$F$3:$Z$3)),1),MAX('Item Mapping and Pricing'!$F55:$Z55))*'Order amounts'!AZ53</f>
        <v>0</v>
      </c>
      <c r="BA53" s="15">
        <f>IFERROR(MIN('Item Mapping and Pricing'!$F55:INDEX('Item Mapping and Pricing'!$F55:$Z55,MATCH('Order amounts'!BA53,'Item Mapping and Pricing'!$F$3:$Z$3)),1),MAX('Item Mapping and Pricing'!$F55:$Z55))*'Order amounts'!BA53</f>
        <v>0</v>
      </c>
      <c r="BB53" s="15">
        <f>IFERROR(MIN('Item Mapping and Pricing'!$F55:INDEX('Item Mapping and Pricing'!$F55:$Z55,MATCH('Order amounts'!BB53,'Item Mapping and Pricing'!$F$3:$Z$3)),1),MAX('Item Mapping and Pricing'!$F55:$Z55))*'Order amounts'!BB53</f>
        <v>0</v>
      </c>
      <c r="BC53" s="15">
        <f>IFERROR(MIN('Item Mapping and Pricing'!$F55:INDEX('Item Mapping and Pricing'!$F55:$Z55,MATCH('Order amounts'!BC53,'Item Mapping and Pricing'!$F$3:$Z$3)),1),MAX('Item Mapping and Pricing'!$F55:$Z55))*'Order amounts'!BC53</f>
        <v>0</v>
      </c>
      <c r="BD53" s="15">
        <f>IFERROR(MIN('Item Mapping and Pricing'!$F55:INDEX('Item Mapping and Pricing'!$F55:$Z55,MATCH('Order amounts'!BD53,'Item Mapping and Pricing'!$F$3:$Z$3)),1),MAX('Item Mapping and Pricing'!$F55:$Z55))*'Order amounts'!BD53</f>
        <v>0</v>
      </c>
      <c r="BE53" s="15">
        <f>IFERROR(MIN('Item Mapping and Pricing'!$F55:INDEX('Item Mapping and Pricing'!$F55:$Z55,MATCH('Order amounts'!BE53,'Item Mapping and Pricing'!$F$3:$Z$3)),1),MAX('Item Mapping and Pricing'!$F55:$Z55))*'Order amounts'!BE53</f>
        <v>0</v>
      </c>
      <c r="BF53" s="15">
        <f>IFERROR(MIN('Item Mapping and Pricing'!$F55:INDEX('Item Mapping and Pricing'!$F55:$Z55,MATCH('Order amounts'!BF53,'Item Mapping and Pricing'!$F$3:$Z$3)),1),MAX('Item Mapping and Pricing'!$F55:$Z55))*'Order amounts'!BF53</f>
        <v>0</v>
      </c>
      <c r="BG53" s="15">
        <f>IFERROR(MIN('Item Mapping and Pricing'!$F55:INDEX('Item Mapping and Pricing'!$F55:$Z55,MATCH('Order amounts'!BG53,'Item Mapping and Pricing'!$F$3:$Z$3)),1),MAX('Item Mapping and Pricing'!$F55:$Z55))*'Order amounts'!BG53</f>
        <v>0</v>
      </c>
      <c r="BH53" s="15">
        <f>IFERROR(MIN('Item Mapping and Pricing'!$F55:INDEX('Item Mapping and Pricing'!$F55:$Z55,MATCH('Order amounts'!BH53,'Item Mapping and Pricing'!$F$3:$Z$3)),1),MAX('Item Mapping and Pricing'!$F55:$Z55))*'Order amounts'!BH53</f>
        <v>0</v>
      </c>
      <c r="BI53" s="15">
        <f>IFERROR(MIN('Item Mapping and Pricing'!$F55:INDEX('Item Mapping and Pricing'!$F55:$Z55,MATCH('Order amounts'!BI53,'Item Mapping and Pricing'!$F$3:$Z$3)),1),MAX('Item Mapping and Pricing'!$F55:$Z55))*'Order amounts'!BI53</f>
        <v>0</v>
      </c>
      <c r="BJ53" s="15">
        <f>IFERROR(MIN('Item Mapping and Pricing'!$F55:INDEX('Item Mapping and Pricing'!$F55:$Z55,MATCH('Order amounts'!BJ53,'Item Mapping and Pricing'!$F$3:$Z$3)),1),MAX('Item Mapping and Pricing'!$F55:$Z55))*'Order amounts'!BJ53</f>
        <v>0</v>
      </c>
      <c r="BK53" s="15">
        <f>IFERROR(MIN('Item Mapping and Pricing'!$F55:INDEX('Item Mapping and Pricing'!$F55:$Z55,MATCH('Order amounts'!BK53,'Item Mapping and Pricing'!$F$3:$Z$3)),1),MAX('Item Mapping and Pricing'!$F55:$Z55))*'Order amounts'!BK53</f>
        <v>0</v>
      </c>
      <c r="BL53" s="15">
        <f>IFERROR(MIN('Item Mapping and Pricing'!$F55:INDEX('Item Mapping and Pricing'!$F55:$Z55,MATCH('Order amounts'!BL53,'Item Mapping and Pricing'!$F$3:$Z$3)),1),MAX('Item Mapping and Pricing'!$F55:$Z55))*'Order amounts'!BL53</f>
        <v>0</v>
      </c>
      <c r="BM53" s="15">
        <f>IFERROR(MIN('Item Mapping and Pricing'!$F55:INDEX('Item Mapping and Pricing'!$F55:$Z55,MATCH('Order amounts'!BM53,'Item Mapping and Pricing'!$F$3:$Z$3)),1),MAX('Item Mapping and Pricing'!$F55:$Z55))*'Order amounts'!BM53</f>
        <v>0</v>
      </c>
      <c r="BN53" s="15">
        <f>IFERROR(MIN('Item Mapping and Pricing'!$F55:INDEX('Item Mapping and Pricing'!$F55:$Z55,MATCH('Order amounts'!BN53,'Item Mapping and Pricing'!$F$3:$Z$3)),1),MAX('Item Mapping and Pricing'!$F55:$Z55))*'Order amounts'!BN53</f>
        <v>0</v>
      </c>
    </row>
    <row r="54" spans="1:66" x14ac:dyDescent="0.2">
      <c r="A54">
        <v>10077</v>
      </c>
      <c r="B54" s="15">
        <f>IFERROR(MIN('Item Mapping and Pricing'!$F56:INDEX('Item Mapping and Pricing'!$F56:$Z56,MATCH('Order amounts'!B54,'Item Mapping and Pricing'!$F$3:$Z$3)),1),MAX('Item Mapping and Pricing'!$F56:$Z56))*'Order amounts'!B54</f>
        <v>0</v>
      </c>
      <c r="C54" s="15">
        <f>IFERROR(MIN('Item Mapping and Pricing'!$F56:INDEX('Item Mapping and Pricing'!$F56:$Z56,MATCH('Order amounts'!C54,'Item Mapping and Pricing'!$F$3:$Z$3)),1),MAX('Item Mapping and Pricing'!$F56:$Z56))*'Order amounts'!C54</f>
        <v>0</v>
      </c>
      <c r="D54" s="15">
        <f>IFERROR(MIN('Item Mapping and Pricing'!$F56:INDEX('Item Mapping and Pricing'!$F56:$Z56,MATCH('Order amounts'!D54,'Item Mapping and Pricing'!$F$3:$Z$3)),1),MAX('Item Mapping and Pricing'!$F56:$Z56))*'Order amounts'!D54</f>
        <v>0</v>
      </c>
      <c r="E54" s="15">
        <f>IFERROR(MIN('Item Mapping and Pricing'!$F56:INDEX('Item Mapping and Pricing'!$F56:$Z56,MATCH('Order amounts'!E54,'Item Mapping and Pricing'!$F$3:$Z$3)),1),MAX('Item Mapping and Pricing'!$F56:$Z56))*'Order amounts'!E54</f>
        <v>0</v>
      </c>
      <c r="F54" s="15">
        <f>IFERROR(MIN('Item Mapping and Pricing'!$F56:INDEX('Item Mapping and Pricing'!$F56:$Z56,MATCH('Order amounts'!F54,'Item Mapping and Pricing'!$F$3:$Z$3)),1),MAX('Item Mapping and Pricing'!$F56:$Z56))*'Order amounts'!F54</f>
        <v>0</v>
      </c>
      <c r="G54" s="15">
        <f>IFERROR(MIN('Item Mapping and Pricing'!$F56:INDEX('Item Mapping and Pricing'!$F56:$Z56,MATCH('Order amounts'!G54,'Item Mapping and Pricing'!$F$3:$Z$3)),1),MAX('Item Mapping and Pricing'!$F56:$Z56))*'Order amounts'!G54</f>
        <v>0</v>
      </c>
      <c r="H54" s="15">
        <f>IFERROR(MIN('Item Mapping and Pricing'!$F56:INDEX('Item Mapping and Pricing'!$F56:$Z56,MATCH('Order amounts'!H54,'Item Mapping and Pricing'!$F$3:$Z$3)),1),MAX('Item Mapping and Pricing'!$F56:$Z56))*'Order amounts'!H54</f>
        <v>0</v>
      </c>
      <c r="I54" s="15">
        <f>IFERROR(MIN('Item Mapping and Pricing'!$F56:INDEX('Item Mapping and Pricing'!$F56:$Z56,MATCH('Order amounts'!I54,'Item Mapping and Pricing'!$F$3:$Z$3)),1),MAX('Item Mapping and Pricing'!$F56:$Z56))*'Order amounts'!I54</f>
        <v>0</v>
      </c>
      <c r="J54" s="15">
        <f>IFERROR(MIN('Item Mapping and Pricing'!$F56:INDEX('Item Mapping and Pricing'!$F56:$Z56,MATCH('Order amounts'!J54,'Item Mapping and Pricing'!$F$3:$Z$3)),1),MAX('Item Mapping and Pricing'!$F56:$Z56))*'Order amounts'!J54</f>
        <v>0</v>
      </c>
      <c r="K54" s="15">
        <f>IFERROR(MIN('Item Mapping and Pricing'!$F56:INDEX('Item Mapping and Pricing'!$F56:$Z56,MATCH('Order amounts'!K54,'Item Mapping and Pricing'!$F$3:$Z$3)),1),MAX('Item Mapping and Pricing'!$F56:$Z56))*'Order amounts'!K54</f>
        <v>0</v>
      </c>
      <c r="L54" s="15">
        <f>IFERROR(MIN('Item Mapping and Pricing'!$F56:INDEX('Item Mapping and Pricing'!$F56:$Z56,MATCH('Order amounts'!L54,'Item Mapping and Pricing'!$F$3:$Z$3)),1),MAX('Item Mapping and Pricing'!$F56:$Z56))*'Order amounts'!L54</f>
        <v>0</v>
      </c>
      <c r="M54" s="15">
        <f>IFERROR(MIN('Item Mapping and Pricing'!$F56:INDEX('Item Mapping and Pricing'!$F56:$Z56,MATCH('Order amounts'!M54,'Item Mapping and Pricing'!$F$3:$Z$3)),1),MAX('Item Mapping and Pricing'!$F56:$Z56))*'Order amounts'!M54</f>
        <v>0</v>
      </c>
      <c r="N54" s="15">
        <f>IFERROR(MIN('Item Mapping and Pricing'!$F56:INDEX('Item Mapping and Pricing'!$F56:$Z56,MATCH('Order amounts'!N54,'Item Mapping and Pricing'!$F$3:$Z$3)),1),MAX('Item Mapping and Pricing'!$F56:$Z56))*'Order amounts'!N54</f>
        <v>0</v>
      </c>
      <c r="O54" s="15">
        <f>IFERROR(MIN('Item Mapping and Pricing'!$F56:INDEX('Item Mapping and Pricing'!$F56:$Z56,MATCH('Order amounts'!O54,'Item Mapping and Pricing'!$F$3:$Z$3)),1),MAX('Item Mapping and Pricing'!$F56:$Z56))*'Order amounts'!O54</f>
        <v>0</v>
      </c>
      <c r="P54" s="15">
        <f>IFERROR(MIN('Item Mapping and Pricing'!$F56:INDEX('Item Mapping and Pricing'!$F56:$Z56,MATCH('Order amounts'!P54,'Item Mapping and Pricing'!$F$3:$Z$3)),1),MAX('Item Mapping and Pricing'!$F56:$Z56))*'Order amounts'!P54</f>
        <v>0</v>
      </c>
      <c r="Q54" s="15">
        <f>IFERROR(MIN('Item Mapping and Pricing'!$F56:INDEX('Item Mapping and Pricing'!$F56:$Z56,MATCH('Order amounts'!Q54,'Item Mapping and Pricing'!$F$3:$Z$3)),1),MAX('Item Mapping and Pricing'!$F56:$Z56))*'Order amounts'!Q54</f>
        <v>0</v>
      </c>
      <c r="R54" s="15">
        <f>IFERROR(MIN('Item Mapping and Pricing'!$F56:INDEX('Item Mapping and Pricing'!$F56:$Z56,MATCH('Order amounts'!R54,'Item Mapping and Pricing'!$F$3:$Z$3)),1),MAX('Item Mapping and Pricing'!$F56:$Z56))*'Order amounts'!R54</f>
        <v>0</v>
      </c>
      <c r="S54" s="15">
        <f>IFERROR(MIN('Item Mapping and Pricing'!$F56:INDEX('Item Mapping and Pricing'!$F56:$Z56,MATCH('Order amounts'!S54,'Item Mapping and Pricing'!$F$3:$Z$3)),1),MAX('Item Mapping and Pricing'!$F56:$Z56))*'Order amounts'!S54</f>
        <v>0</v>
      </c>
      <c r="T54" s="15">
        <f>IFERROR(MIN('Item Mapping and Pricing'!$F56:INDEX('Item Mapping and Pricing'!$F56:$Z56,MATCH('Order amounts'!T54,'Item Mapping and Pricing'!$F$3:$Z$3)),1),MAX('Item Mapping and Pricing'!$F56:$Z56))*'Order amounts'!T54</f>
        <v>0</v>
      </c>
      <c r="U54" s="15">
        <f>IFERROR(MIN('Item Mapping and Pricing'!$F56:INDEX('Item Mapping and Pricing'!$F56:$Z56,MATCH('Order amounts'!U54,'Item Mapping and Pricing'!$F$3:$Z$3)),1),MAX('Item Mapping and Pricing'!$F56:$Z56))*'Order amounts'!U54</f>
        <v>0</v>
      </c>
      <c r="V54" s="15">
        <f>IFERROR(MIN('Item Mapping and Pricing'!$F56:INDEX('Item Mapping and Pricing'!$F56:$Z56,MATCH('Order amounts'!V54,'Item Mapping and Pricing'!$F$3:$Z$3)),1),MAX('Item Mapping and Pricing'!$F56:$Z56))*'Order amounts'!V54</f>
        <v>0</v>
      </c>
      <c r="W54" s="15">
        <f>IFERROR(MIN('Item Mapping and Pricing'!$F56:INDEX('Item Mapping and Pricing'!$F56:$Z56,MATCH('Order amounts'!W54,'Item Mapping and Pricing'!$F$3:$Z$3)),1),MAX('Item Mapping and Pricing'!$F56:$Z56))*'Order amounts'!W54</f>
        <v>0</v>
      </c>
      <c r="X54" s="15">
        <f>IFERROR(MIN('Item Mapping and Pricing'!$F56:INDEX('Item Mapping and Pricing'!$F56:$Z56,MATCH('Order amounts'!X54,'Item Mapping and Pricing'!$F$3:$Z$3)),1),MAX('Item Mapping and Pricing'!$F56:$Z56))*'Order amounts'!X54</f>
        <v>0</v>
      </c>
      <c r="Y54" s="15">
        <f>IFERROR(MIN('Item Mapping and Pricing'!$F56:INDEX('Item Mapping and Pricing'!$F56:$Z56,MATCH('Order amounts'!Y54,'Item Mapping and Pricing'!$F$3:$Z$3)),1),MAX('Item Mapping and Pricing'!$F56:$Z56))*'Order amounts'!Y54</f>
        <v>0</v>
      </c>
      <c r="Z54" s="15">
        <f>IFERROR(MIN('Item Mapping and Pricing'!$F56:INDEX('Item Mapping and Pricing'!$F56:$Z56,MATCH('Order amounts'!Z54,'Item Mapping and Pricing'!$F$3:$Z$3)),1),MAX('Item Mapping and Pricing'!$F56:$Z56))*'Order amounts'!Z54</f>
        <v>0</v>
      </c>
      <c r="AA54" s="15">
        <f>IFERROR(MIN('Item Mapping and Pricing'!$F56:INDEX('Item Mapping and Pricing'!$F56:$Z56,MATCH('Order amounts'!AA54,'Item Mapping and Pricing'!$F$3:$Z$3)),1),MAX('Item Mapping and Pricing'!$F56:$Z56))*'Order amounts'!AA54</f>
        <v>0</v>
      </c>
      <c r="AB54" s="15">
        <f>IFERROR(MIN('Item Mapping and Pricing'!$F56:INDEX('Item Mapping and Pricing'!$F56:$Z56,MATCH('Order amounts'!AB54,'Item Mapping and Pricing'!$F$3:$Z$3)),1),MAX('Item Mapping and Pricing'!$F56:$Z56))*'Order amounts'!AB54</f>
        <v>0</v>
      </c>
      <c r="AC54" s="15">
        <f>IFERROR(MIN('Item Mapping and Pricing'!$F56:INDEX('Item Mapping and Pricing'!$F56:$Z56,MATCH('Order amounts'!AC54,'Item Mapping and Pricing'!$F$3:$Z$3)),1),MAX('Item Mapping and Pricing'!$F56:$Z56))*'Order amounts'!AC54</f>
        <v>0</v>
      </c>
      <c r="AD54" s="15">
        <f>IFERROR(MIN('Item Mapping and Pricing'!$F56:INDEX('Item Mapping and Pricing'!$F56:$Z56,MATCH('Order amounts'!AD54,'Item Mapping and Pricing'!$F$3:$Z$3)),1),MAX('Item Mapping and Pricing'!$F56:$Z56))*'Order amounts'!AD54</f>
        <v>0</v>
      </c>
      <c r="AE54" s="15">
        <f>IFERROR(MIN('Item Mapping and Pricing'!$F56:INDEX('Item Mapping and Pricing'!$F56:$Z56,MATCH('Order amounts'!AE54,'Item Mapping and Pricing'!$F$3:$Z$3)),1),MAX('Item Mapping and Pricing'!$F56:$Z56))*'Order amounts'!AE54</f>
        <v>0</v>
      </c>
      <c r="AF54" s="15">
        <f>IFERROR(MIN('Item Mapping and Pricing'!$F56:INDEX('Item Mapping and Pricing'!$F56:$Z56,MATCH('Order amounts'!AF54,'Item Mapping and Pricing'!$F$3:$Z$3)),1),MAX('Item Mapping and Pricing'!$F56:$Z56))*'Order amounts'!AF54</f>
        <v>0</v>
      </c>
      <c r="AG54" s="15">
        <f>IFERROR(MIN('Item Mapping and Pricing'!$F56:INDEX('Item Mapping and Pricing'!$F56:$Z56,MATCH('Order amounts'!AG54,'Item Mapping and Pricing'!$F$3:$Z$3)),1),MAX('Item Mapping and Pricing'!$F56:$Z56))*'Order amounts'!AG54</f>
        <v>0</v>
      </c>
      <c r="AH54" s="15">
        <f>IFERROR(MIN('Item Mapping and Pricing'!$F56:INDEX('Item Mapping and Pricing'!$F56:$Z56,MATCH('Order amounts'!AH54,'Item Mapping and Pricing'!$F$3:$Z$3)),1),MAX('Item Mapping and Pricing'!$F56:$Z56))*'Order amounts'!AH54</f>
        <v>0</v>
      </c>
      <c r="AI54" s="15">
        <f>IFERROR(MIN('Item Mapping and Pricing'!$F56:INDEX('Item Mapping and Pricing'!$F56:$Z56,MATCH('Order amounts'!AI54,'Item Mapping and Pricing'!$F$3:$Z$3)),1),MAX('Item Mapping and Pricing'!$F56:$Z56))*'Order amounts'!AI54</f>
        <v>0</v>
      </c>
      <c r="AJ54" s="15">
        <f>IFERROR(MIN('Item Mapping and Pricing'!$F56:INDEX('Item Mapping and Pricing'!$F56:$Z56,MATCH('Order amounts'!AJ54,'Item Mapping and Pricing'!$F$3:$Z$3)),1),MAX('Item Mapping and Pricing'!$F56:$Z56))*'Order amounts'!AJ54</f>
        <v>0</v>
      </c>
      <c r="AK54" s="15">
        <f>IFERROR(MIN('Item Mapping and Pricing'!$F56:INDEX('Item Mapping and Pricing'!$F56:$Z56,MATCH('Order amounts'!AK54,'Item Mapping and Pricing'!$F$3:$Z$3)),1),MAX('Item Mapping and Pricing'!$F56:$Z56))*'Order amounts'!AK54</f>
        <v>0</v>
      </c>
      <c r="AL54" s="15">
        <f>IFERROR(MIN('Item Mapping and Pricing'!$F56:INDEX('Item Mapping and Pricing'!$F56:$Z56,MATCH('Order amounts'!AL54,'Item Mapping and Pricing'!$F$3:$Z$3)),1),MAX('Item Mapping and Pricing'!$F56:$Z56))*'Order amounts'!AL54</f>
        <v>0</v>
      </c>
      <c r="AM54" s="15">
        <f>IFERROR(MIN('Item Mapping and Pricing'!$F56:INDEX('Item Mapping and Pricing'!$F56:$Z56,MATCH('Order amounts'!AM54,'Item Mapping and Pricing'!$F$3:$Z$3)),1),MAX('Item Mapping and Pricing'!$F56:$Z56))*'Order amounts'!AM54</f>
        <v>0</v>
      </c>
      <c r="AN54" s="15">
        <f>IFERROR(MIN('Item Mapping and Pricing'!$F56:INDEX('Item Mapping and Pricing'!$F56:$Z56,MATCH('Order amounts'!AN54,'Item Mapping and Pricing'!$F$3:$Z$3)),1),MAX('Item Mapping and Pricing'!$F56:$Z56))*'Order amounts'!AN54</f>
        <v>0</v>
      </c>
      <c r="AO54" s="15">
        <f>IFERROR(MIN('Item Mapping and Pricing'!$F56:INDEX('Item Mapping and Pricing'!$F56:$Z56,MATCH('Order amounts'!AO54,'Item Mapping and Pricing'!$F$3:$Z$3)),1),MAX('Item Mapping and Pricing'!$F56:$Z56))*'Order amounts'!AO54</f>
        <v>0</v>
      </c>
      <c r="AP54" s="15">
        <f>IFERROR(MIN('Item Mapping and Pricing'!$F56:INDEX('Item Mapping and Pricing'!$F56:$Z56,MATCH('Order amounts'!AP54,'Item Mapping and Pricing'!$F$3:$Z$3)),1),MAX('Item Mapping and Pricing'!$F56:$Z56))*'Order amounts'!AP54</f>
        <v>0</v>
      </c>
      <c r="AQ54" s="15">
        <f>IFERROR(MIN('Item Mapping and Pricing'!$F56:INDEX('Item Mapping and Pricing'!$F56:$Z56,MATCH('Order amounts'!AQ54,'Item Mapping and Pricing'!$F$3:$Z$3)),1),MAX('Item Mapping and Pricing'!$F56:$Z56))*'Order amounts'!AQ54</f>
        <v>0</v>
      </c>
      <c r="AR54" s="15">
        <f>IFERROR(MIN('Item Mapping and Pricing'!$F56:INDEX('Item Mapping and Pricing'!$F56:$Z56,MATCH('Order amounts'!AR54,'Item Mapping and Pricing'!$F$3:$Z$3)),1),MAX('Item Mapping and Pricing'!$F56:$Z56))*'Order amounts'!AR54</f>
        <v>0</v>
      </c>
      <c r="AS54" s="15">
        <f>IFERROR(MIN('Item Mapping and Pricing'!$F56:INDEX('Item Mapping and Pricing'!$F56:$Z56,MATCH('Order amounts'!AS54,'Item Mapping and Pricing'!$F$3:$Z$3)),1),MAX('Item Mapping and Pricing'!$F56:$Z56))*'Order amounts'!AS54</f>
        <v>0</v>
      </c>
      <c r="AT54" s="15">
        <f>IFERROR(MIN('Item Mapping and Pricing'!$F56:INDEX('Item Mapping and Pricing'!$F56:$Z56,MATCH('Order amounts'!AT54,'Item Mapping and Pricing'!$F$3:$Z$3)),1),MAX('Item Mapping and Pricing'!$F56:$Z56))*'Order amounts'!AT54</f>
        <v>0</v>
      </c>
      <c r="AU54" s="15">
        <f>IFERROR(MIN('Item Mapping and Pricing'!$F56:INDEX('Item Mapping and Pricing'!$F56:$Z56,MATCH('Order amounts'!AU54,'Item Mapping and Pricing'!$F$3:$Z$3)),1),MAX('Item Mapping and Pricing'!$F56:$Z56))*'Order amounts'!AU54</f>
        <v>0</v>
      </c>
      <c r="AV54" s="15">
        <f>IFERROR(MIN('Item Mapping and Pricing'!$F56:INDEX('Item Mapping and Pricing'!$F56:$Z56,MATCH('Order amounts'!AV54,'Item Mapping and Pricing'!$F$3:$Z$3)),1),MAX('Item Mapping and Pricing'!$F56:$Z56))*'Order amounts'!AV54</f>
        <v>0</v>
      </c>
      <c r="AW54" s="15">
        <f>IFERROR(MIN('Item Mapping and Pricing'!$F56:INDEX('Item Mapping and Pricing'!$F56:$Z56,MATCH('Order amounts'!AW54,'Item Mapping and Pricing'!$F$3:$Z$3)),1),MAX('Item Mapping and Pricing'!$F56:$Z56))*'Order amounts'!AW54</f>
        <v>0</v>
      </c>
      <c r="AX54" s="15">
        <f>IFERROR(MIN('Item Mapping and Pricing'!$F56:INDEX('Item Mapping and Pricing'!$F56:$Z56,MATCH('Order amounts'!AX54,'Item Mapping and Pricing'!$F$3:$Z$3)),1),MAX('Item Mapping and Pricing'!$F56:$Z56))*'Order amounts'!AX54</f>
        <v>0</v>
      </c>
      <c r="AY54" s="15">
        <f>IFERROR(MIN('Item Mapping and Pricing'!$F56:INDEX('Item Mapping and Pricing'!$F56:$Z56,MATCH('Order amounts'!AY54,'Item Mapping and Pricing'!$F$3:$Z$3)),1),MAX('Item Mapping and Pricing'!$F56:$Z56))*'Order amounts'!AY54</f>
        <v>0</v>
      </c>
      <c r="AZ54" s="15">
        <f>IFERROR(MIN('Item Mapping and Pricing'!$F56:INDEX('Item Mapping and Pricing'!$F56:$Z56,MATCH('Order amounts'!AZ54,'Item Mapping and Pricing'!$F$3:$Z$3)),1),MAX('Item Mapping and Pricing'!$F56:$Z56))*'Order amounts'!AZ54</f>
        <v>0</v>
      </c>
      <c r="BA54" s="15">
        <f>IFERROR(MIN('Item Mapping and Pricing'!$F56:INDEX('Item Mapping and Pricing'!$F56:$Z56,MATCH('Order amounts'!BA54,'Item Mapping and Pricing'!$F$3:$Z$3)),1),MAX('Item Mapping and Pricing'!$F56:$Z56))*'Order amounts'!BA54</f>
        <v>0</v>
      </c>
      <c r="BB54" s="15">
        <f>IFERROR(MIN('Item Mapping and Pricing'!$F56:INDEX('Item Mapping and Pricing'!$F56:$Z56,MATCH('Order amounts'!BB54,'Item Mapping and Pricing'!$F$3:$Z$3)),1),MAX('Item Mapping and Pricing'!$F56:$Z56))*'Order amounts'!BB54</f>
        <v>0</v>
      </c>
      <c r="BC54" s="15">
        <f>IFERROR(MIN('Item Mapping and Pricing'!$F56:INDEX('Item Mapping and Pricing'!$F56:$Z56,MATCH('Order amounts'!BC54,'Item Mapping and Pricing'!$F$3:$Z$3)),1),MAX('Item Mapping and Pricing'!$F56:$Z56))*'Order amounts'!BC54</f>
        <v>0</v>
      </c>
      <c r="BD54" s="15">
        <f>IFERROR(MIN('Item Mapping and Pricing'!$F56:INDEX('Item Mapping and Pricing'!$F56:$Z56,MATCH('Order amounts'!BD54,'Item Mapping and Pricing'!$F$3:$Z$3)),1),MAX('Item Mapping and Pricing'!$F56:$Z56))*'Order amounts'!BD54</f>
        <v>0</v>
      </c>
      <c r="BE54" s="15">
        <f>IFERROR(MIN('Item Mapping and Pricing'!$F56:INDEX('Item Mapping and Pricing'!$F56:$Z56,MATCH('Order amounts'!BE54,'Item Mapping and Pricing'!$F$3:$Z$3)),1),MAX('Item Mapping and Pricing'!$F56:$Z56))*'Order amounts'!BE54</f>
        <v>0</v>
      </c>
      <c r="BF54" s="15">
        <f>IFERROR(MIN('Item Mapping and Pricing'!$F56:INDEX('Item Mapping and Pricing'!$F56:$Z56,MATCH('Order amounts'!BF54,'Item Mapping and Pricing'!$F$3:$Z$3)),1),MAX('Item Mapping and Pricing'!$F56:$Z56))*'Order amounts'!BF54</f>
        <v>0</v>
      </c>
      <c r="BG54" s="15">
        <f>IFERROR(MIN('Item Mapping and Pricing'!$F56:INDEX('Item Mapping and Pricing'!$F56:$Z56,MATCH('Order amounts'!BG54,'Item Mapping and Pricing'!$F$3:$Z$3)),1),MAX('Item Mapping and Pricing'!$F56:$Z56))*'Order amounts'!BG54</f>
        <v>0</v>
      </c>
      <c r="BH54" s="15">
        <f>IFERROR(MIN('Item Mapping and Pricing'!$F56:INDEX('Item Mapping and Pricing'!$F56:$Z56,MATCH('Order amounts'!BH54,'Item Mapping and Pricing'!$F$3:$Z$3)),1),MAX('Item Mapping and Pricing'!$F56:$Z56))*'Order amounts'!BH54</f>
        <v>0</v>
      </c>
      <c r="BI54" s="15">
        <f>IFERROR(MIN('Item Mapping and Pricing'!$F56:INDEX('Item Mapping and Pricing'!$F56:$Z56,MATCH('Order amounts'!BI54,'Item Mapping and Pricing'!$F$3:$Z$3)),1),MAX('Item Mapping and Pricing'!$F56:$Z56))*'Order amounts'!BI54</f>
        <v>0</v>
      </c>
      <c r="BJ54" s="15">
        <f>IFERROR(MIN('Item Mapping and Pricing'!$F56:INDEX('Item Mapping and Pricing'!$F56:$Z56,MATCH('Order amounts'!BJ54,'Item Mapping and Pricing'!$F$3:$Z$3)),1),MAX('Item Mapping and Pricing'!$F56:$Z56))*'Order amounts'!BJ54</f>
        <v>0</v>
      </c>
      <c r="BK54" s="15">
        <f>IFERROR(MIN('Item Mapping and Pricing'!$F56:INDEX('Item Mapping and Pricing'!$F56:$Z56,MATCH('Order amounts'!BK54,'Item Mapping and Pricing'!$F$3:$Z$3)),1),MAX('Item Mapping and Pricing'!$F56:$Z56))*'Order amounts'!BK54</f>
        <v>0</v>
      </c>
      <c r="BL54" s="15">
        <f>IFERROR(MIN('Item Mapping and Pricing'!$F56:INDEX('Item Mapping and Pricing'!$F56:$Z56,MATCH('Order amounts'!BL54,'Item Mapping and Pricing'!$F$3:$Z$3)),1),MAX('Item Mapping and Pricing'!$F56:$Z56))*'Order amounts'!BL54</f>
        <v>0</v>
      </c>
      <c r="BM54" s="15">
        <f>IFERROR(MIN('Item Mapping and Pricing'!$F56:INDEX('Item Mapping and Pricing'!$F56:$Z56,MATCH('Order amounts'!BM54,'Item Mapping and Pricing'!$F$3:$Z$3)),1),MAX('Item Mapping and Pricing'!$F56:$Z56))*'Order amounts'!BM54</f>
        <v>0</v>
      </c>
      <c r="BN54" s="15">
        <f>IFERROR(MIN('Item Mapping and Pricing'!$F56:INDEX('Item Mapping and Pricing'!$F56:$Z56,MATCH('Order amounts'!BN54,'Item Mapping and Pricing'!$F$3:$Z$3)),1),MAX('Item Mapping and Pricing'!$F56:$Z56))*'Order amounts'!BN54</f>
        <v>0</v>
      </c>
    </row>
    <row r="55" spans="1:66" x14ac:dyDescent="0.2">
      <c r="A55">
        <v>10078</v>
      </c>
      <c r="B55" s="15">
        <f>IFERROR(MIN('Item Mapping and Pricing'!$F57:INDEX('Item Mapping and Pricing'!$F57:$Z57,MATCH('Order amounts'!B55,'Item Mapping and Pricing'!$F$3:$Z$3)),1),MAX('Item Mapping and Pricing'!$F57:$Z57))*'Order amounts'!B55</f>
        <v>0</v>
      </c>
      <c r="C55" s="15">
        <f>IFERROR(MIN('Item Mapping and Pricing'!$F57:INDEX('Item Mapping and Pricing'!$F57:$Z57,MATCH('Order amounts'!C55,'Item Mapping and Pricing'!$F$3:$Z$3)),1),MAX('Item Mapping and Pricing'!$F57:$Z57))*'Order amounts'!C55</f>
        <v>0</v>
      </c>
      <c r="D55" s="15">
        <f>IFERROR(MIN('Item Mapping and Pricing'!$F57:INDEX('Item Mapping and Pricing'!$F57:$Z57,MATCH('Order amounts'!D55,'Item Mapping and Pricing'!$F$3:$Z$3)),1),MAX('Item Mapping and Pricing'!$F57:$Z57))*'Order amounts'!D55</f>
        <v>0</v>
      </c>
      <c r="E55" s="15">
        <f>IFERROR(MIN('Item Mapping and Pricing'!$F57:INDEX('Item Mapping and Pricing'!$F57:$Z57,MATCH('Order amounts'!E55,'Item Mapping and Pricing'!$F$3:$Z$3)),1),MAX('Item Mapping and Pricing'!$F57:$Z57))*'Order amounts'!E55</f>
        <v>0</v>
      </c>
      <c r="F55" s="15">
        <f>IFERROR(MIN('Item Mapping and Pricing'!$F57:INDEX('Item Mapping and Pricing'!$F57:$Z57,MATCH('Order amounts'!F55,'Item Mapping and Pricing'!$F$3:$Z$3)),1),MAX('Item Mapping and Pricing'!$F57:$Z57))*'Order amounts'!F55</f>
        <v>0</v>
      </c>
      <c r="G55" s="15">
        <f>IFERROR(MIN('Item Mapping and Pricing'!$F57:INDEX('Item Mapping and Pricing'!$F57:$Z57,MATCH('Order amounts'!G55,'Item Mapping and Pricing'!$F$3:$Z$3)),1),MAX('Item Mapping and Pricing'!$F57:$Z57))*'Order amounts'!G55</f>
        <v>0</v>
      </c>
      <c r="H55" s="15">
        <f>IFERROR(MIN('Item Mapping and Pricing'!$F57:INDEX('Item Mapping and Pricing'!$F57:$Z57,MATCH('Order amounts'!H55,'Item Mapping and Pricing'!$F$3:$Z$3)),1),MAX('Item Mapping and Pricing'!$F57:$Z57))*'Order amounts'!H55</f>
        <v>0</v>
      </c>
      <c r="I55" s="15">
        <f>IFERROR(MIN('Item Mapping and Pricing'!$F57:INDEX('Item Mapping and Pricing'!$F57:$Z57,MATCH('Order amounts'!I55,'Item Mapping and Pricing'!$F$3:$Z$3)),1),MAX('Item Mapping and Pricing'!$F57:$Z57))*'Order amounts'!I55</f>
        <v>0</v>
      </c>
      <c r="J55" s="15">
        <f>IFERROR(MIN('Item Mapping and Pricing'!$F57:INDEX('Item Mapping and Pricing'!$F57:$Z57,MATCH('Order amounts'!J55,'Item Mapping and Pricing'!$F$3:$Z$3)),1),MAX('Item Mapping and Pricing'!$F57:$Z57))*'Order amounts'!J55</f>
        <v>0</v>
      </c>
      <c r="K55" s="15">
        <f>IFERROR(MIN('Item Mapping and Pricing'!$F57:INDEX('Item Mapping and Pricing'!$F57:$Z57,MATCH('Order amounts'!K55,'Item Mapping and Pricing'!$F$3:$Z$3)),1),MAX('Item Mapping and Pricing'!$F57:$Z57))*'Order amounts'!K55</f>
        <v>0</v>
      </c>
      <c r="L55" s="15">
        <f>IFERROR(MIN('Item Mapping and Pricing'!$F57:INDEX('Item Mapping and Pricing'!$F57:$Z57,MATCH('Order amounts'!L55,'Item Mapping and Pricing'!$F$3:$Z$3)),1),MAX('Item Mapping and Pricing'!$F57:$Z57))*'Order amounts'!L55</f>
        <v>0</v>
      </c>
      <c r="M55" s="15">
        <f>IFERROR(MIN('Item Mapping and Pricing'!$F57:INDEX('Item Mapping and Pricing'!$F57:$Z57,MATCH('Order amounts'!M55,'Item Mapping and Pricing'!$F$3:$Z$3)),1),MAX('Item Mapping and Pricing'!$F57:$Z57))*'Order amounts'!M55</f>
        <v>0</v>
      </c>
      <c r="N55" s="15">
        <f>IFERROR(MIN('Item Mapping and Pricing'!$F57:INDEX('Item Mapping and Pricing'!$F57:$Z57,MATCH('Order amounts'!N55,'Item Mapping and Pricing'!$F$3:$Z$3)),1),MAX('Item Mapping and Pricing'!$F57:$Z57))*'Order amounts'!N55</f>
        <v>0</v>
      </c>
      <c r="O55" s="15">
        <f>IFERROR(MIN('Item Mapping and Pricing'!$F57:INDEX('Item Mapping and Pricing'!$F57:$Z57,MATCH('Order amounts'!O55,'Item Mapping and Pricing'!$F$3:$Z$3)),1),MAX('Item Mapping and Pricing'!$F57:$Z57))*'Order amounts'!O55</f>
        <v>0</v>
      </c>
      <c r="P55" s="15">
        <f>IFERROR(MIN('Item Mapping and Pricing'!$F57:INDEX('Item Mapping and Pricing'!$F57:$Z57,MATCH('Order amounts'!P55,'Item Mapping and Pricing'!$F$3:$Z$3)),1),MAX('Item Mapping and Pricing'!$F57:$Z57))*'Order amounts'!P55</f>
        <v>0</v>
      </c>
      <c r="Q55" s="15">
        <f>IFERROR(MIN('Item Mapping and Pricing'!$F57:INDEX('Item Mapping and Pricing'!$F57:$Z57,MATCH('Order amounts'!Q55,'Item Mapping and Pricing'!$F$3:$Z$3)),1),MAX('Item Mapping and Pricing'!$F57:$Z57))*'Order amounts'!Q55</f>
        <v>0</v>
      </c>
      <c r="R55" s="15">
        <f>IFERROR(MIN('Item Mapping and Pricing'!$F57:INDEX('Item Mapping and Pricing'!$F57:$Z57,MATCH('Order amounts'!R55,'Item Mapping and Pricing'!$F$3:$Z$3)),1),MAX('Item Mapping and Pricing'!$F57:$Z57))*'Order amounts'!R55</f>
        <v>0</v>
      </c>
      <c r="S55" s="15">
        <f>IFERROR(MIN('Item Mapping and Pricing'!$F57:INDEX('Item Mapping and Pricing'!$F57:$Z57,MATCH('Order amounts'!S55,'Item Mapping and Pricing'!$F$3:$Z$3)),1),MAX('Item Mapping and Pricing'!$F57:$Z57))*'Order amounts'!S55</f>
        <v>0</v>
      </c>
      <c r="T55" s="15">
        <f>IFERROR(MIN('Item Mapping and Pricing'!$F57:INDEX('Item Mapping and Pricing'!$F57:$Z57,MATCH('Order amounts'!T55,'Item Mapping and Pricing'!$F$3:$Z$3)),1),MAX('Item Mapping and Pricing'!$F57:$Z57))*'Order amounts'!T55</f>
        <v>0</v>
      </c>
      <c r="U55" s="15">
        <f>IFERROR(MIN('Item Mapping and Pricing'!$F57:INDEX('Item Mapping and Pricing'!$F57:$Z57,MATCH('Order amounts'!U55,'Item Mapping and Pricing'!$F$3:$Z$3)),1),MAX('Item Mapping and Pricing'!$F57:$Z57))*'Order amounts'!U55</f>
        <v>0</v>
      </c>
      <c r="V55" s="15">
        <f>IFERROR(MIN('Item Mapping and Pricing'!$F57:INDEX('Item Mapping and Pricing'!$F57:$Z57,MATCH('Order amounts'!V55,'Item Mapping and Pricing'!$F$3:$Z$3)),1),MAX('Item Mapping and Pricing'!$F57:$Z57))*'Order amounts'!V55</f>
        <v>0</v>
      </c>
      <c r="W55" s="15">
        <f>IFERROR(MIN('Item Mapping and Pricing'!$F57:INDEX('Item Mapping and Pricing'!$F57:$Z57,MATCH('Order amounts'!W55,'Item Mapping and Pricing'!$F$3:$Z$3)),1),MAX('Item Mapping and Pricing'!$F57:$Z57))*'Order amounts'!W55</f>
        <v>0</v>
      </c>
      <c r="X55" s="15">
        <f>IFERROR(MIN('Item Mapping and Pricing'!$F57:INDEX('Item Mapping and Pricing'!$F57:$Z57,MATCH('Order amounts'!X55,'Item Mapping and Pricing'!$F$3:$Z$3)),1),MAX('Item Mapping and Pricing'!$F57:$Z57))*'Order amounts'!X55</f>
        <v>0</v>
      </c>
      <c r="Y55" s="15">
        <f>IFERROR(MIN('Item Mapping and Pricing'!$F57:INDEX('Item Mapping and Pricing'!$F57:$Z57,MATCH('Order amounts'!Y55,'Item Mapping and Pricing'!$F$3:$Z$3)),1),MAX('Item Mapping and Pricing'!$F57:$Z57))*'Order amounts'!Y55</f>
        <v>0</v>
      </c>
      <c r="Z55" s="15">
        <f>IFERROR(MIN('Item Mapping and Pricing'!$F57:INDEX('Item Mapping and Pricing'!$F57:$Z57,MATCH('Order amounts'!Z55,'Item Mapping and Pricing'!$F$3:$Z$3)),1),MAX('Item Mapping and Pricing'!$F57:$Z57))*'Order amounts'!Z55</f>
        <v>0</v>
      </c>
      <c r="AA55" s="15">
        <f>IFERROR(MIN('Item Mapping and Pricing'!$F57:INDEX('Item Mapping and Pricing'!$F57:$Z57,MATCH('Order amounts'!AA55,'Item Mapping and Pricing'!$F$3:$Z$3)),1),MAX('Item Mapping and Pricing'!$F57:$Z57))*'Order amounts'!AA55</f>
        <v>0</v>
      </c>
      <c r="AB55" s="15">
        <f>IFERROR(MIN('Item Mapping and Pricing'!$F57:INDEX('Item Mapping and Pricing'!$F57:$Z57,MATCH('Order amounts'!AB55,'Item Mapping and Pricing'!$F$3:$Z$3)),1),MAX('Item Mapping and Pricing'!$F57:$Z57))*'Order amounts'!AB55</f>
        <v>0</v>
      </c>
      <c r="AC55" s="15">
        <f>IFERROR(MIN('Item Mapping and Pricing'!$F57:INDEX('Item Mapping and Pricing'!$F57:$Z57,MATCH('Order amounts'!AC55,'Item Mapping and Pricing'!$F$3:$Z$3)),1),MAX('Item Mapping and Pricing'!$F57:$Z57))*'Order amounts'!AC55</f>
        <v>0</v>
      </c>
      <c r="AD55" s="15">
        <f>IFERROR(MIN('Item Mapping and Pricing'!$F57:INDEX('Item Mapping and Pricing'!$F57:$Z57,MATCH('Order amounts'!AD55,'Item Mapping and Pricing'!$F$3:$Z$3)),1),MAX('Item Mapping and Pricing'!$F57:$Z57))*'Order amounts'!AD55</f>
        <v>0</v>
      </c>
      <c r="AE55" s="15">
        <f>IFERROR(MIN('Item Mapping and Pricing'!$F57:INDEX('Item Mapping and Pricing'!$F57:$Z57,MATCH('Order amounts'!AE55,'Item Mapping and Pricing'!$F$3:$Z$3)),1),MAX('Item Mapping and Pricing'!$F57:$Z57))*'Order amounts'!AE55</f>
        <v>0</v>
      </c>
      <c r="AF55" s="15">
        <f>IFERROR(MIN('Item Mapping and Pricing'!$F57:INDEX('Item Mapping and Pricing'!$F57:$Z57,MATCH('Order amounts'!AF55,'Item Mapping and Pricing'!$F$3:$Z$3)),1),MAX('Item Mapping and Pricing'!$F57:$Z57))*'Order amounts'!AF55</f>
        <v>0</v>
      </c>
      <c r="AG55" s="15">
        <f>IFERROR(MIN('Item Mapping and Pricing'!$F57:INDEX('Item Mapping and Pricing'!$F57:$Z57,MATCH('Order amounts'!AG55,'Item Mapping and Pricing'!$F$3:$Z$3)),1),MAX('Item Mapping and Pricing'!$F57:$Z57))*'Order amounts'!AG55</f>
        <v>0</v>
      </c>
      <c r="AH55" s="15">
        <f>IFERROR(MIN('Item Mapping and Pricing'!$F57:INDEX('Item Mapping and Pricing'!$F57:$Z57,MATCH('Order amounts'!AH55,'Item Mapping and Pricing'!$F$3:$Z$3)),1),MAX('Item Mapping and Pricing'!$F57:$Z57))*'Order amounts'!AH55</f>
        <v>0</v>
      </c>
      <c r="AI55" s="15">
        <f>IFERROR(MIN('Item Mapping and Pricing'!$F57:INDEX('Item Mapping and Pricing'!$F57:$Z57,MATCH('Order amounts'!AI55,'Item Mapping and Pricing'!$F$3:$Z$3)),1),MAX('Item Mapping and Pricing'!$F57:$Z57))*'Order amounts'!AI55</f>
        <v>0</v>
      </c>
      <c r="AJ55" s="15">
        <f>IFERROR(MIN('Item Mapping and Pricing'!$F57:INDEX('Item Mapping and Pricing'!$F57:$Z57,MATCH('Order amounts'!AJ55,'Item Mapping and Pricing'!$F$3:$Z$3)),1),MAX('Item Mapping and Pricing'!$F57:$Z57))*'Order amounts'!AJ55</f>
        <v>0</v>
      </c>
      <c r="AK55" s="15">
        <f>IFERROR(MIN('Item Mapping and Pricing'!$F57:INDEX('Item Mapping and Pricing'!$F57:$Z57,MATCH('Order amounts'!AK55,'Item Mapping and Pricing'!$F$3:$Z$3)),1),MAX('Item Mapping and Pricing'!$F57:$Z57))*'Order amounts'!AK55</f>
        <v>0</v>
      </c>
      <c r="AL55" s="15">
        <f>IFERROR(MIN('Item Mapping and Pricing'!$F57:INDEX('Item Mapping and Pricing'!$F57:$Z57,MATCH('Order amounts'!AL55,'Item Mapping and Pricing'!$F$3:$Z$3)),1),MAX('Item Mapping and Pricing'!$F57:$Z57))*'Order amounts'!AL55</f>
        <v>0</v>
      </c>
      <c r="AM55" s="15">
        <f>IFERROR(MIN('Item Mapping and Pricing'!$F57:INDEX('Item Mapping and Pricing'!$F57:$Z57,MATCH('Order amounts'!AM55,'Item Mapping and Pricing'!$F$3:$Z$3)),1),MAX('Item Mapping and Pricing'!$F57:$Z57))*'Order amounts'!AM55</f>
        <v>0</v>
      </c>
      <c r="AN55" s="15">
        <f>IFERROR(MIN('Item Mapping and Pricing'!$F57:INDEX('Item Mapping and Pricing'!$F57:$Z57,MATCH('Order amounts'!AN55,'Item Mapping and Pricing'!$F$3:$Z$3)),1),MAX('Item Mapping and Pricing'!$F57:$Z57))*'Order amounts'!AN55</f>
        <v>0</v>
      </c>
      <c r="AO55" s="15">
        <f>IFERROR(MIN('Item Mapping and Pricing'!$F57:INDEX('Item Mapping and Pricing'!$F57:$Z57,MATCH('Order amounts'!AO55,'Item Mapping and Pricing'!$F$3:$Z$3)),1),MAX('Item Mapping and Pricing'!$F57:$Z57))*'Order amounts'!AO55</f>
        <v>0</v>
      </c>
      <c r="AP55" s="15">
        <f>IFERROR(MIN('Item Mapping and Pricing'!$F57:INDEX('Item Mapping and Pricing'!$F57:$Z57,MATCH('Order amounts'!AP55,'Item Mapping and Pricing'!$F$3:$Z$3)),1),MAX('Item Mapping and Pricing'!$F57:$Z57))*'Order amounts'!AP55</f>
        <v>0</v>
      </c>
      <c r="AQ55" s="15">
        <f>IFERROR(MIN('Item Mapping and Pricing'!$F57:INDEX('Item Mapping and Pricing'!$F57:$Z57,MATCH('Order amounts'!AQ55,'Item Mapping and Pricing'!$F$3:$Z$3)),1),MAX('Item Mapping and Pricing'!$F57:$Z57))*'Order amounts'!AQ55</f>
        <v>0</v>
      </c>
      <c r="AR55" s="15">
        <f>IFERROR(MIN('Item Mapping and Pricing'!$F57:INDEX('Item Mapping and Pricing'!$F57:$Z57,MATCH('Order amounts'!AR55,'Item Mapping and Pricing'!$F$3:$Z$3)),1),MAX('Item Mapping and Pricing'!$F57:$Z57))*'Order amounts'!AR55</f>
        <v>0</v>
      </c>
      <c r="AS55" s="15">
        <f>IFERROR(MIN('Item Mapping and Pricing'!$F57:INDEX('Item Mapping and Pricing'!$F57:$Z57,MATCH('Order amounts'!AS55,'Item Mapping and Pricing'!$F$3:$Z$3)),1),MAX('Item Mapping and Pricing'!$F57:$Z57))*'Order amounts'!AS55</f>
        <v>0</v>
      </c>
      <c r="AT55" s="15">
        <f>IFERROR(MIN('Item Mapping and Pricing'!$F57:INDEX('Item Mapping and Pricing'!$F57:$Z57,MATCH('Order amounts'!AT55,'Item Mapping and Pricing'!$F$3:$Z$3)),1),MAX('Item Mapping and Pricing'!$F57:$Z57))*'Order amounts'!AT55</f>
        <v>0</v>
      </c>
      <c r="AU55" s="15">
        <f>IFERROR(MIN('Item Mapping and Pricing'!$F57:INDEX('Item Mapping and Pricing'!$F57:$Z57,MATCH('Order amounts'!AU55,'Item Mapping and Pricing'!$F$3:$Z$3)),1),MAX('Item Mapping and Pricing'!$F57:$Z57))*'Order amounts'!AU55</f>
        <v>0</v>
      </c>
      <c r="AV55" s="15">
        <f>IFERROR(MIN('Item Mapping and Pricing'!$F57:INDEX('Item Mapping and Pricing'!$F57:$Z57,MATCH('Order amounts'!AV55,'Item Mapping and Pricing'!$F$3:$Z$3)),1),MAX('Item Mapping and Pricing'!$F57:$Z57))*'Order amounts'!AV55</f>
        <v>0</v>
      </c>
      <c r="AW55" s="15">
        <f>IFERROR(MIN('Item Mapping and Pricing'!$F57:INDEX('Item Mapping and Pricing'!$F57:$Z57,MATCH('Order amounts'!AW55,'Item Mapping and Pricing'!$F$3:$Z$3)),1),MAX('Item Mapping and Pricing'!$F57:$Z57))*'Order amounts'!AW55</f>
        <v>0</v>
      </c>
      <c r="AX55" s="15">
        <f>IFERROR(MIN('Item Mapping and Pricing'!$F57:INDEX('Item Mapping and Pricing'!$F57:$Z57,MATCH('Order amounts'!AX55,'Item Mapping and Pricing'!$F$3:$Z$3)),1),MAX('Item Mapping and Pricing'!$F57:$Z57))*'Order amounts'!AX55</f>
        <v>0</v>
      </c>
      <c r="AY55" s="15">
        <f>IFERROR(MIN('Item Mapping and Pricing'!$F57:INDEX('Item Mapping and Pricing'!$F57:$Z57,MATCH('Order amounts'!AY55,'Item Mapping and Pricing'!$F$3:$Z$3)),1),MAX('Item Mapping and Pricing'!$F57:$Z57))*'Order amounts'!AY55</f>
        <v>0</v>
      </c>
      <c r="AZ55" s="15">
        <f>IFERROR(MIN('Item Mapping and Pricing'!$F57:INDEX('Item Mapping and Pricing'!$F57:$Z57,MATCH('Order amounts'!AZ55,'Item Mapping and Pricing'!$F$3:$Z$3)),1),MAX('Item Mapping and Pricing'!$F57:$Z57))*'Order amounts'!AZ55</f>
        <v>0</v>
      </c>
      <c r="BA55" s="15">
        <f>IFERROR(MIN('Item Mapping and Pricing'!$F57:INDEX('Item Mapping and Pricing'!$F57:$Z57,MATCH('Order amounts'!BA55,'Item Mapping and Pricing'!$F$3:$Z$3)),1),MAX('Item Mapping and Pricing'!$F57:$Z57))*'Order amounts'!BA55</f>
        <v>0</v>
      </c>
      <c r="BB55" s="15">
        <f>IFERROR(MIN('Item Mapping and Pricing'!$F57:INDEX('Item Mapping and Pricing'!$F57:$Z57,MATCH('Order amounts'!BB55,'Item Mapping and Pricing'!$F$3:$Z$3)),1),MAX('Item Mapping and Pricing'!$F57:$Z57))*'Order amounts'!BB55</f>
        <v>0</v>
      </c>
      <c r="BC55" s="15">
        <f>IFERROR(MIN('Item Mapping and Pricing'!$F57:INDEX('Item Mapping and Pricing'!$F57:$Z57,MATCH('Order amounts'!BC55,'Item Mapping and Pricing'!$F$3:$Z$3)),1),MAX('Item Mapping and Pricing'!$F57:$Z57))*'Order amounts'!BC55</f>
        <v>0</v>
      </c>
      <c r="BD55" s="15">
        <f>IFERROR(MIN('Item Mapping and Pricing'!$F57:INDEX('Item Mapping and Pricing'!$F57:$Z57,MATCH('Order amounts'!BD55,'Item Mapping and Pricing'!$F$3:$Z$3)),1),MAX('Item Mapping and Pricing'!$F57:$Z57))*'Order amounts'!BD55</f>
        <v>0</v>
      </c>
      <c r="BE55" s="15">
        <f>IFERROR(MIN('Item Mapping and Pricing'!$F57:INDEX('Item Mapping and Pricing'!$F57:$Z57,MATCH('Order amounts'!BE55,'Item Mapping and Pricing'!$F$3:$Z$3)),1),MAX('Item Mapping and Pricing'!$F57:$Z57))*'Order amounts'!BE55</f>
        <v>0</v>
      </c>
      <c r="BF55" s="15">
        <f>IFERROR(MIN('Item Mapping and Pricing'!$F57:INDEX('Item Mapping and Pricing'!$F57:$Z57,MATCH('Order amounts'!BF55,'Item Mapping and Pricing'!$F$3:$Z$3)),1),MAX('Item Mapping and Pricing'!$F57:$Z57))*'Order amounts'!BF55</f>
        <v>0</v>
      </c>
      <c r="BG55" s="15">
        <f>IFERROR(MIN('Item Mapping and Pricing'!$F57:INDEX('Item Mapping and Pricing'!$F57:$Z57,MATCH('Order amounts'!BG55,'Item Mapping and Pricing'!$F$3:$Z$3)),1),MAX('Item Mapping and Pricing'!$F57:$Z57))*'Order amounts'!BG55</f>
        <v>0</v>
      </c>
      <c r="BH55" s="15">
        <f>IFERROR(MIN('Item Mapping and Pricing'!$F57:INDEX('Item Mapping and Pricing'!$F57:$Z57,MATCH('Order amounts'!BH55,'Item Mapping and Pricing'!$F$3:$Z$3)),1),MAX('Item Mapping and Pricing'!$F57:$Z57))*'Order amounts'!BH55</f>
        <v>0</v>
      </c>
      <c r="BI55" s="15">
        <f>IFERROR(MIN('Item Mapping and Pricing'!$F57:INDEX('Item Mapping and Pricing'!$F57:$Z57,MATCH('Order amounts'!BI55,'Item Mapping and Pricing'!$F$3:$Z$3)),1),MAX('Item Mapping and Pricing'!$F57:$Z57))*'Order amounts'!BI55</f>
        <v>0</v>
      </c>
      <c r="BJ55" s="15">
        <f>IFERROR(MIN('Item Mapping and Pricing'!$F57:INDEX('Item Mapping and Pricing'!$F57:$Z57,MATCH('Order amounts'!BJ55,'Item Mapping and Pricing'!$F$3:$Z$3)),1),MAX('Item Mapping and Pricing'!$F57:$Z57))*'Order amounts'!BJ55</f>
        <v>0</v>
      </c>
      <c r="BK55" s="15">
        <f>IFERROR(MIN('Item Mapping and Pricing'!$F57:INDEX('Item Mapping and Pricing'!$F57:$Z57,MATCH('Order amounts'!BK55,'Item Mapping and Pricing'!$F$3:$Z$3)),1),MAX('Item Mapping and Pricing'!$F57:$Z57))*'Order amounts'!BK55</f>
        <v>0</v>
      </c>
      <c r="BL55" s="15">
        <f>IFERROR(MIN('Item Mapping and Pricing'!$F57:INDEX('Item Mapping and Pricing'!$F57:$Z57,MATCH('Order amounts'!BL55,'Item Mapping and Pricing'!$F$3:$Z$3)),1),MAX('Item Mapping and Pricing'!$F57:$Z57))*'Order amounts'!BL55</f>
        <v>0</v>
      </c>
      <c r="BM55" s="15">
        <f>IFERROR(MIN('Item Mapping and Pricing'!$F57:INDEX('Item Mapping and Pricing'!$F57:$Z57,MATCH('Order amounts'!BM55,'Item Mapping and Pricing'!$F$3:$Z$3)),1),MAX('Item Mapping and Pricing'!$F57:$Z57))*'Order amounts'!BM55</f>
        <v>0</v>
      </c>
      <c r="BN55" s="15">
        <f>IFERROR(MIN('Item Mapping and Pricing'!$F57:INDEX('Item Mapping and Pricing'!$F57:$Z57,MATCH('Order amounts'!BN55,'Item Mapping and Pricing'!$F$3:$Z$3)),1),MAX('Item Mapping and Pricing'!$F57:$Z57))*'Order amounts'!BN55</f>
        <v>0</v>
      </c>
    </row>
    <row r="56" spans="1:66" x14ac:dyDescent="0.2">
      <c r="A56">
        <v>10079</v>
      </c>
      <c r="B56" s="15">
        <f>IFERROR(MIN('Item Mapping and Pricing'!$F58:INDEX('Item Mapping and Pricing'!$F58:$Z58,MATCH('Order amounts'!B56,'Item Mapping and Pricing'!$F$3:$Z$3)),1),MAX('Item Mapping and Pricing'!$F58:$Z58))*'Order amounts'!B56</f>
        <v>0</v>
      </c>
      <c r="C56" s="15">
        <f>IFERROR(MIN('Item Mapping and Pricing'!$F58:INDEX('Item Mapping and Pricing'!$F58:$Z58,MATCH('Order amounts'!C56,'Item Mapping and Pricing'!$F$3:$Z$3)),1),MAX('Item Mapping and Pricing'!$F58:$Z58))*'Order amounts'!C56</f>
        <v>0</v>
      </c>
      <c r="D56" s="15">
        <f>IFERROR(MIN('Item Mapping and Pricing'!$F58:INDEX('Item Mapping and Pricing'!$F58:$Z58,MATCH('Order amounts'!D56,'Item Mapping and Pricing'!$F$3:$Z$3)),1),MAX('Item Mapping and Pricing'!$F58:$Z58))*'Order amounts'!D56</f>
        <v>0</v>
      </c>
      <c r="E56" s="15">
        <f>IFERROR(MIN('Item Mapping and Pricing'!$F58:INDEX('Item Mapping and Pricing'!$F58:$Z58,MATCH('Order amounts'!E56,'Item Mapping and Pricing'!$F$3:$Z$3)),1),MAX('Item Mapping and Pricing'!$F58:$Z58))*'Order amounts'!E56</f>
        <v>0</v>
      </c>
      <c r="F56" s="15">
        <f>IFERROR(MIN('Item Mapping and Pricing'!$F58:INDEX('Item Mapping and Pricing'!$F58:$Z58,MATCH('Order amounts'!F56,'Item Mapping and Pricing'!$F$3:$Z$3)),1),MAX('Item Mapping and Pricing'!$F58:$Z58))*'Order amounts'!F56</f>
        <v>0</v>
      </c>
      <c r="G56" s="15">
        <f>IFERROR(MIN('Item Mapping and Pricing'!$F58:INDEX('Item Mapping and Pricing'!$F58:$Z58,MATCH('Order amounts'!G56,'Item Mapping and Pricing'!$F$3:$Z$3)),1),MAX('Item Mapping and Pricing'!$F58:$Z58))*'Order amounts'!G56</f>
        <v>0</v>
      </c>
      <c r="H56" s="15">
        <f>IFERROR(MIN('Item Mapping and Pricing'!$F58:INDEX('Item Mapping and Pricing'!$F58:$Z58,MATCH('Order amounts'!H56,'Item Mapping and Pricing'!$F$3:$Z$3)),1),MAX('Item Mapping and Pricing'!$F58:$Z58))*'Order amounts'!H56</f>
        <v>0</v>
      </c>
      <c r="I56" s="15">
        <f>IFERROR(MIN('Item Mapping and Pricing'!$F58:INDEX('Item Mapping and Pricing'!$F58:$Z58,MATCH('Order amounts'!I56,'Item Mapping and Pricing'!$F$3:$Z$3)),1),MAX('Item Mapping and Pricing'!$F58:$Z58))*'Order amounts'!I56</f>
        <v>0</v>
      </c>
      <c r="J56" s="15">
        <f>IFERROR(MIN('Item Mapping and Pricing'!$F58:INDEX('Item Mapping and Pricing'!$F58:$Z58,MATCH('Order amounts'!J56,'Item Mapping and Pricing'!$F$3:$Z$3)),1),MAX('Item Mapping and Pricing'!$F58:$Z58))*'Order amounts'!J56</f>
        <v>0</v>
      </c>
      <c r="K56" s="15">
        <f>IFERROR(MIN('Item Mapping and Pricing'!$F58:INDEX('Item Mapping and Pricing'!$F58:$Z58,MATCH('Order amounts'!K56,'Item Mapping and Pricing'!$F$3:$Z$3)),1),MAX('Item Mapping and Pricing'!$F58:$Z58))*'Order amounts'!K56</f>
        <v>0</v>
      </c>
      <c r="L56" s="15">
        <f>IFERROR(MIN('Item Mapping and Pricing'!$F58:INDEX('Item Mapping and Pricing'!$F58:$Z58,MATCH('Order amounts'!L56,'Item Mapping and Pricing'!$F$3:$Z$3)),1),MAX('Item Mapping and Pricing'!$F58:$Z58))*'Order amounts'!L56</f>
        <v>0</v>
      </c>
      <c r="M56" s="15">
        <f>IFERROR(MIN('Item Mapping and Pricing'!$F58:INDEX('Item Mapping and Pricing'!$F58:$Z58,MATCH('Order amounts'!M56,'Item Mapping and Pricing'!$F$3:$Z$3)),1),MAX('Item Mapping and Pricing'!$F58:$Z58))*'Order amounts'!M56</f>
        <v>0</v>
      </c>
      <c r="N56" s="15">
        <f>IFERROR(MIN('Item Mapping and Pricing'!$F58:INDEX('Item Mapping and Pricing'!$F58:$Z58,MATCH('Order amounts'!N56,'Item Mapping and Pricing'!$F$3:$Z$3)),1),MAX('Item Mapping and Pricing'!$F58:$Z58))*'Order amounts'!N56</f>
        <v>0</v>
      </c>
      <c r="O56" s="15">
        <f>IFERROR(MIN('Item Mapping and Pricing'!$F58:INDEX('Item Mapping and Pricing'!$F58:$Z58,MATCH('Order amounts'!O56,'Item Mapping and Pricing'!$F$3:$Z$3)),1),MAX('Item Mapping and Pricing'!$F58:$Z58))*'Order amounts'!O56</f>
        <v>0</v>
      </c>
      <c r="P56" s="15">
        <f>IFERROR(MIN('Item Mapping and Pricing'!$F58:INDEX('Item Mapping and Pricing'!$F58:$Z58,MATCH('Order amounts'!P56,'Item Mapping and Pricing'!$F$3:$Z$3)),1),MAX('Item Mapping and Pricing'!$F58:$Z58))*'Order amounts'!P56</f>
        <v>0</v>
      </c>
      <c r="Q56" s="15">
        <f>IFERROR(MIN('Item Mapping and Pricing'!$F58:INDEX('Item Mapping and Pricing'!$F58:$Z58,MATCH('Order amounts'!Q56,'Item Mapping and Pricing'!$F$3:$Z$3)),1),MAX('Item Mapping and Pricing'!$F58:$Z58))*'Order amounts'!Q56</f>
        <v>0</v>
      </c>
      <c r="R56" s="15">
        <f>IFERROR(MIN('Item Mapping and Pricing'!$F58:INDEX('Item Mapping and Pricing'!$F58:$Z58,MATCH('Order amounts'!R56,'Item Mapping and Pricing'!$F$3:$Z$3)),1),MAX('Item Mapping and Pricing'!$F58:$Z58))*'Order amounts'!R56</f>
        <v>0</v>
      </c>
      <c r="S56" s="15">
        <f>IFERROR(MIN('Item Mapping and Pricing'!$F58:INDEX('Item Mapping and Pricing'!$F58:$Z58,MATCH('Order amounts'!S56,'Item Mapping and Pricing'!$F$3:$Z$3)),1),MAX('Item Mapping and Pricing'!$F58:$Z58))*'Order amounts'!S56</f>
        <v>0</v>
      </c>
      <c r="T56" s="15">
        <f>IFERROR(MIN('Item Mapping and Pricing'!$F58:INDEX('Item Mapping and Pricing'!$F58:$Z58,MATCH('Order amounts'!T56,'Item Mapping and Pricing'!$F$3:$Z$3)),1),MAX('Item Mapping and Pricing'!$F58:$Z58))*'Order amounts'!T56</f>
        <v>0</v>
      </c>
      <c r="U56" s="15">
        <f>IFERROR(MIN('Item Mapping and Pricing'!$F58:INDEX('Item Mapping and Pricing'!$F58:$Z58,MATCH('Order amounts'!U56,'Item Mapping and Pricing'!$F$3:$Z$3)),1),MAX('Item Mapping and Pricing'!$F58:$Z58))*'Order amounts'!U56</f>
        <v>0</v>
      </c>
      <c r="V56" s="15">
        <f>IFERROR(MIN('Item Mapping and Pricing'!$F58:INDEX('Item Mapping and Pricing'!$F58:$Z58,MATCH('Order amounts'!V56,'Item Mapping and Pricing'!$F$3:$Z$3)),1),MAX('Item Mapping and Pricing'!$F58:$Z58))*'Order amounts'!V56</f>
        <v>0</v>
      </c>
      <c r="W56" s="15">
        <f>IFERROR(MIN('Item Mapping and Pricing'!$F58:INDEX('Item Mapping and Pricing'!$F58:$Z58,MATCH('Order amounts'!W56,'Item Mapping and Pricing'!$F$3:$Z$3)),1),MAX('Item Mapping and Pricing'!$F58:$Z58))*'Order amounts'!W56</f>
        <v>0</v>
      </c>
      <c r="X56" s="15">
        <f>IFERROR(MIN('Item Mapping and Pricing'!$F58:INDEX('Item Mapping and Pricing'!$F58:$Z58,MATCH('Order amounts'!X56,'Item Mapping and Pricing'!$F$3:$Z$3)),1),MAX('Item Mapping and Pricing'!$F58:$Z58))*'Order amounts'!X56</f>
        <v>0</v>
      </c>
      <c r="Y56" s="15">
        <f>IFERROR(MIN('Item Mapping and Pricing'!$F58:INDEX('Item Mapping and Pricing'!$F58:$Z58,MATCH('Order amounts'!Y56,'Item Mapping and Pricing'!$F$3:$Z$3)),1),MAX('Item Mapping and Pricing'!$F58:$Z58))*'Order amounts'!Y56</f>
        <v>0</v>
      </c>
      <c r="Z56" s="15">
        <f>IFERROR(MIN('Item Mapping and Pricing'!$F58:INDEX('Item Mapping and Pricing'!$F58:$Z58,MATCH('Order amounts'!Z56,'Item Mapping and Pricing'!$F$3:$Z$3)),1),MAX('Item Mapping and Pricing'!$F58:$Z58))*'Order amounts'!Z56</f>
        <v>0</v>
      </c>
      <c r="AA56" s="15">
        <f>IFERROR(MIN('Item Mapping and Pricing'!$F58:INDEX('Item Mapping and Pricing'!$F58:$Z58,MATCH('Order amounts'!AA56,'Item Mapping and Pricing'!$F$3:$Z$3)),1),MAX('Item Mapping and Pricing'!$F58:$Z58))*'Order amounts'!AA56</f>
        <v>0</v>
      </c>
      <c r="AB56" s="15">
        <f>IFERROR(MIN('Item Mapping and Pricing'!$F58:INDEX('Item Mapping and Pricing'!$F58:$Z58,MATCH('Order amounts'!AB56,'Item Mapping and Pricing'!$F$3:$Z$3)),1),MAX('Item Mapping and Pricing'!$F58:$Z58))*'Order amounts'!AB56</f>
        <v>0</v>
      </c>
      <c r="AC56" s="15">
        <f>IFERROR(MIN('Item Mapping and Pricing'!$F58:INDEX('Item Mapping and Pricing'!$F58:$Z58,MATCH('Order amounts'!AC56,'Item Mapping and Pricing'!$F$3:$Z$3)),1),MAX('Item Mapping and Pricing'!$F58:$Z58))*'Order amounts'!AC56</f>
        <v>0</v>
      </c>
      <c r="AD56" s="15">
        <f>IFERROR(MIN('Item Mapping and Pricing'!$F58:INDEX('Item Mapping and Pricing'!$F58:$Z58,MATCH('Order amounts'!AD56,'Item Mapping and Pricing'!$F$3:$Z$3)),1),MAX('Item Mapping and Pricing'!$F58:$Z58))*'Order amounts'!AD56</f>
        <v>0</v>
      </c>
      <c r="AE56" s="15">
        <f>IFERROR(MIN('Item Mapping and Pricing'!$F58:INDEX('Item Mapping and Pricing'!$F58:$Z58,MATCH('Order amounts'!AE56,'Item Mapping and Pricing'!$F$3:$Z$3)),1),MAX('Item Mapping and Pricing'!$F58:$Z58))*'Order amounts'!AE56</f>
        <v>0</v>
      </c>
      <c r="AF56" s="15">
        <f>IFERROR(MIN('Item Mapping and Pricing'!$F58:INDEX('Item Mapping and Pricing'!$F58:$Z58,MATCH('Order amounts'!AF56,'Item Mapping and Pricing'!$F$3:$Z$3)),1),MAX('Item Mapping and Pricing'!$F58:$Z58))*'Order amounts'!AF56</f>
        <v>0</v>
      </c>
      <c r="AG56" s="15">
        <f>IFERROR(MIN('Item Mapping and Pricing'!$F58:INDEX('Item Mapping and Pricing'!$F58:$Z58,MATCH('Order amounts'!AG56,'Item Mapping and Pricing'!$F$3:$Z$3)),1),MAX('Item Mapping and Pricing'!$F58:$Z58))*'Order amounts'!AG56</f>
        <v>0</v>
      </c>
      <c r="AH56" s="15">
        <f>IFERROR(MIN('Item Mapping and Pricing'!$F58:INDEX('Item Mapping and Pricing'!$F58:$Z58,MATCH('Order amounts'!AH56,'Item Mapping and Pricing'!$F$3:$Z$3)),1),MAX('Item Mapping and Pricing'!$F58:$Z58))*'Order amounts'!AH56</f>
        <v>0</v>
      </c>
      <c r="AI56" s="15">
        <f>IFERROR(MIN('Item Mapping and Pricing'!$F58:INDEX('Item Mapping and Pricing'!$F58:$Z58,MATCH('Order amounts'!AI56,'Item Mapping and Pricing'!$F$3:$Z$3)),1),MAX('Item Mapping and Pricing'!$F58:$Z58))*'Order amounts'!AI56</f>
        <v>0</v>
      </c>
      <c r="AJ56" s="15">
        <f>IFERROR(MIN('Item Mapping and Pricing'!$F58:INDEX('Item Mapping and Pricing'!$F58:$Z58,MATCH('Order amounts'!AJ56,'Item Mapping and Pricing'!$F$3:$Z$3)),1),MAX('Item Mapping and Pricing'!$F58:$Z58))*'Order amounts'!AJ56</f>
        <v>0</v>
      </c>
      <c r="AK56" s="15">
        <f>IFERROR(MIN('Item Mapping and Pricing'!$F58:INDEX('Item Mapping and Pricing'!$F58:$Z58,MATCH('Order amounts'!AK56,'Item Mapping and Pricing'!$F$3:$Z$3)),1),MAX('Item Mapping and Pricing'!$F58:$Z58))*'Order amounts'!AK56</f>
        <v>0</v>
      </c>
      <c r="AL56" s="15">
        <f>IFERROR(MIN('Item Mapping and Pricing'!$F58:INDEX('Item Mapping and Pricing'!$F58:$Z58,MATCH('Order amounts'!AL56,'Item Mapping and Pricing'!$F$3:$Z$3)),1),MAX('Item Mapping and Pricing'!$F58:$Z58))*'Order amounts'!AL56</f>
        <v>0</v>
      </c>
      <c r="AM56" s="15">
        <f>IFERROR(MIN('Item Mapping and Pricing'!$F58:INDEX('Item Mapping and Pricing'!$F58:$Z58,MATCH('Order amounts'!AM56,'Item Mapping and Pricing'!$F$3:$Z$3)),1),MAX('Item Mapping and Pricing'!$F58:$Z58))*'Order amounts'!AM56</f>
        <v>0</v>
      </c>
      <c r="AN56" s="15">
        <f>IFERROR(MIN('Item Mapping and Pricing'!$F58:INDEX('Item Mapping and Pricing'!$F58:$Z58,MATCH('Order amounts'!AN56,'Item Mapping and Pricing'!$F$3:$Z$3)),1),MAX('Item Mapping and Pricing'!$F58:$Z58))*'Order amounts'!AN56</f>
        <v>0</v>
      </c>
      <c r="AO56" s="15">
        <f>IFERROR(MIN('Item Mapping and Pricing'!$F58:INDEX('Item Mapping and Pricing'!$F58:$Z58,MATCH('Order amounts'!AO56,'Item Mapping and Pricing'!$F$3:$Z$3)),1),MAX('Item Mapping and Pricing'!$F58:$Z58))*'Order amounts'!AO56</f>
        <v>0</v>
      </c>
      <c r="AP56" s="15">
        <f>IFERROR(MIN('Item Mapping and Pricing'!$F58:INDEX('Item Mapping and Pricing'!$F58:$Z58,MATCH('Order amounts'!AP56,'Item Mapping and Pricing'!$F$3:$Z$3)),1),MAX('Item Mapping and Pricing'!$F58:$Z58))*'Order amounts'!AP56</f>
        <v>0</v>
      </c>
      <c r="AQ56" s="15">
        <f>IFERROR(MIN('Item Mapping and Pricing'!$F58:INDEX('Item Mapping and Pricing'!$F58:$Z58,MATCH('Order amounts'!AQ56,'Item Mapping and Pricing'!$F$3:$Z$3)),1),MAX('Item Mapping and Pricing'!$F58:$Z58))*'Order amounts'!AQ56</f>
        <v>0</v>
      </c>
      <c r="AR56" s="15">
        <f>IFERROR(MIN('Item Mapping and Pricing'!$F58:INDEX('Item Mapping and Pricing'!$F58:$Z58,MATCH('Order amounts'!AR56,'Item Mapping and Pricing'!$F$3:$Z$3)),1),MAX('Item Mapping and Pricing'!$F58:$Z58))*'Order amounts'!AR56</f>
        <v>0</v>
      </c>
      <c r="AS56" s="15">
        <f>IFERROR(MIN('Item Mapping and Pricing'!$F58:INDEX('Item Mapping and Pricing'!$F58:$Z58,MATCH('Order amounts'!AS56,'Item Mapping and Pricing'!$F$3:$Z$3)),1),MAX('Item Mapping and Pricing'!$F58:$Z58))*'Order amounts'!AS56</f>
        <v>0</v>
      </c>
      <c r="AT56" s="15">
        <f>IFERROR(MIN('Item Mapping and Pricing'!$F58:INDEX('Item Mapping and Pricing'!$F58:$Z58,MATCH('Order amounts'!AT56,'Item Mapping and Pricing'!$F$3:$Z$3)),1),MAX('Item Mapping and Pricing'!$F58:$Z58))*'Order amounts'!AT56</f>
        <v>0</v>
      </c>
      <c r="AU56" s="15">
        <f>IFERROR(MIN('Item Mapping and Pricing'!$F58:INDEX('Item Mapping and Pricing'!$F58:$Z58,MATCH('Order amounts'!AU56,'Item Mapping and Pricing'!$F$3:$Z$3)),1),MAX('Item Mapping and Pricing'!$F58:$Z58))*'Order amounts'!AU56</f>
        <v>0</v>
      </c>
      <c r="AV56" s="15">
        <f>IFERROR(MIN('Item Mapping and Pricing'!$F58:INDEX('Item Mapping and Pricing'!$F58:$Z58,MATCH('Order amounts'!AV56,'Item Mapping and Pricing'!$F$3:$Z$3)),1),MAX('Item Mapping and Pricing'!$F58:$Z58))*'Order amounts'!AV56</f>
        <v>0</v>
      </c>
      <c r="AW56" s="15">
        <f>IFERROR(MIN('Item Mapping and Pricing'!$F58:INDEX('Item Mapping and Pricing'!$F58:$Z58,MATCH('Order amounts'!AW56,'Item Mapping and Pricing'!$F$3:$Z$3)),1),MAX('Item Mapping and Pricing'!$F58:$Z58))*'Order amounts'!AW56</f>
        <v>0</v>
      </c>
      <c r="AX56" s="15">
        <f>IFERROR(MIN('Item Mapping and Pricing'!$F58:INDEX('Item Mapping and Pricing'!$F58:$Z58,MATCH('Order amounts'!AX56,'Item Mapping and Pricing'!$F$3:$Z$3)),1),MAX('Item Mapping and Pricing'!$F58:$Z58))*'Order amounts'!AX56</f>
        <v>0</v>
      </c>
      <c r="AY56" s="15">
        <f>IFERROR(MIN('Item Mapping and Pricing'!$F58:INDEX('Item Mapping and Pricing'!$F58:$Z58,MATCH('Order amounts'!AY56,'Item Mapping and Pricing'!$F$3:$Z$3)),1),MAX('Item Mapping and Pricing'!$F58:$Z58))*'Order amounts'!AY56</f>
        <v>0</v>
      </c>
      <c r="AZ56" s="15">
        <f>IFERROR(MIN('Item Mapping and Pricing'!$F58:INDEX('Item Mapping and Pricing'!$F58:$Z58,MATCH('Order amounts'!AZ56,'Item Mapping and Pricing'!$F$3:$Z$3)),1),MAX('Item Mapping and Pricing'!$F58:$Z58))*'Order amounts'!AZ56</f>
        <v>0</v>
      </c>
      <c r="BA56" s="15">
        <f>IFERROR(MIN('Item Mapping and Pricing'!$F58:INDEX('Item Mapping and Pricing'!$F58:$Z58,MATCH('Order amounts'!BA56,'Item Mapping and Pricing'!$F$3:$Z$3)),1),MAX('Item Mapping and Pricing'!$F58:$Z58))*'Order amounts'!BA56</f>
        <v>0</v>
      </c>
      <c r="BB56" s="15">
        <f>IFERROR(MIN('Item Mapping and Pricing'!$F58:INDEX('Item Mapping and Pricing'!$F58:$Z58,MATCH('Order amounts'!BB56,'Item Mapping and Pricing'!$F$3:$Z$3)),1),MAX('Item Mapping and Pricing'!$F58:$Z58))*'Order amounts'!BB56</f>
        <v>0</v>
      </c>
      <c r="BC56" s="15">
        <f>IFERROR(MIN('Item Mapping and Pricing'!$F58:INDEX('Item Mapping and Pricing'!$F58:$Z58,MATCH('Order amounts'!BC56,'Item Mapping and Pricing'!$F$3:$Z$3)),1),MAX('Item Mapping and Pricing'!$F58:$Z58))*'Order amounts'!BC56</f>
        <v>0</v>
      </c>
      <c r="BD56" s="15">
        <f>IFERROR(MIN('Item Mapping and Pricing'!$F58:INDEX('Item Mapping and Pricing'!$F58:$Z58,MATCH('Order amounts'!BD56,'Item Mapping and Pricing'!$F$3:$Z$3)),1),MAX('Item Mapping and Pricing'!$F58:$Z58))*'Order amounts'!BD56</f>
        <v>0</v>
      </c>
      <c r="BE56" s="15">
        <f>IFERROR(MIN('Item Mapping and Pricing'!$F58:INDEX('Item Mapping and Pricing'!$F58:$Z58,MATCH('Order amounts'!BE56,'Item Mapping and Pricing'!$F$3:$Z$3)),1),MAX('Item Mapping and Pricing'!$F58:$Z58))*'Order amounts'!BE56</f>
        <v>0</v>
      </c>
      <c r="BF56" s="15">
        <f>IFERROR(MIN('Item Mapping and Pricing'!$F58:INDEX('Item Mapping and Pricing'!$F58:$Z58,MATCH('Order amounts'!BF56,'Item Mapping and Pricing'!$F$3:$Z$3)),1),MAX('Item Mapping and Pricing'!$F58:$Z58))*'Order amounts'!BF56</f>
        <v>0</v>
      </c>
      <c r="BG56" s="15">
        <f>IFERROR(MIN('Item Mapping and Pricing'!$F58:INDEX('Item Mapping and Pricing'!$F58:$Z58,MATCH('Order amounts'!BG56,'Item Mapping and Pricing'!$F$3:$Z$3)),1),MAX('Item Mapping and Pricing'!$F58:$Z58))*'Order amounts'!BG56</f>
        <v>0</v>
      </c>
      <c r="BH56" s="15">
        <f>IFERROR(MIN('Item Mapping and Pricing'!$F58:INDEX('Item Mapping and Pricing'!$F58:$Z58,MATCH('Order amounts'!BH56,'Item Mapping and Pricing'!$F$3:$Z$3)),1),MAX('Item Mapping and Pricing'!$F58:$Z58))*'Order amounts'!BH56</f>
        <v>0</v>
      </c>
      <c r="BI56" s="15">
        <f>IFERROR(MIN('Item Mapping and Pricing'!$F58:INDEX('Item Mapping and Pricing'!$F58:$Z58,MATCH('Order amounts'!BI56,'Item Mapping and Pricing'!$F$3:$Z$3)),1),MAX('Item Mapping and Pricing'!$F58:$Z58))*'Order amounts'!BI56</f>
        <v>0</v>
      </c>
      <c r="BJ56" s="15">
        <f>IFERROR(MIN('Item Mapping and Pricing'!$F58:INDEX('Item Mapping and Pricing'!$F58:$Z58,MATCH('Order amounts'!BJ56,'Item Mapping and Pricing'!$F$3:$Z$3)),1),MAX('Item Mapping and Pricing'!$F58:$Z58))*'Order amounts'!BJ56</f>
        <v>0</v>
      </c>
      <c r="BK56" s="15">
        <f>IFERROR(MIN('Item Mapping and Pricing'!$F58:INDEX('Item Mapping and Pricing'!$F58:$Z58,MATCH('Order amounts'!BK56,'Item Mapping and Pricing'!$F$3:$Z$3)),1),MAX('Item Mapping and Pricing'!$F58:$Z58))*'Order amounts'!BK56</f>
        <v>0</v>
      </c>
      <c r="BL56" s="15">
        <f>IFERROR(MIN('Item Mapping and Pricing'!$F58:INDEX('Item Mapping and Pricing'!$F58:$Z58,MATCH('Order amounts'!BL56,'Item Mapping and Pricing'!$F$3:$Z$3)),1),MAX('Item Mapping and Pricing'!$F58:$Z58))*'Order amounts'!BL56</f>
        <v>0</v>
      </c>
      <c r="BM56" s="15">
        <f>IFERROR(MIN('Item Mapping and Pricing'!$F58:INDEX('Item Mapping and Pricing'!$F58:$Z58,MATCH('Order amounts'!BM56,'Item Mapping and Pricing'!$F$3:$Z$3)),1),MAX('Item Mapping and Pricing'!$F58:$Z58))*'Order amounts'!BM56</f>
        <v>0</v>
      </c>
      <c r="BN56" s="15">
        <f>IFERROR(MIN('Item Mapping and Pricing'!$F58:INDEX('Item Mapping and Pricing'!$F58:$Z58,MATCH('Order amounts'!BN56,'Item Mapping and Pricing'!$F$3:$Z$3)),1),MAX('Item Mapping and Pricing'!$F58:$Z58))*'Order amounts'!BN56</f>
        <v>0</v>
      </c>
    </row>
    <row r="57" spans="1:66" x14ac:dyDescent="0.2">
      <c r="A57">
        <v>10080</v>
      </c>
      <c r="B57" s="15">
        <f>IFERROR(MIN('Item Mapping and Pricing'!$F59:INDEX('Item Mapping and Pricing'!$F59:$Z59,MATCH('Order amounts'!B57,'Item Mapping and Pricing'!$F$3:$Z$3)),1),MAX('Item Mapping and Pricing'!$F59:$Z59))*'Order amounts'!B57</f>
        <v>0</v>
      </c>
      <c r="C57" s="15">
        <f>IFERROR(MIN('Item Mapping and Pricing'!$F59:INDEX('Item Mapping and Pricing'!$F59:$Z59,MATCH('Order amounts'!C57,'Item Mapping and Pricing'!$F$3:$Z$3)),1),MAX('Item Mapping and Pricing'!$F59:$Z59))*'Order amounts'!C57</f>
        <v>0</v>
      </c>
      <c r="D57" s="15">
        <f>IFERROR(MIN('Item Mapping and Pricing'!$F59:INDEX('Item Mapping and Pricing'!$F59:$Z59,MATCH('Order amounts'!D57,'Item Mapping and Pricing'!$F$3:$Z$3)),1),MAX('Item Mapping and Pricing'!$F59:$Z59))*'Order amounts'!D57</f>
        <v>0</v>
      </c>
      <c r="E57" s="15">
        <f>IFERROR(MIN('Item Mapping and Pricing'!$F59:INDEX('Item Mapping and Pricing'!$F59:$Z59,MATCH('Order amounts'!E57,'Item Mapping and Pricing'!$F$3:$Z$3)),1),MAX('Item Mapping and Pricing'!$F59:$Z59))*'Order amounts'!E57</f>
        <v>0</v>
      </c>
      <c r="F57" s="15">
        <f>IFERROR(MIN('Item Mapping and Pricing'!$F59:INDEX('Item Mapping and Pricing'!$F59:$Z59,MATCH('Order amounts'!F57,'Item Mapping and Pricing'!$F$3:$Z$3)),1),MAX('Item Mapping and Pricing'!$F59:$Z59))*'Order amounts'!F57</f>
        <v>0</v>
      </c>
      <c r="G57" s="15">
        <f>IFERROR(MIN('Item Mapping and Pricing'!$F59:INDEX('Item Mapping and Pricing'!$F59:$Z59,MATCH('Order amounts'!G57,'Item Mapping and Pricing'!$F$3:$Z$3)),1),MAX('Item Mapping and Pricing'!$F59:$Z59))*'Order amounts'!G57</f>
        <v>0</v>
      </c>
      <c r="H57" s="15">
        <f>IFERROR(MIN('Item Mapping and Pricing'!$F59:INDEX('Item Mapping and Pricing'!$F59:$Z59,MATCH('Order amounts'!H57,'Item Mapping and Pricing'!$F$3:$Z$3)),1),MAX('Item Mapping and Pricing'!$F59:$Z59))*'Order amounts'!H57</f>
        <v>0</v>
      </c>
      <c r="I57" s="15">
        <f>IFERROR(MIN('Item Mapping and Pricing'!$F59:INDEX('Item Mapping and Pricing'!$F59:$Z59,MATCH('Order amounts'!I57,'Item Mapping and Pricing'!$F$3:$Z$3)),1),MAX('Item Mapping and Pricing'!$F59:$Z59))*'Order amounts'!I57</f>
        <v>0</v>
      </c>
      <c r="J57" s="15">
        <f>IFERROR(MIN('Item Mapping and Pricing'!$F59:INDEX('Item Mapping and Pricing'!$F59:$Z59,MATCH('Order amounts'!J57,'Item Mapping and Pricing'!$F$3:$Z$3)),1),MAX('Item Mapping and Pricing'!$F59:$Z59))*'Order amounts'!J57</f>
        <v>0</v>
      </c>
      <c r="K57" s="15">
        <f>IFERROR(MIN('Item Mapping and Pricing'!$F59:INDEX('Item Mapping and Pricing'!$F59:$Z59,MATCH('Order amounts'!K57,'Item Mapping and Pricing'!$F$3:$Z$3)),1),MAX('Item Mapping and Pricing'!$F59:$Z59))*'Order amounts'!K57</f>
        <v>0</v>
      </c>
      <c r="L57" s="15">
        <f>IFERROR(MIN('Item Mapping and Pricing'!$F59:INDEX('Item Mapping and Pricing'!$F59:$Z59,MATCH('Order amounts'!L57,'Item Mapping and Pricing'!$F$3:$Z$3)),1),MAX('Item Mapping and Pricing'!$F59:$Z59))*'Order amounts'!L57</f>
        <v>0</v>
      </c>
      <c r="M57" s="15">
        <f>IFERROR(MIN('Item Mapping and Pricing'!$F59:INDEX('Item Mapping and Pricing'!$F59:$Z59,MATCH('Order amounts'!M57,'Item Mapping and Pricing'!$F$3:$Z$3)),1),MAX('Item Mapping and Pricing'!$F59:$Z59))*'Order amounts'!M57</f>
        <v>0</v>
      </c>
      <c r="N57" s="15">
        <f>IFERROR(MIN('Item Mapping and Pricing'!$F59:INDEX('Item Mapping and Pricing'!$F59:$Z59,MATCH('Order amounts'!N57,'Item Mapping and Pricing'!$F$3:$Z$3)),1),MAX('Item Mapping and Pricing'!$F59:$Z59))*'Order amounts'!N57</f>
        <v>0</v>
      </c>
      <c r="O57" s="15">
        <f>IFERROR(MIN('Item Mapping and Pricing'!$F59:INDEX('Item Mapping and Pricing'!$F59:$Z59,MATCH('Order amounts'!O57,'Item Mapping and Pricing'!$F$3:$Z$3)),1),MAX('Item Mapping and Pricing'!$F59:$Z59))*'Order amounts'!O57</f>
        <v>0</v>
      </c>
      <c r="P57" s="15">
        <f>IFERROR(MIN('Item Mapping and Pricing'!$F59:INDEX('Item Mapping and Pricing'!$F59:$Z59,MATCH('Order amounts'!P57,'Item Mapping and Pricing'!$F$3:$Z$3)),1),MAX('Item Mapping and Pricing'!$F59:$Z59))*'Order amounts'!P57</f>
        <v>0</v>
      </c>
      <c r="Q57" s="15">
        <f>IFERROR(MIN('Item Mapping and Pricing'!$F59:INDEX('Item Mapping and Pricing'!$F59:$Z59,MATCH('Order amounts'!Q57,'Item Mapping and Pricing'!$F$3:$Z$3)),1),MAX('Item Mapping and Pricing'!$F59:$Z59))*'Order amounts'!Q57</f>
        <v>0</v>
      </c>
      <c r="R57" s="15">
        <f>IFERROR(MIN('Item Mapping and Pricing'!$F59:INDEX('Item Mapping and Pricing'!$F59:$Z59,MATCH('Order amounts'!R57,'Item Mapping and Pricing'!$F$3:$Z$3)),1),MAX('Item Mapping and Pricing'!$F59:$Z59))*'Order amounts'!R57</f>
        <v>0</v>
      </c>
      <c r="S57" s="15">
        <f>IFERROR(MIN('Item Mapping and Pricing'!$F59:INDEX('Item Mapping and Pricing'!$F59:$Z59,MATCH('Order amounts'!S57,'Item Mapping and Pricing'!$F$3:$Z$3)),1),MAX('Item Mapping and Pricing'!$F59:$Z59))*'Order amounts'!S57</f>
        <v>0</v>
      </c>
      <c r="T57" s="15">
        <f>IFERROR(MIN('Item Mapping and Pricing'!$F59:INDEX('Item Mapping and Pricing'!$F59:$Z59,MATCH('Order amounts'!T57,'Item Mapping and Pricing'!$F$3:$Z$3)),1),MAX('Item Mapping and Pricing'!$F59:$Z59))*'Order amounts'!T57</f>
        <v>0</v>
      </c>
      <c r="U57" s="15">
        <f>IFERROR(MIN('Item Mapping and Pricing'!$F59:INDEX('Item Mapping and Pricing'!$F59:$Z59,MATCH('Order amounts'!U57,'Item Mapping and Pricing'!$F$3:$Z$3)),1),MAX('Item Mapping and Pricing'!$F59:$Z59))*'Order amounts'!U57</f>
        <v>0</v>
      </c>
      <c r="V57" s="15">
        <f>IFERROR(MIN('Item Mapping and Pricing'!$F59:INDEX('Item Mapping and Pricing'!$F59:$Z59,MATCH('Order amounts'!V57,'Item Mapping and Pricing'!$F$3:$Z$3)),1),MAX('Item Mapping and Pricing'!$F59:$Z59))*'Order amounts'!V57</f>
        <v>0</v>
      </c>
      <c r="W57" s="15">
        <f>IFERROR(MIN('Item Mapping and Pricing'!$F59:INDEX('Item Mapping and Pricing'!$F59:$Z59,MATCH('Order amounts'!W57,'Item Mapping and Pricing'!$F$3:$Z$3)),1),MAX('Item Mapping and Pricing'!$F59:$Z59))*'Order amounts'!W57</f>
        <v>0</v>
      </c>
      <c r="X57" s="15">
        <f>IFERROR(MIN('Item Mapping and Pricing'!$F59:INDEX('Item Mapping and Pricing'!$F59:$Z59,MATCH('Order amounts'!X57,'Item Mapping and Pricing'!$F$3:$Z$3)),1),MAX('Item Mapping and Pricing'!$F59:$Z59))*'Order amounts'!X57</f>
        <v>0</v>
      </c>
      <c r="Y57" s="15">
        <f>IFERROR(MIN('Item Mapping and Pricing'!$F59:INDEX('Item Mapping and Pricing'!$F59:$Z59,MATCH('Order amounts'!Y57,'Item Mapping and Pricing'!$F$3:$Z$3)),1),MAX('Item Mapping and Pricing'!$F59:$Z59))*'Order amounts'!Y57</f>
        <v>0</v>
      </c>
      <c r="Z57" s="15">
        <f>IFERROR(MIN('Item Mapping and Pricing'!$F59:INDEX('Item Mapping and Pricing'!$F59:$Z59,MATCH('Order amounts'!Z57,'Item Mapping and Pricing'!$F$3:$Z$3)),1),MAX('Item Mapping and Pricing'!$F59:$Z59))*'Order amounts'!Z57</f>
        <v>0</v>
      </c>
      <c r="AA57" s="15">
        <f>IFERROR(MIN('Item Mapping and Pricing'!$F59:INDEX('Item Mapping and Pricing'!$F59:$Z59,MATCH('Order amounts'!AA57,'Item Mapping and Pricing'!$F$3:$Z$3)),1),MAX('Item Mapping and Pricing'!$F59:$Z59))*'Order amounts'!AA57</f>
        <v>0</v>
      </c>
      <c r="AB57" s="15">
        <f>IFERROR(MIN('Item Mapping and Pricing'!$F59:INDEX('Item Mapping and Pricing'!$F59:$Z59,MATCH('Order amounts'!AB57,'Item Mapping and Pricing'!$F$3:$Z$3)),1),MAX('Item Mapping and Pricing'!$F59:$Z59))*'Order amounts'!AB57</f>
        <v>0</v>
      </c>
      <c r="AC57" s="15">
        <f>IFERROR(MIN('Item Mapping and Pricing'!$F59:INDEX('Item Mapping and Pricing'!$F59:$Z59,MATCH('Order amounts'!AC57,'Item Mapping and Pricing'!$F$3:$Z$3)),1),MAX('Item Mapping and Pricing'!$F59:$Z59))*'Order amounts'!AC57</f>
        <v>0</v>
      </c>
      <c r="AD57" s="15">
        <f>IFERROR(MIN('Item Mapping and Pricing'!$F59:INDEX('Item Mapping and Pricing'!$F59:$Z59,MATCH('Order amounts'!AD57,'Item Mapping and Pricing'!$F$3:$Z$3)),1),MAX('Item Mapping and Pricing'!$F59:$Z59))*'Order amounts'!AD57</f>
        <v>0</v>
      </c>
      <c r="AE57" s="15">
        <f>IFERROR(MIN('Item Mapping and Pricing'!$F59:INDEX('Item Mapping and Pricing'!$F59:$Z59,MATCH('Order amounts'!AE57,'Item Mapping and Pricing'!$F$3:$Z$3)),1),MAX('Item Mapping and Pricing'!$F59:$Z59))*'Order amounts'!AE57</f>
        <v>0</v>
      </c>
      <c r="AF57" s="15">
        <f>IFERROR(MIN('Item Mapping and Pricing'!$F59:INDEX('Item Mapping and Pricing'!$F59:$Z59,MATCH('Order amounts'!AF57,'Item Mapping and Pricing'!$F$3:$Z$3)),1),MAX('Item Mapping and Pricing'!$F59:$Z59))*'Order amounts'!AF57</f>
        <v>0</v>
      </c>
      <c r="AG57" s="15">
        <f>IFERROR(MIN('Item Mapping and Pricing'!$F59:INDEX('Item Mapping and Pricing'!$F59:$Z59,MATCH('Order amounts'!AG57,'Item Mapping and Pricing'!$F$3:$Z$3)),1),MAX('Item Mapping and Pricing'!$F59:$Z59))*'Order amounts'!AG57</f>
        <v>0</v>
      </c>
      <c r="AH57" s="15">
        <f>IFERROR(MIN('Item Mapping and Pricing'!$F59:INDEX('Item Mapping and Pricing'!$F59:$Z59,MATCH('Order amounts'!AH57,'Item Mapping and Pricing'!$F$3:$Z$3)),1),MAX('Item Mapping and Pricing'!$F59:$Z59))*'Order amounts'!AH57</f>
        <v>0</v>
      </c>
      <c r="AI57" s="15">
        <f>IFERROR(MIN('Item Mapping and Pricing'!$F59:INDEX('Item Mapping and Pricing'!$F59:$Z59,MATCH('Order amounts'!AI57,'Item Mapping and Pricing'!$F$3:$Z$3)),1),MAX('Item Mapping and Pricing'!$F59:$Z59))*'Order amounts'!AI57</f>
        <v>0</v>
      </c>
      <c r="AJ57" s="15">
        <f>IFERROR(MIN('Item Mapping and Pricing'!$F59:INDEX('Item Mapping and Pricing'!$F59:$Z59,MATCH('Order amounts'!AJ57,'Item Mapping and Pricing'!$F$3:$Z$3)),1),MAX('Item Mapping and Pricing'!$F59:$Z59))*'Order amounts'!AJ57</f>
        <v>0</v>
      </c>
      <c r="AK57" s="15">
        <f>IFERROR(MIN('Item Mapping and Pricing'!$F59:INDEX('Item Mapping and Pricing'!$F59:$Z59,MATCH('Order amounts'!AK57,'Item Mapping and Pricing'!$F$3:$Z$3)),1),MAX('Item Mapping and Pricing'!$F59:$Z59))*'Order amounts'!AK57</f>
        <v>0</v>
      </c>
      <c r="AL57" s="15">
        <f>IFERROR(MIN('Item Mapping and Pricing'!$F59:INDEX('Item Mapping and Pricing'!$F59:$Z59,MATCH('Order amounts'!AL57,'Item Mapping and Pricing'!$F$3:$Z$3)),1),MAX('Item Mapping and Pricing'!$F59:$Z59))*'Order amounts'!AL57</f>
        <v>0</v>
      </c>
      <c r="AM57" s="15">
        <f>IFERROR(MIN('Item Mapping and Pricing'!$F59:INDEX('Item Mapping and Pricing'!$F59:$Z59,MATCH('Order amounts'!AM57,'Item Mapping and Pricing'!$F$3:$Z$3)),1),MAX('Item Mapping and Pricing'!$F59:$Z59))*'Order amounts'!AM57</f>
        <v>0</v>
      </c>
      <c r="AN57" s="15">
        <f>IFERROR(MIN('Item Mapping and Pricing'!$F59:INDEX('Item Mapping and Pricing'!$F59:$Z59,MATCH('Order amounts'!AN57,'Item Mapping and Pricing'!$F$3:$Z$3)),1),MAX('Item Mapping and Pricing'!$F59:$Z59))*'Order amounts'!AN57</f>
        <v>0</v>
      </c>
      <c r="AO57" s="15">
        <f>IFERROR(MIN('Item Mapping and Pricing'!$F59:INDEX('Item Mapping and Pricing'!$F59:$Z59,MATCH('Order amounts'!AO57,'Item Mapping and Pricing'!$F$3:$Z$3)),1),MAX('Item Mapping and Pricing'!$F59:$Z59))*'Order amounts'!AO57</f>
        <v>0</v>
      </c>
      <c r="AP57" s="15">
        <f>IFERROR(MIN('Item Mapping and Pricing'!$F59:INDEX('Item Mapping and Pricing'!$F59:$Z59,MATCH('Order amounts'!AP57,'Item Mapping and Pricing'!$F$3:$Z$3)),1),MAX('Item Mapping and Pricing'!$F59:$Z59))*'Order amounts'!AP57</f>
        <v>0</v>
      </c>
      <c r="AQ57" s="15">
        <f>IFERROR(MIN('Item Mapping and Pricing'!$F59:INDEX('Item Mapping and Pricing'!$F59:$Z59,MATCH('Order amounts'!AQ57,'Item Mapping and Pricing'!$F$3:$Z$3)),1),MAX('Item Mapping and Pricing'!$F59:$Z59))*'Order amounts'!AQ57</f>
        <v>0</v>
      </c>
      <c r="AR57" s="15">
        <f>IFERROR(MIN('Item Mapping and Pricing'!$F59:INDEX('Item Mapping and Pricing'!$F59:$Z59,MATCH('Order amounts'!AR57,'Item Mapping and Pricing'!$F$3:$Z$3)),1),MAX('Item Mapping and Pricing'!$F59:$Z59))*'Order amounts'!AR57</f>
        <v>0</v>
      </c>
      <c r="AS57" s="15">
        <f>IFERROR(MIN('Item Mapping and Pricing'!$F59:INDEX('Item Mapping and Pricing'!$F59:$Z59,MATCH('Order amounts'!AS57,'Item Mapping and Pricing'!$F$3:$Z$3)),1),MAX('Item Mapping and Pricing'!$F59:$Z59))*'Order amounts'!AS57</f>
        <v>0</v>
      </c>
      <c r="AT57" s="15">
        <f>IFERROR(MIN('Item Mapping and Pricing'!$F59:INDEX('Item Mapping and Pricing'!$F59:$Z59,MATCH('Order amounts'!AT57,'Item Mapping and Pricing'!$F$3:$Z$3)),1),MAX('Item Mapping and Pricing'!$F59:$Z59))*'Order amounts'!AT57</f>
        <v>0</v>
      </c>
      <c r="AU57" s="15">
        <f>IFERROR(MIN('Item Mapping and Pricing'!$F59:INDEX('Item Mapping and Pricing'!$F59:$Z59,MATCH('Order amounts'!AU57,'Item Mapping and Pricing'!$F$3:$Z$3)),1),MAX('Item Mapping and Pricing'!$F59:$Z59))*'Order amounts'!AU57</f>
        <v>0</v>
      </c>
      <c r="AV57" s="15">
        <f>IFERROR(MIN('Item Mapping and Pricing'!$F59:INDEX('Item Mapping and Pricing'!$F59:$Z59,MATCH('Order amounts'!AV57,'Item Mapping and Pricing'!$F$3:$Z$3)),1),MAX('Item Mapping and Pricing'!$F59:$Z59))*'Order amounts'!AV57</f>
        <v>0</v>
      </c>
      <c r="AW57" s="15">
        <f>IFERROR(MIN('Item Mapping and Pricing'!$F59:INDEX('Item Mapping and Pricing'!$F59:$Z59,MATCH('Order amounts'!AW57,'Item Mapping and Pricing'!$F$3:$Z$3)),1),MAX('Item Mapping and Pricing'!$F59:$Z59))*'Order amounts'!AW57</f>
        <v>0</v>
      </c>
      <c r="AX57" s="15">
        <f>IFERROR(MIN('Item Mapping and Pricing'!$F59:INDEX('Item Mapping and Pricing'!$F59:$Z59,MATCH('Order amounts'!AX57,'Item Mapping and Pricing'!$F$3:$Z$3)),1),MAX('Item Mapping and Pricing'!$F59:$Z59))*'Order amounts'!AX57</f>
        <v>0</v>
      </c>
      <c r="AY57" s="15">
        <f>IFERROR(MIN('Item Mapping and Pricing'!$F59:INDEX('Item Mapping and Pricing'!$F59:$Z59,MATCH('Order amounts'!AY57,'Item Mapping and Pricing'!$F$3:$Z$3)),1),MAX('Item Mapping and Pricing'!$F59:$Z59))*'Order amounts'!AY57</f>
        <v>0</v>
      </c>
      <c r="AZ57" s="15">
        <f>IFERROR(MIN('Item Mapping and Pricing'!$F59:INDEX('Item Mapping and Pricing'!$F59:$Z59,MATCH('Order amounts'!AZ57,'Item Mapping and Pricing'!$F$3:$Z$3)),1),MAX('Item Mapping and Pricing'!$F59:$Z59))*'Order amounts'!AZ57</f>
        <v>0</v>
      </c>
      <c r="BA57" s="15">
        <f>IFERROR(MIN('Item Mapping and Pricing'!$F59:INDEX('Item Mapping and Pricing'!$F59:$Z59,MATCH('Order amounts'!BA57,'Item Mapping and Pricing'!$F$3:$Z$3)),1),MAX('Item Mapping and Pricing'!$F59:$Z59))*'Order amounts'!BA57</f>
        <v>0</v>
      </c>
      <c r="BB57" s="15">
        <f>IFERROR(MIN('Item Mapping and Pricing'!$F59:INDEX('Item Mapping and Pricing'!$F59:$Z59,MATCH('Order amounts'!BB57,'Item Mapping and Pricing'!$F$3:$Z$3)),1),MAX('Item Mapping and Pricing'!$F59:$Z59))*'Order amounts'!BB57</f>
        <v>0</v>
      </c>
      <c r="BC57" s="15">
        <f>IFERROR(MIN('Item Mapping and Pricing'!$F59:INDEX('Item Mapping and Pricing'!$F59:$Z59,MATCH('Order amounts'!BC57,'Item Mapping and Pricing'!$F$3:$Z$3)),1),MAX('Item Mapping and Pricing'!$F59:$Z59))*'Order amounts'!BC57</f>
        <v>0</v>
      </c>
      <c r="BD57" s="15">
        <f>IFERROR(MIN('Item Mapping and Pricing'!$F59:INDEX('Item Mapping and Pricing'!$F59:$Z59,MATCH('Order amounts'!BD57,'Item Mapping and Pricing'!$F$3:$Z$3)),1),MAX('Item Mapping and Pricing'!$F59:$Z59))*'Order amounts'!BD57</f>
        <v>0</v>
      </c>
      <c r="BE57" s="15">
        <f>IFERROR(MIN('Item Mapping and Pricing'!$F59:INDEX('Item Mapping and Pricing'!$F59:$Z59,MATCH('Order amounts'!BE57,'Item Mapping and Pricing'!$F$3:$Z$3)),1),MAX('Item Mapping and Pricing'!$F59:$Z59))*'Order amounts'!BE57</f>
        <v>0</v>
      </c>
      <c r="BF57" s="15">
        <f>IFERROR(MIN('Item Mapping and Pricing'!$F59:INDEX('Item Mapping and Pricing'!$F59:$Z59,MATCH('Order amounts'!BF57,'Item Mapping and Pricing'!$F$3:$Z$3)),1),MAX('Item Mapping and Pricing'!$F59:$Z59))*'Order amounts'!BF57</f>
        <v>0</v>
      </c>
      <c r="BG57" s="15">
        <f>IFERROR(MIN('Item Mapping and Pricing'!$F59:INDEX('Item Mapping and Pricing'!$F59:$Z59,MATCH('Order amounts'!BG57,'Item Mapping and Pricing'!$F$3:$Z$3)),1),MAX('Item Mapping and Pricing'!$F59:$Z59))*'Order amounts'!BG57</f>
        <v>0</v>
      </c>
      <c r="BH57" s="15">
        <f>IFERROR(MIN('Item Mapping and Pricing'!$F59:INDEX('Item Mapping and Pricing'!$F59:$Z59,MATCH('Order amounts'!BH57,'Item Mapping and Pricing'!$F$3:$Z$3)),1),MAX('Item Mapping and Pricing'!$F59:$Z59))*'Order amounts'!BH57</f>
        <v>0</v>
      </c>
      <c r="BI57" s="15">
        <f>IFERROR(MIN('Item Mapping and Pricing'!$F59:INDEX('Item Mapping and Pricing'!$F59:$Z59,MATCH('Order amounts'!BI57,'Item Mapping and Pricing'!$F$3:$Z$3)),1),MAX('Item Mapping and Pricing'!$F59:$Z59))*'Order amounts'!BI57</f>
        <v>0</v>
      </c>
      <c r="BJ57" s="15">
        <f>IFERROR(MIN('Item Mapping and Pricing'!$F59:INDEX('Item Mapping and Pricing'!$F59:$Z59,MATCH('Order amounts'!BJ57,'Item Mapping and Pricing'!$F$3:$Z$3)),1),MAX('Item Mapping and Pricing'!$F59:$Z59))*'Order amounts'!BJ57</f>
        <v>0</v>
      </c>
      <c r="BK57" s="15">
        <f>IFERROR(MIN('Item Mapping and Pricing'!$F59:INDEX('Item Mapping and Pricing'!$F59:$Z59,MATCH('Order amounts'!BK57,'Item Mapping and Pricing'!$F$3:$Z$3)),1),MAX('Item Mapping and Pricing'!$F59:$Z59))*'Order amounts'!BK57</f>
        <v>0</v>
      </c>
      <c r="BL57" s="15">
        <f>IFERROR(MIN('Item Mapping and Pricing'!$F59:INDEX('Item Mapping and Pricing'!$F59:$Z59,MATCH('Order amounts'!BL57,'Item Mapping and Pricing'!$F$3:$Z$3)),1),MAX('Item Mapping and Pricing'!$F59:$Z59))*'Order amounts'!BL57</f>
        <v>0</v>
      </c>
      <c r="BM57" s="15">
        <f>IFERROR(MIN('Item Mapping and Pricing'!$F59:INDEX('Item Mapping and Pricing'!$F59:$Z59,MATCH('Order amounts'!BM57,'Item Mapping and Pricing'!$F$3:$Z$3)),1),MAX('Item Mapping and Pricing'!$F59:$Z59))*'Order amounts'!BM57</f>
        <v>0</v>
      </c>
      <c r="BN57" s="15">
        <f>IFERROR(MIN('Item Mapping and Pricing'!$F59:INDEX('Item Mapping and Pricing'!$F59:$Z59,MATCH('Order amounts'!BN57,'Item Mapping and Pricing'!$F$3:$Z$3)),1),MAX('Item Mapping and Pricing'!$F59:$Z59))*'Order amounts'!BN57</f>
        <v>0</v>
      </c>
    </row>
    <row r="58" spans="1:66" x14ac:dyDescent="0.2">
      <c r="A58">
        <v>10081</v>
      </c>
      <c r="B58" s="15">
        <f>IFERROR(MIN('Item Mapping and Pricing'!$F60:INDEX('Item Mapping and Pricing'!$F60:$Z60,MATCH('Order amounts'!B58,'Item Mapping and Pricing'!$F$3:$Z$3)),1),MAX('Item Mapping and Pricing'!$F60:$Z60))*'Order amounts'!B58</f>
        <v>0</v>
      </c>
      <c r="C58" s="15">
        <f>IFERROR(MIN('Item Mapping and Pricing'!$F60:INDEX('Item Mapping and Pricing'!$F60:$Z60,MATCH('Order amounts'!C58,'Item Mapping and Pricing'!$F$3:$Z$3)),1),MAX('Item Mapping and Pricing'!$F60:$Z60))*'Order amounts'!C58</f>
        <v>0</v>
      </c>
      <c r="D58" s="15">
        <f>IFERROR(MIN('Item Mapping and Pricing'!$F60:INDEX('Item Mapping and Pricing'!$F60:$Z60,MATCH('Order amounts'!D58,'Item Mapping and Pricing'!$F$3:$Z$3)),1),MAX('Item Mapping and Pricing'!$F60:$Z60))*'Order amounts'!D58</f>
        <v>0</v>
      </c>
      <c r="E58" s="15">
        <f>IFERROR(MIN('Item Mapping and Pricing'!$F60:INDEX('Item Mapping and Pricing'!$F60:$Z60,MATCH('Order amounts'!E58,'Item Mapping and Pricing'!$F$3:$Z$3)),1),MAX('Item Mapping and Pricing'!$F60:$Z60))*'Order amounts'!E58</f>
        <v>0</v>
      </c>
      <c r="F58" s="15">
        <f>IFERROR(MIN('Item Mapping and Pricing'!$F60:INDEX('Item Mapping and Pricing'!$F60:$Z60,MATCH('Order amounts'!F58,'Item Mapping and Pricing'!$F$3:$Z$3)),1),MAX('Item Mapping and Pricing'!$F60:$Z60))*'Order amounts'!F58</f>
        <v>0</v>
      </c>
      <c r="G58" s="15">
        <f>IFERROR(MIN('Item Mapping and Pricing'!$F60:INDEX('Item Mapping and Pricing'!$F60:$Z60,MATCH('Order amounts'!G58,'Item Mapping and Pricing'!$F$3:$Z$3)),1),MAX('Item Mapping and Pricing'!$F60:$Z60))*'Order amounts'!G58</f>
        <v>0</v>
      </c>
      <c r="H58" s="15">
        <f>IFERROR(MIN('Item Mapping and Pricing'!$F60:INDEX('Item Mapping and Pricing'!$F60:$Z60,MATCH('Order amounts'!H58,'Item Mapping and Pricing'!$F$3:$Z$3)),1),MAX('Item Mapping and Pricing'!$F60:$Z60))*'Order amounts'!H58</f>
        <v>0</v>
      </c>
      <c r="I58" s="15">
        <f>IFERROR(MIN('Item Mapping and Pricing'!$F60:INDEX('Item Mapping and Pricing'!$F60:$Z60,MATCH('Order amounts'!I58,'Item Mapping and Pricing'!$F$3:$Z$3)),1),MAX('Item Mapping and Pricing'!$F60:$Z60))*'Order amounts'!I58</f>
        <v>0</v>
      </c>
      <c r="J58" s="15">
        <f>IFERROR(MIN('Item Mapping and Pricing'!$F60:INDEX('Item Mapping and Pricing'!$F60:$Z60,MATCH('Order amounts'!J58,'Item Mapping and Pricing'!$F$3:$Z$3)),1),MAX('Item Mapping and Pricing'!$F60:$Z60))*'Order amounts'!J58</f>
        <v>0</v>
      </c>
      <c r="K58" s="15">
        <f>IFERROR(MIN('Item Mapping and Pricing'!$F60:INDEX('Item Mapping and Pricing'!$F60:$Z60,MATCH('Order amounts'!K58,'Item Mapping and Pricing'!$F$3:$Z$3)),1),MAX('Item Mapping and Pricing'!$F60:$Z60))*'Order amounts'!K58</f>
        <v>0</v>
      </c>
      <c r="L58" s="15">
        <f>IFERROR(MIN('Item Mapping and Pricing'!$F60:INDEX('Item Mapping and Pricing'!$F60:$Z60,MATCH('Order amounts'!L58,'Item Mapping and Pricing'!$F$3:$Z$3)),1),MAX('Item Mapping and Pricing'!$F60:$Z60))*'Order amounts'!L58</f>
        <v>0</v>
      </c>
      <c r="M58" s="15">
        <f>IFERROR(MIN('Item Mapping and Pricing'!$F60:INDEX('Item Mapping and Pricing'!$F60:$Z60,MATCH('Order amounts'!M58,'Item Mapping and Pricing'!$F$3:$Z$3)),1),MAX('Item Mapping and Pricing'!$F60:$Z60))*'Order amounts'!M58</f>
        <v>0</v>
      </c>
      <c r="N58" s="15">
        <f>IFERROR(MIN('Item Mapping and Pricing'!$F60:INDEX('Item Mapping and Pricing'!$F60:$Z60,MATCH('Order amounts'!N58,'Item Mapping and Pricing'!$F$3:$Z$3)),1),MAX('Item Mapping and Pricing'!$F60:$Z60))*'Order amounts'!N58</f>
        <v>0</v>
      </c>
      <c r="O58" s="15">
        <f>IFERROR(MIN('Item Mapping and Pricing'!$F60:INDEX('Item Mapping and Pricing'!$F60:$Z60,MATCH('Order amounts'!O58,'Item Mapping and Pricing'!$F$3:$Z$3)),1),MAX('Item Mapping and Pricing'!$F60:$Z60))*'Order amounts'!O58</f>
        <v>0</v>
      </c>
      <c r="P58" s="15">
        <f>IFERROR(MIN('Item Mapping and Pricing'!$F60:INDEX('Item Mapping and Pricing'!$F60:$Z60,MATCH('Order amounts'!P58,'Item Mapping and Pricing'!$F$3:$Z$3)),1),MAX('Item Mapping and Pricing'!$F60:$Z60))*'Order amounts'!P58</f>
        <v>0</v>
      </c>
      <c r="Q58" s="15">
        <f>IFERROR(MIN('Item Mapping and Pricing'!$F60:INDEX('Item Mapping and Pricing'!$F60:$Z60,MATCH('Order amounts'!Q58,'Item Mapping and Pricing'!$F$3:$Z$3)),1),MAX('Item Mapping and Pricing'!$F60:$Z60))*'Order amounts'!Q58</f>
        <v>0</v>
      </c>
      <c r="R58" s="15">
        <f>IFERROR(MIN('Item Mapping and Pricing'!$F60:INDEX('Item Mapping and Pricing'!$F60:$Z60,MATCH('Order amounts'!R58,'Item Mapping and Pricing'!$F$3:$Z$3)),1),MAX('Item Mapping and Pricing'!$F60:$Z60))*'Order amounts'!R58</f>
        <v>0</v>
      </c>
      <c r="S58" s="15">
        <f>IFERROR(MIN('Item Mapping and Pricing'!$F60:INDEX('Item Mapping and Pricing'!$F60:$Z60,MATCH('Order amounts'!S58,'Item Mapping and Pricing'!$F$3:$Z$3)),1),MAX('Item Mapping and Pricing'!$F60:$Z60))*'Order amounts'!S58</f>
        <v>0</v>
      </c>
      <c r="T58" s="15">
        <f>IFERROR(MIN('Item Mapping and Pricing'!$F60:INDEX('Item Mapping and Pricing'!$F60:$Z60,MATCH('Order amounts'!T58,'Item Mapping and Pricing'!$F$3:$Z$3)),1),MAX('Item Mapping and Pricing'!$F60:$Z60))*'Order amounts'!T58</f>
        <v>0</v>
      </c>
      <c r="U58" s="15">
        <f>IFERROR(MIN('Item Mapping and Pricing'!$F60:INDEX('Item Mapping and Pricing'!$F60:$Z60,MATCH('Order amounts'!U58,'Item Mapping and Pricing'!$F$3:$Z$3)),1),MAX('Item Mapping and Pricing'!$F60:$Z60))*'Order amounts'!U58</f>
        <v>0</v>
      </c>
      <c r="V58" s="15">
        <f>IFERROR(MIN('Item Mapping and Pricing'!$F60:INDEX('Item Mapping and Pricing'!$F60:$Z60,MATCH('Order amounts'!V58,'Item Mapping and Pricing'!$F$3:$Z$3)),1),MAX('Item Mapping and Pricing'!$F60:$Z60))*'Order amounts'!V58</f>
        <v>0</v>
      </c>
      <c r="W58" s="15">
        <f>IFERROR(MIN('Item Mapping and Pricing'!$F60:INDEX('Item Mapping and Pricing'!$F60:$Z60,MATCH('Order amounts'!W58,'Item Mapping and Pricing'!$F$3:$Z$3)),1),MAX('Item Mapping and Pricing'!$F60:$Z60))*'Order amounts'!W58</f>
        <v>0</v>
      </c>
      <c r="X58" s="15">
        <f>IFERROR(MIN('Item Mapping and Pricing'!$F60:INDEX('Item Mapping and Pricing'!$F60:$Z60,MATCH('Order amounts'!X58,'Item Mapping and Pricing'!$F$3:$Z$3)),1),MAX('Item Mapping and Pricing'!$F60:$Z60))*'Order amounts'!X58</f>
        <v>0</v>
      </c>
      <c r="Y58" s="15">
        <f>IFERROR(MIN('Item Mapping and Pricing'!$F60:INDEX('Item Mapping and Pricing'!$F60:$Z60,MATCH('Order amounts'!Y58,'Item Mapping and Pricing'!$F$3:$Z$3)),1),MAX('Item Mapping and Pricing'!$F60:$Z60))*'Order amounts'!Y58</f>
        <v>0</v>
      </c>
      <c r="Z58" s="15">
        <f>IFERROR(MIN('Item Mapping and Pricing'!$F60:INDEX('Item Mapping and Pricing'!$F60:$Z60,MATCH('Order amounts'!Z58,'Item Mapping and Pricing'!$F$3:$Z$3)),1),MAX('Item Mapping and Pricing'!$F60:$Z60))*'Order amounts'!Z58</f>
        <v>0</v>
      </c>
      <c r="AA58" s="15">
        <f>IFERROR(MIN('Item Mapping and Pricing'!$F60:INDEX('Item Mapping and Pricing'!$F60:$Z60,MATCH('Order amounts'!AA58,'Item Mapping and Pricing'!$F$3:$Z$3)),1),MAX('Item Mapping and Pricing'!$F60:$Z60))*'Order amounts'!AA58</f>
        <v>0</v>
      </c>
      <c r="AB58" s="15">
        <f>IFERROR(MIN('Item Mapping and Pricing'!$F60:INDEX('Item Mapping and Pricing'!$F60:$Z60,MATCH('Order amounts'!AB58,'Item Mapping and Pricing'!$F$3:$Z$3)),1),MAX('Item Mapping and Pricing'!$F60:$Z60))*'Order amounts'!AB58</f>
        <v>0</v>
      </c>
      <c r="AC58" s="15">
        <f>IFERROR(MIN('Item Mapping and Pricing'!$F60:INDEX('Item Mapping and Pricing'!$F60:$Z60,MATCH('Order amounts'!AC58,'Item Mapping and Pricing'!$F$3:$Z$3)),1),MAX('Item Mapping and Pricing'!$F60:$Z60))*'Order amounts'!AC58</f>
        <v>0</v>
      </c>
      <c r="AD58" s="15">
        <f>IFERROR(MIN('Item Mapping and Pricing'!$F60:INDEX('Item Mapping and Pricing'!$F60:$Z60,MATCH('Order amounts'!AD58,'Item Mapping and Pricing'!$F$3:$Z$3)),1),MAX('Item Mapping and Pricing'!$F60:$Z60))*'Order amounts'!AD58</f>
        <v>0</v>
      </c>
      <c r="AE58" s="15">
        <f>IFERROR(MIN('Item Mapping and Pricing'!$F60:INDEX('Item Mapping and Pricing'!$F60:$Z60,MATCH('Order amounts'!AE58,'Item Mapping and Pricing'!$F$3:$Z$3)),1),MAX('Item Mapping and Pricing'!$F60:$Z60))*'Order amounts'!AE58</f>
        <v>0</v>
      </c>
      <c r="AF58" s="15">
        <f>IFERROR(MIN('Item Mapping and Pricing'!$F60:INDEX('Item Mapping and Pricing'!$F60:$Z60,MATCH('Order amounts'!AF58,'Item Mapping and Pricing'!$F$3:$Z$3)),1),MAX('Item Mapping and Pricing'!$F60:$Z60))*'Order amounts'!AF58</f>
        <v>0</v>
      </c>
      <c r="AG58" s="15">
        <f>IFERROR(MIN('Item Mapping and Pricing'!$F60:INDEX('Item Mapping and Pricing'!$F60:$Z60,MATCH('Order amounts'!AG58,'Item Mapping and Pricing'!$F$3:$Z$3)),1),MAX('Item Mapping and Pricing'!$F60:$Z60))*'Order amounts'!AG58</f>
        <v>0</v>
      </c>
      <c r="AH58" s="15">
        <f>IFERROR(MIN('Item Mapping and Pricing'!$F60:INDEX('Item Mapping and Pricing'!$F60:$Z60,MATCH('Order amounts'!AH58,'Item Mapping and Pricing'!$F$3:$Z$3)),1),MAX('Item Mapping and Pricing'!$F60:$Z60))*'Order amounts'!AH58</f>
        <v>0</v>
      </c>
      <c r="AI58" s="15">
        <f>IFERROR(MIN('Item Mapping and Pricing'!$F60:INDEX('Item Mapping and Pricing'!$F60:$Z60,MATCH('Order amounts'!AI58,'Item Mapping and Pricing'!$F$3:$Z$3)),1),MAX('Item Mapping and Pricing'!$F60:$Z60))*'Order amounts'!AI58</f>
        <v>0</v>
      </c>
      <c r="AJ58" s="15">
        <f>IFERROR(MIN('Item Mapping and Pricing'!$F60:INDEX('Item Mapping and Pricing'!$F60:$Z60,MATCH('Order amounts'!AJ58,'Item Mapping and Pricing'!$F$3:$Z$3)),1),MAX('Item Mapping and Pricing'!$F60:$Z60))*'Order amounts'!AJ58</f>
        <v>0</v>
      </c>
      <c r="AK58" s="15">
        <f>IFERROR(MIN('Item Mapping and Pricing'!$F60:INDEX('Item Mapping and Pricing'!$F60:$Z60,MATCH('Order amounts'!AK58,'Item Mapping and Pricing'!$F$3:$Z$3)),1),MAX('Item Mapping and Pricing'!$F60:$Z60))*'Order amounts'!AK58</f>
        <v>0</v>
      </c>
      <c r="AL58" s="15">
        <f>IFERROR(MIN('Item Mapping and Pricing'!$F60:INDEX('Item Mapping and Pricing'!$F60:$Z60,MATCH('Order amounts'!AL58,'Item Mapping and Pricing'!$F$3:$Z$3)),1),MAX('Item Mapping and Pricing'!$F60:$Z60))*'Order amounts'!AL58</f>
        <v>0</v>
      </c>
      <c r="AM58" s="15">
        <f>IFERROR(MIN('Item Mapping and Pricing'!$F60:INDEX('Item Mapping and Pricing'!$F60:$Z60,MATCH('Order amounts'!AM58,'Item Mapping and Pricing'!$F$3:$Z$3)),1),MAX('Item Mapping and Pricing'!$F60:$Z60))*'Order amounts'!AM58</f>
        <v>0</v>
      </c>
      <c r="AN58" s="15">
        <f>IFERROR(MIN('Item Mapping and Pricing'!$F60:INDEX('Item Mapping and Pricing'!$F60:$Z60,MATCH('Order amounts'!AN58,'Item Mapping and Pricing'!$F$3:$Z$3)),1),MAX('Item Mapping and Pricing'!$F60:$Z60))*'Order amounts'!AN58</f>
        <v>0</v>
      </c>
      <c r="AO58" s="15">
        <f>IFERROR(MIN('Item Mapping and Pricing'!$F60:INDEX('Item Mapping and Pricing'!$F60:$Z60,MATCH('Order amounts'!AO58,'Item Mapping and Pricing'!$F$3:$Z$3)),1),MAX('Item Mapping and Pricing'!$F60:$Z60))*'Order amounts'!AO58</f>
        <v>0</v>
      </c>
      <c r="AP58" s="15">
        <f>IFERROR(MIN('Item Mapping and Pricing'!$F60:INDEX('Item Mapping and Pricing'!$F60:$Z60,MATCH('Order amounts'!AP58,'Item Mapping and Pricing'!$F$3:$Z$3)),1),MAX('Item Mapping and Pricing'!$F60:$Z60))*'Order amounts'!AP58</f>
        <v>0</v>
      </c>
      <c r="AQ58" s="15">
        <f>IFERROR(MIN('Item Mapping and Pricing'!$F60:INDEX('Item Mapping and Pricing'!$F60:$Z60,MATCH('Order amounts'!AQ58,'Item Mapping and Pricing'!$F$3:$Z$3)),1),MAX('Item Mapping and Pricing'!$F60:$Z60))*'Order amounts'!AQ58</f>
        <v>0</v>
      </c>
      <c r="AR58" s="15">
        <f>IFERROR(MIN('Item Mapping and Pricing'!$F60:INDEX('Item Mapping and Pricing'!$F60:$Z60,MATCH('Order amounts'!AR58,'Item Mapping and Pricing'!$F$3:$Z$3)),1),MAX('Item Mapping and Pricing'!$F60:$Z60))*'Order amounts'!AR58</f>
        <v>0</v>
      </c>
      <c r="AS58" s="15">
        <f>IFERROR(MIN('Item Mapping and Pricing'!$F60:INDEX('Item Mapping and Pricing'!$F60:$Z60,MATCH('Order amounts'!AS58,'Item Mapping and Pricing'!$F$3:$Z$3)),1),MAX('Item Mapping and Pricing'!$F60:$Z60))*'Order amounts'!AS58</f>
        <v>0</v>
      </c>
      <c r="AT58" s="15">
        <f>IFERROR(MIN('Item Mapping and Pricing'!$F60:INDEX('Item Mapping and Pricing'!$F60:$Z60,MATCH('Order amounts'!AT58,'Item Mapping and Pricing'!$F$3:$Z$3)),1),MAX('Item Mapping and Pricing'!$F60:$Z60))*'Order amounts'!AT58</f>
        <v>0</v>
      </c>
      <c r="AU58" s="15">
        <f>IFERROR(MIN('Item Mapping and Pricing'!$F60:INDEX('Item Mapping and Pricing'!$F60:$Z60,MATCH('Order amounts'!AU58,'Item Mapping and Pricing'!$F$3:$Z$3)),1),MAX('Item Mapping and Pricing'!$F60:$Z60))*'Order amounts'!AU58</f>
        <v>0</v>
      </c>
      <c r="AV58" s="15">
        <f>IFERROR(MIN('Item Mapping and Pricing'!$F60:INDEX('Item Mapping and Pricing'!$F60:$Z60,MATCH('Order amounts'!AV58,'Item Mapping and Pricing'!$F$3:$Z$3)),1),MAX('Item Mapping and Pricing'!$F60:$Z60))*'Order amounts'!AV58</f>
        <v>0</v>
      </c>
      <c r="AW58" s="15">
        <f>IFERROR(MIN('Item Mapping and Pricing'!$F60:INDEX('Item Mapping and Pricing'!$F60:$Z60,MATCH('Order amounts'!AW58,'Item Mapping and Pricing'!$F$3:$Z$3)),1),MAX('Item Mapping and Pricing'!$F60:$Z60))*'Order amounts'!AW58</f>
        <v>0</v>
      </c>
      <c r="AX58" s="15">
        <f>IFERROR(MIN('Item Mapping and Pricing'!$F60:INDEX('Item Mapping and Pricing'!$F60:$Z60,MATCH('Order amounts'!AX58,'Item Mapping and Pricing'!$F$3:$Z$3)),1),MAX('Item Mapping and Pricing'!$F60:$Z60))*'Order amounts'!AX58</f>
        <v>0</v>
      </c>
      <c r="AY58" s="15">
        <f>IFERROR(MIN('Item Mapping and Pricing'!$F60:INDEX('Item Mapping and Pricing'!$F60:$Z60,MATCH('Order amounts'!AY58,'Item Mapping and Pricing'!$F$3:$Z$3)),1),MAX('Item Mapping and Pricing'!$F60:$Z60))*'Order amounts'!AY58</f>
        <v>0</v>
      </c>
      <c r="AZ58" s="15">
        <f>IFERROR(MIN('Item Mapping and Pricing'!$F60:INDEX('Item Mapping and Pricing'!$F60:$Z60,MATCH('Order amounts'!AZ58,'Item Mapping and Pricing'!$F$3:$Z$3)),1),MAX('Item Mapping and Pricing'!$F60:$Z60))*'Order amounts'!AZ58</f>
        <v>0</v>
      </c>
      <c r="BA58" s="15">
        <f>IFERROR(MIN('Item Mapping and Pricing'!$F60:INDEX('Item Mapping and Pricing'!$F60:$Z60,MATCH('Order amounts'!BA58,'Item Mapping and Pricing'!$F$3:$Z$3)),1),MAX('Item Mapping and Pricing'!$F60:$Z60))*'Order amounts'!BA58</f>
        <v>0</v>
      </c>
      <c r="BB58" s="15">
        <f>IFERROR(MIN('Item Mapping and Pricing'!$F60:INDEX('Item Mapping and Pricing'!$F60:$Z60,MATCH('Order amounts'!BB58,'Item Mapping and Pricing'!$F$3:$Z$3)),1),MAX('Item Mapping and Pricing'!$F60:$Z60))*'Order amounts'!BB58</f>
        <v>0</v>
      </c>
      <c r="BC58" s="15">
        <f>IFERROR(MIN('Item Mapping and Pricing'!$F60:INDEX('Item Mapping and Pricing'!$F60:$Z60,MATCH('Order amounts'!BC58,'Item Mapping and Pricing'!$F$3:$Z$3)),1),MAX('Item Mapping and Pricing'!$F60:$Z60))*'Order amounts'!BC58</f>
        <v>0</v>
      </c>
      <c r="BD58" s="15">
        <f>IFERROR(MIN('Item Mapping and Pricing'!$F60:INDEX('Item Mapping and Pricing'!$F60:$Z60,MATCH('Order amounts'!BD58,'Item Mapping and Pricing'!$F$3:$Z$3)),1),MAX('Item Mapping and Pricing'!$F60:$Z60))*'Order amounts'!BD58</f>
        <v>0</v>
      </c>
      <c r="BE58" s="15">
        <f>IFERROR(MIN('Item Mapping and Pricing'!$F60:INDEX('Item Mapping and Pricing'!$F60:$Z60,MATCH('Order amounts'!BE58,'Item Mapping and Pricing'!$F$3:$Z$3)),1),MAX('Item Mapping and Pricing'!$F60:$Z60))*'Order amounts'!BE58</f>
        <v>0</v>
      </c>
      <c r="BF58" s="15">
        <f>IFERROR(MIN('Item Mapping and Pricing'!$F60:INDEX('Item Mapping and Pricing'!$F60:$Z60,MATCH('Order amounts'!BF58,'Item Mapping and Pricing'!$F$3:$Z$3)),1),MAX('Item Mapping and Pricing'!$F60:$Z60))*'Order amounts'!BF58</f>
        <v>0</v>
      </c>
      <c r="BG58" s="15">
        <f>IFERROR(MIN('Item Mapping and Pricing'!$F60:INDEX('Item Mapping and Pricing'!$F60:$Z60,MATCH('Order amounts'!BG58,'Item Mapping and Pricing'!$F$3:$Z$3)),1),MAX('Item Mapping and Pricing'!$F60:$Z60))*'Order amounts'!BG58</f>
        <v>0</v>
      </c>
      <c r="BH58" s="15">
        <f>IFERROR(MIN('Item Mapping and Pricing'!$F60:INDEX('Item Mapping and Pricing'!$F60:$Z60,MATCH('Order amounts'!BH58,'Item Mapping and Pricing'!$F$3:$Z$3)),1),MAX('Item Mapping and Pricing'!$F60:$Z60))*'Order amounts'!BH58</f>
        <v>0</v>
      </c>
      <c r="BI58" s="15">
        <f>IFERROR(MIN('Item Mapping and Pricing'!$F60:INDEX('Item Mapping and Pricing'!$F60:$Z60,MATCH('Order amounts'!BI58,'Item Mapping and Pricing'!$F$3:$Z$3)),1),MAX('Item Mapping and Pricing'!$F60:$Z60))*'Order amounts'!BI58</f>
        <v>0</v>
      </c>
      <c r="BJ58" s="15">
        <f>IFERROR(MIN('Item Mapping and Pricing'!$F60:INDEX('Item Mapping and Pricing'!$F60:$Z60,MATCH('Order amounts'!BJ58,'Item Mapping and Pricing'!$F$3:$Z$3)),1),MAX('Item Mapping and Pricing'!$F60:$Z60))*'Order amounts'!BJ58</f>
        <v>0</v>
      </c>
      <c r="BK58" s="15">
        <f>IFERROR(MIN('Item Mapping and Pricing'!$F60:INDEX('Item Mapping and Pricing'!$F60:$Z60,MATCH('Order amounts'!BK58,'Item Mapping and Pricing'!$F$3:$Z$3)),1),MAX('Item Mapping and Pricing'!$F60:$Z60))*'Order amounts'!BK58</f>
        <v>0</v>
      </c>
      <c r="BL58" s="15">
        <f>IFERROR(MIN('Item Mapping and Pricing'!$F60:INDEX('Item Mapping and Pricing'!$F60:$Z60,MATCH('Order amounts'!BL58,'Item Mapping and Pricing'!$F$3:$Z$3)),1),MAX('Item Mapping and Pricing'!$F60:$Z60))*'Order amounts'!BL58</f>
        <v>0</v>
      </c>
      <c r="BM58" s="15">
        <f>IFERROR(MIN('Item Mapping and Pricing'!$F60:INDEX('Item Mapping and Pricing'!$F60:$Z60,MATCH('Order amounts'!BM58,'Item Mapping and Pricing'!$F$3:$Z$3)),1),MAX('Item Mapping and Pricing'!$F60:$Z60))*'Order amounts'!BM58</f>
        <v>0</v>
      </c>
      <c r="BN58" s="15">
        <f>IFERROR(MIN('Item Mapping and Pricing'!$F60:INDEX('Item Mapping and Pricing'!$F60:$Z60,MATCH('Order amounts'!BN58,'Item Mapping and Pricing'!$F$3:$Z$3)),1),MAX('Item Mapping and Pricing'!$F60:$Z60))*'Order amounts'!BN58</f>
        <v>0</v>
      </c>
    </row>
    <row r="59" spans="1:66" x14ac:dyDescent="0.2">
      <c r="A59">
        <v>10082</v>
      </c>
      <c r="B59" s="15">
        <f>IFERROR(MIN('Item Mapping and Pricing'!$F61:INDEX('Item Mapping and Pricing'!$F61:$Z61,MATCH('Order amounts'!B59,'Item Mapping and Pricing'!$F$3:$Z$3)),1),MAX('Item Mapping and Pricing'!$F61:$Z61))*'Order amounts'!B59</f>
        <v>0</v>
      </c>
      <c r="C59" s="15">
        <f>IFERROR(MIN('Item Mapping and Pricing'!$F61:INDEX('Item Mapping and Pricing'!$F61:$Z61,MATCH('Order amounts'!C59,'Item Mapping and Pricing'!$F$3:$Z$3)),1),MAX('Item Mapping and Pricing'!$F61:$Z61))*'Order amounts'!C59</f>
        <v>0</v>
      </c>
      <c r="D59" s="15">
        <f>IFERROR(MIN('Item Mapping and Pricing'!$F61:INDEX('Item Mapping and Pricing'!$F61:$Z61,MATCH('Order amounts'!D59,'Item Mapping and Pricing'!$F$3:$Z$3)),1),MAX('Item Mapping and Pricing'!$F61:$Z61))*'Order amounts'!D59</f>
        <v>0</v>
      </c>
      <c r="E59" s="15">
        <f>IFERROR(MIN('Item Mapping and Pricing'!$F61:INDEX('Item Mapping and Pricing'!$F61:$Z61,MATCH('Order amounts'!E59,'Item Mapping and Pricing'!$F$3:$Z$3)),1),MAX('Item Mapping and Pricing'!$F61:$Z61))*'Order amounts'!E59</f>
        <v>0</v>
      </c>
      <c r="F59" s="15">
        <f>IFERROR(MIN('Item Mapping and Pricing'!$F61:INDEX('Item Mapping and Pricing'!$F61:$Z61,MATCH('Order amounts'!F59,'Item Mapping and Pricing'!$F$3:$Z$3)),1),MAX('Item Mapping and Pricing'!$F61:$Z61))*'Order amounts'!F59</f>
        <v>0</v>
      </c>
      <c r="G59" s="15">
        <f>IFERROR(MIN('Item Mapping and Pricing'!$F61:INDEX('Item Mapping and Pricing'!$F61:$Z61,MATCH('Order amounts'!G59,'Item Mapping and Pricing'!$F$3:$Z$3)),1),MAX('Item Mapping and Pricing'!$F61:$Z61))*'Order amounts'!G59</f>
        <v>0</v>
      </c>
      <c r="H59" s="15">
        <f>IFERROR(MIN('Item Mapping and Pricing'!$F61:INDEX('Item Mapping and Pricing'!$F61:$Z61,MATCH('Order amounts'!H59,'Item Mapping and Pricing'!$F$3:$Z$3)),1),MAX('Item Mapping and Pricing'!$F61:$Z61))*'Order amounts'!H59</f>
        <v>0</v>
      </c>
      <c r="I59" s="15">
        <f>IFERROR(MIN('Item Mapping and Pricing'!$F61:INDEX('Item Mapping and Pricing'!$F61:$Z61,MATCH('Order amounts'!I59,'Item Mapping and Pricing'!$F$3:$Z$3)),1),MAX('Item Mapping and Pricing'!$F61:$Z61))*'Order amounts'!I59</f>
        <v>0</v>
      </c>
      <c r="J59" s="15">
        <f>IFERROR(MIN('Item Mapping and Pricing'!$F61:INDEX('Item Mapping and Pricing'!$F61:$Z61,MATCH('Order amounts'!J59,'Item Mapping and Pricing'!$F$3:$Z$3)),1),MAX('Item Mapping and Pricing'!$F61:$Z61))*'Order amounts'!J59</f>
        <v>0</v>
      </c>
      <c r="K59" s="15">
        <f>IFERROR(MIN('Item Mapping and Pricing'!$F61:INDEX('Item Mapping and Pricing'!$F61:$Z61,MATCH('Order amounts'!K59,'Item Mapping and Pricing'!$F$3:$Z$3)),1),MAX('Item Mapping and Pricing'!$F61:$Z61))*'Order amounts'!K59</f>
        <v>0</v>
      </c>
      <c r="L59" s="15">
        <f>IFERROR(MIN('Item Mapping and Pricing'!$F61:INDEX('Item Mapping and Pricing'!$F61:$Z61,MATCH('Order amounts'!L59,'Item Mapping and Pricing'!$F$3:$Z$3)),1),MAX('Item Mapping and Pricing'!$F61:$Z61))*'Order amounts'!L59</f>
        <v>0</v>
      </c>
      <c r="M59" s="15">
        <f>IFERROR(MIN('Item Mapping and Pricing'!$F61:INDEX('Item Mapping and Pricing'!$F61:$Z61,MATCH('Order amounts'!M59,'Item Mapping and Pricing'!$F$3:$Z$3)),1),MAX('Item Mapping and Pricing'!$F61:$Z61))*'Order amounts'!M59</f>
        <v>0</v>
      </c>
      <c r="N59" s="15">
        <f>IFERROR(MIN('Item Mapping and Pricing'!$F61:INDEX('Item Mapping and Pricing'!$F61:$Z61,MATCH('Order amounts'!N59,'Item Mapping and Pricing'!$F$3:$Z$3)),1),MAX('Item Mapping and Pricing'!$F61:$Z61))*'Order amounts'!N59</f>
        <v>0</v>
      </c>
      <c r="O59" s="15">
        <f>IFERROR(MIN('Item Mapping and Pricing'!$F61:INDEX('Item Mapping and Pricing'!$F61:$Z61,MATCH('Order amounts'!O59,'Item Mapping and Pricing'!$F$3:$Z$3)),1),MAX('Item Mapping and Pricing'!$F61:$Z61))*'Order amounts'!O59</f>
        <v>0</v>
      </c>
      <c r="P59" s="15">
        <f>IFERROR(MIN('Item Mapping and Pricing'!$F61:INDEX('Item Mapping and Pricing'!$F61:$Z61,MATCH('Order amounts'!P59,'Item Mapping and Pricing'!$F$3:$Z$3)),1),MAX('Item Mapping and Pricing'!$F61:$Z61))*'Order amounts'!P59</f>
        <v>0</v>
      </c>
      <c r="Q59" s="15">
        <f>IFERROR(MIN('Item Mapping and Pricing'!$F61:INDEX('Item Mapping and Pricing'!$F61:$Z61,MATCH('Order amounts'!Q59,'Item Mapping and Pricing'!$F$3:$Z$3)),1),MAX('Item Mapping and Pricing'!$F61:$Z61))*'Order amounts'!Q59</f>
        <v>0</v>
      </c>
      <c r="R59" s="15">
        <f>IFERROR(MIN('Item Mapping and Pricing'!$F61:INDEX('Item Mapping and Pricing'!$F61:$Z61,MATCH('Order amounts'!R59,'Item Mapping and Pricing'!$F$3:$Z$3)),1),MAX('Item Mapping and Pricing'!$F61:$Z61))*'Order amounts'!R59</f>
        <v>0</v>
      </c>
      <c r="S59" s="15">
        <f>IFERROR(MIN('Item Mapping and Pricing'!$F61:INDEX('Item Mapping and Pricing'!$F61:$Z61,MATCH('Order amounts'!S59,'Item Mapping and Pricing'!$F$3:$Z$3)),1),MAX('Item Mapping and Pricing'!$F61:$Z61))*'Order amounts'!S59</f>
        <v>0</v>
      </c>
      <c r="T59" s="15">
        <f>IFERROR(MIN('Item Mapping and Pricing'!$F61:INDEX('Item Mapping and Pricing'!$F61:$Z61,MATCH('Order amounts'!T59,'Item Mapping and Pricing'!$F$3:$Z$3)),1),MAX('Item Mapping and Pricing'!$F61:$Z61))*'Order amounts'!T59</f>
        <v>0</v>
      </c>
      <c r="U59" s="15">
        <f>IFERROR(MIN('Item Mapping and Pricing'!$F61:INDEX('Item Mapping and Pricing'!$F61:$Z61,MATCH('Order amounts'!U59,'Item Mapping and Pricing'!$F$3:$Z$3)),1),MAX('Item Mapping and Pricing'!$F61:$Z61))*'Order amounts'!U59</f>
        <v>0</v>
      </c>
      <c r="V59" s="15">
        <f>IFERROR(MIN('Item Mapping and Pricing'!$F61:INDEX('Item Mapping and Pricing'!$F61:$Z61,MATCH('Order amounts'!V59,'Item Mapping and Pricing'!$F$3:$Z$3)),1),MAX('Item Mapping and Pricing'!$F61:$Z61))*'Order amounts'!V59</f>
        <v>0</v>
      </c>
      <c r="W59" s="15">
        <f>IFERROR(MIN('Item Mapping and Pricing'!$F61:INDEX('Item Mapping and Pricing'!$F61:$Z61,MATCH('Order amounts'!W59,'Item Mapping and Pricing'!$F$3:$Z$3)),1),MAX('Item Mapping and Pricing'!$F61:$Z61))*'Order amounts'!W59</f>
        <v>0</v>
      </c>
      <c r="X59" s="15">
        <f>IFERROR(MIN('Item Mapping and Pricing'!$F61:INDEX('Item Mapping and Pricing'!$F61:$Z61,MATCH('Order amounts'!X59,'Item Mapping and Pricing'!$F$3:$Z$3)),1),MAX('Item Mapping and Pricing'!$F61:$Z61))*'Order amounts'!X59</f>
        <v>0</v>
      </c>
      <c r="Y59" s="15">
        <f>IFERROR(MIN('Item Mapping and Pricing'!$F61:INDEX('Item Mapping and Pricing'!$F61:$Z61,MATCH('Order amounts'!Y59,'Item Mapping and Pricing'!$F$3:$Z$3)),1),MAX('Item Mapping and Pricing'!$F61:$Z61))*'Order amounts'!Y59</f>
        <v>0</v>
      </c>
      <c r="Z59" s="15">
        <f>IFERROR(MIN('Item Mapping and Pricing'!$F61:INDEX('Item Mapping and Pricing'!$F61:$Z61,MATCH('Order amounts'!Z59,'Item Mapping and Pricing'!$F$3:$Z$3)),1),MAX('Item Mapping and Pricing'!$F61:$Z61))*'Order amounts'!Z59</f>
        <v>0</v>
      </c>
      <c r="AA59" s="15">
        <f>IFERROR(MIN('Item Mapping and Pricing'!$F61:INDEX('Item Mapping and Pricing'!$F61:$Z61,MATCH('Order amounts'!AA59,'Item Mapping and Pricing'!$F$3:$Z$3)),1),MAX('Item Mapping and Pricing'!$F61:$Z61))*'Order amounts'!AA59</f>
        <v>0</v>
      </c>
      <c r="AB59" s="15">
        <f>IFERROR(MIN('Item Mapping and Pricing'!$F61:INDEX('Item Mapping and Pricing'!$F61:$Z61,MATCH('Order amounts'!AB59,'Item Mapping and Pricing'!$F$3:$Z$3)),1),MAX('Item Mapping and Pricing'!$F61:$Z61))*'Order amounts'!AB59</f>
        <v>0</v>
      </c>
      <c r="AC59" s="15">
        <f>IFERROR(MIN('Item Mapping and Pricing'!$F61:INDEX('Item Mapping and Pricing'!$F61:$Z61,MATCH('Order amounts'!AC59,'Item Mapping and Pricing'!$F$3:$Z$3)),1),MAX('Item Mapping and Pricing'!$F61:$Z61))*'Order amounts'!AC59</f>
        <v>0</v>
      </c>
      <c r="AD59" s="15">
        <f>IFERROR(MIN('Item Mapping and Pricing'!$F61:INDEX('Item Mapping and Pricing'!$F61:$Z61,MATCH('Order amounts'!AD59,'Item Mapping and Pricing'!$F$3:$Z$3)),1),MAX('Item Mapping and Pricing'!$F61:$Z61))*'Order amounts'!AD59</f>
        <v>0</v>
      </c>
      <c r="AE59" s="15">
        <f>IFERROR(MIN('Item Mapping and Pricing'!$F61:INDEX('Item Mapping and Pricing'!$F61:$Z61,MATCH('Order amounts'!AE59,'Item Mapping and Pricing'!$F$3:$Z$3)),1),MAX('Item Mapping and Pricing'!$F61:$Z61))*'Order amounts'!AE59</f>
        <v>0</v>
      </c>
      <c r="AF59" s="15">
        <f>IFERROR(MIN('Item Mapping and Pricing'!$F61:INDEX('Item Mapping and Pricing'!$F61:$Z61,MATCH('Order amounts'!AF59,'Item Mapping and Pricing'!$F$3:$Z$3)),1),MAX('Item Mapping and Pricing'!$F61:$Z61))*'Order amounts'!AF59</f>
        <v>0</v>
      </c>
      <c r="AG59" s="15">
        <f>IFERROR(MIN('Item Mapping and Pricing'!$F61:INDEX('Item Mapping and Pricing'!$F61:$Z61,MATCH('Order amounts'!AG59,'Item Mapping and Pricing'!$F$3:$Z$3)),1),MAX('Item Mapping and Pricing'!$F61:$Z61))*'Order amounts'!AG59</f>
        <v>0</v>
      </c>
      <c r="AH59" s="15">
        <f>IFERROR(MIN('Item Mapping and Pricing'!$F61:INDEX('Item Mapping and Pricing'!$F61:$Z61,MATCH('Order amounts'!AH59,'Item Mapping and Pricing'!$F$3:$Z$3)),1),MAX('Item Mapping and Pricing'!$F61:$Z61))*'Order amounts'!AH59</f>
        <v>0</v>
      </c>
      <c r="AI59" s="15">
        <f>IFERROR(MIN('Item Mapping and Pricing'!$F61:INDEX('Item Mapping and Pricing'!$F61:$Z61,MATCH('Order amounts'!AI59,'Item Mapping and Pricing'!$F$3:$Z$3)),1),MAX('Item Mapping and Pricing'!$F61:$Z61))*'Order amounts'!AI59</f>
        <v>0</v>
      </c>
      <c r="AJ59" s="15">
        <f>IFERROR(MIN('Item Mapping and Pricing'!$F61:INDEX('Item Mapping and Pricing'!$F61:$Z61,MATCH('Order amounts'!AJ59,'Item Mapping and Pricing'!$F$3:$Z$3)),1),MAX('Item Mapping and Pricing'!$F61:$Z61))*'Order amounts'!AJ59</f>
        <v>0</v>
      </c>
      <c r="AK59" s="15">
        <f>IFERROR(MIN('Item Mapping and Pricing'!$F61:INDEX('Item Mapping and Pricing'!$F61:$Z61,MATCH('Order amounts'!AK59,'Item Mapping and Pricing'!$F$3:$Z$3)),1),MAX('Item Mapping and Pricing'!$F61:$Z61))*'Order amounts'!AK59</f>
        <v>0</v>
      </c>
      <c r="AL59" s="15">
        <f>IFERROR(MIN('Item Mapping and Pricing'!$F61:INDEX('Item Mapping and Pricing'!$F61:$Z61,MATCH('Order amounts'!AL59,'Item Mapping and Pricing'!$F$3:$Z$3)),1),MAX('Item Mapping and Pricing'!$F61:$Z61))*'Order amounts'!AL59</f>
        <v>0</v>
      </c>
      <c r="AM59" s="15">
        <f>IFERROR(MIN('Item Mapping and Pricing'!$F61:INDEX('Item Mapping and Pricing'!$F61:$Z61,MATCH('Order amounts'!AM59,'Item Mapping and Pricing'!$F$3:$Z$3)),1),MAX('Item Mapping and Pricing'!$F61:$Z61))*'Order amounts'!AM59</f>
        <v>0</v>
      </c>
      <c r="AN59" s="15">
        <f>IFERROR(MIN('Item Mapping and Pricing'!$F61:INDEX('Item Mapping and Pricing'!$F61:$Z61,MATCH('Order amounts'!AN59,'Item Mapping and Pricing'!$F$3:$Z$3)),1),MAX('Item Mapping and Pricing'!$F61:$Z61))*'Order amounts'!AN59</f>
        <v>0</v>
      </c>
      <c r="AO59" s="15">
        <f>IFERROR(MIN('Item Mapping and Pricing'!$F61:INDEX('Item Mapping and Pricing'!$F61:$Z61,MATCH('Order amounts'!AO59,'Item Mapping and Pricing'!$F$3:$Z$3)),1),MAX('Item Mapping and Pricing'!$F61:$Z61))*'Order amounts'!AO59</f>
        <v>0</v>
      </c>
      <c r="AP59" s="15">
        <f>IFERROR(MIN('Item Mapping and Pricing'!$F61:INDEX('Item Mapping and Pricing'!$F61:$Z61,MATCH('Order amounts'!AP59,'Item Mapping and Pricing'!$F$3:$Z$3)),1),MAX('Item Mapping and Pricing'!$F61:$Z61))*'Order amounts'!AP59</f>
        <v>0</v>
      </c>
      <c r="AQ59" s="15">
        <f>IFERROR(MIN('Item Mapping and Pricing'!$F61:INDEX('Item Mapping and Pricing'!$F61:$Z61,MATCH('Order amounts'!AQ59,'Item Mapping and Pricing'!$F$3:$Z$3)),1),MAX('Item Mapping and Pricing'!$F61:$Z61))*'Order amounts'!AQ59</f>
        <v>0</v>
      </c>
      <c r="AR59" s="15">
        <f>IFERROR(MIN('Item Mapping and Pricing'!$F61:INDEX('Item Mapping and Pricing'!$F61:$Z61,MATCH('Order amounts'!AR59,'Item Mapping and Pricing'!$F$3:$Z$3)),1),MAX('Item Mapping and Pricing'!$F61:$Z61))*'Order amounts'!AR59</f>
        <v>0</v>
      </c>
      <c r="AS59" s="15">
        <f>IFERROR(MIN('Item Mapping and Pricing'!$F61:INDEX('Item Mapping and Pricing'!$F61:$Z61,MATCH('Order amounts'!AS59,'Item Mapping and Pricing'!$F$3:$Z$3)),1),MAX('Item Mapping and Pricing'!$F61:$Z61))*'Order amounts'!AS59</f>
        <v>0</v>
      </c>
      <c r="AT59" s="15">
        <f>IFERROR(MIN('Item Mapping and Pricing'!$F61:INDEX('Item Mapping and Pricing'!$F61:$Z61,MATCH('Order amounts'!AT59,'Item Mapping and Pricing'!$F$3:$Z$3)),1),MAX('Item Mapping and Pricing'!$F61:$Z61))*'Order amounts'!AT59</f>
        <v>0</v>
      </c>
      <c r="AU59" s="15">
        <f>IFERROR(MIN('Item Mapping and Pricing'!$F61:INDEX('Item Mapping and Pricing'!$F61:$Z61,MATCH('Order amounts'!AU59,'Item Mapping and Pricing'!$F$3:$Z$3)),1),MAX('Item Mapping and Pricing'!$F61:$Z61))*'Order amounts'!AU59</f>
        <v>0</v>
      </c>
      <c r="AV59" s="15">
        <f>IFERROR(MIN('Item Mapping and Pricing'!$F61:INDEX('Item Mapping and Pricing'!$F61:$Z61,MATCH('Order amounts'!AV59,'Item Mapping and Pricing'!$F$3:$Z$3)),1),MAX('Item Mapping and Pricing'!$F61:$Z61))*'Order amounts'!AV59</f>
        <v>0</v>
      </c>
      <c r="AW59" s="15">
        <f>IFERROR(MIN('Item Mapping and Pricing'!$F61:INDEX('Item Mapping and Pricing'!$F61:$Z61,MATCH('Order amounts'!AW59,'Item Mapping and Pricing'!$F$3:$Z$3)),1),MAX('Item Mapping and Pricing'!$F61:$Z61))*'Order amounts'!AW59</f>
        <v>0</v>
      </c>
      <c r="AX59" s="15">
        <f>IFERROR(MIN('Item Mapping and Pricing'!$F61:INDEX('Item Mapping and Pricing'!$F61:$Z61,MATCH('Order amounts'!AX59,'Item Mapping and Pricing'!$F$3:$Z$3)),1),MAX('Item Mapping and Pricing'!$F61:$Z61))*'Order amounts'!AX59</f>
        <v>0</v>
      </c>
      <c r="AY59" s="15">
        <f>IFERROR(MIN('Item Mapping and Pricing'!$F61:INDEX('Item Mapping and Pricing'!$F61:$Z61,MATCH('Order amounts'!AY59,'Item Mapping and Pricing'!$F$3:$Z$3)),1),MAX('Item Mapping and Pricing'!$F61:$Z61))*'Order amounts'!AY59</f>
        <v>0</v>
      </c>
      <c r="AZ59" s="15">
        <f>IFERROR(MIN('Item Mapping and Pricing'!$F61:INDEX('Item Mapping and Pricing'!$F61:$Z61,MATCH('Order amounts'!AZ59,'Item Mapping and Pricing'!$F$3:$Z$3)),1),MAX('Item Mapping and Pricing'!$F61:$Z61))*'Order amounts'!AZ59</f>
        <v>0</v>
      </c>
      <c r="BA59" s="15">
        <f>IFERROR(MIN('Item Mapping and Pricing'!$F61:INDEX('Item Mapping and Pricing'!$F61:$Z61,MATCH('Order amounts'!BA59,'Item Mapping and Pricing'!$F$3:$Z$3)),1),MAX('Item Mapping and Pricing'!$F61:$Z61))*'Order amounts'!BA59</f>
        <v>0</v>
      </c>
      <c r="BB59" s="15">
        <f>IFERROR(MIN('Item Mapping and Pricing'!$F61:INDEX('Item Mapping and Pricing'!$F61:$Z61,MATCH('Order amounts'!BB59,'Item Mapping and Pricing'!$F$3:$Z$3)),1),MAX('Item Mapping and Pricing'!$F61:$Z61))*'Order amounts'!BB59</f>
        <v>0</v>
      </c>
      <c r="BC59" s="15">
        <f>IFERROR(MIN('Item Mapping and Pricing'!$F61:INDEX('Item Mapping and Pricing'!$F61:$Z61,MATCH('Order amounts'!BC59,'Item Mapping and Pricing'!$F$3:$Z$3)),1),MAX('Item Mapping and Pricing'!$F61:$Z61))*'Order amounts'!BC59</f>
        <v>0</v>
      </c>
      <c r="BD59" s="15">
        <f>IFERROR(MIN('Item Mapping and Pricing'!$F61:INDEX('Item Mapping and Pricing'!$F61:$Z61,MATCH('Order amounts'!BD59,'Item Mapping and Pricing'!$F$3:$Z$3)),1),MAX('Item Mapping and Pricing'!$F61:$Z61))*'Order amounts'!BD59</f>
        <v>0</v>
      </c>
      <c r="BE59" s="15">
        <f>IFERROR(MIN('Item Mapping and Pricing'!$F61:INDEX('Item Mapping and Pricing'!$F61:$Z61,MATCH('Order amounts'!BE59,'Item Mapping and Pricing'!$F$3:$Z$3)),1),MAX('Item Mapping and Pricing'!$F61:$Z61))*'Order amounts'!BE59</f>
        <v>0</v>
      </c>
      <c r="BF59" s="15">
        <f>IFERROR(MIN('Item Mapping and Pricing'!$F61:INDEX('Item Mapping and Pricing'!$F61:$Z61,MATCH('Order amounts'!BF59,'Item Mapping and Pricing'!$F$3:$Z$3)),1),MAX('Item Mapping and Pricing'!$F61:$Z61))*'Order amounts'!BF59</f>
        <v>0</v>
      </c>
      <c r="BG59" s="15">
        <f>IFERROR(MIN('Item Mapping and Pricing'!$F61:INDEX('Item Mapping and Pricing'!$F61:$Z61,MATCH('Order amounts'!BG59,'Item Mapping and Pricing'!$F$3:$Z$3)),1),MAX('Item Mapping and Pricing'!$F61:$Z61))*'Order amounts'!BG59</f>
        <v>0</v>
      </c>
      <c r="BH59" s="15">
        <f>IFERROR(MIN('Item Mapping and Pricing'!$F61:INDEX('Item Mapping and Pricing'!$F61:$Z61,MATCH('Order amounts'!BH59,'Item Mapping and Pricing'!$F$3:$Z$3)),1),MAX('Item Mapping and Pricing'!$F61:$Z61))*'Order amounts'!BH59</f>
        <v>0</v>
      </c>
      <c r="BI59" s="15">
        <f>IFERROR(MIN('Item Mapping and Pricing'!$F61:INDEX('Item Mapping and Pricing'!$F61:$Z61,MATCH('Order amounts'!BI59,'Item Mapping and Pricing'!$F$3:$Z$3)),1),MAX('Item Mapping and Pricing'!$F61:$Z61))*'Order amounts'!BI59</f>
        <v>0</v>
      </c>
      <c r="BJ59" s="15">
        <f>IFERROR(MIN('Item Mapping and Pricing'!$F61:INDEX('Item Mapping and Pricing'!$F61:$Z61,MATCH('Order amounts'!BJ59,'Item Mapping and Pricing'!$F$3:$Z$3)),1),MAX('Item Mapping and Pricing'!$F61:$Z61))*'Order amounts'!BJ59</f>
        <v>0</v>
      </c>
      <c r="BK59" s="15">
        <f>IFERROR(MIN('Item Mapping and Pricing'!$F61:INDEX('Item Mapping and Pricing'!$F61:$Z61,MATCH('Order amounts'!BK59,'Item Mapping and Pricing'!$F$3:$Z$3)),1),MAX('Item Mapping and Pricing'!$F61:$Z61))*'Order amounts'!BK59</f>
        <v>0</v>
      </c>
      <c r="BL59" s="15">
        <f>IFERROR(MIN('Item Mapping and Pricing'!$F61:INDEX('Item Mapping and Pricing'!$F61:$Z61,MATCH('Order amounts'!BL59,'Item Mapping and Pricing'!$F$3:$Z$3)),1),MAX('Item Mapping and Pricing'!$F61:$Z61))*'Order amounts'!BL59</f>
        <v>0</v>
      </c>
      <c r="BM59" s="15">
        <f>IFERROR(MIN('Item Mapping and Pricing'!$F61:INDEX('Item Mapping and Pricing'!$F61:$Z61,MATCH('Order amounts'!BM59,'Item Mapping and Pricing'!$F$3:$Z$3)),1),MAX('Item Mapping and Pricing'!$F61:$Z61))*'Order amounts'!BM59</f>
        <v>0</v>
      </c>
      <c r="BN59" s="15">
        <f>IFERROR(MIN('Item Mapping and Pricing'!$F61:INDEX('Item Mapping and Pricing'!$F61:$Z61,MATCH('Order amounts'!BN59,'Item Mapping and Pricing'!$F$3:$Z$3)),1),MAX('Item Mapping and Pricing'!$F61:$Z61))*'Order amounts'!BN59</f>
        <v>0</v>
      </c>
    </row>
    <row r="60" spans="1:66" x14ac:dyDescent="0.2">
      <c r="A60">
        <v>10083</v>
      </c>
      <c r="B60" s="15">
        <f>IFERROR(MIN('Item Mapping and Pricing'!$F62:INDEX('Item Mapping and Pricing'!$F62:$Z62,MATCH('Order amounts'!B60,'Item Mapping and Pricing'!$F$3:$Z$3)),1),MAX('Item Mapping and Pricing'!$F62:$Z62))*'Order amounts'!B60</f>
        <v>0</v>
      </c>
      <c r="C60" s="15">
        <f>IFERROR(MIN('Item Mapping and Pricing'!$F62:INDEX('Item Mapping and Pricing'!$F62:$Z62,MATCH('Order amounts'!C60,'Item Mapping and Pricing'!$F$3:$Z$3)),1),MAX('Item Mapping and Pricing'!$F62:$Z62))*'Order amounts'!C60</f>
        <v>0</v>
      </c>
      <c r="D60" s="15">
        <f>IFERROR(MIN('Item Mapping and Pricing'!$F62:INDEX('Item Mapping and Pricing'!$F62:$Z62,MATCH('Order amounts'!D60,'Item Mapping and Pricing'!$F$3:$Z$3)),1),MAX('Item Mapping and Pricing'!$F62:$Z62))*'Order amounts'!D60</f>
        <v>0</v>
      </c>
      <c r="E60" s="15">
        <f>IFERROR(MIN('Item Mapping and Pricing'!$F62:INDEX('Item Mapping and Pricing'!$F62:$Z62,MATCH('Order amounts'!E60,'Item Mapping and Pricing'!$F$3:$Z$3)),1),MAX('Item Mapping and Pricing'!$F62:$Z62))*'Order amounts'!E60</f>
        <v>0</v>
      </c>
      <c r="F60" s="15">
        <f>IFERROR(MIN('Item Mapping and Pricing'!$F62:INDEX('Item Mapping and Pricing'!$F62:$Z62,MATCH('Order amounts'!F60,'Item Mapping and Pricing'!$F$3:$Z$3)),1),MAX('Item Mapping and Pricing'!$F62:$Z62))*'Order amounts'!F60</f>
        <v>0</v>
      </c>
      <c r="G60" s="15">
        <f>IFERROR(MIN('Item Mapping and Pricing'!$F62:INDEX('Item Mapping and Pricing'!$F62:$Z62,MATCH('Order amounts'!G60,'Item Mapping and Pricing'!$F$3:$Z$3)),1),MAX('Item Mapping and Pricing'!$F62:$Z62))*'Order amounts'!G60</f>
        <v>0</v>
      </c>
      <c r="H60" s="15">
        <f>IFERROR(MIN('Item Mapping and Pricing'!$F62:INDEX('Item Mapping and Pricing'!$F62:$Z62,MATCH('Order amounts'!H60,'Item Mapping and Pricing'!$F$3:$Z$3)),1),MAX('Item Mapping and Pricing'!$F62:$Z62))*'Order amounts'!H60</f>
        <v>0</v>
      </c>
      <c r="I60" s="15">
        <f>IFERROR(MIN('Item Mapping and Pricing'!$F62:INDEX('Item Mapping and Pricing'!$F62:$Z62,MATCH('Order amounts'!I60,'Item Mapping and Pricing'!$F$3:$Z$3)),1),MAX('Item Mapping and Pricing'!$F62:$Z62))*'Order amounts'!I60</f>
        <v>0</v>
      </c>
      <c r="J60" s="15">
        <f>IFERROR(MIN('Item Mapping and Pricing'!$F62:INDEX('Item Mapping and Pricing'!$F62:$Z62,MATCH('Order amounts'!J60,'Item Mapping and Pricing'!$F$3:$Z$3)),1),MAX('Item Mapping and Pricing'!$F62:$Z62))*'Order amounts'!J60</f>
        <v>0</v>
      </c>
      <c r="K60" s="15">
        <f>IFERROR(MIN('Item Mapping and Pricing'!$F62:INDEX('Item Mapping and Pricing'!$F62:$Z62,MATCH('Order amounts'!K60,'Item Mapping and Pricing'!$F$3:$Z$3)),1),MAX('Item Mapping and Pricing'!$F62:$Z62))*'Order amounts'!K60</f>
        <v>0</v>
      </c>
      <c r="L60" s="15">
        <f>IFERROR(MIN('Item Mapping and Pricing'!$F62:INDEX('Item Mapping and Pricing'!$F62:$Z62,MATCH('Order amounts'!L60,'Item Mapping and Pricing'!$F$3:$Z$3)),1),MAX('Item Mapping and Pricing'!$F62:$Z62))*'Order amounts'!L60</f>
        <v>0</v>
      </c>
      <c r="M60" s="15">
        <f>IFERROR(MIN('Item Mapping and Pricing'!$F62:INDEX('Item Mapping and Pricing'!$F62:$Z62,MATCH('Order amounts'!M60,'Item Mapping and Pricing'!$F$3:$Z$3)),1),MAX('Item Mapping and Pricing'!$F62:$Z62))*'Order amounts'!M60</f>
        <v>0</v>
      </c>
      <c r="N60" s="15">
        <f>IFERROR(MIN('Item Mapping and Pricing'!$F62:INDEX('Item Mapping and Pricing'!$F62:$Z62,MATCH('Order amounts'!N60,'Item Mapping and Pricing'!$F$3:$Z$3)),1),MAX('Item Mapping and Pricing'!$F62:$Z62))*'Order amounts'!N60</f>
        <v>0</v>
      </c>
      <c r="O60" s="15">
        <f>IFERROR(MIN('Item Mapping and Pricing'!$F62:INDEX('Item Mapping and Pricing'!$F62:$Z62,MATCH('Order amounts'!O60,'Item Mapping and Pricing'!$F$3:$Z$3)),1),MAX('Item Mapping and Pricing'!$F62:$Z62))*'Order amounts'!O60</f>
        <v>0</v>
      </c>
      <c r="P60" s="15">
        <f>IFERROR(MIN('Item Mapping and Pricing'!$F62:INDEX('Item Mapping and Pricing'!$F62:$Z62,MATCH('Order amounts'!P60,'Item Mapping and Pricing'!$F$3:$Z$3)),1),MAX('Item Mapping and Pricing'!$F62:$Z62))*'Order amounts'!P60</f>
        <v>0</v>
      </c>
      <c r="Q60" s="15">
        <f>IFERROR(MIN('Item Mapping and Pricing'!$F62:INDEX('Item Mapping and Pricing'!$F62:$Z62,MATCH('Order amounts'!Q60,'Item Mapping and Pricing'!$F$3:$Z$3)),1),MAX('Item Mapping and Pricing'!$F62:$Z62))*'Order amounts'!Q60</f>
        <v>0</v>
      </c>
      <c r="R60" s="15">
        <f>IFERROR(MIN('Item Mapping and Pricing'!$F62:INDEX('Item Mapping and Pricing'!$F62:$Z62,MATCH('Order amounts'!R60,'Item Mapping and Pricing'!$F$3:$Z$3)),1),MAX('Item Mapping and Pricing'!$F62:$Z62))*'Order amounts'!R60</f>
        <v>0</v>
      </c>
      <c r="S60" s="15">
        <f>IFERROR(MIN('Item Mapping and Pricing'!$F62:INDEX('Item Mapping and Pricing'!$F62:$Z62,MATCH('Order amounts'!S60,'Item Mapping and Pricing'!$F$3:$Z$3)),1),MAX('Item Mapping and Pricing'!$F62:$Z62))*'Order amounts'!S60</f>
        <v>0</v>
      </c>
      <c r="T60" s="15">
        <f>IFERROR(MIN('Item Mapping and Pricing'!$F62:INDEX('Item Mapping and Pricing'!$F62:$Z62,MATCH('Order amounts'!T60,'Item Mapping and Pricing'!$F$3:$Z$3)),1),MAX('Item Mapping and Pricing'!$F62:$Z62))*'Order amounts'!T60</f>
        <v>0</v>
      </c>
      <c r="U60" s="15">
        <f>IFERROR(MIN('Item Mapping and Pricing'!$F62:INDEX('Item Mapping and Pricing'!$F62:$Z62,MATCH('Order amounts'!U60,'Item Mapping and Pricing'!$F$3:$Z$3)),1),MAX('Item Mapping and Pricing'!$F62:$Z62))*'Order amounts'!U60</f>
        <v>0</v>
      </c>
      <c r="V60" s="15">
        <f>IFERROR(MIN('Item Mapping and Pricing'!$F62:INDEX('Item Mapping and Pricing'!$F62:$Z62,MATCH('Order amounts'!V60,'Item Mapping and Pricing'!$F$3:$Z$3)),1),MAX('Item Mapping and Pricing'!$F62:$Z62))*'Order amounts'!V60</f>
        <v>0</v>
      </c>
      <c r="W60" s="15">
        <f>IFERROR(MIN('Item Mapping and Pricing'!$F62:INDEX('Item Mapping and Pricing'!$F62:$Z62,MATCH('Order amounts'!W60,'Item Mapping and Pricing'!$F$3:$Z$3)),1),MAX('Item Mapping and Pricing'!$F62:$Z62))*'Order amounts'!W60</f>
        <v>0</v>
      </c>
      <c r="X60" s="15">
        <f>IFERROR(MIN('Item Mapping and Pricing'!$F62:INDEX('Item Mapping and Pricing'!$F62:$Z62,MATCH('Order amounts'!X60,'Item Mapping and Pricing'!$F$3:$Z$3)),1),MAX('Item Mapping and Pricing'!$F62:$Z62))*'Order amounts'!X60</f>
        <v>0</v>
      </c>
      <c r="Y60" s="15">
        <f>IFERROR(MIN('Item Mapping and Pricing'!$F62:INDEX('Item Mapping and Pricing'!$F62:$Z62,MATCH('Order amounts'!Y60,'Item Mapping and Pricing'!$F$3:$Z$3)),1),MAX('Item Mapping and Pricing'!$F62:$Z62))*'Order amounts'!Y60</f>
        <v>0</v>
      </c>
      <c r="Z60" s="15">
        <f>IFERROR(MIN('Item Mapping and Pricing'!$F62:INDEX('Item Mapping and Pricing'!$F62:$Z62,MATCH('Order amounts'!Z60,'Item Mapping and Pricing'!$F$3:$Z$3)),1),MAX('Item Mapping and Pricing'!$F62:$Z62))*'Order amounts'!Z60</f>
        <v>0</v>
      </c>
      <c r="AA60" s="15">
        <f>IFERROR(MIN('Item Mapping and Pricing'!$F62:INDEX('Item Mapping and Pricing'!$F62:$Z62,MATCH('Order amounts'!AA60,'Item Mapping and Pricing'!$F$3:$Z$3)),1),MAX('Item Mapping and Pricing'!$F62:$Z62))*'Order amounts'!AA60</f>
        <v>0</v>
      </c>
      <c r="AB60" s="15">
        <f>IFERROR(MIN('Item Mapping and Pricing'!$F62:INDEX('Item Mapping and Pricing'!$F62:$Z62,MATCH('Order amounts'!AB60,'Item Mapping and Pricing'!$F$3:$Z$3)),1),MAX('Item Mapping and Pricing'!$F62:$Z62))*'Order amounts'!AB60</f>
        <v>0</v>
      </c>
      <c r="AC60" s="15">
        <f>IFERROR(MIN('Item Mapping and Pricing'!$F62:INDEX('Item Mapping and Pricing'!$F62:$Z62,MATCH('Order amounts'!AC60,'Item Mapping and Pricing'!$F$3:$Z$3)),1),MAX('Item Mapping and Pricing'!$F62:$Z62))*'Order amounts'!AC60</f>
        <v>0</v>
      </c>
      <c r="AD60" s="15">
        <f>IFERROR(MIN('Item Mapping and Pricing'!$F62:INDEX('Item Mapping and Pricing'!$F62:$Z62,MATCH('Order amounts'!AD60,'Item Mapping and Pricing'!$F$3:$Z$3)),1),MAX('Item Mapping and Pricing'!$F62:$Z62))*'Order amounts'!AD60</f>
        <v>0</v>
      </c>
      <c r="AE60" s="15">
        <f>IFERROR(MIN('Item Mapping and Pricing'!$F62:INDEX('Item Mapping and Pricing'!$F62:$Z62,MATCH('Order amounts'!AE60,'Item Mapping and Pricing'!$F$3:$Z$3)),1),MAX('Item Mapping and Pricing'!$F62:$Z62))*'Order amounts'!AE60</f>
        <v>0</v>
      </c>
      <c r="AF60" s="15">
        <f>IFERROR(MIN('Item Mapping and Pricing'!$F62:INDEX('Item Mapping and Pricing'!$F62:$Z62,MATCH('Order amounts'!AF60,'Item Mapping and Pricing'!$F$3:$Z$3)),1),MAX('Item Mapping and Pricing'!$F62:$Z62))*'Order amounts'!AF60</f>
        <v>0</v>
      </c>
      <c r="AG60" s="15">
        <f>IFERROR(MIN('Item Mapping and Pricing'!$F62:INDEX('Item Mapping and Pricing'!$F62:$Z62,MATCH('Order amounts'!AG60,'Item Mapping and Pricing'!$F$3:$Z$3)),1),MAX('Item Mapping and Pricing'!$F62:$Z62))*'Order amounts'!AG60</f>
        <v>0</v>
      </c>
      <c r="AH60" s="15">
        <f>IFERROR(MIN('Item Mapping and Pricing'!$F62:INDEX('Item Mapping and Pricing'!$F62:$Z62,MATCH('Order amounts'!AH60,'Item Mapping and Pricing'!$F$3:$Z$3)),1),MAX('Item Mapping and Pricing'!$F62:$Z62))*'Order amounts'!AH60</f>
        <v>0</v>
      </c>
      <c r="AI60" s="15">
        <f>IFERROR(MIN('Item Mapping and Pricing'!$F62:INDEX('Item Mapping and Pricing'!$F62:$Z62,MATCH('Order amounts'!AI60,'Item Mapping and Pricing'!$F$3:$Z$3)),1),MAX('Item Mapping and Pricing'!$F62:$Z62))*'Order amounts'!AI60</f>
        <v>0</v>
      </c>
      <c r="AJ60" s="15">
        <f>IFERROR(MIN('Item Mapping and Pricing'!$F62:INDEX('Item Mapping and Pricing'!$F62:$Z62,MATCH('Order amounts'!AJ60,'Item Mapping and Pricing'!$F$3:$Z$3)),1),MAX('Item Mapping and Pricing'!$F62:$Z62))*'Order amounts'!AJ60</f>
        <v>0</v>
      </c>
      <c r="AK60" s="15">
        <f>IFERROR(MIN('Item Mapping and Pricing'!$F62:INDEX('Item Mapping and Pricing'!$F62:$Z62,MATCH('Order amounts'!AK60,'Item Mapping and Pricing'!$F$3:$Z$3)),1),MAX('Item Mapping and Pricing'!$F62:$Z62))*'Order amounts'!AK60</f>
        <v>0</v>
      </c>
      <c r="AL60" s="15">
        <f>IFERROR(MIN('Item Mapping and Pricing'!$F62:INDEX('Item Mapping and Pricing'!$F62:$Z62,MATCH('Order amounts'!AL60,'Item Mapping and Pricing'!$F$3:$Z$3)),1),MAX('Item Mapping and Pricing'!$F62:$Z62))*'Order amounts'!AL60</f>
        <v>0</v>
      </c>
      <c r="AM60" s="15">
        <f>IFERROR(MIN('Item Mapping and Pricing'!$F62:INDEX('Item Mapping and Pricing'!$F62:$Z62,MATCH('Order amounts'!AM60,'Item Mapping and Pricing'!$F$3:$Z$3)),1),MAX('Item Mapping and Pricing'!$F62:$Z62))*'Order amounts'!AM60</f>
        <v>0</v>
      </c>
      <c r="AN60" s="15">
        <f>IFERROR(MIN('Item Mapping and Pricing'!$F62:INDEX('Item Mapping and Pricing'!$F62:$Z62,MATCH('Order amounts'!AN60,'Item Mapping and Pricing'!$F$3:$Z$3)),1),MAX('Item Mapping and Pricing'!$F62:$Z62))*'Order amounts'!AN60</f>
        <v>0</v>
      </c>
      <c r="AO60" s="15">
        <f>IFERROR(MIN('Item Mapping and Pricing'!$F62:INDEX('Item Mapping and Pricing'!$F62:$Z62,MATCH('Order amounts'!AO60,'Item Mapping and Pricing'!$F$3:$Z$3)),1),MAX('Item Mapping and Pricing'!$F62:$Z62))*'Order amounts'!AO60</f>
        <v>0</v>
      </c>
      <c r="AP60" s="15">
        <f>IFERROR(MIN('Item Mapping and Pricing'!$F62:INDEX('Item Mapping and Pricing'!$F62:$Z62,MATCH('Order amounts'!AP60,'Item Mapping and Pricing'!$F$3:$Z$3)),1),MAX('Item Mapping and Pricing'!$F62:$Z62))*'Order amounts'!AP60</f>
        <v>0</v>
      </c>
      <c r="AQ60" s="15">
        <f>IFERROR(MIN('Item Mapping and Pricing'!$F62:INDEX('Item Mapping and Pricing'!$F62:$Z62,MATCH('Order amounts'!AQ60,'Item Mapping and Pricing'!$F$3:$Z$3)),1),MAX('Item Mapping and Pricing'!$F62:$Z62))*'Order amounts'!AQ60</f>
        <v>0</v>
      </c>
      <c r="AR60" s="15">
        <f>IFERROR(MIN('Item Mapping and Pricing'!$F62:INDEX('Item Mapping and Pricing'!$F62:$Z62,MATCH('Order amounts'!AR60,'Item Mapping and Pricing'!$F$3:$Z$3)),1),MAX('Item Mapping and Pricing'!$F62:$Z62))*'Order amounts'!AR60</f>
        <v>0</v>
      </c>
      <c r="AS60" s="15">
        <f>IFERROR(MIN('Item Mapping and Pricing'!$F62:INDEX('Item Mapping and Pricing'!$F62:$Z62,MATCH('Order amounts'!AS60,'Item Mapping and Pricing'!$F$3:$Z$3)),1),MAX('Item Mapping and Pricing'!$F62:$Z62))*'Order amounts'!AS60</f>
        <v>0</v>
      </c>
      <c r="AT60" s="15">
        <f>IFERROR(MIN('Item Mapping and Pricing'!$F62:INDEX('Item Mapping and Pricing'!$F62:$Z62,MATCH('Order amounts'!AT60,'Item Mapping and Pricing'!$F$3:$Z$3)),1),MAX('Item Mapping and Pricing'!$F62:$Z62))*'Order amounts'!AT60</f>
        <v>0</v>
      </c>
      <c r="AU60" s="15">
        <f>IFERROR(MIN('Item Mapping and Pricing'!$F62:INDEX('Item Mapping and Pricing'!$F62:$Z62,MATCH('Order amounts'!AU60,'Item Mapping and Pricing'!$F$3:$Z$3)),1),MAX('Item Mapping and Pricing'!$F62:$Z62))*'Order amounts'!AU60</f>
        <v>0</v>
      </c>
      <c r="AV60" s="15">
        <f>IFERROR(MIN('Item Mapping and Pricing'!$F62:INDEX('Item Mapping and Pricing'!$F62:$Z62,MATCH('Order amounts'!AV60,'Item Mapping and Pricing'!$F$3:$Z$3)),1),MAX('Item Mapping and Pricing'!$F62:$Z62))*'Order amounts'!AV60</f>
        <v>0</v>
      </c>
      <c r="AW60" s="15">
        <f>IFERROR(MIN('Item Mapping and Pricing'!$F62:INDEX('Item Mapping and Pricing'!$F62:$Z62,MATCH('Order amounts'!AW60,'Item Mapping and Pricing'!$F$3:$Z$3)),1),MAX('Item Mapping and Pricing'!$F62:$Z62))*'Order amounts'!AW60</f>
        <v>0</v>
      </c>
      <c r="AX60" s="15">
        <f>IFERROR(MIN('Item Mapping and Pricing'!$F62:INDEX('Item Mapping and Pricing'!$F62:$Z62,MATCH('Order amounts'!AX60,'Item Mapping and Pricing'!$F$3:$Z$3)),1),MAX('Item Mapping and Pricing'!$F62:$Z62))*'Order amounts'!AX60</f>
        <v>0</v>
      </c>
      <c r="AY60" s="15">
        <f>IFERROR(MIN('Item Mapping and Pricing'!$F62:INDEX('Item Mapping and Pricing'!$F62:$Z62,MATCH('Order amounts'!AY60,'Item Mapping and Pricing'!$F$3:$Z$3)),1),MAX('Item Mapping and Pricing'!$F62:$Z62))*'Order amounts'!AY60</f>
        <v>0</v>
      </c>
      <c r="AZ60" s="15">
        <f>IFERROR(MIN('Item Mapping and Pricing'!$F62:INDEX('Item Mapping and Pricing'!$F62:$Z62,MATCH('Order amounts'!AZ60,'Item Mapping and Pricing'!$F$3:$Z$3)),1),MAX('Item Mapping and Pricing'!$F62:$Z62))*'Order amounts'!AZ60</f>
        <v>0</v>
      </c>
      <c r="BA60" s="15">
        <f>IFERROR(MIN('Item Mapping and Pricing'!$F62:INDEX('Item Mapping and Pricing'!$F62:$Z62,MATCH('Order amounts'!BA60,'Item Mapping and Pricing'!$F$3:$Z$3)),1),MAX('Item Mapping and Pricing'!$F62:$Z62))*'Order amounts'!BA60</f>
        <v>0</v>
      </c>
      <c r="BB60" s="15">
        <f>IFERROR(MIN('Item Mapping and Pricing'!$F62:INDEX('Item Mapping and Pricing'!$F62:$Z62,MATCH('Order amounts'!BB60,'Item Mapping and Pricing'!$F$3:$Z$3)),1),MAX('Item Mapping and Pricing'!$F62:$Z62))*'Order amounts'!BB60</f>
        <v>0</v>
      </c>
      <c r="BC60" s="15">
        <f>IFERROR(MIN('Item Mapping and Pricing'!$F62:INDEX('Item Mapping and Pricing'!$F62:$Z62,MATCH('Order amounts'!BC60,'Item Mapping and Pricing'!$F$3:$Z$3)),1),MAX('Item Mapping and Pricing'!$F62:$Z62))*'Order amounts'!BC60</f>
        <v>0</v>
      </c>
      <c r="BD60" s="15">
        <f>IFERROR(MIN('Item Mapping and Pricing'!$F62:INDEX('Item Mapping and Pricing'!$F62:$Z62,MATCH('Order amounts'!BD60,'Item Mapping and Pricing'!$F$3:$Z$3)),1),MAX('Item Mapping and Pricing'!$F62:$Z62))*'Order amounts'!BD60</f>
        <v>0</v>
      </c>
      <c r="BE60" s="15">
        <f>IFERROR(MIN('Item Mapping and Pricing'!$F62:INDEX('Item Mapping and Pricing'!$F62:$Z62,MATCH('Order amounts'!BE60,'Item Mapping and Pricing'!$F$3:$Z$3)),1),MAX('Item Mapping and Pricing'!$F62:$Z62))*'Order amounts'!BE60</f>
        <v>0</v>
      </c>
      <c r="BF60" s="15">
        <f>IFERROR(MIN('Item Mapping and Pricing'!$F62:INDEX('Item Mapping and Pricing'!$F62:$Z62,MATCH('Order amounts'!BF60,'Item Mapping and Pricing'!$F$3:$Z$3)),1),MAX('Item Mapping and Pricing'!$F62:$Z62))*'Order amounts'!BF60</f>
        <v>0</v>
      </c>
      <c r="BG60" s="15">
        <f>IFERROR(MIN('Item Mapping and Pricing'!$F62:INDEX('Item Mapping and Pricing'!$F62:$Z62,MATCH('Order amounts'!BG60,'Item Mapping and Pricing'!$F$3:$Z$3)),1),MAX('Item Mapping and Pricing'!$F62:$Z62))*'Order amounts'!BG60</f>
        <v>0</v>
      </c>
      <c r="BH60" s="15">
        <f>IFERROR(MIN('Item Mapping and Pricing'!$F62:INDEX('Item Mapping and Pricing'!$F62:$Z62,MATCH('Order amounts'!BH60,'Item Mapping and Pricing'!$F$3:$Z$3)),1),MAX('Item Mapping and Pricing'!$F62:$Z62))*'Order amounts'!BH60</f>
        <v>0</v>
      </c>
      <c r="BI60" s="15">
        <f>IFERROR(MIN('Item Mapping and Pricing'!$F62:INDEX('Item Mapping and Pricing'!$F62:$Z62,MATCH('Order amounts'!BI60,'Item Mapping and Pricing'!$F$3:$Z$3)),1),MAX('Item Mapping and Pricing'!$F62:$Z62))*'Order amounts'!BI60</f>
        <v>0</v>
      </c>
      <c r="BJ60" s="15">
        <f>IFERROR(MIN('Item Mapping and Pricing'!$F62:INDEX('Item Mapping and Pricing'!$F62:$Z62,MATCH('Order amounts'!BJ60,'Item Mapping and Pricing'!$F$3:$Z$3)),1),MAX('Item Mapping and Pricing'!$F62:$Z62))*'Order amounts'!BJ60</f>
        <v>0</v>
      </c>
      <c r="BK60" s="15">
        <f>IFERROR(MIN('Item Mapping and Pricing'!$F62:INDEX('Item Mapping and Pricing'!$F62:$Z62,MATCH('Order amounts'!BK60,'Item Mapping and Pricing'!$F$3:$Z$3)),1),MAX('Item Mapping and Pricing'!$F62:$Z62))*'Order amounts'!BK60</f>
        <v>0</v>
      </c>
      <c r="BL60" s="15">
        <f>IFERROR(MIN('Item Mapping and Pricing'!$F62:INDEX('Item Mapping and Pricing'!$F62:$Z62,MATCH('Order amounts'!BL60,'Item Mapping and Pricing'!$F$3:$Z$3)),1),MAX('Item Mapping and Pricing'!$F62:$Z62))*'Order amounts'!BL60</f>
        <v>0</v>
      </c>
      <c r="BM60" s="15">
        <f>IFERROR(MIN('Item Mapping and Pricing'!$F62:INDEX('Item Mapping and Pricing'!$F62:$Z62,MATCH('Order amounts'!BM60,'Item Mapping and Pricing'!$F$3:$Z$3)),1),MAX('Item Mapping and Pricing'!$F62:$Z62))*'Order amounts'!BM60</f>
        <v>0</v>
      </c>
      <c r="BN60" s="15">
        <f>IFERROR(MIN('Item Mapping and Pricing'!$F62:INDEX('Item Mapping and Pricing'!$F62:$Z62,MATCH('Order amounts'!BN60,'Item Mapping and Pricing'!$F$3:$Z$3)),1),MAX('Item Mapping and Pricing'!$F62:$Z62))*'Order amounts'!BN60</f>
        <v>0</v>
      </c>
    </row>
    <row r="61" spans="1:66" x14ac:dyDescent="0.2">
      <c r="A61">
        <v>10084</v>
      </c>
      <c r="B61" s="15">
        <f>IFERROR(MIN('Item Mapping and Pricing'!$F63:INDEX('Item Mapping and Pricing'!$F63:$Z63,MATCH('Order amounts'!B61,'Item Mapping and Pricing'!$F$3:$Z$3)),1),MAX('Item Mapping and Pricing'!$F63:$Z63))*'Order amounts'!B61</f>
        <v>0</v>
      </c>
      <c r="C61" s="15">
        <f>IFERROR(MIN('Item Mapping and Pricing'!$F63:INDEX('Item Mapping and Pricing'!$F63:$Z63,MATCH('Order amounts'!C61,'Item Mapping and Pricing'!$F$3:$Z$3)),1),MAX('Item Mapping and Pricing'!$F63:$Z63))*'Order amounts'!C61</f>
        <v>0</v>
      </c>
      <c r="D61" s="15">
        <f>IFERROR(MIN('Item Mapping and Pricing'!$F63:INDEX('Item Mapping and Pricing'!$F63:$Z63,MATCH('Order amounts'!D61,'Item Mapping and Pricing'!$F$3:$Z$3)),1),MAX('Item Mapping and Pricing'!$F63:$Z63))*'Order amounts'!D61</f>
        <v>0</v>
      </c>
      <c r="E61" s="15">
        <f>IFERROR(MIN('Item Mapping and Pricing'!$F63:INDEX('Item Mapping and Pricing'!$F63:$Z63,MATCH('Order amounts'!E61,'Item Mapping and Pricing'!$F$3:$Z$3)),1),MAX('Item Mapping and Pricing'!$F63:$Z63))*'Order amounts'!E61</f>
        <v>0</v>
      </c>
      <c r="F61" s="15">
        <f>IFERROR(MIN('Item Mapping and Pricing'!$F63:INDEX('Item Mapping and Pricing'!$F63:$Z63,MATCH('Order amounts'!F61,'Item Mapping and Pricing'!$F$3:$Z$3)),1),MAX('Item Mapping and Pricing'!$F63:$Z63))*'Order amounts'!F61</f>
        <v>0</v>
      </c>
      <c r="G61" s="15">
        <f>IFERROR(MIN('Item Mapping and Pricing'!$F63:INDEX('Item Mapping and Pricing'!$F63:$Z63,MATCH('Order amounts'!G61,'Item Mapping and Pricing'!$F$3:$Z$3)),1),MAX('Item Mapping and Pricing'!$F63:$Z63))*'Order amounts'!G61</f>
        <v>0</v>
      </c>
      <c r="H61" s="15">
        <f>IFERROR(MIN('Item Mapping and Pricing'!$F63:INDEX('Item Mapping and Pricing'!$F63:$Z63,MATCH('Order amounts'!H61,'Item Mapping and Pricing'!$F$3:$Z$3)),1),MAX('Item Mapping and Pricing'!$F63:$Z63))*'Order amounts'!H61</f>
        <v>0</v>
      </c>
      <c r="I61" s="15">
        <f>IFERROR(MIN('Item Mapping and Pricing'!$F63:INDEX('Item Mapping and Pricing'!$F63:$Z63,MATCH('Order amounts'!I61,'Item Mapping and Pricing'!$F$3:$Z$3)),1),MAX('Item Mapping and Pricing'!$F63:$Z63))*'Order amounts'!I61</f>
        <v>0</v>
      </c>
      <c r="J61" s="15">
        <f>IFERROR(MIN('Item Mapping and Pricing'!$F63:INDEX('Item Mapping and Pricing'!$F63:$Z63,MATCH('Order amounts'!J61,'Item Mapping and Pricing'!$F$3:$Z$3)),1),MAX('Item Mapping and Pricing'!$F63:$Z63))*'Order amounts'!J61</f>
        <v>0</v>
      </c>
      <c r="K61" s="15">
        <f>IFERROR(MIN('Item Mapping and Pricing'!$F63:INDEX('Item Mapping and Pricing'!$F63:$Z63,MATCH('Order amounts'!K61,'Item Mapping and Pricing'!$F$3:$Z$3)),1),MAX('Item Mapping and Pricing'!$F63:$Z63))*'Order amounts'!K61</f>
        <v>0</v>
      </c>
      <c r="L61" s="15">
        <f>IFERROR(MIN('Item Mapping and Pricing'!$F63:INDEX('Item Mapping and Pricing'!$F63:$Z63,MATCH('Order amounts'!L61,'Item Mapping and Pricing'!$F$3:$Z$3)),1),MAX('Item Mapping and Pricing'!$F63:$Z63))*'Order amounts'!L61</f>
        <v>0</v>
      </c>
      <c r="M61" s="15">
        <f>IFERROR(MIN('Item Mapping and Pricing'!$F63:INDEX('Item Mapping and Pricing'!$F63:$Z63,MATCH('Order amounts'!M61,'Item Mapping and Pricing'!$F$3:$Z$3)),1),MAX('Item Mapping and Pricing'!$F63:$Z63))*'Order amounts'!M61</f>
        <v>0</v>
      </c>
      <c r="N61" s="15">
        <f>IFERROR(MIN('Item Mapping and Pricing'!$F63:INDEX('Item Mapping and Pricing'!$F63:$Z63,MATCH('Order amounts'!N61,'Item Mapping and Pricing'!$F$3:$Z$3)),1),MAX('Item Mapping and Pricing'!$F63:$Z63))*'Order amounts'!N61</f>
        <v>0</v>
      </c>
      <c r="O61" s="15">
        <f>IFERROR(MIN('Item Mapping and Pricing'!$F63:INDEX('Item Mapping and Pricing'!$F63:$Z63,MATCH('Order amounts'!O61,'Item Mapping and Pricing'!$F$3:$Z$3)),1),MAX('Item Mapping and Pricing'!$F63:$Z63))*'Order amounts'!O61</f>
        <v>0</v>
      </c>
      <c r="P61" s="15">
        <f>IFERROR(MIN('Item Mapping and Pricing'!$F63:INDEX('Item Mapping and Pricing'!$F63:$Z63,MATCH('Order amounts'!P61,'Item Mapping and Pricing'!$F$3:$Z$3)),1),MAX('Item Mapping and Pricing'!$F63:$Z63))*'Order amounts'!P61</f>
        <v>0</v>
      </c>
      <c r="Q61" s="15">
        <f>IFERROR(MIN('Item Mapping and Pricing'!$F63:INDEX('Item Mapping and Pricing'!$F63:$Z63,MATCH('Order amounts'!Q61,'Item Mapping and Pricing'!$F$3:$Z$3)),1),MAX('Item Mapping and Pricing'!$F63:$Z63))*'Order amounts'!Q61</f>
        <v>0</v>
      </c>
      <c r="R61" s="15">
        <f>IFERROR(MIN('Item Mapping and Pricing'!$F63:INDEX('Item Mapping and Pricing'!$F63:$Z63,MATCH('Order amounts'!R61,'Item Mapping and Pricing'!$F$3:$Z$3)),1),MAX('Item Mapping and Pricing'!$F63:$Z63))*'Order amounts'!R61</f>
        <v>0</v>
      </c>
      <c r="S61" s="15">
        <f>IFERROR(MIN('Item Mapping and Pricing'!$F63:INDEX('Item Mapping and Pricing'!$F63:$Z63,MATCH('Order amounts'!S61,'Item Mapping and Pricing'!$F$3:$Z$3)),1),MAX('Item Mapping and Pricing'!$F63:$Z63))*'Order amounts'!S61</f>
        <v>0</v>
      </c>
      <c r="T61" s="15">
        <f>IFERROR(MIN('Item Mapping and Pricing'!$F63:INDEX('Item Mapping and Pricing'!$F63:$Z63,MATCH('Order amounts'!T61,'Item Mapping and Pricing'!$F$3:$Z$3)),1),MAX('Item Mapping and Pricing'!$F63:$Z63))*'Order amounts'!T61</f>
        <v>0</v>
      </c>
      <c r="U61" s="15">
        <f>IFERROR(MIN('Item Mapping and Pricing'!$F63:INDEX('Item Mapping and Pricing'!$F63:$Z63,MATCH('Order amounts'!U61,'Item Mapping and Pricing'!$F$3:$Z$3)),1),MAX('Item Mapping and Pricing'!$F63:$Z63))*'Order amounts'!U61</f>
        <v>0</v>
      </c>
      <c r="V61" s="15">
        <f>IFERROR(MIN('Item Mapping and Pricing'!$F63:INDEX('Item Mapping and Pricing'!$F63:$Z63,MATCH('Order amounts'!V61,'Item Mapping and Pricing'!$F$3:$Z$3)),1),MAX('Item Mapping and Pricing'!$F63:$Z63))*'Order amounts'!V61</f>
        <v>0</v>
      </c>
      <c r="W61" s="15">
        <f>IFERROR(MIN('Item Mapping and Pricing'!$F63:INDEX('Item Mapping and Pricing'!$F63:$Z63,MATCH('Order amounts'!W61,'Item Mapping and Pricing'!$F$3:$Z$3)),1),MAX('Item Mapping and Pricing'!$F63:$Z63))*'Order amounts'!W61</f>
        <v>0</v>
      </c>
      <c r="X61" s="15">
        <f>IFERROR(MIN('Item Mapping and Pricing'!$F63:INDEX('Item Mapping and Pricing'!$F63:$Z63,MATCH('Order amounts'!X61,'Item Mapping and Pricing'!$F$3:$Z$3)),1),MAX('Item Mapping and Pricing'!$F63:$Z63))*'Order amounts'!X61</f>
        <v>0</v>
      </c>
      <c r="Y61" s="15">
        <f>IFERROR(MIN('Item Mapping and Pricing'!$F63:INDEX('Item Mapping and Pricing'!$F63:$Z63,MATCH('Order amounts'!Y61,'Item Mapping and Pricing'!$F$3:$Z$3)),1),MAX('Item Mapping and Pricing'!$F63:$Z63))*'Order amounts'!Y61</f>
        <v>0</v>
      </c>
      <c r="Z61" s="15">
        <f>IFERROR(MIN('Item Mapping and Pricing'!$F63:INDEX('Item Mapping and Pricing'!$F63:$Z63,MATCH('Order amounts'!Z61,'Item Mapping and Pricing'!$F$3:$Z$3)),1),MAX('Item Mapping and Pricing'!$F63:$Z63))*'Order amounts'!Z61</f>
        <v>0</v>
      </c>
      <c r="AA61" s="15">
        <f>IFERROR(MIN('Item Mapping and Pricing'!$F63:INDEX('Item Mapping and Pricing'!$F63:$Z63,MATCH('Order amounts'!AA61,'Item Mapping and Pricing'!$F$3:$Z$3)),1),MAX('Item Mapping and Pricing'!$F63:$Z63))*'Order amounts'!AA61</f>
        <v>0</v>
      </c>
      <c r="AB61" s="15">
        <f>IFERROR(MIN('Item Mapping and Pricing'!$F63:INDEX('Item Mapping and Pricing'!$F63:$Z63,MATCH('Order amounts'!AB61,'Item Mapping and Pricing'!$F$3:$Z$3)),1),MAX('Item Mapping and Pricing'!$F63:$Z63))*'Order amounts'!AB61</f>
        <v>0</v>
      </c>
      <c r="AC61" s="15">
        <f>IFERROR(MIN('Item Mapping and Pricing'!$F63:INDEX('Item Mapping and Pricing'!$F63:$Z63,MATCH('Order amounts'!AC61,'Item Mapping and Pricing'!$F$3:$Z$3)),1),MAX('Item Mapping and Pricing'!$F63:$Z63))*'Order amounts'!AC61</f>
        <v>0</v>
      </c>
      <c r="AD61" s="15">
        <f>IFERROR(MIN('Item Mapping and Pricing'!$F63:INDEX('Item Mapping and Pricing'!$F63:$Z63,MATCH('Order amounts'!AD61,'Item Mapping and Pricing'!$F$3:$Z$3)),1),MAX('Item Mapping and Pricing'!$F63:$Z63))*'Order amounts'!AD61</f>
        <v>0</v>
      </c>
      <c r="AE61" s="15">
        <f>IFERROR(MIN('Item Mapping and Pricing'!$F63:INDEX('Item Mapping and Pricing'!$F63:$Z63,MATCH('Order amounts'!AE61,'Item Mapping and Pricing'!$F$3:$Z$3)),1),MAX('Item Mapping and Pricing'!$F63:$Z63))*'Order amounts'!AE61</f>
        <v>0</v>
      </c>
      <c r="AF61" s="15">
        <f>IFERROR(MIN('Item Mapping and Pricing'!$F63:INDEX('Item Mapping and Pricing'!$F63:$Z63,MATCH('Order amounts'!AF61,'Item Mapping and Pricing'!$F$3:$Z$3)),1),MAX('Item Mapping and Pricing'!$F63:$Z63))*'Order amounts'!AF61</f>
        <v>0</v>
      </c>
      <c r="AG61" s="15">
        <f>IFERROR(MIN('Item Mapping and Pricing'!$F63:INDEX('Item Mapping and Pricing'!$F63:$Z63,MATCH('Order amounts'!AG61,'Item Mapping and Pricing'!$F$3:$Z$3)),1),MAX('Item Mapping and Pricing'!$F63:$Z63))*'Order amounts'!AG61</f>
        <v>0</v>
      </c>
      <c r="AH61" s="15">
        <f>IFERROR(MIN('Item Mapping and Pricing'!$F63:INDEX('Item Mapping and Pricing'!$F63:$Z63,MATCH('Order amounts'!AH61,'Item Mapping and Pricing'!$F$3:$Z$3)),1),MAX('Item Mapping and Pricing'!$F63:$Z63))*'Order amounts'!AH61</f>
        <v>0</v>
      </c>
      <c r="AI61" s="15">
        <f>IFERROR(MIN('Item Mapping and Pricing'!$F63:INDEX('Item Mapping and Pricing'!$F63:$Z63,MATCH('Order amounts'!AI61,'Item Mapping and Pricing'!$F$3:$Z$3)),1),MAX('Item Mapping and Pricing'!$F63:$Z63))*'Order amounts'!AI61</f>
        <v>0</v>
      </c>
      <c r="AJ61" s="15">
        <f>IFERROR(MIN('Item Mapping and Pricing'!$F63:INDEX('Item Mapping and Pricing'!$F63:$Z63,MATCH('Order amounts'!AJ61,'Item Mapping and Pricing'!$F$3:$Z$3)),1),MAX('Item Mapping and Pricing'!$F63:$Z63))*'Order amounts'!AJ61</f>
        <v>0</v>
      </c>
      <c r="AK61" s="15">
        <f>IFERROR(MIN('Item Mapping and Pricing'!$F63:INDEX('Item Mapping and Pricing'!$F63:$Z63,MATCH('Order amounts'!AK61,'Item Mapping and Pricing'!$F$3:$Z$3)),1),MAX('Item Mapping and Pricing'!$F63:$Z63))*'Order amounts'!AK61</f>
        <v>0</v>
      </c>
      <c r="AL61" s="15">
        <f>IFERROR(MIN('Item Mapping and Pricing'!$F63:INDEX('Item Mapping and Pricing'!$F63:$Z63,MATCH('Order amounts'!AL61,'Item Mapping and Pricing'!$F$3:$Z$3)),1),MAX('Item Mapping and Pricing'!$F63:$Z63))*'Order amounts'!AL61</f>
        <v>0</v>
      </c>
      <c r="AM61" s="15">
        <f>IFERROR(MIN('Item Mapping and Pricing'!$F63:INDEX('Item Mapping and Pricing'!$F63:$Z63,MATCH('Order amounts'!AM61,'Item Mapping and Pricing'!$F$3:$Z$3)),1),MAX('Item Mapping and Pricing'!$F63:$Z63))*'Order amounts'!AM61</f>
        <v>0</v>
      </c>
      <c r="AN61" s="15">
        <f>IFERROR(MIN('Item Mapping and Pricing'!$F63:INDEX('Item Mapping and Pricing'!$F63:$Z63,MATCH('Order amounts'!AN61,'Item Mapping and Pricing'!$F$3:$Z$3)),1),MAX('Item Mapping and Pricing'!$F63:$Z63))*'Order amounts'!AN61</f>
        <v>0</v>
      </c>
      <c r="AO61" s="15">
        <f>IFERROR(MIN('Item Mapping and Pricing'!$F63:INDEX('Item Mapping and Pricing'!$F63:$Z63,MATCH('Order amounts'!AO61,'Item Mapping and Pricing'!$F$3:$Z$3)),1),MAX('Item Mapping and Pricing'!$F63:$Z63))*'Order amounts'!AO61</f>
        <v>0</v>
      </c>
      <c r="AP61" s="15">
        <f>IFERROR(MIN('Item Mapping and Pricing'!$F63:INDEX('Item Mapping and Pricing'!$F63:$Z63,MATCH('Order amounts'!AP61,'Item Mapping and Pricing'!$F$3:$Z$3)),1),MAX('Item Mapping and Pricing'!$F63:$Z63))*'Order amounts'!AP61</f>
        <v>0</v>
      </c>
      <c r="AQ61" s="15">
        <f>IFERROR(MIN('Item Mapping and Pricing'!$F63:INDEX('Item Mapping and Pricing'!$F63:$Z63,MATCH('Order amounts'!AQ61,'Item Mapping and Pricing'!$F$3:$Z$3)),1),MAX('Item Mapping and Pricing'!$F63:$Z63))*'Order amounts'!AQ61</f>
        <v>0</v>
      </c>
      <c r="AR61" s="15">
        <f>IFERROR(MIN('Item Mapping and Pricing'!$F63:INDEX('Item Mapping and Pricing'!$F63:$Z63,MATCH('Order amounts'!AR61,'Item Mapping and Pricing'!$F$3:$Z$3)),1),MAX('Item Mapping and Pricing'!$F63:$Z63))*'Order amounts'!AR61</f>
        <v>0</v>
      </c>
      <c r="AS61" s="15">
        <f>IFERROR(MIN('Item Mapping and Pricing'!$F63:INDEX('Item Mapping and Pricing'!$F63:$Z63,MATCH('Order amounts'!AS61,'Item Mapping and Pricing'!$F$3:$Z$3)),1),MAX('Item Mapping and Pricing'!$F63:$Z63))*'Order amounts'!AS61</f>
        <v>0</v>
      </c>
      <c r="AT61" s="15">
        <f>IFERROR(MIN('Item Mapping and Pricing'!$F63:INDEX('Item Mapping and Pricing'!$F63:$Z63,MATCH('Order amounts'!AT61,'Item Mapping and Pricing'!$F$3:$Z$3)),1),MAX('Item Mapping and Pricing'!$F63:$Z63))*'Order amounts'!AT61</f>
        <v>0</v>
      </c>
      <c r="AU61" s="15">
        <f>IFERROR(MIN('Item Mapping and Pricing'!$F63:INDEX('Item Mapping and Pricing'!$F63:$Z63,MATCH('Order amounts'!AU61,'Item Mapping and Pricing'!$F$3:$Z$3)),1),MAX('Item Mapping and Pricing'!$F63:$Z63))*'Order amounts'!AU61</f>
        <v>0</v>
      </c>
      <c r="AV61" s="15">
        <f>IFERROR(MIN('Item Mapping and Pricing'!$F63:INDEX('Item Mapping and Pricing'!$F63:$Z63,MATCH('Order amounts'!AV61,'Item Mapping and Pricing'!$F$3:$Z$3)),1),MAX('Item Mapping and Pricing'!$F63:$Z63))*'Order amounts'!AV61</f>
        <v>0</v>
      </c>
      <c r="AW61" s="15">
        <f>IFERROR(MIN('Item Mapping and Pricing'!$F63:INDEX('Item Mapping and Pricing'!$F63:$Z63,MATCH('Order amounts'!AW61,'Item Mapping and Pricing'!$F$3:$Z$3)),1),MAX('Item Mapping and Pricing'!$F63:$Z63))*'Order amounts'!AW61</f>
        <v>0</v>
      </c>
      <c r="AX61" s="15">
        <f>IFERROR(MIN('Item Mapping and Pricing'!$F63:INDEX('Item Mapping and Pricing'!$F63:$Z63,MATCH('Order amounts'!AX61,'Item Mapping and Pricing'!$F$3:$Z$3)),1),MAX('Item Mapping and Pricing'!$F63:$Z63))*'Order amounts'!AX61</f>
        <v>0</v>
      </c>
      <c r="AY61" s="15">
        <f>IFERROR(MIN('Item Mapping and Pricing'!$F63:INDEX('Item Mapping and Pricing'!$F63:$Z63,MATCH('Order amounts'!AY61,'Item Mapping and Pricing'!$F$3:$Z$3)),1),MAX('Item Mapping and Pricing'!$F63:$Z63))*'Order amounts'!AY61</f>
        <v>0</v>
      </c>
      <c r="AZ61" s="15">
        <f>IFERROR(MIN('Item Mapping and Pricing'!$F63:INDEX('Item Mapping and Pricing'!$F63:$Z63,MATCH('Order amounts'!AZ61,'Item Mapping and Pricing'!$F$3:$Z$3)),1),MAX('Item Mapping and Pricing'!$F63:$Z63))*'Order amounts'!AZ61</f>
        <v>0</v>
      </c>
      <c r="BA61" s="15">
        <f>IFERROR(MIN('Item Mapping and Pricing'!$F63:INDEX('Item Mapping and Pricing'!$F63:$Z63,MATCH('Order amounts'!BA61,'Item Mapping and Pricing'!$F$3:$Z$3)),1),MAX('Item Mapping and Pricing'!$F63:$Z63))*'Order amounts'!BA61</f>
        <v>0</v>
      </c>
      <c r="BB61" s="15">
        <f>IFERROR(MIN('Item Mapping and Pricing'!$F63:INDEX('Item Mapping and Pricing'!$F63:$Z63,MATCH('Order amounts'!BB61,'Item Mapping and Pricing'!$F$3:$Z$3)),1),MAX('Item Mapping and Pricing'!$F63:$Z63))*'Order amounts'!BB61</f>
        <v>0</v>
      </c>
      <c r="BC61" s="15">
        <f>IFERROR(MIN('Item Mapping and Pricing'!$F63:INDEX('Item Mapping and Pricing'!$F63:$Z63,MATCH('Order amounts'!BC61,'Item Mapping and Pricing'!$F$3:$Z$3)),1),MAX('Item Mapping and Pricing'!$F63:$Z63))*'Order amounts'!BC61</f>
        <v>0</v>
      </c>
      <c r="BD61" s="15">
        <f>IFERROR(MIN('Item Mapping and Pricing'!$F63:INDEX('Item Mapping and Pricing'!$F63:$Z63,MATCH('Order amounts'!BD61,'Item Mapping and Pricing'!$F$3:$Z$3)),1),MAX('Item Mapping and Pricing'!$F63:$Z63))*'Order amounts'!BD61</f>
        <v>0</v>
      </c>
      <c r="BE61" s="15">
        <f>IFERROR(MIN('Item Mapping and Pricing'!$F63:INDEX('Item Mapping and Pricing'!$F63:$Z63,MATCH('Order amounts'!BE61,'Item Mapping and Pricing'!$F$3:$Z$3)),1),MAX('Item Mapping and Pricing'!$F63:$Z63))*'Order amounts'!BE61</f>
        <v>0</v>
      </c>
      <c r="BF61" s="15">
        <f>IFERROR(MIN('Item Mapping and Pricing'!$F63:INDEX('Item Mapping and Pricing'!$F63:$Z63,MATCH('Order amounts'!BF61,'Item Mapping and Pricing'!$F$3:$Z$3)),1),MAX('Item Mapping and Pricing'!$F63:$Z63))*'Order amounts'!BF61</f>
        <v>0</v>
      </c>
      <c r="BG61" s="15">
        <f>IFERROR(MIN('Item Mapping and Pricing'!$F63:INDEX('Item Mapping and Pricing'!$F63:$Z63,MATCH('Order amounts'!BG61,'Item Mapping and Pricing'!$F$3:$Z$3)),1),MAX('Item Mapping and Pricing'!$F63:$Z63))*'Order amounts'!BG61</f>
        <v>0</v>
      </c>
      <c r="BH61" s="15">
        <f>IFERROR(MIN('Item Mapping and Pricing'!$F63:INDEX('Item Mapping and Pricing'!$F63:$Z63,MATCH('Order amounts'!BH61,'Item Mapping and Pricing'!$F$3:$Z$3)),1),MAX('Item Mapping and Pricing'!$F63:$Z63))*'Order amounts'!BH61</f>
        <v>0</v>
      </c>
      <c r="BI61" s="15">
        <f>IFERROR(MIN('Item Mapping and Pricing'!$F63:INDEX('Item Mapping and Pricing'!$F63:$Z63,MATCH('Order amounts'!BI61,'Item Mapping and Pricing'!$F$3:$Z$3)),1),MAX('Item Mapping and Pricing'!$F63:$Z63))*'Order amounts'!BI61</f>
        <v>0</v>
      </c>
      <c r="BJ61" s="15">
        <f>IFERROR(MIN('Item Mapping and Pricing'!$F63:INDEX('Item Mapping and Pricing'!$F63:$Z63,MATCH('Order amounts'!BJ61,'Item Mapping and Pricing'!$F$3:$Z$3)),1),MAX('Item Mapping and Pricing'!$F63:$Z63))*'Order amounts'!BJ61</f>
        <v>0</v>
      </c>
      <c r="BK61" s="15">
        <f>IFERROR(MIN('Item Mapping and Pricing'!$F63:INDEX('Item Mapping and Pricing'!$F63:$Z63,MATCH('Order amounts'!BK61,'Item Mapping and Pricing'!$F$3:$Z$3)),1),MAX('Item Mapping and Pricing'!$F63:$Z63))*'Order amounts'!BK61</f>
        <v>0</v>
      </c>
      <c r="BL61" s="15">
        <f>IFERROR(MIN('Item Mapping and Pricing'!$F63:INDEX('Item Mapping and Pricing'!$F63:$Z63,MATCH('Order amounts'!BL61,'Item Mapping and Pricing'!$F$3:$Z$3)),1),MAX('Item Mapping and Pricing'!$F63:$Z63))*'Order amounts'!BL61</f>
        <v>0</v>
      </c>
      <c r="BM61" s="15">
        <f>IFERROR(MIN('Item Mapping and Pricing'!$F63:INDEX('Item Mapping and Pricing'!$F63:$Z63,MATCH('Order amounts'!BM61,'Item Mapping and Pricing'!$F$3:$Z$3)),1),MAX('Item Mapping and Pricing'!$F63:$Z63))*'Order amounts'!BM61</f>
        <v>0</v>
      </c>
      <c r="BN61" s="15">
        <f>IFERROR(MIN('Item Mapping and Pricing'!$F63:INDEX('Item Mapping and Pricing'!$F63:$Z63,MATCH('Order amounts'!BN61,'Item Mapping and Pricing'!$F$3:$Z$3)),1),MAX('Item Mapping and Pricing'!$F63:$Z63))*'Order amounts'!BN61</f>
        <v>0</v>
      </c>
    </row>
    <row r="62" spans="1:66" x14ac:dyDescent="0.2">
      <c r="A62">
        <v>10085</v>
      </c>
      <c r="B62" s="15">
        <f>IFERROR(MIN('Item Mapping and Pricing'!$F64:INDEX('Item Mapping and Pricing'!$F64:$Z64,MATCH('Order amounts'!B62,'Item Mapping and Pricing'!$F$3:$Z$3)),1),MAX('Item Mapping and Pricing'!$F64:$Z64))*'Order amounts'!B62</f>
        <v>0</v>
      </c>
      <c r="C62" s="15">
        <f>IFERROR(MIN('Item Mapping and Pricing'!$F64:INDEX('Item Mapping and Pricing'!$F64:$Z64,MATCH('Order amounts'!C62,'Item Mapping and Pricing'!$F$3:$Z$3)),1),MAX('Item Mapping and Pricing'!$F64:$Z64))*'Order amounts'!C62</f>
        <v>0</v>
      </c>
      <c r="D62" s="15">
        <f>IFERROR(MIN('Item Mapping and Pricing'!$F64:INDEX('Item Mapping and Pricing'!$F64:$Z64,MATCH('Order amounts'!D62,'Item Mapping and Pricing'!$F$3:$Z$3)),1),MAX('Item Mapping and Pricing'!$F64:$Z64))*'Order amounts'!D62</f>
        <v>0</v>
      </c>
      <c r="E62" s="15">
        <f>IFERROR(MIN('Item Mapping and Pricing'!$F64:INDEX('Item Mapping and Pricing'!$F64:$Z64,MATCH('Order amounts'!E62,'Item Mapping and Pricing'!$F$3:$Z$3)),1),MAX('Item Mapping and Pricing'!$F64:$Z64))*'Order amounts'!E62</f>
        <v>0</v>
      </c>
      <c r="F62" s="15">
        <f>IFERROR(MIN('Item Mapping and Pricing'!$F64:INDEX('Item Mapping and Pricing'!$F64:$Z64,MATCH('Order amounts'!F62,'Item Mapping and Pricing'!$F$3:$Z$3)),1),MAX('Item Mapping and Pricing'!$F64:$Z64))*'Order amounts'!F62</f>
        <v>0</v>
      </c>
      <c r="G62" s="15">
        <f>IFERROR(MIN('Item Mapping and Pricing'!$F64:INDEX('Item Mapping and Pricing'!$F64:$Z64,MATCH('Order amounts'!G62,'Item Mapping and Pricing'!$F$3:$Z$3)),1),MAX('Item Mapping and Pricing'!$F64:$Z64))*'Order amounts'!G62</f>
        <v>0</v>
      </c>
      <c r="H62" s="15">
        <f>IFERROR(MIN('Item Mapping and Pricing'!$F64:INDEX('Item Mapping and Pricing'!$F64:$Z64,MATCH('Order amounts'!H62,'Item Mapping and Pricing'!$F$3:$Z$3)),1),MAX('Item Mapping and Pricing'!$F64:$Z64))*'Order amounts'!H62</f>
        <v>0</v>
      </c>
      <c r="I62" s="15">
        <f>IFERROR(MIN('Item Mapping and Pricing'!$F64:INDEX('Item Mapping and Pricing'!$F64:$Z64,MATCH('Order amounts'!I62,'Item Mapping and Pricing'!$F$3:$Z$3)),1),MAX('Item Mapping and Pricing'!$F64:$Z64))*'Order amounts'!I62</f>
        <v>0</v>
      </c>
      <c r="J62" s="15">
        <f>IFERROR(MIN('Item Mapping and Pricing'!$F64:INDEX('Item Mapping and Pricing'!$F64:$Z64,MATCH('Order amounts'!J62,'Item Mapping and Pricing'!$F$3:$Z$3)),1),MAX('Item Mapping and Pricing'!$F64:$Z64))*'Order amounts'!J62</f>
        <v>0</v>
      </c>
      <c r="K62" s="15">
        <f>IFERROR(MIN('Item Mapping and Pricing'!$F64:INDEX('Item Mapping and Pricing'!$F64:$Z64,MATCH('Order amounts'!K62,'Item Mapping and Pricing'!$F$3:$Z$3)),1),MAX('Item Mapping and Pricing'!$F64:$Z64))*'Order amounts'!K62</f>
        <v>0</v>
      </c>
      <c r="L62" s="15">
        <f>IFERROR(MIN('Item Mapping and Pricing'!$F64:INDEX('Item Mapping and Pricing'!$F64:$Z64,MATCH('Order amounts'!L62,'Item Mapping and Pricing'!$F$3:$Z$3)),1),MAX('Item Mapping and Pricing'!$F64:$Z64))*'Order amounts'!L62</f>
        <v>0</v>
      </c>
      <c r="M62" s="15">
        <f>IFERROR(MIN('Item Mapping and Pricing'!$F64:INDEX('Item Mapping and Pricing'!$F64:$Z64,MATCH('Order amounts'!M62,'Item Mapping and Pricing'!$F$3:$Z$3)),1),MAX('Item Mapping and Pricing'!$F64:$Z64))*'Order amounts'!M62</f>
        <v>0</v>
      </c>
      <c r="N62" s="15">
        <f>IFERROR(MIN('Item Mapping and Pricing'!$F64:INDEX('Item Mapping and Pricing'!$F64:$Z64,MATCH('Order amounts'!N62,'Item Mapping and Pricing'!$F$3:$Z$3)),1),MAX('Item Mapping and Pricing'!$F64:$Z64))*'Order amounts'!N62</f>
        <v>0</v>
      </c>
      <c r="O62" s="15">
        <f>IFERROR(MIN('Item Mapping and Pricing'!$F64:INDEX('Item Mapping and Pricing'!$F64:$Z64,MATCH('Order amounts'!O62,'Item Mapping and Pricing'!$F$3:$Z$3)),1),MAX('Item Mapping and Pricing'!$F64:$Z64))*'Order amounts'!O62</f>
        <v>0</v>
      </c>
      <c r="P62" s="15">
        <f>IFERROR(MIN('Item Mapping and Pricing'!$F64:INDEX('Item Mapping and Pricing'!$F64:$Z64,MATCH('Order amounts'!P62,'Item Mapping and Pricing'!$F$3:$Z$3)),1),MAX('Item Mapping and Pricing'!$F64:$Z64))*'Order amounts'!P62</f>
        <v>0</v>
      </c>
      <c r="Q62" s="15">
        <f>IFERROR(MIN('Item Mapping and Pricing'!$F64:INDEX('Item Mapping and Pricing'!$F64:$Z64,MATCH('Order amounts'!Q62,'Item Mapping and Pricing'!$F$3:$Z$3)),1),MAX('Item Mapping and Pricing'!$F64:$Z64))*'Order amounts'!Q62</f>
        <v>0</v>
      </c>
      <c r="R62" s="15">
        <f>IFERROR(MIN('Item Mapping and Pricing'!$F64:INDEX('Item Mapping and Pricing'!$F64:$Z64,MATCH('Order amounts'!R62,'Item Mapping and Pricing'!$F$3:$Z$3)),1),MAX('Item Mapping and Pricing'!$F64:$Z64))*'Order amounts'!R62</f>
        <v>0</v>
      </c>
      <c r="S62" s="15">
        <f>IFERROR(MIN('Item Mapping and Pricing'!$F64:INDEX('Item Mapping and Pricing'!$F64:$Z64,MATCH('Order amounts'!S62,'Item Mapping and Pricing'!$F$3:$Z$3)),1),MAX('Item Mapping and Pricing'!$F64:$Z64))*'Order amounts'!S62</f>
        <v>0</v>
      </c>
      <c r="T62" s="15">
        <f>IFERROR(MIN('Item Mapping and Pricing'!$F64:INDEX('Item Mapping and Pricing'!$F64:$Z64,MATCH('Order amounts'!T62,'Item Mapping and Pricing'!$F$3:$Z$3)),1),MAX('Item Mapping and Pricing'!$F64:$Z64))*'Order amounts'!T62</f>
        <v>0</v>
      </c>
      <c r="U62" s="15">
        <f>IFERROR(MIN('Item Mapping and Pricing'!$F64:INDEX('Item Mapping and Pricing'!$F64:$Z64,MATCH('Order amounts'!U62,'Item Mapping and Pricing'!$F$3:$Z$3)),1),MAX('Item Mapping and Pricing'!$F64:$Z64))*'Order amounts'!U62</f>
        <v>0</v>
      </c>
      <c r="V62" s="15">
        <f>IFERROR(MIN('Item Mapping and Pricing'!$F64:INDEX('Item Mapping and Pricing'!$F64:$Z64,MATCH('Order amounts'!V62,'Item Mapping and Pricing'!$F$3:$Z$3)),1),MAX('Item Mapping and Pricing'!$F64:$Z64))*'Order amounts'!V62</f>
        <v>0</v>
      </c>
      <c r="W62" s="15">
        <f>IFERROR(MIN('Item Mapping and Pricing'!$F64:INDEX('Item Mapping and Pricing'!$F64:$Z64,MATCH('Order amounts'!W62,'Item Mapping and Pricing'!$F$3:$Z$3)),1),MAX('Item Mapping and Pricing'!$F64:$Z64))*'Order amounts'!W62</f>
        <v>0</v>
      </c>
      <c r="X62" s="15">
        <f>IFERROR(MIN('Item Mapping and Pricing'!$F64:INDEX('Item Mapping and Pricing'!$F64:$Z64,MATCH('Order amounts'!X62,'Item Mapping and Pricing'!$F$3:$Z$3)),1),MAX('Item Mapping and Pricing'!$F64:$Z64))*'Order amounts'!X62</f>
        <v>0</v>
      </c>
      <c r="Y62" s="15">
        <f>IFERROR(MIN('Item Mapping and Pricing'!$F64:INDEX('Item Mapping and Pricing'!$F64:$Z64,MATCH('Order amounts'!Y62,'Item Mapping and Pricing'!$F$3:$Z$3)),1),MAX('Item Mapping and Pricing'!$F64:$Z64))*'Order amounts'!Y62</f>
        <v>0</v>
      </c>
      <c r="Z62" s="15">
        <f>IFERROR(MIN('Item Mapping and Pricing'!$F64:INDEX('Item Mapping and Pricing'!$F64:$Z64,MATCH('Order amounts'!Z62,'Item Mapping and Pricing'!$F$3:$Z$3)),1),MAX('Item Mapping and Pricing'!$F64:$Z64))*'Order amounts'!Z62</f>
        <v>0</v>
      </c>
      <c r="AA62" s="15">
        <f>IFERROR(MIN('Item Mapping and Pricing'!$F64:INDEX('Item Mapping and Pricing'!$F64:$Z64,MATCH('Order amounts'!AA62,'Item Mapping and Pricing'!$F$3:$Z$3)),1),MAX('Item Mapping and Pricing'!$F64:$Z64))*'Order amounts'!AA62</f>
        <v>0</v>
      </c>
      <c r="AB62" s="15">
        <f>IFERROR(MIN('Item Mapping and Pricing'!$F64:INDEX('Item Mapping and Pricing'!$F64:$Z64,MATCH('Order amounts'!AB62,'Item Mapping and Pricing'!$F$3:$Z$3)),1),MAX('Item Mapping and Pricing'!$F64:$Z64))*'Order amounts'!AB62</f>
        <v>0</v>
      </c>
      <c r="AC62" s="15">
        <f>IFERROR(MIN('Item Mapping and Pricing'!$F64:INDEX('Item Mapping and Pricing'!$F64:$Z64,MATCH('Order amounts'!AC62,'Item Mapping and Pricing'!$F$3:$Z$3)),1),MAX('Item Mapping and Pricing'!$F64:$Z64))*'Order amounts'!AC62</f>
        <v>0</v>
      </c>
      <c r="AD62" s="15">
        <f>IFERROR(MIN('Item Mapping and Pricing'!$F64:INDEX('Item Mapping and Pricing'!$F64:$Z64,MATCH('Order amounts'!AD62,'Item Mapping and Pricing'!$F$3:$Z$3)),1),MAX('Item Mapping and Pricing'!$F64:$Z64))*'Order amounts'!AD62</f>
        <v>0</v>
      </c>
      <c r="AE62" s="15">
        <f>IFERROR(MIN('Item Mapping and Pricing'!$F64:INDEX('Item Mapping and Pricing'!$F64:$Z64,MATCH('Order amounts'!AE62,'Item Mapping and Pricing'!$F$3:$Z$3)),1),MAX('Item Mapping and Pricing'!$F64:$Z64))*'Order amounts'!AE62</f>
        <v>0</v>
      </c>
      <c r="AF62" s="15">
        <f>IFERROR(MIN('Item Mapping and Pricing'!$F64:INDEX('Item Mapping and Pricing'!$F64:$Z64,MATCH('Order amounts'!AF62,'Item Mapping and Pricing'!$F$3:$Z$3)),1),MAX('Item Mapping and Pricing'!$F64:$Z64))*'Order amounts'!AF62</f>
        <v>0</v>
      </c>
      <c r="AG62" s="15">
        <f>IFERROR(MIN('Item Mapping and Pricing'!$F64:INDEX('Item Mapping and Pricing'!$F64:$Z64,MATCH('Order amounts'!AG62,'Item Mapping and Pricing'!$F$3:$Z$3)),1),MAX('Item Mapping and Pricing'!$F64:$Z64))*'Order amounts'!AG62</f>
        <v>0</v>
      </c>
      <c r="AH62" s="15">
        <f>IFERROR(MIN('Item Mapping and Pricing'!$F64:INDEX('Item Mapping and Pricing'!$F64:$Z64,MATCH('Order amounts'!AH62,'Item Mapping and Pricing'!$F$3:$Z$3)),1),MAX('Item Mapping and Pricing'!$F64:$Z64))*'Order amounts'!AH62</f>
        <v>0</v>
      </c>
      <c r="AI62" s="15">
        <f>IFERROR(MIN('Item Mapping and Pricing'!$F64:INDEX('Item Mapping and Pricing'!$F64:$Z64,MATCH('Order amounts'!AI62,'Item Mapping and Pricing'!$F$3:$Z$3)),1),MAX('Item Mapping and Pricing'!$F64:$Z64))*'Order amounts'!AI62</f>
        <v>0</v>
      </c>
      <c r="AJ62" s="15">
        <f>IFERROR(MIN('Item Mapping and Pricing'!$F64:INDEX('Item Mapping and Pricing'!$F64:$Z64,MATCH('Order amounts'!AJ62,'Item Mapping and Pricing'!$F$3:$Z$3)),1),MAX('Item Mapping and Pricing'!$F64:$Z64))*'Order amounts'!AJ62</f>
        <v>0</v>
      </c>
      <c r="AK62" s="15">
        <f>IFERROR(MIN('Item Mapping and Pricing'!$F64:INDEX('Item Mapping and Pricing'!$F64:$Z64,MATCH('Order amounts'!AK62,'Item Mapping and Pricing'!$F$3:$Z$3)),1),MAX('Item Mapping and Pricing'!$F64:$Z64))*'Order amounts'!AK62</f>
        <v>0</v>
      </c>
      <c r="AL62" s="15">
        <f>IFERROR(MIN('Item Mapping and Pricing'!$F64:INDEX('Item Mapping and Pricing'!$F64:$Z64,MATCH('Order amounts'!AL62,'Item Mapping and Pricing'!$F$3:$Z$3)),1),MAX('Item Mapping and Pricing'!$F64:$Z64))*'Order amounts'!AL62</f>
        <v>0</v>
      </c>
      <c r="AM62" s="15">
        <f>IFERROR(MIN('Item Mapping and Pricing'!$F64:INDEX('Item Mapping and Pricing'!$F64:$Z64,MATCH('Order amounts'!AM62,'Item Mapping and Pricing'!$F$3:$Z$3)),1),MAX('Item Mapping and Pricing'!$F64:$Z64))*'Order amounts'!AM62</f>
        <v>0</v>
      </c>
      <c r="AN62" s="15">
        <f>IFERROR(MIN('Item Mapping and Pricing'!$F64:INDEX('Item Mapping and Pricing'!$F64:$Z64,MATCH('Order amounts'!AN62,'Item Mapping and Pricing'!$F$3:$Z$3)),1),MAX('Item Mapping and Pricing'!$F64:$Z64))*'Order amounts'!AN62</f>
        <v>0</v>
      </c>
      <c r="AO62" s="15">
        <f>IFERROR(MIN('Item Mapping and Pricing'!$F64:INDEX('Item Mapping and Pricing'!$F64:$Z64,MATCH('Order amounts'!AO62,'Item Mapping and Pricing'!$F$3:$Z$3)),1),MAX('Item Mapping and Pricing'!$F64:$Z64))*'Order amounts'!AO62</f>
        <v>0</v>
      </c>
      <c r="AP62" s="15">
        <f>IFERROR(MIN('Item Mapping and Pricing'!$F64:INDEX('Item Mapping and Pricing'!$F64:$Z64,MATCH('Order amounts'!AP62,'Item Mapping and Pricing'!$F$3:$Z$3)),1),MAX('Item Mapping and Pricing'!$F64:$Z64))*'Order amounts'!AP62</f>
        <v>0</v>
      </c>
      <c r="AQ62" s="15">
        <f>IFERROR(MIN('Item Mapping and Pricing'!$F64:INDEX('Item Mapping and Pricing'!$F64:$Z64,MATCH('Order amounts'!AQ62,'Item Mapping and Pricing'!$F$3:$Z$3)),1),MAX('Item Mapping and Pricing'!$F64:$Z64))*'Order amounts'!AQ62</f>
        <v>0</v>
      </c>
      <c r="AR62" s="15">
        <f>IFERROR(MIN('Item Mapping and Pricing'!$F64:INDEX('Item Mapping and Pricing'!$F64:$Z64,MATCH('Order amounts'!AR62,'Item Mapping and Pricing'!$F$3:$Z$3)),1),MAX('Item Mapping and Pricing'!$F64:$Z64))*'Order amounts'!AR62</f>
        <v>0</v>
      </c>
      <c r="AS62" s="15">
        <f>IFERROR(MIN('Item Mapping and Pricing'!$F64:INDEX('Item Mapping and Pricing'!$F64:$Z64,MATCH('Order amounts'!AS62,'Item Mapping and Pricing'!$F$3:$Z$3)),1),MAX('Item Mapping and Pricing'!$F64:$Z64))*'Order amounts'!AS62</f>
        <v>0</v>
      </c>
      <c r="AT62" s="15">
        <f>IFERROR(MIN('Item Mapping and Pricing'!$F64:INDEX('Item Mapping and Pricing'!$F64:$Z64,MATCH('Order amounts'!AT62,'Item Mapping and Pricing'!$F$3:$Z$3)),1),MAX('Item Mapping and Pricing'!$F64:$Z64))*'Order amounts'!AT62</f>
        <v>0</v>
      </c>
      <c r="AU62" s="15">
        <f>IFERROR(MIN('Item Mapping and Pricing'!$F64:INDEX('Item Mapping and Pricing'!$F64:$Z64,MATCH('Order amounts'!AU62,'Item Mapping and Pricing'!$F$3:$Z$3)),1),MAX('Item Mapping and Pricing'!$F64:$Z64))*'Order amounts'!AU62</f>
        <v>0</v>
      </c>
      <c r="AV62" s="15">
        <f>IFERROR(MIN('Item Mapping and Pricing'!$F64:INDEX('Item Mapping and Pricing'!$F64:$Z64,MATCH('Order amounts'!AV62,'Item Mapping and Pricing'!$F$3:$Z$3)),1),MAX('Item Mapping and Pricing'!$F64:$Z64))*'Order amounts'!AV62</f>
        <v>0</v>
      </c>
      <c r="AW62" s="15">
        <f>IFERROR(MIN('Item Mapping and Pricing'!$F64:INDEX('Item Mapping and Pricing'!$F64:$Z64,MATCH('Order amounts'!AW62,'Item Mapping and Pricing'!$F$3:$Z$3)),1),MAX('Item Mapping and Pricing'!$F64:$Z64))*'Order amounts'!AW62</f>
        <v>0</v>
      </c>
      <c r="AX62" s="15">
        <f>IFERROR(MIN('Item Mapping and Pricing'!$F64:INDEX('Item Mapping and Pricing'!$F64:$Z64,MATCH('Order amounts'!AX62,'Item Mapping and Pricing'!$F$3:$Z$3)),1),MAX('Item Mapping and Pricing'!$F64:$Z64))*'Order amounts'!AX62</f>
        <v>0</v>
      </c>
      <c r="AY62" s="15">
        <f>IFERROR(MIN('Item Mapping and Pricing'!$F64:INDEX('Item Mapping and Pricing'!$F64:$Z64,MATCH('Order amounts'!AY62,'Item Mapping and Pricing'!$F$3:$Z$3)),1),MAX('Item Mapping and Pricing'!$F64:$Z64))*'Order amounts'!AY62</f>
        <v>0</v>
      </c>
      <c r="AZ62" s="15">
        <f>IFERROR(MIN('Item Mapping and Pricing'!$F64:INDEX('Item Mapping and Pricing'!$F64:$Z64,MATCH('Order amounts'!AZ62,'Item Mapping and Pricing'!$F$3:$Z$3)),1),MAX('Item Mapping and Pricing'!$F64:$Z64))*'Order amounts'!AZ62</f>
        <v>0</v>
      </c>
      <c r="BA62" s="15">
        <f>IFERROR(MIN('Item Mapping and Pricing'!$F64:INDEX('Item Mapping and Pricing'!$F64:$Z64,MATCH('Order amounts'!BA62,'Item Mapping and Pricing'!$F$3:$Z$3)),1),MAX('Item Mapping and Pricing'!$F64:$Z64))*'Order amounts'!BA62</f>
        <v>0</v>
      </c>
      <c r="BB62" s="15">
        <f>IFERROR(MIN('Item Mapping and Pricing'!$F64:INDEX('Item Mapping and Pricing'!$F64:$Z64,MATCH('Order amounts'!BB62,'Item Mapping and Pricing'!$F$3:$Z$3)),1),MAX('Item Mapping and Pricing'!$F64:$Z64))*'Order amounts'!BB62</f>
        <v>0</v>
      </c>
      <c r="BC62" s="15">
        <f>IFERROR(MIN('Item Mapping and Pricing'!$F64:INDEX('Item Mapping and Pricing'!$F64:$Z64,MATCH('Order amounts'!BC62,'Item Mapping and Pricing'!$F$3:$Z$3)),1),MAX('Item Mapping and Pricing'!$F64:$Z64))*'Order amounts'!BC62</f>
        <v>0</v>
      </c>
      <c r="BD62" s="15">
        <f>IFERROR(MIN('Item Mapping and Pricing'!$F64:INDEX('Item Mapping and Pricing'!$F64:$Z64,MATCH('Order amounts'!BD62,'Item Mapping and Pricing'!$F$3:$Z$3)),1),MAX('Item Mapping and Pricing'!$F64:$Z64))*'Order amounts'!BD62</f>
        <v>0</v>
      </c>
      <c r="BE62" s="15">
        <f>IFERROR(MIN('Item Mapping and Pricing'!$F64:INDEX('Item Mapping and Pricing'!$F64:$Z64,MATCH('Order amounts'!BE62,'Item Mapping and Pricing'!$F$3:$Z$3)),1),MAX('Item Mapping and Pricing'!$F64:$Z64))*'Order amounts'!BE62</f>
        <v>0</v>
      </c>
      <c r="BF62" s="15">
        <f>IFERROR(MIN('Item Mapping and Pricing'!$F64:INDEX('Item Mapping and Pricing'!$F64:$Z64,MATCH('Order amounts'!BF62,'Item Mapping and Pricing'!$F$3:$Z$3)),1),MAX('Item Mapping and Pricing'!$F64:$Z64))*'Order amounts'!BF62</f>
        <v>0</v>
      </c>
      <c r="BG62" s="15">
        <f>IFERROR(MIN('Item Mapping and Pricing'!$F64:INDEX('Item Mapping and Pricing'!$F64:$Z64,MATCH('Order amounts'!BG62,'Item Mapping and Pricing'!$F$3:$Z$3)),1),MAX('Item Mapping and Pricing'!$F64:$Z64))*'Order amounts'!BG62</f>
        <v>0</v>
      </c>
      <c r="BH62" s="15">
        <f>IFERROR(MIN('Item Mapping and Pricing'!$F64:INDEX('Item Mapping and Pricing'!$F64:$Z64,MATCH('Order amounts'!BH62,'Item Mapping and Pricing'!$F$3:$Z$3)),1),MAX('Item Mapping and Pricing'!$F64:$Z64))*'Order amounts'!BH62</f>
        <v>0</v>
      </c>
      <c r="BI62" s="15">
        <f>IFERROR(MIN('Item Mapping and Pricing'!$F64:INDEX('Item Mapping and Pricing'!$F64:$Z64,MATCH('Order amounts'!BI62,'Item Mapping and Pricing'!$F$3:$Z$3)),1),MAX('Item Mapping and Pricing'!$F64:$Z64))*'Order amounts'!BI62</f>
        <v>0</v>
      </c>
      <c r="BJ62" s="15">
        <f>IFERROR(MIN('Item Mapping and Pricing'!$F64:INDEX('Item Mapping and Pricing'!$F64:$Z64,MATCH('Order amounts'!BJ62,'Item Mapping and Pricing'!$F$3:$Z$3)),1),MAX('Item Mapping and Pricing'!$F64:$Z64))*'Order amounts'!BJ62</f>
        <v>0</v>
      </c>
      <c r="BK62" s="15">
        <f>IFERROR(MIN('Item Mapping and Pricing'!$F64:INDEX('Item Mapping and Pricing'!$F64:$Z64,MATCH('Order amounts'!BK62,'Item Mapping and Pricing'!$F$3:$Z$3)),1),MAX('Item Mapping and Pricing'!$F64:$Z64))*'Order amounts'!BK62</f>
        <v>0</v>
      </c>
      <c r="BL62" s="15">
        <f>IFERROR(MIN('Item Mapping and Pricing'!$F64:INDEX('Item Mapping and Pricing'!$F64:$Z64,MATCH('Order amounts'!BL62,'Item Mapping and Pricing'!$F$3:$Z$3)),1),MAX('Item Mapping and Pricing'!$F64:$Z64))*'Order amounts'!BL62</f>
        <v>0</v>
      </c>
      <c r="BM62" s="15">
        <f>IFERROR(MIN('Item Mapping and Pricing'!$F64:INDEX('Item Mapping and Pricing'!$F64:$Z64,MATCH('Order amounts'!BM62,'Item Mapping and Pricing'!$F$3:$Z$3)),1),MAX('Item Mapping and Pricing'!$F64:$Z64))*'Order amounts'!BM62</f>
        <v>0</v>
      </c>
      <c r="BN62" s="15">
        <f>IFERROR(MIN('Item Mapping and Pricing'!$F64:INDEX('Item Mapping and Pricing'!$F64:$Z64,MATCH('Order amounts'!BN62,'Item Mapping and Pricing'!$F$3:$Z$3)),1),MAX('Item Mapping and Pricing'!$F64:$Z64))*'Order amounts'!BN62</f>
        <v>0</v>
      </c>
    </row>
    <row r="63" spans="1:66" x14ac:dyDescent="0.2">
      <c r="A63">
        <v>10086</v>
      </c>
      <c r="B63" s="15">
        <f>IFERROR(MIN('Item Mapping and Pricing'!$F65:INDEX('Item Mapping and Pricing'!$F65:$Z65,MATCH('Order amounts'!B63,'Item Mapping and Pricing'!$F$3:$Z$3)),1),MAX('Item Mapping and Pricing'!$F65:$Z65))*'Order amounts'!B63</f>
        <v>0</v>
      </c>
      <c r="C63" s="15">
        <f>IFERROR(MIN('Item Mapping and Pricing'!$F65:INDEX('Item Mapping and Pricing'!$F65:$Z65,MATCH('Order amounts'!C63,'Item Mapping and Pricing'!$F$3:$Z$3)),1),MAX('Item Mapping and Pricing'!$F65:$Z65))*'Order amounts'!C63</f>
        <v>0</v>
      </c>
      <c r="D63" s="15">
        <f>IFERROR(MIN('Item Mapping and Pricing'!$F65:INDEX('Item Mapping and Pricing'!$F65:$Z65,MATCH('Order amounts'!D63,'Item Mapping and Pricing'!$F$3:$Z$3)),1),MAX('Item Mapping and Pricing'!$F65:$Z65))*'Order amounts'!D63</f>
        <v>0</v>
      </c>
      <c r="E63" s="15">
        <f>IFERROR(MIN('Item Mapping and Pricing'!$F65:INDEX('Item Mapping and Pricing'!$F65:$Z65,MATCH('Order amounts'!E63,'Item Mapping and Pricing'!$F$3:$Z$3)),1),MAX('Item Mapping and Pricing'!$F65:$Z65))*'Order amounts'!E63</f>
        <v>0</v>
      </c>
      <c r="F63" s="15">
        <f>IFERROR(MIN('Item Mapping and Pricing'!$F65:INDEX('Item Mapping and Pricing'!$F65:$Z65,MATCH('Order amounts'!F63,'Item Mapping and Pricing'!$F$3:$Z$3)),1),MAX('Item Mapping and Pricing'!$F65:$Z65))*'Order amounts'!F63</f>
        <v>0</v>
      </c>
      <c r="G63" s="15">
        <f>IFERROR(MIN('Item Mapping and Pricing'!$F65:INDEX('Item Mapping and Pricing'!$F65:$Z65,MATCH('Order amounts'!G63,'Item Mapping and Pricing'!$F$3:$Z$3)),1),MAX('Item Mapping and Pricing'!$F65:$Z65))*'Order amounts'!G63</f>
        <v>0</v>
      </c>
      <c r="H63" s="15">
        <f>IFERROR(MIN('Item Mapping and Pricing'!$F65:INDEX('Item Mapping and Pricing'!$F65:$Z65,MATCH('Order amounts'!H63,'Item Mapping and Pricing'!$F$3:$Z$3)),1),MAX('Item Mapping and Pricing'!$F65:$Z65))*'Order amounts'!H63</f>
        <v>0</v>
      </c>
      <c r="I63" s="15">
        <f>IFERROR(MIN('Item Mapping and Pricing'!$F65:INDEX('Item Mapping and Pricing'!$F65:$Z65,MATCH('Order amounts'!I63,'Item Mapping and Pricing'!$F$3:$Z$3)),1),MAX('Item Mapping and Pricing'!$F65:$Z65))*'Order amounts'!I63</f>
        <v>0</v>
      </c>
      <c r="J63" s="15">
        <f>IFERROR(MIN('Item Mapping and Pricing'!$F65:INDEX('Item Mapping and Pricing'!$F65:$Z65,MATCH('Order amounts'!J63,'Item Mapping and Pricing'!$F$3:$Z$3)),1),MAX('Item Mapping and Pricing'!$F65:$Z65))*'Order amounts'!J63</f>
        <v>0</v>
      </c>
      <c r="K63" s="15">
        <f>IFERROR(MIN('Item Mapping and Pricing'!$F65:INDEX('Item Mapping and Pricing'!$F65:$Z65,MATCH('Order amounts'!K63,'Item Mapping and Pricing'!$F$3:$Z$3)),1),MAX('Item Mapping and Pricing'!$F65:$Z65))*'Order amounts'!K63</f>
        <v>0</v>
      </c>
      <c r="L63" s="15">
        <f>IFERROR(MIN('Item Mapping and Pricing'!$F65:INDEX('Item Mapping and Pricing'!$F65:$Z65,MATCH('Order amounts'!L63,'Item Mapping and Pricing'!$F$3:$Z$3)),1),MAX('Item Mapping and Pricing'!$F65:$Z65))*'Order amounts'!L63</f>
        <v>0</v>
      </c>
      <c r="M63" s="15">
        <f>IFERROR(MIN('Item Mapping and Pricing'!$F65:INDEX('Item Mapping and Pricing'!$F65:$Z65,MATCH('Order amounts'!M63,'Item Mapping and Pricing'!$F$3:$Z$3)),1),MAX('Item Mapping and Pricing'!$F65:$Z65))*'Order amounts'!M63</f>
        <v>0</v>
      </c>
      <c r="N63" s="15">
        <f>IFERROR(MIN('Item Mapping and Pricing'!$F65:INDEX('Item Mapping and Pricing'!$F65:$Z65,MATCH('Order amounts'!N63,'Item Mapping and Pricing'!$F$3:$Z$3)),1),MAX('Item Mapping and Pricing'!$F65:$Z65))*'Order amounts'!N63</f>
        <v>0</v>
      </c>
      <c r="O63" s="15">
        <f>IFERROR(MIN('Item Mapping and Pricing'!$F65:INDEX('Item Mapping and Pricing'!$F65:$Z65,MATCH('Order amounts'!O63,'Item Mapping and Pricing'!$F$3:$Z$3)),1),MAX('Item Mapping and Pricing'!$F65:$Z65))*'Order amounts'!O63</f>
        <v>0</v>
      </c>
      <c r="P63" s="15">
        <f>IFERROR(MIN('Item Mapping and Pricing'!$F65:INDEX('Item Mapping and Pricing'!$F65:$Z65,MATCH('Order amounts'!P63,'Item Mapping and Pricing'!$F$3:$Z$3)),1),MAX('Item Mapping and Pricing'!$F65:$Z65))*'Order amounts'!P63</f>
        <v>0</v>
      </c>
      <c r="Q63" s="15">
        <f>IFERROR(MIN('Item Mapping and Pricing'!$F65:INDEX('Item Mapping and Pricing'!$F65:$Z65,MATCH('Order amounts'!Q63,'Item Mapping and Pricing'!$F$3:$Z$3)),1),MAX('Item Mapping and Pricing'!$F65:$Z65))*'Order amounts'!Q63</f>
        <v>0</v>
      </c>
      <c r="R63" s="15">
        <f>IFERROR(MIN('Item Mapping and Pricing'!$F65:INDEX('Item Mapping and Pricing'!$F65:$Z65,MATCH('Order amounts'!R63,'Item Mapping and Pricing'!$F$3:$Z$3)),1),MAX('Item Mapping and Pricing'!$F65:$Z65))*'Order amounts'!R63</f>
        <v>0</v>
      </c>
      <c r="S63" s="15">
        <f>IFERROR(MIN('Item Mapping and Pricing'!$F65:INDEX('Item Mapping and Pricing'!$F65:$Z65,MATCH('Order amounts'!S63,'Item Mapping and Pricing'!$F$3:$Z$3)),1),MAX('Item Mapping and Pricing'!$F65:$Z65))*'Order amounts'!S63</f>
        <v>0</v>
      </c>
      <c r="T63" s="15">
        <f>IFERROR(MIN('Item Mapping and Pricing'!$F65:INDEX('Item Mapping and Pricing'!$F65:$Z65,MATCH('Order amounts'!T63,'Item Mapping and Pricing'!$F$3:$Z$3)),1),MAX('Item Mapping and Pricing'!$F65:$Z65))*'Order amounts'!T63</f>
        <v>0</v>
      </c>
      <c r="U63" s="15">
        <f>IFERROR(MIN('Item Mapping and Pricing'!$F65:INDEX('Item Mapping and Pricing'!$F65:$Z65,MATCH('Order amounts'!U63,'Item Mapping and Pricing'!$F$3:$Z$3)),1),MAX('Item Mapping and Pricing'!$F65:$Z65))*'Order amounts'!U63</f>
        <v>0</v>
      </c>
      <c r="V63" s="15">
        <f>IFERROR(MIN('Item Mapping and Pricing'!$F65:INDEX('Item Mapping and Pricing'!$F65:$Z65,MATCH('Order amounts'!V63,'Item Mapping and Pricing'!$F$3:$Z$3)),1),MAX('Item Mapping and Pricing'!$F65:$Z65))*'Order amounts'!V63</f>
        <v>0</v>
      </c>
      <c r="W63" s="15">
        <f>IFERROR(MIN('Item Mapping and Pricing'!$F65:INDEX('Item Mapping and Pricing'!$F65:$Z65,MATCH('Order amounts'!W63,'Item Mapping and Pricing'!$F$3:$Z$3)),1),MAX('Item Mapping and Pricing'!$F65:$Z65))*'Order amounts'!W63</f>
        <v>0</v>
      </c>
      <c r="X63" s="15">
        <f>IFERROR(MIN('Item Mapping and Pricing'!$F65:INDEX('Item Mapping and Pricing'!$F65:$Z65,MATCH('Order amounts'!X63,'Item Mapping and Pricing'!$F$3:$Z$3)),1),MAX('Item Mapping and Pricing'!$F65:$Z65))*'Order amounts'!X63</f>
        <v>0</v>
      </c>
      <c r="Y63" s="15">
        <f>IFERROR(MIN('Item Mapping and Pricing'!$F65:INDEX('Item Mapping and Pricing'!$F65:$Z65,MATCH('Order amounts'!Y63,'Item Mapping and Pricing'!$F$3:$Z$3)),1),MAX('Item Mapping and Pricing'!$F65:$Z65))*'Order amounts'!Y63</f>
        <v>0</v>
      </c>
      <c r="Z63" s="15">
        <f>IFERROR(MIN('Item Mapping and Pricing'!$F65:INDEX('Item Mapping and Pricing'!$F65:$Z65,MATCH('Order amounts'!Z63,'Item Mapping and Pricing'!$F$3:$Z$3)),1),MAX('Item Mapping and Pricing'!$F65:$Z65))*'Order amounts'!Z63</f>
        <v>0</v>
      </c>
      <c r="AA63" s="15">
        <f>IFERROR(MIN('Item Mapping and Pricing'!$F65:INDEX('Item Mapping and Pricing'!$F65:$Z65,MATCH('Order amounts'!AA63,'Item Mapping and Pricing'!$F$3:$Z$3)),1),MAX('Item Mapping and Pricing'!$F65:$Z65))*'Order amounts'!AA63</f>
        <v>0</v>
      </c>
      <c r="AB63" s="15">
        <f>IFERROR(MIN('Item Mapping and Pricing'!$F65:INDEX('Item Mapping and Pricing'!$F65:$Z65,MATCH('Order amounts'!AB63,'Item Mapping and Pricing'!$F$3:$Z$3)),1),MAX('Item Mapping and Pricing'!$F65:$Z65))*'Order amounts'!AB63</f>
        <v>0</v>
      </c>
      <c r="AC63" s="15">
        <f>IFERROR(MIN('Item Mapping and Pricing'!$F65:INDEX('Item Mapping and Pricing'!$F65:$Z65,MATCH('Order amounts'!AC63,'Item Mapping and Pricing'!$F$3:$Z$3)),1),MAX('Item Mapping and Pricing'!$F65:$Z65))*'Order amounts'!AC63</f>
        <v>0</v>
      </c>
      <c r="AD63" s="15">
        <f>IFERROR(MIN('Item Mapping and Pricing'!$F65:INDEX('Item Mapping and Pricing'!$F65:$Z65,MATCH('Order amounts'!AD63,'Item Mapping and Pricing'!$F$3:$Z$3)),1),MAX('Item Mapping and Pricing'!$F65:$Z65))*'Order amounts'!AD63</f>
        <v>0</v>
      </c>
      <c r="AE63" s="15">
        <f>IFERROR(MIN('Item Mapping and Pricing'!$F65:INDEX('Item Mapping and Pricing'!$F65:$Z65,MATCH('Order amounts'!AE63,'Item Mapping and Pricing'!$F$3:$Z$3)),1),MAX('Item Mapping and Pricing'!$F65:$Z65))*'Order amounts'!AE63</f>
        <v>0</v>
      </c>
      <c r="AF63" s="15">
        <f>IFERROR(MIN('Item Mapping and Pricing'!$F65:INDEX('Item Mapping and Pricing'!$F65:$Z65,MATCH('Order amounts'!AF63,'Item Mapping and Pricing'!$F$3:$Z$3)),1),MAX('Item Mapping and Pricing'!$F65:$Z65))*'Order amounts'!AF63</f>
        <v>0</v>
      </c>
      <c r="AG63" s="15">
        <f>IFERROR(MIN('Item Mapping and Pricing'!$F65:INDEX('Item Mapping and Pricing'!$F65:$Z65,MATCH('Order amounts'!AG63,'Item Mapping and Pricing'!$F$3:$Z$3)),1),MAX('Item Mapping and Pricing'!$F65:$Z65))*'Order amounts'!AG63</f>
        <v>0</v>
      </c>
      <c r="AH63" s="15">
        <f>IFERROR(MIN('Item Mapping and Pricing'!$F65:INDEX('Item Mapping and Pricing'!$F65:$Z65,MATCH('Order amounts'!AH63,'Item Mapping and Pricing'!$F$3:$Z$3)),1),MAX('Item Mapping and Pricing'!$F65:$Z65))*'Order amounts'!AH63</f>
        <v>0</v>
      </c>
      <c r="AI63" s="15">
        <f>IFERROR(MIN('Item Mapping and Pricing'!$F65:INDEX('Item Mapping and Pricing'!$F65:$Z65,MATCH('Order amounts'!AI63,'Item Mapping and Pricing'!$F$3:$Z$3)),1),MAX('Item Mapping and Pricing'!$F65:$Z65))*'Order amounts'!AI63</f>
        <v>0</v>
      </c>
      <c r="AJ63" s="15">
        <f>IFERROR(MIN('Item Mapping and Pricing'!$F65:INDEX('Item Mapping and Pricing'!$F65:$Z65,MATCH('Order amounts'!AJ63,'Item Mapping and Pricing'!$F$3:$Z$3)),1),MAX('Item Mapping and Pricing'!$F65:$Z65))*'Order amounts'!AJ63</f>
        <v>0</v>
      </c>
      <c r="AK63" s="15">
        <f>IFERROR(MIN('Item Mapping and Pricing'!$F65:INDEX('Item Mapping and Pricing'!$F65:$Z65,MATCH('Order amounts'!AK63,'Item Mapping and Pricing'!$F$3:$Z$3)),1),MAX('Item Mapping and Pricing'!$F65:$Z65))*'Order amounts'!AK63</f>
        <v>0</v>
      </c>
      <c r="AL63" s="15">
        <f>IFERROR(MIN('Item Mapping and Pricing'!$F65:INDEX('Item Mapping and Pricing'!$F65:$Z65,MATCH('Order amounts'!AL63,'Item Mapping and Pricing'!$F$3:$Z$3)),1),MAX('Item Mapping and Pricing'!$F65:$Z65))*'Order amounts'!AL63</f>
        <v>0</v>
      </c>
      <c r="AM63" s="15">
        <f>IFERROR(MIN('Item Mapping and Pricing'!$F65:INDEX('Item Mapping and Pricing'!$F65:$Z65,MATCH('Order amounts'!AM63,'Item Mapping and Pricing'!$F$3:$Z$3)),1),MAX('Item Mapping and Pricing'!$F65:$Z65))*'Order amounts'!AM63</f>
        <v>0</v>
      </c>
      <c r="AN63" s="15">
        <f>IFERROR(MIN('Item Mapping and Pricing'!$F65:INDEX('Item Mapping and Pricing'!$F65:$Z65,MATCH('Order amounts'!AN63,'Item Mapping and Pricing'!$F$3:$Z$3)),1),MAX('Item Mapping and Pricing'!$F65:$Z65))*'Order amounts'!AN63</f>
        <v>0</v>
      </c>
      <c r="AO63" s="15">
        <f>IFERROR(MIN('Item Mapping and Pricing'!$F65:INDEX('Item Mapping and Pricing'!$F65:$Z65,MATCH('Order amounts'!AO63,'Item Mapping and Pricing'!$F$3:$Z$3)),1),MAX('Item Mapping and Pricing'!$F65:$Z65))*'Order amounts'!AO63</f>
        <v>0</v>
      </c>
      <c r="AP63" s="15">
        <f>IFERROR(MIN('Item Mapping and Pricing'!$F65:INDEX('Item Mapping and Pricing'!$F65:$Z65,MATCH('Order amounts'!AP63,'Item Mapping and Pricing'!$F$3:$Z$3)),1),MAX('Item Mapping and Pricing'!$F65:$Z65))*'Order amounts'!AP63</f>
        <v>0</v>
      </c>
      <c r="AQ63" s="15">
        <f>IFERROR(MIN('Item Mapping and Pricing'!$F65:INDEX('Item Mapping and Pricing'!$F65:$Z65,MATCH('Order amounts'!AQ63,'Item Mapping and Pricing'!$F$3:$Z$3)),1),MAX('Item Mapping and Pricing'!$F65:$Z65))*'Order amounts'!AQ63</f>
        <v>0</v>
      </c>
      <c r="AR63" s="15">
        <f>IFERROR(MIN('Item Mapping and Pricing'!$F65:INDEX('Item Mapping and Pricing'!$F65:$Z65,MATCH('Order amounts'!AR63,'Item Mapping and Pricing'!$F$3:$Z$3)),1),MAX('Item Mapping and Pricing'!$F65:$Z65))*'Order amounts'!AR63</f>
        <v>0</v>
      </c>
      <c r="AS63" s="15">
        <f>IFERROR(MIN('Item Mapping and Pricing'!$F65:INDEX('Item Mapping and Pricing'!$F65:$Z65,MATCH('Order amounts'!AS63,'Item Mapping and Pricing'!$F$3:$Z$3)),1),MAX('Item Mapping and Pricing'!$F65:$Z65))*'Order amounts'!AS63</f>
        <v>0</v>
      </c>
      <c r="AT63" s="15">
        <f>IFERROR(MIN('Item Mapping and Pricing'!$F65:INDEX('Item Mapping and Pricing'!$F65:$Z65,MATCH('Order amounts'!AT63,'Item Mapping and Pricing'!$F$3:$Z$3)),1),MAX('Item Mapping and Pricing'!$F65:$Z65))*'Order amounts'!AT63</f>
        <v>0</v>
      </c>
      <c r="AU63" s="15">
        <f>IFERROR(MIN('Item Mapping and Pricing'!$F65:INDEX('Item Mapping and Pricing'!$F65:$Z65,MATCH('Order amounts'!AU63,'Item Mapping and Pricing'!$F$3:$Z$3)),1),MAX('Item Mapping and Pricing'!$F65:$Z65))*'Order amounts'!AU63</f>
        <v>0</v>
      </c>
      <c r="AV63" s="15">
        <f>IFERROR(MIN('Item Mapping and Pricing'!$F65:INDEX('Item Mapping and Pricing'!$F65:$Z65,MATCH('Order amounts'!AV63,'Item Mapping and Pricing'!$F$3:$Z$3)),1),MAX('Item Mapping and Pricing'!$F65:$Z65))*'Order amounts'!AV63</f>
        <v>0</v>
      </c>
      <c r="AW63" s="15">
        <f>IFERROR(MIN('Item Mapping and Pricing'!$F65:INDEX('Item Mapping and Pricing'!$F65:$Z65,MATCH('Order amounts'!AW63,'Item Mapping and Pricing'!$F$3:$Z$3)),1),MAX('Item Mapping and Pricing'!$F65:$Z65))*'Order amounts'!AW63</f>
        <v>0</v>
      </c>
      <c r="AX63" s="15">
        <f>IFERROR(MIN('Item Mapping and Pricing'!$F65:INDEX('Item Mapping and Pricing'!$F65:$Z65,MATCH('Order amounts'!AX63,'Item Mapping and Pricing'!$F$3:$Z$3)),1),MAX('Item Mapping and Pricing'!$F65:$Z65))*'Order amounts'!AX63</f>
        <v>0</v>
      </c>
      <c r="AY63" s="15">
        <f>IFERROR(MIN('Item Mapping and Pricing'!$F65:INDEX('Item Mapping and Pricing'!$F65:$Z65,MATCH('Order amounts'!AY63,'Item Mapping and Pricing'!$F$3:$Z$3)),1),MAX('Item Mapping and Pricing'!$F65:$Z65))*'Order amounts'!AY63</f>
        <v>0</v>
      </c>
      <c r="AZ63" s="15">
        <f>IFERROR(MIN('Item Mapping and Pricing'!$F65:INDEX('Item Mapping and Pricing'!$F65:$Z65,MATCH('Order amounts'!AZ63,'Item Mapping and Pricing'!$F$3:$Z$3)),1),MAX('Item Mapping and Pricing'!$F65:$Z65))*'Order amounts'!AZ63</f>
        <v>0</v>
      </c>
      <c r="BA63" s="15">
        <f>IFERROR(MIN('Item Mapping and Pricing'!$F65:INDEX('Item Mapping and Pricing'!$F65:$Z65,MATCH('Order amounts'!BA63,'Item Mapping and Pricing'!$F$3:$Z$3)),1),MAX('Item Mapping and Pricing'!$F65:$Z65))*'Order amounts'!BA63</f>
        <v>0</v>
      </c>
      <c r="BB63" s="15">
        <f>IFERROR(MIN('Item Mapping and Pricing'!$F65:INDEX('Item Mapping and Pricing'!$F65:$Z65,MATCH('Order amounts'!BB63,'Item Mapping and Pricing'!$F$3:$Z$3)),1),MAX('Item Mapping and Pricing'!$F65:$Z65))*'Order amounts'!BB63</f>
        <v>0</v>
      </c>
      <c r="BC63" s="15">
        <f>IFERROR(MIN('Item Mapping and Pricing'!$F65:INDEX('Item Mapping and Pricing'!$F65:$Z65,MATCH('Order amounts'!BC63,'Item Mapping and Pricing'!$F$3:$Z$3)),1),MAX('Item Mapping and Pricing'!$F65:$Z65))*'Order amounts'!BC63</f>
        <v>0</v>
      </c>
      <c r="BD63" s="15">
        <f>IFERROR(MIN('Item Mapping and Pricing'!$F65:INDEX('Item Mapping and Pricing'!$F65:$Z65,MATCH('Order amounts'!BD63,'Item Mapping and Pricing'!$F$3:$Z$3)),1),MAX('Item Mapping and Pricing'!$F65:$Z65))*'Order amounts'!BD63</f>
        <v>0</v>
      </c>
      <c r="BE63" s="15">
        <f>IFERROR(MIN('Item Mapping and Pricing'!$F65:INDEX('Item Mapping and Pricing'!$F65:$Z65,MATCH('Order amounts'!BE63,'Item Mapping and Pricing'!$F$3:$Z$3)),1),MAX('Item Mapping and Pricing'!$F65:$Z65))*'Order amounts'!BE63</f>
        <v>0</v>
      </c>
      <c r="BF63" s="15">
        <f>IFERROR(MIN('Item Mapping and Pricing'!$F65:INDEX('Item Mapping and Pricing'!$F65:$Z65,MATCH('Order amounts'!BF63,'Item Mapping and Pricing'!$F$3:$Z$3)),1),MAX('Item Mapping and Pricing'!$F65:$Z65))*'Order amounts'!BF63</f>
        <v>0</v>
      </c>
      <c r="BG63" s="15">
        <f>IFERROR(MIN('Item Mapping and Pricing'!$F65:INDEX('Item Mapping and Pricing'!$F65:$Z65,MATCH('Order amounts'!BG63,'Item Mapping and Pricing'!$F$3:$Z$3)),1),MAX('Item Mapping and Pricing'!$F65:$Z65))*'Order amounts'!BG63</f>
        <v>0</v>
      </c>
      <c r="BH63" s="15">
        <f>IFERROR(MIN('Item Mapping and Pricing'!$F65:INDEX('Item Mapping and Pricing'!$F65:$Z65,MATCH('Order amounts'!BH63,'Item Mapping and Pricing'!$F$3:$Z$3)),1),MAX('Item Mapping and Pricing'!$F65:$Z65))*'Order amounts'!BH63</f>
        <v>0</v>
      </c>
      <c r="BI63" s="15">
        <f>IFERROR(MIN('Item Mapping and Pricing'!$F65:INDEX('Item Mapping and Pricing'!$F65:$Z65,MATCH('Order amounts'!BI63,'Item Mapping and Pricing'!$F$3:$Z$3)),1),MAX('Item Mapping and Pricing'!$F65:$Z65))*'Order amounts'!BI63</f>
        <v>0</v>
      </c>
      <c r="BJ63" s="15">
        <f>IFERROR(MIN('Item Mapping and Pricing'!$F65:INDEX('Item Mapping and Pricing'!$F65:$Z65,MATCH('Order amounts'!BJ63,'Item Mapping and Pricing'!$F$3:$Z$3)),1),MAX('Item Mapping and Pricing'!$F65:$Z65))*'Order amounts'!BJ63</f>
        <v>0</v>
      </c>
      <c r="BK63" s="15">
        <f>IFERROR(MIN('Item Mapping and Pricing'!$F65:INDEX('Item Mapping and Pricing'!$F65:$Z65,MATCH('Order amounts'!BK63,'Item Mapping and Pricing'!$F$3:$Z$3)),1),MAX('Item Mapping and Pricing'!$F65:$Z65))*'Order amounts'!BK63</f>
        <v>0</v>
      </c>
      <c r="BL63" s="15">
        <f>IFERROR(MIN('Item Mapping and Pricing'!$F65:INDEX('Item Mapping and Pricing'!$F65:$Z65,MATCH('Order amounts'!BL63,'Item Mapping and Pricing'!$F$3:$Z$3)),1),MAX('Item Mapping and Pricing'!$F65:$Z65))*'Order amounts'!BL63</f>
        <v>0</v>
      </c>
      <c r="BM63" s="15">
        <f>IFERROR(MIN('Item Mapping and Pricing'!$F65:INDEX('Item Mapping and Pricing'!$F65:$Z65,MATCH('Order amounts'!BM63,'Item Mapping and Pricing'!$F$3:$Z$3)),1),MAX('Item Mapping and Pricing'!$F65:$Z65))*'Order amounts'!BM63</f>
        <v>0</v>
      </c>
      <c r="BN63" s="15">
        <f>IFERROR(MIN('Item Mapping and Pricing'!$F65:INDEX('Item Mapping and Pricing'!$F65:$Z65,MATCH('Order amounts'!BN63,'Item Mapping and Pricing'!$F$3:$Z$3)),1),MAX('Item Mapping and Pricing'!$F65:$Z65))*'Order amounts'!BN63</f>
        <v>0</v>
      </c>
    </row>
    <row r="64" spans="1:66" x14ac:dyDescent="0.2">
      <c r="A64">
        <v>10087</v>
      </c>
      <c r="B64" s="15">
        <f>IFERROR(MIN('Item Mapping and Pricing'!$F66:INDEX('Item Mapping and Pricing'!$F66:$Z66,MATCH('Order amounts'!B64,'Item Mapping and Pricing'!$F$3:$Z$3)),1),MAX('Item Mapping and Pricing'!$F66:$Z66))*'Order amounts'!B64</f>
        <v>0</v>
      </c>
      <c r="C64" s="15">
        <f>IFERROR(MIN('Item Mapping and Pricing'!$F66:INDEX('Item Mapping and Pricing'!$F66:$Z66,MATCH('Order amounts'!C64,'Item Mapping and Pricing'!$F$3:$Z$3)),1),MAX('Item Mapping and Pricing'!$F66:$Z66))*'Order amounts'!C64</f>
        <v>0</v>
      </c>
      <c r="D64" s="15">
        <f>IFERROR(MIN('Item Mapping and Pricing'!$F66:INDEX('Item Mapping and Pricing'!$F66:$Z66,MATCH('Order amounts'!D64,'Item Mapping and Pricing'!$F$3:$Z$3)),1),MAX('Item Mapping and Pricing'!$F66:$Z66))*'Order amounts'!D64</f>
        <v>0</v>
      </c>
      <c r="E64" s="15">
        <f>IFERROR(MIN('Item Mapping and Pricing'!$F66:INDEX('Item Mapping and Pricing'!$F66:$Z66,MATCH('Order amounts'!E64,'Item Mapping and Pricing'!$F$3:$Z$3)),1),MAX('Item Mapping and Pricing'!$F66:$Z66))*'Order amounts'!E64</f>
        <v>0</v>
      </c>
      <c r="F64" s="15">
        <f>IFERROR(MIN('Item Mapping and Pricing'!$F66:INDEX('Item Mapping and Pricing'!$F66:$Z66,MATCH('Order amounts'!F64,'Item Mapping and Pricing'!$F$3:$Z$3)),1),MAX('Item Mapping and Pricing'!$F66:$Z66))*'Order amounts'!F64</f>
        <v>0</v>
      </c>
      <c r="G64" s="15">
        <f>IFERROR(MIN('Item Mapping and Pricing'!$F66:INDEX('Item Mapping and Pricing'!$F66:$Z66,MATCH('Order amounts'!G64,'Item Mapping and Pricing'!$F$3:$Z$3)),1),MAX('Item Mapping and Pricing'!$F66:$Z66))*'Order amounts'!G64</f>
        <v>0</v>
      </c>
      <c r="H64" s="15">
        <f>IFERROR(MIN('Item Mapping and Pricing'!$F66:INDEX('Item Mapping and Pricing'!$F66:$Z66,MATCH('Order amounts'!H64,'Item Mapping and Pricing'!$F$3:$Z$3)),1),MAX('Item Mapping and Pricing'!$F66:$Z66))*'Order amounts'!H64</f>
        <v>0</v>
      </c>
      <c r="I64" s="15">
        <f>IFERROR(MIN('Item Mapping and Pricing'!$F66:INDEX('Item Mapping and Pricing'!$F66:$Z66,MATCH('Order amounts'!I64,'Item Mapping and Pricing'!$F$3:$Z$3)),1),MAX('Item Mapping and Pricing'!$F66:$Z66))*'Order amounts'!I64</f>
        <v>0</v>
      </c>
      <c r="J64" s="15">
        <f>IFERROR(MIN('Item Mapping and Pricing'!$F66:INDEX('Item Mapping and Pricing'!$F66:$Z66,MATCH('Order amounts'!J64,'Item Mapping and Pricing'!$F$3:$Z$3)),1),MAX('Item Mapping and Pricing'!$F66:$Z66))*'Order amounts'!J64</f>
        <v>0</v>
      </c>
      <c r="K64" s="15">
        <f>IFERROR(MIN('Item Mapping and Pricing'!$F66:INDEX('Item Mapping and Pricing'!$F66:$Z66,MATCH('Order amounts'!K64,'Item Mapping and Pricing'!$F$3:$Z$3)),1),MAX('Item Mapping and Pricing'!$F66:$Z66))*'Order amounts'!K64</f>
        <v>0</v>
      </c>
      <c r="L64" s="15">
        <f>IFERROR(MIN('Item Mapping and Pricing'!$F66:INDEX('Item Mapping and Pricing'!$F66:$Z66,MATCH('Order amounts'!L64,'Item Mapping and Pricing'!$F$3:$Z$3)),1),MAX('Item Mapping and Pricing'!$F66:$Z66))*'Order amounts'!L64</f>
        <v>0</v>
      </c>
      <c r="M64" s="15">
        <f>IFERROR(MIN('Item Mapping and Pricing'!$F66:INDEX('Item Mapping and Pricing'!$F66:$Z66,MATCH('Order amounts'!M64,'Item Mapping and Pricing'!$F$3:$Z$3)),1),MAX('Item Mapping and Pricing'!$F66:$Z66))*'Order amounts'!M64</f>
        <v>0</v>
      </c>
      <c r="N64" s="15">
        <f>IFERROR(MIN('Item Mapping and Pricing'!$F66:INDEX('Item Mapping and Pricing'!$F66:$Z66,MATCH('Order amounts'!N64,'Item Mapping and Pricing'!$F$3:$Z$3)),1),MAX('Item Mapping and Pricing'!$F66:$Z66))*'Order amounts'!N64</f>
        <v>0</v>
      </c>
      <c r="O64" s="15">
        <f>IFERROR(MIN('Item Mapping and Pricing'!$F66:INDEX('Item Mapping and Pricing'!$F66:$Z66,MATCH('Order amounts'!O64,'Item Mapping and Pricing'!$F$3:$Z$3)),1),MAX('Item Mapping and Pricing'!$F66:$Z66))*'Order amounts'!O64</f>
        <v>0</v>
      </c>
      <c r="P64" s="15">
        <f>IFERROR(MIN('Item Mapping and Pricing'!$F66:INDEX('Item Mapping and Pricing'!$F66:$Z66,MATCH('Order amounts'!P64,'Item Mapping and Pricing'!$F$3:$Z$3)),1),MAX('Item Mapping and Pricing'!$F66:$Z66))*'Order amounts'!P64</f>
        <v>0</v>
      </c>
      <c r="Q64" s="15">
        <f>IFERROR(MIN('Item Mapping and Pricing'!$F66:INDEX('Item Mapping and Pricing'!$F66:$Z66,MATCH('Order amounts'!Q64,'Item Mapping and Pricing'!$F$3:$Z$3)),1),MAX('Item Mapping and Pricing'!$F66:$Z66))*'Order amounts'!Q64</f>
        <v>0</v>
      </c>
      <c r="R64" s="15">
        <f>IFERROR(MIN('Item Mapping and Pricing'!$F66:INDEX('Item Mapping and Pricing'!$F66:$Z66,MATCH('Order amounts'!R64,'Item Mapping and Pricing'!$F$3:$Z$3)),1),MAX('Item Mapping and Pricing'!$F66:$Z66))*'Order amounts'!R64</f>
        <v>0</v>
      </c>
      <c r="S64" s="15">
        <f>IFERROR(MIN('Item Mapping and Pricing'!$F66:INDEX('Item Mapping and Pricing'!$F66:$Z66,MATCH('Order amounts'!S64,'Item Mapping and Pricing'!$F$3:$Z$3)),1),MAX('Item Mapping and Pricing'!$F66:$Z66))*'Order amounts'!S64</f>
        <v>0</v>
      </c>
      <c r="T64" s="15">
        <f>IFERROR(MIN('Item Mapping and Pricing'!$F66:INDEX('Item Mapping and Pricing'!$F66:$Z66,MATCH('Order amounts'!T64,'Item Mapping and Pricing'!$F$3:$Z$3)),1),MAX('Item Mapping and Pricing'!$F66:$Z66))*'Order amounts'!T64</f>
        <v>0</v>
      </c>
      <c r="U64" s="15">
        <f>IFERROR(MIN('Item Mapping and Pricing'!$F66:INDEX('Item Mapping and Pricing'!$F66:$Z66,MATCH('Order amounts'!U64,'Item Mapping and Pricing'!$F$3:$Z$3)),1),MAX('Item Mapping and Pricing'!$F66:$Z66))*'Order amounts'!U64</f>
        <v>0</v>
      </c>
      <c r="V64" s="15">
        <f>IFERROR(MIN('Item Mapping and Pricing'!$F66:INDEX('Item Mapping and Pricing'!$F66:$Z66,MATCH('Order amounts'!V64,'Item Mapping and Pricing'!$F$3:$Z$3)),1),MAX('Item Mapping and Pricing'!$F66:$Z66))*'Order amounts'!V64</f>
        <v>0</v>
      </c>
      <c r="W64" s="15">
        <f>IFERROR(MIN('Item Mapping and Pricing'!$F66:INDEX('Item Mapping and Pricing'!$F66:$Z66,MATCH('Order amounts'!W64,'Item Mapping and Pricing'!$F$3:$Z$3)),1),MAX('Item Mapping and Pricing'!$F66:$Z66))*'Order amounts'!W64</f>
        <v>0</v>
      </c>
      <c r="X64" s="15">
        <f>IFERROR(MIN('Item Mapping and Pricing'!$F66:INDEX('Item Mapping and Pricing'!$F66:$Z66,MATCH('Order amounts'!X64,'Item Mapping and Pricing'!$F$3:$Z$3)),1),MAX('Item Mapping and Pricing'!$F66:$Z66))*'Order amounts'!X64</f>
        <v>0</v>
      </c>
      <c r="Y64" s="15">
        <f>IFERROR(MIN('Item Mapping and Pricing'!$F66:INDEX('Item Mapping and Pricing'!$F66:$Z66,MATCH('Order amounts'!Y64,'Item Mapping and Pricing'!$F$3:$Z$3)),1),MAX('Item Mapping and Pricing'!$F66:$Z66))*'Order amounts'!Y64</f>
        <v>0</v>
      </c>
      <c r="Z64" s="15">
        <f>IFERROR(MIN('Item Mapping and Pricing'!$F66:INDEX('Item Mapping and Pricing'!$F66:$Z66,MATCH('Order amounts'!Z64,'Item Mapping and Pricing'!$F$3:$Z$3)),1),MAX('Item Mapping and Pricing'!$F66:$Z66))*'Order amounts'!Z64</f>
        <v>0</v>
      </c>
      <c r="AA64" s="15">
        <f>IFERROR(MIN('Item Mapping and Pricing'!$F66:INDEX('Item Mapping and Pricing'!$F66:$Z66,MATCH('Order amounts'!AA64,'Item Mapping and Pricing'!$F$3:$Z$3)),1),MAX('Item Mapping and Pricing'!$F66:$Z66))*'Order amounts'!AA64</f>
        <v>0</v>
      </c>
      <c r="AB64" s="15">
        <f>IFERROR(MIN('Item Mapping and Pricing'!$F66:INDEX('Item Mapping and Pricing'!$F66:$Z66,MATCH('Order amounts'!AB64,'Item Mapping and Pricing'!$F$3:$Z$3)),1),MAX('Item Mapping and Pricing'!$F66:$Z66))*'Order amounts'!AB64</f>
        <v>0</v>
      </c>
      <c r="AC64" s="15">
        <f>IFERROR(MIN('Item Mapping and Pricing'!$F66:INDEX('Item Mapping and Pricing'!$F66:$Z66,MATCH('Order amounts'!AC64,'Item Mapping and Pricing'!$F$3:$Z$3)),1),MAX('Item Mapping and Pricing'!$F66:$Z66))*'Order amounts'!AC64</f>
        <v>0</v>
      </c>
      <c r="AD64" s="15">
        <f>IFERROR(MIN('Item Mapping and Pricing'!$F66:INDEX('Item Mapping and Pricing'!$F66:$Z66,MATCH('Order amounts'!AD64,'Item Mapping and Pricing'!$F$3:$Z$3)),1),MAX('Item Mapping and Pricing'!$F66:$Z66))*'Order amounts'!AD64</f>
        <v>0</v>
      </c>
      <c r="AE64" s="15">
        <f>IFERROR(MIN('Item Mapping and Pricing'!$F66:INDEX('Item Mapping and Pricing'!$F66:$Z66,MATCH('Order amounts'!AE64,'Item Mapping and Pricing'!$F$3:$Z$3)),1),MAX('Item Mapping and Pricing'!$F66:$Z66))*'Order amounts'!AE64</f>
        <v>0</v>
      </c>
      <c r="AF64" s="15">
        <f>IFERROR(MIN('Item Mapping and Pricing'!$F66:INDEX('Item Mapping and Pricing'!$F66:$Z66,MATCH('Order amounts'!AF64,'Item Mapping and Pricing'!$F$3:$Z$3)),1),MAX('Item Mapping and Pricing'!$F66:$Z66))*'Order amounts'!AF64</f>
        <v>0</v>
      </c>
      <c r="AG64" s="15">
        <f>IFERROR(MIN('Item Mapping and Pricing'!$F66:INDEX('Item Mapping and Pricing'!$F66:$Z66,MATCH('Order amounts'!AG64,'Item Mapping and Pricing'!$F$3:$Z$3)),1),MAX('Item Mapping and Pricing'!$F66:$Z66))*'Order amounts'!AG64</f>
        <v>0</v>
      </c>
      <c r="AH64" s="15">
        <f>IFERROR(MIN('Item Mapping and Pricing'!$F66:INDEX('Item Mapping and Pricing'!$F66:$Z66,MATCH('Order amounts'!AH64,'Item Mapping and Pricing'!$F$3:$Z$3)),1),MAX('Item Mapping and Pricing'!$F66:$Z66))*'Order amounts'!AH64</f>
        <v>0</v>
      </c>
      <c r="AI64" s="15">
        <f>IFERROR(MIN('Item Mapping and Pricing'!$F66:INDEX('Item Mapping and Pricing'!$F66:$Z66,MATCH('Order amounts'!AI64,'Item Mapping and Pricing'!$F$3:$Z$3)),1),MAX('Item Mapping and Pricing'!$F66:$Z66))*'Order amounts'!AI64</f>
        <v>0</v>
      </c>
      <c r="AJ64" s="15">
        <f>IFERROR(MIN('Item Mapping and Pricing'!$F66:INDEX('Item Mapping and Pricing'!$F66:$Z66,MATCH('Order amounts'!AJ64,'Item Mapping and Pricing'!$F$3:$Z$3)),1),MAX('Item Mapping and Pricing'!$F66:$Z66))*'Order amounts'!AJ64</f>
        <v>0</v>
      </c>
      <c r="AK64" s="15">
        <f>IFERROR(MIN('Item Mapping and Pricing'!$F66:INDEX('Item Mapping and Pricing'!$F66:$Z66,MATCH('Order amounts'!AK64,'Item Mapping and Pricing'!$F$3:$Z$3)),1),MAX('Item Mapping and Pricing'!$F66:$Z66))*'Order amounts'!AK64</f>
        <v>0</v>
      </c>
      <c r="AL64" s="15">
        <f>IFERROR(MIN('Item Mapping and Pricing'!$F66:INDEX('Item Mapping and Pricing'!$F66:$Z66,MATCH('Order amounts'!AL64,'Item Mapping and Pricing'!$F$3:$Z$3)),1),MAX('Item Mapping and Pricing'!$F66:$Z66))*'Order amounts'!AL64</f>
        <v>0</v>
      </c>
      <c r="AM64" s="15">
        <f>IFERROR(MIN('Item Mapping and Pricing'!$F66:INDEX('Item Mapping and Pricing'!$F66:$Z66,MATCH('Order amounts'!AM64,'Item Mapping and Pricing'!$F$3:$Z$3)),1),MAX('Item Mapping and Pricing'!$F66:$Z66))*'Order amounts'!AM64</f>
        <v>0</v>
      </c>
      <c r="AN64" s="15">
        <f>IFERROR(MIN('Item Mapping and Pricing'!$F66:INDEX('Item Mapping and Pricing'!$F66:$Z66,MATCH('Order amounts'!AN64,'Item Mapping and Pricing'!$F$3:$Z$3)),1),MAX('Item Mapping and Pricing'!$F66:$Z66))*'Order amounts'!AN64</f>
        <v>0</v>
      </c>
      <c r="AO64" s="15">
        <f>IFERROR(MIN('Item Mapping and Pricing'!$F66:INDEX('Item Mapping and Pricing'!$F66:$Z66,MATCH('Order amounts'!AO64,'Item Mapping and Pricing'!$F$3:$Z$3)),1),MAX('Item Mapping and Pricing'!$F66:$Z66))*'Order amounts'!AO64</f>
        <v>0</v>
      </c>
      <c r="AP64" s="15">
        <f>IFERROR(MIN('Item Mapping and Pricing'!$F66:INDEX('Item Mapping and Pricing'!$F66:$Z66,MATCH('Order amounts'!AP64,'Item Mapping and Pricing'!$F$3:$Z$3)),1),MAX('Item Mapping and Pricing'!$F66:$Z66))*'Order amounts'!AP64</f>
        <v>0</v>
      </c>
      <c r="AQ64" s="15">
        <f>IFERROR(MIN('Item Mapping and Pricing'!$F66:INDEX('Item Mapping and Pricing'!$F66:$Z66,MATCH('Order amounts'!AQ64,'Item Mapping and Pricing'!$F$3:$Z$3)),1),MAX('Item Mapping and Pricing'!$F66:$Z66))*'Order amounts'!AQ64</f>
        <v>0</v>
      </c>
      <c r="AR64" s="15">
        <f>IFERROR(MIN('Item Mapping and Pricing'!$F66:INDEX('Item Mapping and Pricing'!$F66:$Z66,MATCH('Order amounts'!AR64,'Item Mapping and Pricing'!$F$3:$Z$3)),1),MAX('Item Mapping and Pricing'!$F66:$Z66))*'Order amounts'!AR64</f>
        <v>0</v>
      </c>
      <c r="AS64" s="15">
        <f>IFERROR(MIN('Item Mapping and Pricing'!$F66:INDEX('Item Mapping and Pricing'!$F66:$Z66,MATCH('Order amounts'!AS64,'Item Mapping and Pricing'!$F$3:$Z$3)),1),MAX('Item Mapping and Pricing'!$F66:$Z66))*'Order amounts'!AS64</f>
        <v>0</v>
      </c>
      <c r="AT64" s="15">
        <f>IFERROR(MIN('Item Mapping and Pricing'!$F66:INDEX('Item Mapping and Pricing'!$F66:$Z66,MATCH('Order amounts'!AT64,'Item Mapping and Pricing'!$F$3:$Z$3)),1),MAX('Item Mapping and Pricing'!$F66:$Z66))*'Order amounts'!AT64</f>
        <v>0</v>
      </c>
      <c r="AU64" s="15">
        <f>IFERROR(MIN('Item Mapping and Pricing'!$F66:INDEX('Item Mapping and Pricing'!$F66:$Z66,MATCH('Order amounts'!AU64,'Item Mapping and Pricing'!$F$3:$Z$3)),1),MAX('Item Mapping and Pricing'!$F66:$Z66))*'Order amounts'!AU64</f>
        <v>0</v>
      </c>
      <c r="AV64" s="15">
        <f>IFERROR(MIN('Item Mapping and Pricing'!$F66:INDEX('Item Mapping and Pricing'!$F66:$Z66,MATCH('Order amounts'!AV64,'Item Mapping and Pricing'!$F$3:$Z$3)),1),MAX('Item Mapping and Pricing'!$F66:$Z66))*'Order amounts'!AV64</f>
        <v>0</v>
      </c>
      <c r="AW64" s="15">
        <f>IFERROR(MIN('Item Mapping and Pricing'!$F66:INDEX('Item Mapping and Pricing'!$F66:$Z66,MATCH('Order amounts'!AW64,'Item Mapping and Pricing'!$F$3:$Z$3)),1),MAX('Item Mapping and Pricing'!$F66:$Z66))*'Order amounts'!AW64</f>
        <v>0</v>
      </c>
      <c r="AX64" s="15">
        <f>IFERROR(MIN('Item Mapping and Pricing'!$F66:INDEX('Item Mapping and Pricing'!$F66:$Z66,MATCH('Order amounts'!AX64,'Item Mapping and Pricing'!$F$3:$Z$3)),1),MAX('Item Mapping and Pricing'!$F66:$Z66))*'Order amounts'!AX64</f>
        <v>0</v>
      </c>
      <c r="AY64" s="15">
        <f>IFERROR(MIN('Item Mapping and Pricing'!$F66:INDEX('Item Mapping and Pricing'!$F66:$Z66,MATCH('Order amounts'!AY64,'Item Mapping and Pricing'!$F$3:$Z$3)),1),MAX('Item Mapping and Pricing'!$F66:$Z66))*'Order amounts'!AY64</f>
        <v>0</v>
      </c>
      <c r="AZ64" s="15">
        <f>IFERROR(MIN('Item Mapping and Pricing'!$F66:INDEX('Item Mapping and Pricing'!$F66:$Z66,MATCH('Order amounts'!AZ64,'Item Mapping and Pricing'!$F$3:$Z$3)),1),MAX('Item Mapping and Pricing'!$F66:$Z66))*'Order amounts'!AZ64</f>
        <v>0</v>
      </c>
      <c r="BA64" s="15">
        <f>IFERROR(MIN('Item Mapping and Pricing'!$F66:INDEX('Item Mapping and Pricing'!$F66:$Z66,MATCH('Order amounts'!BA64,'Item Mapping and Pricing'!$F$3:$Z$3)),1),MAX('Item Mapping and Pricing'!$F66:$Z66))*'Order amounts'!BA64</f>
        <v>0</v>
      </c>
      <c r="BB64" s="15">
        <f>IFERROR(MIN('Item Mapping and Pricing'!$F66:INDEX('Item Mapping and Pricing'!$F66:$Z66,MATCH('Order amounts'!BB64,'Item Mapping and Pricing'!$F$3:$Z$3)),1),MAX('Item Mapping and Pricing'!$F66:$Z66))*'Order amounts'!BB64</f>
        <v>0</v>
      </c>
      <c r="BC64" s="15">
        <f>IFERROR(MIN('Item Mapping and Pricing'!$F66:INDEX('Item Mapping and Pricing'!$F66:$Z66,MATCH('Order amounts'!BC64,'Item Mapping and Pricing'!$F$3:$Z$3)),1),MAX('Item Mapping and Pricing'!$F66:$Z66))*'Order amounts'!BC64</f>
        <v>0</v>
      </c>
      <c r="BD64" s="15">
        <f>IFERROR(MIN('Item Mapping and Pricing'!$F66:INDEX('Item Mapping and Pricing'!$F66:$Z66,MATCH('Order amounts'!BD64,'Item Mapping and Pricing'!$F$3:$Z$3)),1),MAX('Item Mapping and Pricing'!$F66:$Z66))*'Order amounts'!BD64</f>
        <v>0</v>
      </c>
      <c r="BE64" s="15">
        <f>IFERROR(MIN('Item Mapping and Pricing'!$F66:INDEX('Item Mapping and Pricing'!$F66:$Z66,MATCH('Order amounts'!BE64,'Item Mapping and Pricing'!$F$3:$Z$3)),1),MAX('Item Mapping and Pricing'!$F66:$Z66))*'Order amounts'!BE64</f>
        <v>0</v>
      </c>
      <c r="BF64" s="15">
        <f>IFERROR(MIN('Item Mapping and Pricing'!$F66:INDEX('Item Mapping and Pricing'!$F66:$Z66,MATCH('Order amounts'!BF64,'Item Mapping and Pricing'!$F$3:$Z$3)),1),MAX('Item Mapping and Pricing'!$F66:$Z66))*'Order amounts'!BF64</f>
        <v>0</v>
      </c>
      <c r="BG64" s="15">
        <f>IFERROR(MIN('Item Mapping and Pricing'!$F66:INDEX('Item Mapping and Pricing'!$F66:$Z66,MATCH('Order amounts'!BG64,'Item Mapping and Pricing'!$F$3:$Z$3)),1),MAX('Item Mapping and Pricing'!$F66:$Z66))*'Order amounts'!BG64</f>
        <v>0</v>
      </c>
      <c r="BH64" s="15">
        <f>IFERROR(MIN('Item Mapping and Pricing'!$F66:INDEX('Item Mapping and Pricing'!$F66:$Z66,MATCH('Order amounts'!BH64,'Item Mapping and Pricing'!$F$3:$Z$3)),1),MAX('Item Mapping and Pricing'!$F66:$Z66))*'Order amounts'!BH64</f>
        <v>0</v>
      </c>
      <c r="BI64" s="15">
        <f>IFERROR(MIN('Item Mapping and Pricing'!$F66:INDEX('Item Mapping and Pricing'!$F66:$Z66,MATCH('Order amounts'!BI64,'Item Mapping and Pricing'!$F$3:$Z$3)),1),MAX('Item Mapping and Pricing'!$F66:$Z66))*'Order amounts'!BI64</f>
        <v>0</v>
      </c>
      <c r="BJ64" s="15">
        <f>IFERROR(MIN('Item Mapping and Pricing'!$F66:INDEX('Item Mapping and Pricing'!$F66:$Z66,MATCH('Order amounts'!BJ64,'Item Mapping and Pricing'!$F$3:$Z$3)),1),MAX('Item Mapping and Pricing'!$F66:$Z66))*'Order amounts'!BJ64</f>
        <v>0</v>
      </c>
      <c r="BK64" s="15">
        <f>IFERROR(MIN('Item Mapping and Pricing'!$F66:INDEX('Item Mapping and Pricing'!$F66:$Z66,MATCH('Order amounts'!BK64,'Item Mapping and Pricing'!$F$3:$Z$3)),1),MAX('Item Mapping and Pricing'!$F66:$Z66))*'Order amounts'!BK64</f>
        <v>0</v>
      </c>
      <c r="BL64" s="15">
        <f>IFERROR(MIN('Item Mapping and Pricing'!$F66:INDEX('Item Mapping and Pricing'!$F66:$Z66,MATCH('Order amounts'!BL64,'Item Mapping and Pricing'!$F$3:$Z$3)),1),MAX('Item Mapping and Pricing'!$F66:$Z66))*'Order amounts'!BL64</f>
        <v>0</v>
      </c>
      <c r="BM64" s="15">
        <f>IFERROR(MIN('Item Mapping and Pricing'!$F66:INDEX('Item Mapping and Pricing'!$F66:$Z66,MATCH('Order amounts'!BM64,'Item Mapping and Pricing'!$F$3:$Z$3)),1),MAX('Item Mapping and Pricing'!$F66:$Z66))*'Order amounts'!BM64</f>
        <v>0</v>
      </c>
      <c r="BN64" s="15">
        <f>IFERROR(MIN('Item Mapping and Pricing'!$F66:INDEX('Item Mapping and Pricing'!$F66:$Z66,MATCH('Order amounts'!BN64,'Item Mapping and Pricing'!$F$3:$Z$3)),1),MAX('Item Mapping and Pricing'!$F66:$Z66))*'Order amounts'!BN64</f>
        <v>0</v>
      </c>
    </row>
    <row r="65" spans="1:66" x14ac:dyDescent="0.2">
      <c r="A65">
        <v>10088</v>
      </c>
      <c r="B65" s="15">
        <f>IFERROR(MIN('Item Mapping and Pricing'!$F67:INDEX('Item Mapping and Pricing'!$F67:$Z67,MATCH('Order amounts'!B65,'Item Mapping and Pricing'!$F$3:$Z$3)),1),MAX('Item Mapping and Pricing'!$F67:$Z67))*'Order amounts'!B65</f>
        <v>0</v>
      </c>
      <c r="C65" s="15">
        <f>IFERROR(MIN('Item Mapping and Pricing'!$F67:INDEX('Item Mapping and Pricing'!$F67:$Z67,MATCH('Order amounts'!C65,'Item Mapping and Pricing'!$F$3:$Z$3)),1),MAX('Item Mapping and Pricing'!$F67:$Z67))*'Order amounts'!C65</f>
        <v>0</v>
      </c>
      <c r="D65" s="15">
        <f>IFERROR(MIN('Item Mapping and Pricing'!$F67:INDEX('Item Mapping and Pricing'!$F67:$Z67,MATCH('Order amounts'!D65,'Item Mapping and Pricing'!$F$3:$Z$3)),1),MAX('Item Mapping and Pricing'!$F67:$Z67))*'Order amounts'!D65</f>
        <v>0</v>
      </c>
      <c r="E65" s="15">
        <f>IFERROR(MIN('Item Mapping and Pricing'!$F67:INDEX('Item Mapping and Pricing'!$F67:$Z67,MATCH('Order amounts'!E65,'Item Mapping and Pricing'!$F$3:$Z$3)),1),MAX('Item Mapping and Pricing'!$F67:$Z67))*'Order amounts'!E65</f>
        <v>0</v>
      </c>
      <c r="F65" s="15">
        <f>IFERROR(MIN('Item Mapping and Pricing'!$F67:INDEX('Item Mapping and Pricing'!$F67:$Z67,MATCH('Order amounts'!F65,'Item Mapping and Pricing'!$F$3:$Z$3)),1),MAX('Item Mapping and Pricing'!$F67:$Z67))*'Order amounts'!F65</f>
        <v>0</v>
      </c>
      <c r="G65" s="15">
        <f>IFERROR(MIN('Item Mapping and Pricing'!$F67:INDEX('Item Mapping and Pricing'!$F67:$Z67,MATCH('Order amounts'!G65,'Item Mapping and Pricing'!$F$3:$Z$3)),1),MAX('Item Mapping and Pricing'!$F67:$Z67))*'Order amounts'!G65</f>
        <v>0</v>
      </c>
      <c r="H65" s="15">
        <f>IFERROR(MIN('Item Mapping and Pricing'!$F67:INDEX('Item Mapping and Pricing'!$F67:$Z67,MATCH('Order amounts'!H65,'Item Mapping and Pricing'!$F$3:$Z$3)),1),MAX('Item Mapping and Pricing'!$F67:$Z67))*'Order amounts'!H65</f>
        <v>0</v>
      </c>
      <c r="I65" s="15">
        <f>IFERROR(MIN('Item Mapping and Pricing'!$F67:INDEX('Item Mapping and Pricing'!$F67:$Z67,MATCH('Order amounts'!I65,'Item Mapping and Pricing'!$F$3:$Z$3)),1),MAX('Item Mapping and Pricing'!$F67:$Z67))*'Order amounts'!I65</f>
        <v>0</v>
      </c>
      <c r="J65" s="15">
        <f>IFERROR(MIN('Item Mapping and Pricing'!$F67:INDEX('Item Mapping and Pricing'!$F67:$Z67,MATCH('Order amounts'!J65,'Item Mapping and Pricing'!$F$3:$Z$3)),1),MAX('Item Mapping and Pricing'!$F67:$Z67))*'Order amounts'!J65</f>
        <v>0</v>
      </c>
      <c r="K65" s="15">
        <f>IFERROR(MIN('Item Mapping and Pricing'!$F67:INDEX('Item Mapping and Pricing'!$F67:$Z67,MATCH('Order amounts'!K65,'Item Mapping and Pricing'!$F$3:$Z$3)),1),MAX('Item Mapping and Pricing'!$F67:$Z67))*'Order amounts'!K65</f>
        <v>0</v>
      </c>
      <c r="L65" s="15">
        <f>IFERROR(MIN('Item Mapping and Pricing'!$F67:INDEX('Item Mapping and Pricing'!$F67:$Z67,MATCH('Order amounts'!L65,'Item Mapping and Pricing'!$F$3:$Z$3)),1),MAX('Item Mapping and Pricing'!$F67:$Z67))*'Order amounts'!L65</f>
        <v>0</v>
      </c>
      <c r="M65" s="15">
        <f>IFERROR(MIN('Item Mapping and Pricing'!$F67:INDEX('Item Mapping and Pricing'!$F67:$Z67,MATCH('Order amounts'!M65,'Item Mapping and Pricing'!$F$3:$Z$3)),1),MAX('Item Mapping and Pricing'!$F67:$Z67))*'Order amounts'!M65</f>
        <v>0</v>
      </c>
      <c r="N65" s="15">
        <f>IFERROR(MIN('Item Mapping and Pricing'!$F67:INDEX('Item Mapping and Pricing'!$F67:$Z67,MATCH('Order amounts'!N65,'Item Mapping and Pricing'!$F$3:$Z$3)),1),MAX('Item Mapping and Pricing'!$F67:$Z67))*'Order amounts'!N65</f>
        <v>0</v>
      </c>
      <c r="O65" s="15">
        <f>IFERROR(MIN('Item Mapping and Pricing'!$F67:INDEX('Item Mapping and Pricing'!$F67:$Z67,MATCH('Order amounts'!O65,'Item Mapping and Pricing'!$F$3:$Z$3)),1),MAX('Item Mapping and Pricing'!$F67:$Z67))*'Order amounts'!O65</f>
        <v>0</v>
      </c>
      <c r="P65" s="15">
        <f>IFERROR(MIN('Item Mapping and Pricing'!$F67:INDEX('Item Mapping and Pricing'!$F67:$Z67,MATCH('Order amounts'!P65,'Item Mapping and Pricing'!$F$3:$Z$3)),1),MAX('Item Mapping and Pricing'!$F67:$Z67))*'Order amounts'!P65</f>
        <v>0</v>
      </c>
      <c r="Q65" s="15">
        <f>IFERROR(MIN('Item Mapping and Pricing'!$F67:INDEX('Item Mapping and Pricing'!$F67:$Z67,MATCH('Order amounts'!Q65,'Item Mapping and Pricing'!$F$3:$Z$3)),1),MAX('Item Mapping and Pricing'!$F67:$Z67))*'Order amounts'!Q65</f>
        <v>0</v>
      </c>
      <c r="R65" s="15">
        <f>IFERROR(MIN('Item Mapping and Pricing'!$F67:INDEX('Item Mapping and Pricing'!$F67:$Z67,MATCH('Order amounts'!R65,'Item Mapping and Pricing'!$F$3:$Z$3)),1),MAX('Item Mapping and Pricing'!$F67:$Z67))*'Order amounts'!R65</f>
        <v>0</v>
      </c>
      <c r="S65" s="15">
        <f>IFERROR(MIN('Item Mapping and Pricing'!$F67:INDEX('Item Mapping and Pricing'!$F67:$Z67,MATCH('Order amounts'!S65,'Item Mapping and Pricing'!$F$3:$Z$3)),1),MAX('Item Mapping and Pricing'!$F67:$Z67))*'Order amounts'!S65</f>
        <v>0</v>
      </c>
      <c r="T65" s="15">
        <f>IFERROR(MIN('Item Mapping and Pricing'!$F67:INDEX('Item Mapping and Pricing'!$F67:$Z67,MATCH('Order amounts'!T65,'Item Mapping and Pricing'!$F$3:$Z$3)),1),MAX('Item Mapping and Pricing'!$F67:$Z67))*'Order amounts'!T65</f>
        <v>0</v>
      </c>
      <c r="U65" s="15">
        <f>IFERROR(MIN('Item Mapping and Pricing'!$F67:INDEX('Item Mapping and Pricing'!$F67:$Z67,MATCH('Order amounts'!U65,'Item Mapping and Pricing'!$F$3:$Z$3)),1),MAX('Item Mapping and Pricing'!$F67:$Z67))*'Order amounts'!U65</f>
        <v>0</v>
      </c>
      <c r="V65" s="15">
        <f>IFERROR(MIN('Item Mapping and Pricing'!$F67:INDEX('Item Mapping and Pricing'!$F67:$Z67,MATCH('Order amounts'!V65,'Item Mapping and Pricing'!$F$3:$Z$3)),1),MAX('Item Mapping and Pricing'!$F67:$Z67))*'Order amounts'!V65</f>
        <v>0</v>
      </c>
      <c r="W65" s="15">
        <f>IFERROR(MIN('Item Mapping and Pricing'!$F67:INDEX('Item Mapping and Pricing'!$F67:$Z67,MATCH('Order amounts'!W65,'Item Mapping and Pricing'!$F$3:$Z$3)),1),MAX('Item Mapping and Pricing'!$F67:$Z67))*'Order amounts'!W65</f>
        <v>0</v>
      </c>
      <c r="X65" s="15">
        <f>IFERROR(MIN('Item Mapping and Pricing'!$F67:INDEX('Item Mapping and Pricing'!$F67:$Z67,MATCH('Order amounts'!X65,'Item Mapping and Pricing'!$F$3:$Z$3)),1),MAX('Item Mapping and Pricing'!$F67:$Z67))*'Order amounts'!X65</f>
        <v>0</v>
      </c>
      <c r="Y65" s="15">
        <f>IFERROR(MIN('Item Mapping and Pricing'!$F67:INDEX('Item Mapping and Pricing'!$F67:$Z67,MATCH('Order amounts'!Y65,'Item Mapping and Pricing'!$F$3:$Z$3)),1),MAX('Item Mapping and Pricing'!$F67:$Z67))*'Order amounts'!Y65</f>
        <v>0</v>
      </c>
      <c r="Z65" s="15">
        <f>IFERROR(MIN('Item Mapping and Pricing'!$F67:INDEX('Item Mapping and Pricing'!$F67:$Z67,MATCH('Order amounts'!Z65,'Item Mapping and Pricing'!$F$3:$Z$3)),1),MAX('Item Mapping and Pricing'!$F67:$Z67))*'Order amounts'!Z65</f>
        <v>0</v>
      </c>
      <c r="AA65" s="15">
        <f>IFERROR(MIN('Item Mapping and Pricing'!$F67:INDEX('Item Mapping and Pricing'!$F67:$Z67,MATCH('Order amounts'!AA65,'Item Mapping and Pricing'!$F$3:$Z$3)),1),MAX('Item Mapping and Pricing'!$F67:$Z67))*'Order amounts'!AA65</f>
        <v>0</v>
      </c>
      <c r="AB65" s="15">
        <f>IFERROR(MIN('Item Mapping and Pricing'!$F67:INDEX('Item Mapping and Pricing'!$F67:$Z67,MATCH('Order amounts'!AB65,'Item Mapping and Pricing'!$F$3:$Z$3)),1),MAX('Item Mapping and Pricing'!$F67:$Z67))*'Order amounts'!AB65</f>
        <v>0</v>
      </c>
      <c r="AC65" s="15">
        <f>IFERROR(MIN('Item Mapping and Pricing'!$F67:INDEX('Item Mapping and Pricing'!$F67:$Z67,MATCH('Order amounts'!AC65,'Item Mapping and Pricing'!$F$3:$Z$3)),1),MAX('Item Mapping and Pricing'!$F67:$Z67))*'Order amounts'!AC65</f>
        <v>0</v>
      </c>
      <c r="AD65" s="15">
        <f>IFERROR(MIN('Item Mapping and Pricing'!$F67:INDEX('Item Mapping and Pricing'!$F67:$Z67,MATCH('Order amounts'!AD65,'Item Mapping and Pricing'!$F$3:$Z$3)),1),MAX('Item Mapping and Pricing'!$F67:$Z67))*'Order amounts'!AD65</f>
        <v>0</v>
      </c>
      <c r="AE65" s="15">
        <f>IFERROR(MIN('Item Mapping and Pricing'!$F67:INDEX('Item Mapping and Pricing'!$F67:$Z67,MATCH('Order amounts'!AE65,'Item Mapping and Pricing'!$F$3:$Z$3)),1),MAX('Item Mapping and Pricing'!$F67:$Z67))*'Order amounts'!AE65</f>
        <v>0</v>
      </c>
      <c r="AF65" s="15">
        <f>IFERROR(MIN('Item Mapping and Pricing'!$F67:INDEX('Item Mapping and Pricing'!$F67:$Z67,MATCH('Order amounts'!AF65,'Item Mapping and Pricing'!$F$3:$Z$3)),1),MAX('Item Mapping and Pricing'!$F67:$Z67))*'Order amounts'!AF65</f>
        <v>0</v>
      </c>
      <c r="AG65" s="15">
        <f>IFERROR(MIN('Item Mapping and Pricing'!$F67:INDEX('Item Mapping and Pricing'!$F67:$Z67,MATCH('Order amounts'!AG65,'Item Mapping and Pricing'!$F$3:$Z$3)),1),MAX('Item Mapping and Pricing'!$F67:$Z67))*'Order amounts'!AG65</f>
        <v>0</v>
      </c>
      <c r="AH65" s="15">
        <f>IFERROR(MIN('Item Mapping and Pricing'!$F67:INDEX('Item Mapping and Pricing'!$F67:$Z67,MATCH('Order amounts'!AH65,'Item Mapping and Pricing'!$F$3:$Z$3)),1),MAX('Item Mapping and Pricing'!$F67:$Z67))*'Order amounts'!AH65</f>
        <v>0</v>
      </c>
      <c r="AI65" s="15">
        <f>IFERROR(MIN('Item Mapping and Pricing'!$F67:INDEX('Item Mapping and Pricing'!$F67:$Z67,MATCH('Order amounts'!AI65,'Item Mapping and Pricing'!$F$3:$Z$3)),1),MAX('Item Mapping and Pricing'!$F67:$Z67))*'Order amounts'!AI65</f>
        <v>0</v>
      </c>
      <c r="AJ65" s="15">
        <f>IFERROR(MIN('Item Mapping and Pricing'!$F67:INDEX('Item Mapping and Pricing'!$F67:$Z67,MATCH('Order amounts'!AJ65,'Item Mapping and Pricing'!$F$3:$Z$3)),1),MAX('Item Mapping and Pricing'!$F67:$Z67))*'Order amounts'!AJ65</f>
        <v>0</v>
      </c>
      <c r="AK65" s="15">
        <f>IFERROR(MIN('Item Mapping and Pricing'!$F67:INDEX('Item Mapping and Pricing'!$F67:$Z67,MATCH('Order amounts'!AK65,'Item Mapping and Pricing'!$F$3:$Z$3)),1),MAX('Item Mapping and Pricing'!$F67:$Z67))*'Order amounts'!AK65</f>
        <v>0</v>
      </c>
      <c r="AL65" s="15">
        <f>IFERROR(MIN('Item Mapping and Pricing'!$F67:INDEX('Item Mapping and Pricing'!$F67:$Z67,MATCH('Order amounts'!AL65,'Item Mapping and Pricing'!$F$3:$Z$3)),1),MAX('Item Mapping and Pricing'!$F67:$Z67))*'Order amounts'!AL65</f>
        <v>0</v>
      </c>
      <c r="AM65" s="15">
        <f>IFERROR(MIN('Item Mapping and Pricing'!$F67:INDEX('Item Mapping and Pricing'!$F67:$Z67,MATCH('Order amounts'!AM65,'Item Mapping and Pricing'!$F$3:$Z$3)),1),MAX('Item Mapping and Pricing'!$F67:$Z67))*'Order amounts'!AM65</f>
        <v>0</v>
      </c>
      <c r="AN65" s="15">
        <f>IFERROR(MIN('Item Mapping and Pricing'!$F67:INDEX('Item Mapping and Pricing'!$F67:$Z67,MATCH('Order amounts'!AN65,'Item Mapping and Pricing'!$F$3:$Z$3)),1),MAX('Item Mapping and Pricing'!$F67:$Z67))*'Order amounts'!AN65</f>
        <v>0</v>
      </c>
      <c r="AO65" s="15">
        <f>IFERROR(MIN('Item Mapping and Pricing'!$F67:INDEX('Item Mapping and Pricing'!$F67:$Z67,MATCH('Order amounts'!AO65,'Item Mapping and Pricing'!$F$3:$Z$3)),1),MAX('Item Mapping and Pricing'!$F67:$Z67))*'Order amounts'!AO65</f>
        <v>0</v>
      </c>
      <c r="AP65" s="15">
        <f>IFERROR(MIN('Item Mapping and Pricing'!$F67:INDEX('Item Mapping and Pricing'!$F67:$Z67,MATCH('Order amounts'!AP65,'Item Mapping and Pricing'!$F$3:$Z$3)),1),MAX('Item Mapping and Pricing'!$F67:$Z67))*'Order amounts'!AP65</f>
        <v>0</v>
      </c>
      <c r="AQ65" s="15">
        <f>IFERROR(MIN('Item Mapping and Pricing'!$F67:INDEX('Item Mapping and Pricing'!$F67:$Z67,MATCH('Order amounts'!AQ65,'Item Mapping and Pricing'!$F$3:$Z$3)),1),MAX('Item Mapping and Pricing'!$F67:$Z67))*'Order amounts'!AQ65</f>
        <v>0</v>
      </c>
      <c r="AR65" s="15">
        <f>IFERROR(MIN('Item Mapping and Pricing'!$F67:INDEX('Item Mapping and Pricing'!$F67:$Z67,MATCH('Order amounts'!AR65,'Item Mapping and Pricing'!$F$3:$Z$3)),1),MAX('Item Mapping and Pricing'!$F67:$Z67))*'Order amounts'!AR65</f>
        <v>0</v>
      </c>
      <c r="AS65" s="15">
        <f>IFERROR(MIN('Item Mapping and Pricing'!$F67:INDEX('Item Mapping and Pricing'!$F67:$Z67,MATCH('Order amounts'!AS65,'Item Mapping and Pricing'!$F$3:$Z$3)),1),MAX('Item Mapping and Pricing'!$F67:$Z67))*'Order amounts'!AS65</f>
        <v>0</v>
      </c>
      <c r="AT65" s="15">
        <f>IFERROR(MIN('Item Mapping and Pricing'!$F67:INDEX('Item Mapping and Pricing'!$F67:$Z67,MATCH('Order amounts'!AT65,'Item Mapping and Pricing'!$F$3:$Z$3)),1),MAX('Item Mapping and Pricing'!$F67:$Z67))*'Order amounts'!AT65</f>
        <v>0</v>
      </c>
      <c r="AU65" s="15">
        <f>IFERROR(MIN('Item Mapping and Pricing'!$F67:INDEX('Item Mapping and Pricing'!$F67:$Z67,MATCH('Order amounts'!AU65,'Item Mapping and Pricing'!$F$3:$Z$3)),1),MAX('Item Mapping and Pricing'!$F67:$Z67))*'Order amounts'!AU65</f>
        <v>0</v>
      </c>
      <c r="AV65" s="15">
        <f>IFERROR(MIN('Item Mapping and Pricing'!$F67:INDEX('Item Mapping and Pricing'!$F67:$Z67,MATCH('Order amounts'!AV65,'Item Mapping and Pricing'!$F$3:$Z$3)),1),MAX('Item Mapping and Pricing'!$F67:$Z67))*'Order amounts'!AV65</f>
        <v>0</v>
      </c>
      <c r="AW65" s="15">
        <f>IFERROR(MIN('Item Mapping and Pricing'!$F67:INDEX('Item Mapping and Pricing'!$F67:$Z67,MATCH('Order amounts'!AW65,'Item Mapping and Pricing'!$F$3:$Z$3)),1),MAX('Item Mapping and Pricing'!$F67:$Z67))*'Order amounts'!AW65</f>
        <v>0</v>
      </c>
      <c r="AX65" s="15">
        <f>IFERROR(MIN('Item Mapping and Pricing'!$F67:INDEX('Item Mapping and Pricing'!$F67:$Z67,MATCH('Order amounts'!AX65,'Item Mapping and Pricing'!$F$3:$Z$3)),1),MAX('Item Mapping and Pricing'!$F67:$Z67))*'Order amounts'!AX65</f>
        <v>0</v>
      </c>
      <c r="AY65" s="15">
        <f>IFERROR(MIN('Item Mapping and Pricing'!$F67:INDEX('Item Mapping and Pricing'!$F67:$Z67,MATCH('Order amounts'!AY65,'Item Mapping and Pricing'!$F$3:$Z$3)),1),MAX('Item Mapping and Pricing'!$F67:$Z67))*'Order amounts'!AY65</f>
        <v>0</v>
      </c>
      <c r="AZ65" s="15">
        <f>IFERROR(MIN('Item Mapping and Pricing'!$F67:INDEX('Item Mapping and Pricing'!$F67:$Z67,MATCH('Order amounts'!AZ65,'Item Mapping and Pricing'!$F$3:$Z$3)),1),MAX('Item Mapping and Pricing'!$F67:$Z67))*'Order amounts'!AZ65</f>
        <v>0</v>
      </c>
      <c r="BA65" s="15">
        <f>IFERROR(MIN('Item Mapping and Pricing'!$F67:INDEX('Item Mapping and Pricing'!$F67:$Z67,MATCH('Order amounts'!BA65,'Item Mapping and Pricing'!$F$3:$Z$3)),1),MAX('Item Mapping and Pricing'!$F67:$Z67))*'Order amounts'!BA65</f>
        <v>0</v>
      </c>
      <c r="BB65" s="15">
        <f>IFERROR(MIN('Item Mapping and Pricing'!$F67:INDEX('Item Mapping and Pricing'!$F67:$Z67,MATCH('Order amounts'!BB65,'Item Mapping and Pricing'!$F$3:$Z$3)),1),MAX('Item Mapping and Pricing'!$F67:$Z67))*'Order amounts'!BB65</f>
        <v>0</v>
      </c>
      <c r="BC65" s="15">
        <f>IFERROR(MIN('Item Mapping and Pricing'!$F67:INDEX('Item Mapping and Pricing'!$F67:$Z67,MATCH('Order amounts'!BC65,'Item Mapping and Pricing'!$F$3:$Z$3)),1),MAX('Item Mapping and Pricing'!$F67:$Z67))*'Order amounts'!BC65</f>
        <v>0</v>
      </c>
      <c r="BD65" s="15">
        <f>IFERROR(MIN('Item Mapping and Pricing'!$F67:INDEX('Item Mapping and Pricing'!$F67:$Z67,MATCH('Order amounts'!BD65,'Item Mapping and Pricing'!$F$3:$Z$3)),1),MAX('Item Mapping and Pricing'!$F67:$Z67))*'Order amounts'!BD65</f>
        <v>0</v>
      </c>
      <c r="BE65" s="15">
        <f>IFERROR(MIN('Item Mapping and Pricing'!$F67:INDEX('Item Mapping and Pricing'!$F67:$Z67,MATCH('Order amounts'!BE65,'Item Mapping and Pricing'!$F$3:$Z$3)),1),MAX('Item Mapping and Pricing'!$F67:$Z67))*'Order amounts'!BE65</f>
        <v>0</v>
      </c>
      <c r="BF65" s="15">
        <f>IFERROR(MIN('Item Mapping and Pricing'!$F67:INDEX('Item Mapping and Pricing'!$F67:$Z67,MATCH('Order amounts'!BF65,'Item Mapping and Pricing'!$F$3:$Z$3)),1),MAX('Item Mapping and Pricing'!$F67:$Z67))*'Order amounts'!BF65</f>
        <v>0</v>
      </c>
      <c r="BG65" s="15">
        <f>IFERROR(MIN('Item Mapping and Pricing'!$F67:INDEX('Item Mapping and Pricing'!$F67:$Z67,MATCH('Order amounts'!BG65,'Item Mapping and Pricing'!$F$3:$Z$3)),1),MAX('Item Mapping and Pricing'!$F67:$Z67))*'Order amounts'!BG65</f>
        <v>0</v>
      </c>
      <c r="BH65" s="15">
        <f>IFERROR(MIN('Item Mapping and Pricing'!$F67:INDEX('Item Mapping and Pricing'!$F67:$Z67,MATCH('Order amounts'!BH65,'Item Mapping and Pricing'!$F$3:$Z$3)),1),MAX('Item Mapping and Pricing'!$F67:$Z67))*'Order amounts'!BH65</f>
        <v>0</v>
      </c>
      <c r="BI65" s="15">
        <f>IFERROR(MIN('Item Mapping and Pricing'!$F67:INDEX('Item Mapping and Pricing'!$F67:$Z67,MATCH('Order amounts'!BI65,'Item Mapping and Pricing'!$F$3:$Z$3)),1),MAX('Item Mapping and Pricing'!$F67:$Z67))*'Order amounts'!BI65</f>
        <v>0</v>
      </c>
      <c r="BJ65" s="15">
        <f>IFERROR(MIN('Item Mapping and Pricing'!$F67:INDEX('Item Mapping and Pricing'!$F67:$Z67,MATCH('Order amounts'!BJ65,'Item Mapping and Pricing'!$F$3:$Z$3)),1),MAX('Item Mapping and Pricing'!$F67:$Z67))*'Order amounts'!BJ65</f>
        <v>0</v>
      </c>
      <c r="BK65" s="15">
        <f>IFERROR(MIN('Item Mapping and Pricing'!$F67:INDEX('Item Mapping and Pricing'!$F67:$Z67,MATCH('Order amounts'!BK65,'Item Mapping and Pricing'!$F$3:$Z$3)),1),MAX('Item Mapping and Pricing'!$F67:$Z67))*'Order amounts'!BK65</f>
        <v>0</v>
      </c>
      <c r="BL65" s="15">
        <f>IFERROR(MIN('Item Mapping and Pricing'!$F67:INDEX('Item Mapping and Pricing'!$F67:$Z67,MATCH('Order amounts'!BL65,'Item Mapping and Pricing'!$F$3:$Z$3)),1),MAX('Item Mapping and Pricing'!$F67:$Z67))*'Order amounts'!BL65</f>
        <v>0</v>
      </c>
      <c r="BM65" s="15">
        <f>IFERROR(MIN('Item Mapping and Pricing'!$F67:INDEX('Item Mapping and Pricing'!$F67:$Z67,MATCH('Order amounts'!BM65,'Item Mapping and Pricing'!$F$3:$Z$3)),1),MAX('Item Mapping and Pricing'!$F67:$Z67))*'Order amounts'!BM65</f>
        <v>0</v>
      </c>
      <c r="BN65" s="15">
        <f>IFERROR(MIN('Item Mapping and Pricing'!$F67:INDEX('Item Mapping and Pricing'!$F67:$Z67,MATCH('Order amounts'!BN65,'Item Mapping and Pricing'!$F$3:$Z$3)),1),MAX('Item Mapping and Pricing'!$F67:$Z67))*'Order amounts'!BN65</f>
        <v>0</v>
      </c>
    </row>
    <row r="66" spans="1:66" x14ac:dyDescent="0.2">
      <c r="A66">
        <v>10089</v>
      </c>
      <c r="B66" s="15">
        <f>IFERROR(MIN('Item Mapping and Pricing'!$F68:INDEX('Item Mapping and Pricing'!$F68:$Z68,MATCH('Order amounts'!B66,'Item Mapping and Pricing'!$F$3:$Z$3)),1),MAX('Item Mapping and Pricing'!$F68:$Z68))*'Order amounts'!B66</f>
        <v>0</v>
      </c>
      <c r="C66" s="15">
        <f>IFERROR(MIN('Item Mapping and Pricing'!$F68:INDEX('Item Mapping and Pricing'!$F68:$Z68,MATCH('Order amounts'!C66,'Item Mapping and Pricing'!$F$3:$Z$3)),1),MAX('Item Mapping and Pricing'!$F68:$Z68))*'Order amounts'!C66</f>
        <v>0</v>
      </c>
      <c r="D66" s="15">
        <f>IFERROR(MIN('Item Mapping and Pricing'!$F68:INDEX('Item Mapping and Pricing'!$F68:$Z68,MATCH('Order amounts'!D66,'Item Mapping and Pricing'!$F$3:$Z$3)),1),MAX('Item Mapping and Pricing'!$F68:$Z68))*'Order amounts'!D66</f>
        <v>0</v>
      </c>
      <c r="E66" s="15">
        <f>IFERROR(MIN('Item Mapping and Pricing'!$F68:INDEX('Item Mapping and Pricing'!$F68:$Z68,MATCH('Order amounts'!E66,'Item Mapping and Pricing'!$F$3:$Z$3)),1),MAX('Item Mapping and Pricing'!$F68:$Z68))*'Order amounts'!E66</f>
        <v>0</v>
      </c>
      <c r="F66" s="15">
        <f>IFERROR(MIN('Item Mapping and Pricing'!$F68:INDEX('Item Mapping and Pricing'!$F68:$Z68,MATCH('Order amounts'!F66,'Item Mapping and Pricing'!$F$3:$Z$3)),1),MAX('Item Mapping and Pricing'!$F68:$Z68))*'Order amounts'!F66</f>
        <v>0</v>
      </c>
      <c r="G66" s="15">
        <f>IFERROR(MIN('Item Mapping and Pricing'!$F68:INDEX('Item Mapping and Pricing'!$F68:$Z68,MATCH('Order amounts'!G66,'Item Mapping and Pricing'!$F$3:$Z$3)),1),MAX('Item Mapping and Pricing'!$F68:$Z68))*'Order amounts'!G66</f>
        <v>0</v>
      </c>
      <c r="H66" s="15">
        <f>IFERROR(MIN('Item Mapping and Pricing'!$F68:INDEX('Item Mapping and Pricing'!$F68:$Z68,MATCH('Order amounts'!H66,'Item Mapping and Pricing'!$F$3:$Z$3)),1),MAX('Item Mapping and Pricing'!$F68:$Z68))*'Order amounts'!H66</f>
        <v>0</v>
      </c>
      <c r="I66" s="15">
        <f>IFERROR(MIN('Item Mapping and Pricing'!$F68:INDEX('Item Mapping and Pricing'!$F68:$Z68,MATCH('Order amounts'!I66,'Item Mapping and Pricing'!$F$3:$Z$3)),1),MAX('Item Mapping and Pricing'!$F68:$Z68))*'Order amounts'!I66</f>
        <v>0</v>
      </c>
      <c r="J66" s="15">
        <f>IFERROR(MIN('Item Mapping and Pricing'!$F68:INDEX('Item Mapping and Pricing'!$F68:$Z68,MATCH('Order amounts'!J66,'Item Mapping and Pricing'!$F$3:$Z$3)),1),MAX('Item Mapping and Pricing'!$F68:$Z68))*'Order amounts'!J66</f>
        <v>0</v>
      </c>
      <c r="K66" s="15">
        <f>IFERROR(MIN('Item Mapping and Pricing'!$F68:INDEX('Item Mapping and Pricing'!$F68:$Z68,MATCH('Order amounts'!K66,'Item Mapping and Pricing'!$F$3:$Z$3)),1),MAX('Item Mapping and Pricing'!$F68:$Z68))*'Order amounts'!K66</f>
        <v>0</v>
      </c>
      <c r="L66" s="15">
        <f>IFERROR(MIN('Item Mapping and Pricing'!$F68:INDEX('Item Mapping and Pricing'!$F68:$Z68,MATCH('Order amounts'!L66,'Item Mapping and Pricing'!$F$3:$Z$3)),1),MAX('Item Mapping and Pricing'!$F68:$Z68))*'Order amounts'!L66</f>
        <v>0</v>
      </c>
      <c r="M66" s="15">
        <f>IFERROR(MIN('Item Mapping and Pricing'!$F68:INDEX('Item Mapping and Pricing'!$F68:$Z68,MATCH('Order amounts'!M66,'Item Mapping and Pricing'!$F$3:$Z$3)),1),MAX('Item Mapping and Pricing'!$F68:$Z68))*'Order amounts'!M66</f>
        <v>0</v>
      </c>
      <c r="N66" s="15">
        <f>IFERROR(MIN('Item Mapping and Pricing'!$F68:INDEX('Item Mapping and Pricing'!$F68:$Z68,MATCH('Order amounts'!N66,'Item Mapping and Pricing'!$F$3:$Z$3)),1),MAX('Item Mapping and Pricing'!$F68:$Z68))*'Order amounts'!N66</f>
        <v>0</v>
      </c>
      <c r="O66" s="15">
        <f>IFERROR(MIN('Item Mapping and Pricing'!$F68:INDEX('Item Mapping and Pricing'!$F68:$Z68,MATCH('Order amounts'!O66,'Item Mapping and Pricing'!$F$3:$Z$3)),1),MAX('Item Mapping and Pricing'!$F68:$Z68))*'Order amounts'!O66</f>
        <v>0</v>
      </c>
      <c r="P66" s="15">
        <f>IFERROR(MIN('Item Mapping and Pricing'!$F68:INDEX('Item Mapping and Pricing'!$F68:$Z68,MATCH('Order amounts'!P66,'Item Mapping and Pricing'!$F$3:$Z$3)),1),MAX('Item Mapping and Pricing'!$F68:$Z68))*'Order amounts'!P66</f>
        <v>0</v>
      </c>
      <c r="Q66" s="15">
        <f>IFERROR(MIN('Item Mapping and Pricing'!$F68:INDEX('Item Mapping and Pricing'!$F68:$Z68,MATCH('Order amounts'!Q66,'Item Mapping and Pricing'!$F$3:$Z$3)),1),MAX('Item Mapping and Pricing'!$F68:$Z68))*'Order amounts'!Q66</f>
        <v>0</v>
      </c>
      <c r="R66" s="15">
        <f>IFERROR(MIN('Item Mapping and Pricing'!$F68:INDEX('Item Mapping and Pricing'!$F68:$Z68,MATCH('Order amounts'!R66,'Item Mapping and Pricing'!$F$3:$Z$3)),1),MAX('Item Mapping and Pricing'!$F68:$Z68))*'Order amounts'!R66</f>
        <v>0</v>
      </c>
      <c r="S66" s="15">
        <f>IFERROR(MIN('Item Mapping and Pricing'!$F68:INDEX('Item Mapping and Pricing'!$F68:$Z68,MATCH('Order amounts'!S66,'Item Mapping and Pricing'!$F$3:$Z$3)),1),MAX('Item Mapping and Pricing'!$F68:$Z68))*'Order amounts'!S66</f>
        <v>0</v>
      </c>
      <c r="T66" s="15">
        <f>IFERROR(MIN('Item Mapping and Pricing'!$F68:INDEX('Item Mapping and Pricing'!$F68:$Z68,MATCH('Order amounts'!T66,'Item Mapping and Pricing'!$F$3:$Z$3)),1),MAX('Item Mapping and Pricing'!$F68:$Z68))*'Order amounts'!T66</f>
        <v>0</v>
      </c>
      <c r="U66" s="15">
        <f>IFERROR(MIN('Item Mapping and Pricing'!$F68:INDEX('Item Mapping and Pricing'!$F68:$Z68,MATCH('Order amounts'!U66,'Item Mapping and Pricing'!$F$3:$Z$3)),1),MAX('Item Mapping and Pricing'!$F68:$Z68))*'Order amounts'!U66</f>
        <v>0</v>
      </c>
      <c r="V66" s="15">
        <f>IFERROR(MIN('Item Mapping and Pricing'!$F68:INDEX('Item Mapping and Pricing'!$F68:$Z68,MATCH('Order amounts'!V66,'Item Mapping and Pricing'!$F$3:$Z$3)),1),MAX('Item Mapping and Pricing'!$F68:$Z68))*'Order amounts'!V66</f>
        <v>0</v>
      </c>
      <c r="W66" s="15">
        <f>IFERROR(MIN('Item Mapping and Pricing'!$F68:INDEX('Item Mapping and Pricing'!$F68:$Z68,MATCH('Order amounts'!W66,'Item Mapping and Pricing'!$F$3:$Z$3)),1),MAX('Item Mapping and Pricing'!$F68:$Z68))*'Order amounts'!W66</f>
        <v>0</v>
      </c>
      <c r="X66" s="15">
        <f>IFERROR(MIN('Item Mapping and Pricing'!$F68:INDEX('Item Mapping and Pricing'!$F68:$Z68,MATCH('Order amounts'!X66,'Item Mapping and Pricing'!$F$3:$Z$3)),1),MAX('Item Mapping and Pricing'!$F68:$Z68))*'Order amounts'!X66</f>
        <v>0</v>
      </c>
      <c r="Y66" s="15">
        <f>IFERROR(MIN('Item Mapping and Pricing'!$F68:INDEX('Item Mapping and Pricing'!$F68:$Z68,MATCH('Order amounts'!Y66,'Item Mapping and Pricing'!$F$3:$Z$3)),1),MAX('Item Mapping and Pricing'!$F68:$Z68))*'Order amounts'!Y66</f>
        <v>0</v>
      </c>
      <c r="Z66" s="15">
        <f>IFERROR(MIN('Item Mapping and Pricing'!$F68:INDEX('Item Mapping and Pricing'!$F68:$Z68,MATCH('Order amounts'!Z66,'Item Mapping and Pricing'!$F$3:$Z$3)),1),MAX('Item Mapping and Pricing'!$F68:$Z68))*'Order amounts'!Z66</f>
        <v>0</v>
      </c>
      <c r="AA66" s="15">
        <f>IFERROR(MIN('Item Mapping and Pricing'!$F68:INDEX('Item Mapping and Pricing'!$F68:$Z68,MATCH('Order amounts'!AA66,'Item Mapping and Pricing'!$F$3:$Z$3)),1),MAX('Item Mapping and Pricing'!$F68:$Z68))*'Order amounts'!AA66</f>
        <v>0</v>
      </c>
      <c r="AB66" s="15">
        <f>IFERROR(MIN('Item Mapping and Pricing'!$F68:INDEX('Item Mapping and Pricing'!$F68:$Z68,MATCH('Order amounts'!AB66,'Item Mapping and Pricing'!$F$3:$Z$3)),1),MAX('Item Mapping and Pricing'!$F68:$Z68))*'Order amounts'!AB66</f>
        <v>0</v>
      </c>
      <c r="AC66" s="15">
        <f>IFERROR(MIN('Item Mapping and Pricing'!$F68:INDEX('Item Mapping and Pricing'!$F68:$Z68,MATCH('Order amounts'!AC66,'Item Mapping and Pricing'!$F$3:$Z$3)),1),MAX('Item Mapping and Pricing'!$F68:$Z68))*'Order amounts'!AC66</f>
        <v>0</v>
      </c>
      <c r="AD66" s="15">
        <f>IFERROR(MIN('Item Mapping and Pricing'!$F68:INDEX('Item Mapping and Pricing'!$F68:$Z68,MATCH('Order amounts'!AD66,'Item Mapping and Pricing'!$F$3:$Z$3)),1),MAX('Item Mapping and Pricing'!$F68:$Z68))*'Order amounts'!AD66</f>
        <v>0</v>
      </c>
      <c r="AE66" s="15">
        <f>IFERROR(MIN('Item Mapping and Pricing'!$F68:INDEX('Item Mapping and Pricing'!$F68:$Z68,MATCH('Order amounts'!AE66,'Item Mapping and Pricing'!$F$3:$Z$3)),1),MAX('Item Mapping and Pricing'!$F68:$Z68))*'Order amounts'!AE66</f>
        <v>0</v>
      </c>
      <c r="AF66" s="15">
        <f>IFERROR(MIN('Item Mapping and Pricing'!$F68:INDEX('Item Mapping and Pricing'!$F68:$Z68,MATCH('Order amounts'!AF66,'Item Mapping and Pricing'!$F$3:$Z$3)),1),MAX('Item Mapping and Pricing'!$F68:$Z68))*'Order amounts'!AF66</f>
        <v>0</v>
      </c>
      <c r="AG66" s="15">
        <f>IFERROR(MIN('Item Mapping and Pricing'!$F68:INDEX('Item Mapping and Pricing'!$F68:$Z68,MATCH('Order amounts'!AG66,'Item Mapping and Pricing'!$F$3:$Z$3)),1),MAX('Item Mapping and Pricing'!$F68:$Z68))*'Order amounts'!AG66</f>
        <v>0</v>
      </c>
      <c r="AH66" s="15">
        <f>IFERROR(MIN('Item Mapping and Pricing'!$F68:INDEX('Item Mapping and Pricing'!$F68:$Z68,MATCH('Order amounts'!AH66,'Item Mapping and Pricing'!$F$3:$Z$3)),1),MAX('Item Mapping and Pricing'!$F68:$Z68))*'Order amounts'!AH66</f>
        <v>0</v>
      </c>
      <c r="AI66" s="15">
        <f>IFERROR(MIN('Item Mapping and Pricing'!$F68:INDEX('Item Mapping and Pricing'!$F68:$Z68,MATCH('Order amounts'!AI66,'Item Mapping and Pricing'!$F$3:$Z$3)),1),MAX('Item Mapping and Pricing'!$F68:$Z68))*'Order amounts'!AI66</f>
        <v>0</v>
      </c>
      <c r="AJ66" s="15">
        <f>IFERROR(MIN('Item Mapping and Pricing'!$F68:INDEX('Item Mapping and Pricing'!$F68:$Z68,MATCH('Order amounts'!AJ66,'Item Mapping and Pricing'!$F$3:$Z$3)),1),MAX('Item Mapping and Pricing'!$F68:$Z68))*'Order amounts'!AJ66</f>
        <v>0</v>
      </c>
      <c r="AK66" s="15">
        <f>IFERROR(MIN('Item Mapping and Pricing'!$F68:INDEX('Item Mapping and Pricing'!$F68:$Z68,MATCH('Order amounts'!AK66,'Item Mapping and Pricing'!$F$3:$Z$3)),1),MAX('Item Mapping and Pricing'!$F68:$Z68))*'Order amounts'!AK66</f>
        <v>0</v>
      </c>
      <c r="AL66" s="15">
        <f>IFERROR(MIN('Item Mapping and Pricing'!$F68:INDEX('Item Mapping and Pricing'!$F68:$Z68,MATCH('Order amounts'!AL66,'Item Mapping and Pricing'!$F$3:$Z$3)),1),MAX('Item Mapping and Pricing'!$F68:$Z68))*'Order amounts'!AL66</f>
        <v>0</v>
      </c>
      <c r="AM66" s="15">
        <f>IFERROR(MIN('Item Mapping and Pricing'!$F68:INDEX('Item Mapping and Pricing'!$F68:$Z68,MATCH('Order amounts'!AM66,'Item Mapping and Pricing'!$F$3:$Z$3)),1),MAX('Item Mapping and Pricing'!$F68:$Z68))*'Order amounts'!AM66</f>
        <v>0</v>
      </c>
      <c r="AN66" s="15">
        <f>IFERROR(MIN('Item Mapping and Pricing'!$F68:INDEX('Item Mapping and Pricing'!$F68:$Z68,MATCH('Order amounts'!AN66,'Item Mapping and Pricing'!$F$3:$Z$3)),1),MAX('Item Mapping and Pricing'!$F68:$Z68))*'Order amounts'!AN66</f>
        <v>0</v>
      </c>
      <c r="AO66" s="15">
        <f>IFERROR(MIN('Item Mapping and Pricing'!$F68:INDEX('Item Mapping and Pricing'!$F68:$Z68,MATCH('Order amounts'!AO66,'Item Mapping and Pricing'!$F$3:$Z$3)),1),MAX('Item Mapping and Pricing'!$F68:$Z68))*'Order amounts'!AO66</f>
        <v>0</v>
      </c>
      <c r="AP66" s="15">
        <f>IFERROR(MIN('Item Mapping and Pricing'!$F68:INDEX('Item Mapping and Pricing'!$F68:$Z68,MATCH('Order amounts'!AP66,'Item Mapping and Pricing'!$F$3:$Z$3)),1),MAX('Item Mapping and Pricing'!$F68:$Z68))*'Order amounts'!AP66</f>
        <v>0</v>
      </c>
      <c r="AQ66" s="15">
        <f>IFERROR(MIN('Item Mapping and Pricing'!$F68:INDEX('Item Mapping and Pricing'!$F68:$Z68,MATCH('Order amounts'!AQ66,'Item Mapping and Pricing'!$F$3:$Z$3)),1),MAX('Item Mapping and Pricing'!$F68:$Z68))*'Order amounts'!AQ66</f>
        <v>0</v>
      </c>
      <c r="AR66" s="15">
        <f>IFERROR(MIN('Item Mapping and Pricing'!$F68:INDEX('Item Mapping and Pricing'!$F68:$Z68,MATCH('Order amounts'!AR66,'Item Mapping and Pricing'!$F$3:$Z$3)),1),MAX('Item Mapping and Pricing'!$F68:$Z68))*'Order amounts'!AR66</f>
        <v>0</v>
      </c>
      <c r="AS66" s="15">
        <f>IFERROR(MIN('Item Mapping and Pricing'!$F68:INDEX('Item Mapping and Pricing'!$F68:$Z68,MATCH('Order amounts'!AS66,'Item Mapping and Pricing'!$F$3:$Z$3)),1),MAX('Item Mapping and Pricing'!$F68:$Z68))*'Order amounts'!AS66</f>
        <v>0</v>
      </c>
      <c r="AT66" s="15">
        <f>IFERROR(MIN('Item Mapping and Pricing'!$F68:INDEX('Item Mapping and Pricing'!$F68:$Z68,MATCH('Order amounts'!AT66,'Item Mapping and Pricing'!$F$3:$Z$3)),1),MAX('Item Mapping and Pricing'!$F68:$Z68))*'Order amounts'!AT66</f>
        <v>0</v>
      </c>
      <c r="AU66" s="15">
        <f>IFERROR(MIN('Item Mapping and Pricing'!$F68:INDEX('Item Mapping and Pricing'!$F68:$Z68,MATCH('Order amounts'!AU66,'Item Mapping and Pricing'!$F$3:$Z$3)),1),MAX('Item Mapping and Pricing'!$F68:$Z68))*'Order amounts'!AU66</f>
        <v>0</v>
      </c>
      <c r="AV66" s="15">
        <f>IFERROR(MIN('Item Mapping and Pricing'!$F68:INDEX('Item Mapping and Pricing'!$F68:$Z68,MATCH('Order amounts'!AV66,'Item Mapping and Pricing'!$F$3:$Z$3)),1),MAX('Item Mapping and Pricing'!$F68:$Z68))*'Order amounts'!AV66</f>
        <v>0</v>
      </c>
      <c r="AW66" s="15">
        <f>IFERROR(MIN('Item Mapping and Pricing'!$F68:INDEX('Item Mapping and Pricing'!$F68:$Z68,MATCH('Order amounts'!AW66,'Item Mapping and Pricing'!$F$3:$Z$3)),1),MAX('Item Mapping and Pricing'!$F68:$Z68))*'Order amounts'!AW66</f>
        <v>0</v>
      </c>
      <c r="AX66" s="15">
        <f>IFERROR(MIN('Item Mapping and Pricing'!$F68:INDEX('Item Mapping and Pricing'!$F68:$Z68,MATCH('Order amounts'!AX66,'Item Mapping and Pricing'!$F$3:$Z$3)),1),MAX('Item Mapping and Pricing'!$F68:$Z68))*'Order amounts'!AX66</f>
        <v>0</v>
      </c>
      <c r="AY66" s="15">
        <f>IFERROR(MIN('Item Mapping and Pricing'!$F68:INDEX('Item Mapping and Pricing'!$F68:$Z68,MATCH('Order amounts'!AY66,'Item Mapping and Pricing'!$F$3:$Z$3)),1),MAX('Item Mapping and Pricing'!$F68:$Z68))*'Order amounts'!AY66</f>
        <v>0</v>
      </c>
      <c r="AZ66" s="15">
        <f>IFERROR(MIN('Item Mapping and Pricing'!$F68:INDEX('Item Mapping and Pricing'!$F68:$Z68,MATCH('Order amounts'!AZ66,'Item Mapping and Pricing'!$F$3:$Z$3)),1),MAX('Item Mapping and Pricing'!$F68:$Z68))*'Order amounts'!AZ66</f>
        <v>0</v>
      </c>
      <c r="BA66" s="15">
        <f>IFERROR(MIN('Item Mapping and Pricing'!$F68:INDEX('Item Mapping and Pricing'!$F68:$Z68,MATCH('Order amounts'!BA66,'Item Mapping and Pricing'!$F$3:$Z$3)),1),MAX('Item Mapping and Pricing'!$F68:$Z68))*'Order amounts'!BA66</f>
        <v>0</v>
      </c>
      <c r="BB66" s="15">
        <f>IFERROR(MIN('Item Mapping and Pricing'!$F68:INDEX('Item Mapping and Pricing'!$F68:$Z68,MATCH('Order amounts'!BB66,'Item Mapping and Pricing'!$F$3:$Z$3)),1),MAX('Item Mapping and Pricing'!$F68:$Z68))*'Order amounts'!BB66</f>
        <v>0</v>
      </c>
      <c r="BC66" s="15">
        <f>IFERROR(MIN('Item Mapping and Pricing'!$F68:INDEX('Item Mapping and Pricing'!$F68:$Z68,MATCH('Order amounts'!BC66,'Item Mapping and Pricing'!$F$3:$Z$3)),1),MAX('Item Mapping and Pricing'!$F68:$Z68))*'Order amounts'!BC66</f>
        <v>0</v>
      </c>
      <c r="BD66" s="15">
        <f>IFERROR(MIN('Item Mapping and Pricing'!$F68:INDEX('Item Mapping and Pricing'!$F68:$Z68,MATCH('Order amounts'!BD66,'Item Mapping and Pricing'!$F$3:$Z$3)),1),MAX('Item Mapping and Pricing'!$F68:$Z68))*'Order amounts'!BD66</f>
        <v>0</v>
      </c>
      <c r="BE66" s="15">
        <f>IFERROR(MIN('Item Mapping and Pricing'!$F68:INDEX('Item Mapping and Pricing'!$F68:$Z68,MATCH('Order amounts'!BE66,'Item Mapping and Pricing'!$F$3:$Z$3)),1),MAX('Item Mapping and Pricing'!$F68:$Z68))*'Order amounts'!BE66</f>
        <v>0</v>
      </c>
      <c r="BF66" s="15">
        <f>IFERROR(MIN('Item Mapping and Pricing'!$F68:INDEX('Item Mapping and Pricing'!$F68:$Z68,MATCH('Order amounts'!BF66,'Item Mapping and Pricing'!$F$3:$Z$3)),1),MAX('Item Mapping and Pricing'!$F68:$Z68))*'Order amounts'!BF66</f>
        <v>0</v>
      </c>
      <c r="BG66" s="15">
        <f>IFERROR(MIN('Item Mapping and Pricing'!$F68:INDEX('Item Mapping and Pricing'!$F68:$Z68,MATCH('Order amounts'!BG66,'Item Mapping and Pricing'!$F$3:$Z$3)),1),MAX('Item Mapping and Pricing'!$F68:$Z68))*'Order amounts'!BG66</f>
        <v>0</v>
      </c>
      <c r="BH66" s="15">
        <f>IFERROR(MIN('Item Mapping and Pricing'!$F68:INDEX('Item Mapping and Pricing'!$F68:$Z68,MATCH('Order amounts'!BH66,'Item Mapping and Pricing'!$F$3:$Z$3)),1),MAX('Item Mapping and Pricing'!$F68:$Z68))*'Order amounts'!BH66</f>
        <v>0</v>
      </c>
      <c r="BI66" s="15">
        <f>IFERROR(MIN('Item Mapping and Pricing'!$F68:INDEX('Item Mapping and Pricing'!$F68:$Z68,MATCH('Order amounts'!BI66,'Item Mapping and Pricing'!$F$3:$Z$3)),1),MAX('Item Mapping and Pricing'!$F68:$Z68))*'Order amounts'!BI66</f>
        <v>0</v>
      </c>
      <c r="BJ66" s="15">
        <f>IFERROR(MIN('Item Mapping and Pricing'!$F68:INDEX('Item Mapping and Pricing'!$F68:$Z68,MATCH('Order amounts'!BJ66,'Item Mapping and Pricing'!$F$3:$Z$3)),1),MAX('Item Mapping and Pricing'!$F68:$Z68))*'Order amounts'!BJ66</f>
        <v>0</v>
      </c>
      <c r="BK66" s="15">
        <f>IFERROR(MIN('Item Mapping and Pricing'!$F68:INDEX('Item Mapping and Pricing'!$F68:$Z68,MATCH('Order amounts'!BK66,'Item Mapping and Pricing'!$F$3:$Z$3)),1),MAX('Item Mapping and Pricing'!$F68:$Z68))*'Order amounts'!BK66</f>
        <v>0</v>
      </c>
      <c r="BL66" s="15">
        <f>IFERROR(MIN('Item Mapping and Pricing'!$F68:INDEX('Item Mapping and Pricing'!$F68:$Z68,MATCH('Order amounts'!BL66,'Item Mapping and Pricing'!$F$3:$Z$3)),1),MAX('Item Mapping and Pricing'!$F68:$Z68))*'Order amounts'!BL66</f>
        <v>0</v>
      </c>
      <c r="BM66" s="15">
        <f>IFERROR(MIN('Item Mapping and Pricing'!$F68:INDEX('Item Mapping and Pricing'!$F68:$Z68,MATCH('Order amounts'!BM66,'Item Mapping and Pricing'!$F$3:$Z$3)),1),MAX('Item Mapping and Pricing'!$F68:$Z68))*'Order amounts'!BM66</f>
        <v>0</v>
      </c>
      <c r="BN66" s="15">
        <f>IFERROR(MIN('Item Mapping and Pricing'!$F68:INDEX('Item Mapping and Pricing'!$F68:$Z68,MATCH('Order amounts'!BN66,'Item Mapping and Pricing'!$F$3:$Z$3)),1),MAX('Item Mapping and Pricing'!$F68:$Z68))*'Order amounts'!BN66</f>
        <v>0</v>
      </c>
    </row>
    <row r="67" spans="1:66" x14ac:dyDescent="0.2">
      <c r="A67">
        <v>10090</v>
      </c>
      <c r="B67" s="15">
        <f>IFERROR(MIN('Item Mapping and Pricing'!$F69:INDEX('Item Mapping and Pricing'!$F69:$Z69,MATCH('Order amounts'!B67,'Item Mapping and Pricing'!$F$3:$Z$3)),1),MAX('Item Mapping and Pricing'!$F69:$Z69))*'Order amounts'!B67</f>
        <v>0</v>
      </c>
      <c r="C67" s="15">
        <f>IFERROR(MIN('Item Mapping and Pricing'!$F69:INDEX('Item Mapping and Pricing'!$F69:$Z69,MATCH('Order amounts'!C67,'Item Mapping and Pricing'!$F$3:$Z$3)),1),MAX('Item Mapping and Pricing'!$F69:$Z69))*'Order amounts'!C67</f>
        <v>0</v>
      </c>
      <c r="D67" s="15">
        <f>IFERROR(MIN('Item Mapping and Pricing'!$F69:INDEX('Item Mapping and Pricing'!$F69:$Z69,MATCH('Order amounts'!D67,'Item Mapping and Pricing'!$F$3:$Z$3)),1),MAX('Item Mapping and Pricing'!$F69:$Z69))*'Order amounts'!D67</f>
        <v>0</v>
      </c>
      <c r="E67" s="15">
        <f>IFERROR(MIN('Item Mapping and Pricing'!$F69:INDEX('Item Mapping and Pricing'!$F69:$Z69,MATCH('Order amounts'!E67,'Item Mapping and Pricing'!$F$3:$Z$3)),1),MAX('Item Mapping and Pricing'!$F69:$Z69))*'Order amounts'!E67</f>
        <v>0</v>
      </c>
      <c r="F67" s="15">
        <f>IFERROR(MIN('Item Mapping and Pricing'!$F69:INDEX('Item Mapping and Pricing'!$F69:$Z69,MATCH('Order amounts'!F67,'Item Mapping and Pricing'!$F$3:$Z$3)),1),MAX('Item Mapping and Pricing'!$F69:$Z69))*'Order amounts'!F67</f>
        <v>0</v>
      </c>
      <c r="G67" s="15">
        <f>IFERROR(MIN('Item Mapping and Pricing'!$F69:INDEX('Item Mapping and Pricing'!$F69:$Z69,MATCH('Order amounts'!G67,'Item Mapping and Pricing'!$F$3:$Z$3)),1),MAX('Item Mapping and Pricing'!$F69:$Z69))*'Order amounts'!G67</f>
        <v>0</v>
      </c>
      <c r="H67" s="15">
        <f>IFERROR(MIN('Item Mapping and Pricing'!$F69:INDEX('Item Mapping and Pricing'!$F69:$Z69,MATCH('Order amounts'!H67,'Item Mapping and Pricing'!$F$3:$Z$3)),1),MAX('Item Mapping and Pricing'!$F69:$Z69))*'Order amounts'!H67</f>
        <v>0</v>
      </c>
      <c r="I67" s="15">
        <f>IFERROR(MIN('Item Mapping and Pricing'!$F69:INDEX('Item Mapping and Pricing'!$F69:$Z69,MATCH('Order amounts'!I67,'Item Mapping and Pricing'!$F$3:$Z$3)),1),MAX('Item Mapping and Pricing'!$F69:$Z69))*'Order amounts'!I67</f>
        <v>0</v>
      </c>
      <c r="J67" s="15">
        <f>IFERROR(MIN('Item Mapping and Pricing'!$F69:INDEX('Item Mapping and Pricing'!$F69:$Z69,MATCH('Order amounts'!J67,'Item Mapping and Pricing'!$F$3:$Z$3)),1),MAX('Item Mapping and Pricing'!$F69:$Z69))*'Order amounts'!J67</f>
        <v>0</v>
      </c>
      <c r="K67" s="15">
        <f>IFERROR(MIN('Item Mapping and Pricing'!$F69:INDEX('Item Mapping and Pricing'!$F69:$Z69,MATCH('Order amounts'!K67,'Item Mapping and Pricing'!$F$3:$Z$3)),1),MAX('Item Mapping and Pricing'!$F69:$Z69))*'Order amounts'!K67</f>
        <v>0</v>
      </c>
      <c r="L67" s="15">
        <f>IFERROR(MIN('Item Mapping and Pricing'!$F69:INDEX('Item Mapping and Pricing'!$F69:$Z69,MATCH('Order amounts'!L67,'Item Mapping and Pricing'!$F$3:$Z$3)),1),MAX('Item Mapping and Pricing'!$F69:$Z69))*'Order amounts'!L67</f>
        <v>0</v>
      </c>
      <c r="M67" s="15">
        <f>IFERROR(MIN('Item Mapping and Pricing'!$F69:INDEX('Item Mapping and Pricing'!$F69:$Z69,MATCH('Order amounts'!M67,'Item Mapping and Pricing'!$F$3:$Z$3)),1),MAX('Item Mapping and Pricing'!$F69:$Z69))*'Order amounts'!M67</f>
        <v>0</v>
      </c>
      <c r="N67" s="15">
        <f>IFERROR(MIN('Item Mapping and Pricing'!$F69:INDEX('Item Mapping and Pricing'!$F69:$Z69,MATCH('Order amounts'!N67,'Item Mapping and Pricing'!$F$3:$Z$3)),1),MAX('Item Mapping and Pricing'!$F69:$Z69))*'Order amounts'!N67</f>
        <v>0</v>
      </c>
      <c r="O67" s="15">
        <f>IFERROR(MIN('Item Mapping and Pricing'!$F69:INDEX('Item Mapping and Pricing'!$F69:$Z69,MATCH('Order amounts'!O67,'Item Mapping and Pricing'!$F$3:$Z$3)),1),MAX('Item Mapping and Pricing'!$F69:$Z69))*'Order amounts'!O67</f>
        <v>0</v>
      </c>
      <c r="P67" s="15">
        <f>IFERROR(MIN('Item Mapping and Pricing'!$F69:INDEX('Item Mapping and Pricing'!$F69:$Z69,MATCH('Order amounts'!P67,'Item Mapping and Pricing'!$F$3:$Z$3)),1),MAX('Item Mapping and Pricing'!$F69:$Z69))*'Order amounts'!P67</f>
        <v>0</v>
      </c>
      <c r="Q67" s="15">
        <f>IFERROR(MIN('Item Mapping and Pricing'!$F69:INDEX('Item Mapping and Pricing'!$F69:$Z69,MATCH('Order amounts'!Q67,'Item Mapping and Pricing'!$F$3:$Z$3)),1),MAX('Item Mapping and Pricing'!$F69:$Z69))*'Order amounts'!Q67</f>
        <v>0</v>
      </c>
      <c r="R67" s="15">
        <f>IFERROR(MIN('Item Mapping and Pricing'!$F69:INDEX('Item Mapping and Pricing'!$F69:$Z69,MATCH('Order amounts'!R67,'Item Mapping and Pricing'!$F$3:$Z$3)),1),MAX('Item Mapping and Pricing'!$F69:$Z69))*'Order amounts'!R67</f>
        <v>0</v>
      </c>
      <c r="S67" s="15">
        <f>IFERROR(MIN('Item Mapping and Pricing'!$F69:INDEX('Item Mapping and Pricing'!$F69:$Z69,MATCH('Order amounts'!S67,'Item Mapping and Pricing'!$F$3:$Z$3)),1),MAX('Item Mapping and Pricing'!$F69:$Z69))*'Order amounts'!S67</f>
        <v>0</v>
      </c>
      <c r="T67" s="15">
        <f>IFERROR(MIN('Item Mapping and Pricing'!$F69:INDEX('Item Mapping and Pricing'!$F69:$Z69,MATCH('Order amounts'!T67,'Item Mapping and Pricing'!$F$3:$Z$3)),1),MAX('Item Mapping and Pricing'!$F69:$Z69))*'Order amounts'!T67</f>
        <v>0</v>
      </c>
      <c r="U67" s="15">
        <f>IFERROR(MIN('Item Mapping and Pricing'!$F69:INDEX('Item Mapping and Pricing'!$F69:$Z69,MATCH('Order amounts'!U67,'Item Mapping and Pricing'!$F$3:$Z$3)),1),MAX('Item Mapping and Pricing'!$F69:$Z69))*'Order amounts'!U67</f>
        <v>0</v>
      </c>
      <c r="V67" s="15">
        <f>IFERROR(MIN('Item Mapping and Pricing'!$F69:INDEX('Item Mapping and Pricing'!$F69:$Z69,MATCH('Order amounts'!V67,'Item Mapping and Pricing'!$F$3:$Z$3)),1),MAX('Item Mapping and Pricing'!$F69:$Z69))*'Order amounts'!V67</f>
        <v>0</v>
      </c>
      <c r="W67" s="15">
        <f>IFERROR(MIN('Item Mapping and Pricing'!$F69:INDEX('Item Mapping and Pricing'!$F69:$Z69,MATCH('Order amounts'!W67,'Item Mapping and Pricing'!$F$3:$Z$3)),1),MAX('Item Mapping and Pricing'!$F69:$Z69))*'Order amounts'!W67</f>
        <v>0</v>
      </c>
      <c r="X67" s="15">
        <f>IFERROR(MIN('Item Mapping and Pricing'!$F69:INDEX('Item Mapping and Pricing'!$F69:$Z69,MATCH('Order amounts'!X67,'Item Mapping and Pricing'!$F$3:$Z$3)),1),MAX('Item Mapping and Pricing'!$F69:$Z69))*'Order amounts'!X67</f>
        <v>0</v>
      </c>
      <c r="Y67" s="15">
        <f>IFERROR(MIN('Item Mapping and Pricing'!$F69:INDEX('Item Mapping and Pricing'!$F69:$Z69,MATCH('Order amounts'!Y67,'Item Mapping and Pricing'!$F$3:$Z$3)),1),MAX('Item Mapping and Pricing'!$F69:$Z69))*'Order amounts'!Y67</f>
        <v>0</v>
      </c>
      <c r="Z67" s="15">
        <f>IFERROR(MIN('Item Mapping and Pricing'!$F69:INDEX('Item Mapping and Pricing'!$F69:$Z69,MATCH('Order amounts'!Z67,'Item Mapping and Pricing'!$F$3:$Z$3)),1),MAX('Item Mapping and Pricing'!$F69:$Z69))*'Order amounts'!Z67</f>
        <v>0</v>
      </c>
      <c r="AA67" s="15">
        <f>IFERROR(MIN('Item Mapping and Pricing'!$F69:INDEX('Item Mapping and Pricing'!$F69:$Z69,MATCH('Order amounts'!AA67,'Item Mapping and Pricing'!$F$3:$Z$3)),1),MAX('Item Mapping and Pricing'!$F69:$Z69))*'Order amounts'!AA67</f>
        <v>0</v>
      </c>
      <c r="AB67" s="15">
        <f>IFERROR(MIN('Item Mapping and Pricing'!$F69:INDEX('Item Mapping and Pricing'!$F69:$Z69,MATCH('Order amounts'!AB67,'Item Mapping and Pricing'!$F$3:$Z$3)),1),MAX('Item Mapping and Pricing'!$F69:$Z69))*'Order amounts'!AB67</f>
        <v>0</v>
      </c>
      <c r="AC67" s="15">
        <f>IFERROR(MIN('Item Mapping and Pricing'!$F69:INDEX('Item Mapping and Pricing'!$F69:$Z69,MATCH('Order amounts'!AC67,'Item Mapping and Pricing'!$F$3:$Z$3)),1),MAX('Item Mapping and Pricing'!$F69:$Z69))*'Order amounts'!AC67</f>
        <v>0</v>
      </c>
      <c r="AD67" s="15">
        <f>IFERROR(MIN('Item Mapping and Pricing'!$F69:INDEX('Item Mapping and Pricing'!$F69:$Z69,MATCH('Order amounts'!AD67,'Item Mapping and Pricing'!$F$3:$Z$3)),1),MAX('Item Mapping and Pricing'!$F69:$Z69))*'Order amounts'!AD67</f>
        <v>0</v>
      </c>
      <c r="AE67" s="15">
        <f>IFERROR(MIN('Item Mapping and Pricing'!$F69:INDEX('Item Mapping and Pricing'!$F69:$Z69,MATCH('Order amounts'!AE67,'Item Mapping and Pricing'!$F$3:$Z$3)),1),MAX('Item Mapping and Pricing'!$F69:$Z69))*'Order amounts'!AE67</f>
        <v>0</v>
      </c>
      <c r="AF67" s="15">
        <f>IFERROR(MIN('Item Mapping and Pricing'!$F69:INDEX('Item Mapping and Pricing'!$F69:$Z69,MATCH('Order amounts'!AF67,'Item Mapping and Pricing'!$F$3:$Z$3)),1),MAX('Item Mapping and Pricing'!$F69:$Z69))*'Order amounts'!AF67</f>
        <v>0</v>
      </c>
      <c r="AG67" s="15">
        <f>IFERROR(MIN('Item Mapping and Pricing'!$F69:INDEX('Item Mapping and Pricing'!$F69:$Z69,MATCH('Order amounts'!AG67,'Item Mapping and Pricing'!$F$3:$Z$3)),1),MAX('Item Mapping and Pricing'!$F69:$Z69))*'Order amounts'!AG67</f>
        <v>0</v>
      </c>
      <c r="AH67" s="15">
        <f>IFERROR(MIN('Item Mapping and Pricing'!$F69:INDEX('Item Mapping and Pricing'!$F69:$Z69,MATCH('Order amounts'!AH67,'Item Mapping and Pricing'!$F$3:$Z$3)),1),MAX('Item Mapping and Pricing'!$F69:$Z69))*'Order amounts'!AH67</f>
        <v>0</v>
      </c>
      <c r="AI67" s="15">
        <f>IFERROR(MIN('Item Mapping and Pricing'!$F69:INDEX('Item Mapping and Pricing'!$F69:$Z69,MATCH('Order amounts'!AI67,'Item Mapping and Pricing'!$F$3:$Z$3)),1),MAX('Item Mapping and Pricing'!$F69:$Z69))*'Order amounts'!AI67</f>
        <v>0</v>
      </c>
      <c r="AJ67" s="15">
        <f>IFERROR(MIN('Item Mapping and Pricing'!$F69:INDEX('Item Mapping and Pricing'!$F69:$Z69,MATCH('Order amounts'!AJ67,'Item Mapping and Pricing'!$F$3:$Z$3)),1),MAX('Item Mapping and Pricing'!$F69:$Z69))*'Order amounts'!AJ67</f>
        <v>0</v>
      </c>
      <c r="AK67" s="15">
        <f>IFERROR(MIN('Item Mapping and Pricing'!$F69:INDEX('Item Mapping and Pricing'!$F69:$Z69,MATCH('Order amounts'!AK67,'Item Mapping and Pricing'!$F$3:$Z$3)),1),MAX('Item Mapping and Pricing'!$F69:$Z69))*'Order amounts'!AK67</f>
        <v>0</v>
      </c>
      <c r="AL67" s="15">
        <f>IFERROR(MIN('Item Mapping and Pricing'!$F69:INDEX('Item Mapping and Pricing'!$F69:$Z69,MATCH('Order amounts'!AL67,'Item Mapping and Pricing'!$F$3:$Z$3)),1),MAX('Item Mapping and Pricing'!$F69:$Z69))*'Order amounts'!AL67</f>
        <v>0</v>
      </c>
      <c r="AM67" s="15">
        <f>IFERROR(MIN('Item Mapping and Pricing'!$F69:INDEX('Item Mapping and Pricing'!$F69:$Z69,MATCH('Order amounts'!AM67,'Item Mapping and Pricing'!$F$3:$Z$3)),1),MAX('Item Mapping and Pricing'!$F69:$Z69))*'Order amounts'!AM67</f>
        <v>0</v>
      </c>
      <c r="AN67" s="15">
        <f>IFERROR(MIN('Item Mapping and Pricing'!$F69:INDEX('Item Mapping and Pricing'!$F69:$Z69,MATCH('Order amounts'!AN67,'Item Mapping and Pricing'!$F$3:$Z$3)),1),MAX('Item Mapping and Pricing'!$F69:$Z69))*'Order amounts'!AN67</f>
        <v>0</v>
      </c>
      <c r="AO67" s="15">
        <f>IFERROR(MIN('Item Mapping and Pricing'!$F69:INDEX('Item Mapping and Pricing'!$F69:$Z69,MATCH('Order amounts'!AO67,'Item Mapping and Pricing'!$F$3:$Z$3)),1),MAX('Item Mapping and Pricing'!$F69:$Z69))*'Order amounts'!AO67</f>
        <v>0</v>
      </c>
      <c r="AP67" s="15">
        <f>IFERROR(MIN('Item Mapping and Pricing'!$F69:INDEX('Item Mapping and Pricing'!$F69:$Z69,MATCH('Order amounts'!AP67,'Item Mapping and Pricing'!$F$3:$Z$3)),1),MAX('Item Mapping and Pricing'!$F69:$Z69))*'Order amounts'!AP67</f>
        <v>0</v>
      </c>
      <c r="AQ67" s="15">
        <f>IFERROR(MIN('Item Mapping and Pricing'!$F69:INDEX('Item Mapping and Pricing'!$F69:$Z69,MATCH('Order amounts'!AQ67,'Item Mapping and Pricing'!$F$3:$Z$3)),1),MAX('Item Mapping and Pricing'!$F69:$Z69))*'Order amounts'!AQ67</f>
        <v>0</v>
      </c>
      <c r="AR67" s="15">
        <f>IFERROR(MIN('Item Mapping and Pricing'!$F69:INDEX('Item Mapping and Pricing'!$F69:$Z69,MATCH('Order amounts'!AR67,'Item Mapping and Pricing'!$F$3:$Z$3)),1),MAX('Item Mapping and Pricing'!$F69:$Z69))*'Order amounts'!AR67</f>
        <v>0</v>
      </c>
      <c r="AS67" s="15">
        <f>IFERROR(MIN('Item Mapping and Pricing'!$F69:INDEX('Item Mapping and Pricing'!$F69:$Z69,MATCH('Order amounts'!AS67,'Item Mapping and Pricing'!$F$3:$Z$3)),1),MAX('Item Mapping and Pricing'!$F69:$Z69))*'Order amounts'!AS67</f>
        <v>0</v>
      </c>
      <c r="AT67" s="15">
        <f>IFERROR(MIN('Item Mapping and Pricing'!$F69:INDEX('Item Mapping and Pricing'!$F69:$Z69,MATCH('Order amounts'!AT67,'Item Mapping and Pricing'!$F$3:$Z$3)),1),MAX('Item Mapping and Pricing'!$F69:$Z69))*'Order amounts'!AT67</f>
        <v>0</v>
      </c>
      <c r="AU67" s="15">
        <f>IFERROR(MIN('Item Mapping and Pricing'!$F69:INDEX('Item Mapping and Pricing'!$F69:$Z69,MATCH('Order amounts'!AU67,'Item Mapping and Pricing'!$F$3:$Z$3)),1),MAX('Item Mapping and Pricing'!$F69:$Z69))*'Order amounts'!AU67</f>
        <v>0</v>
      </c>
      <c r="AV67" s="15">
        <f>IFERROR(MIN('Item Mapping and Pricing'!$F69:INDEX('Item Mapping and Pricing'!$F69:$Z69,MATCH('Order amounts'!AV67,'Item Mapping and Pricing'!$F$3:$Z$3)),1),MAX('Item Mapping and Pricing'!$F69:$Z69))*'Order amounts'!AV67</f>
        <v>0</v>
      </c>
      <c r="AW67" s="15">
        <f>IFERROR(MIN('Item Mapping and Pricing'!$F69:INDEX('Item Mapping and Pricing'!$F69:$Z69,MATCH('Order amounts'!AW67,'Item Mapping and Pricing'!$F$3:$Z$3)),1),MAX('Item Mapping and Pricing'!$F69:$Z69))*'Order amounts'!AW67</f>
        <v>0</v>
      </c>
      <c r="AX67" s="15">
        <f>IFERROR(MIN('Item Mapping and Pricing'!$F69:INDEX('Item Mapping and Pricing'!$F69:$Z69,MATCH('Order amounts'!AX67,'Item Mapping and Pricing'!$F$3:$Z$3)),1),MAX('Item Mapping and Pricing'!$F69:$Z69))*'Order amounts'!AX67</f>
        <v>0</v>
      </c>
      <c r="AY67" s="15">
        <f>IFERROR(MIN('Item Mapping and Pricing'!$F69:INDEX('Item Mapping and Pricing'!$F69:$Z69,MATCH('Order amounts'!AY67,'Item Mapping and Pricing'!$F$3:$Z$3)),1),MAX('Item Mapping and Pricing'!$F69:$Z69))*'Order amounts'!AY67</f>
        <v>0</v>
      </c>
      <c r="AZ67" s="15">
        <f>IFERROR(MIN('Item Mapping and Pricing'!$F69:INDEX('Item Mapping and Pricing'!$F69:$Z69,MATCH('Order amounts'!AZ67,'Item Mapping and Pricing'!$F$3:$Z$3)),1),MAX('Item Mapping and Pricing'!$F69:$Z69))*'Order amounts'!AZ67</f>
        <v>0</v>
      </c>
      <c r="BA67" s="15">
        <f>IFERROR(MIN('Item Mapping and Pricing'!$F69:INDEX('Item Mapping and Pricing'!$F69:$Z69,MATCH('Order amounts'!BA67,'Item Mapping and Pricing'!$F$3:$Z$3)),1),MAX('Item Mapping and Pricing'!$F69:$Z69))*'Order amounts'!BA67</f>
        <v>0</v>
      </c>
      <c r="BB67" s="15">
        <f>IFERROR(MIN('Item Mapping and Pricing'!$F69:INDEX('Item Mapping and Pricing'!$F69:$Z69,MATCH('Order amounts'!BB67,'Item Mapping and Pricing'!$F$3:$Z$3)),1),MAX('Item Mapping and Pricing'!$F69:$Z69))*'Order amounts'!BB67</f>
        <v>0</v>
      </c>
      <c r="BC67" s="15">
        <f>IFERROR(MIN('Item Mapping and Pricing'!$F69:INDEX('Item Mapping and Pricing'!$F69:$Z69,MATCH('Order amounts'!BC67,'Item Mapping and Pricing'!$F$3:$Z$3)),1),MAX('Item Mapping and Pricing'!$F69:$Z69))*'Order amounts'!BC67</f>
        <v>0</v>
      </c>
      <c r="BD67" s="15">
        <f>IFERROR(MIN('Item Mapping and Pricing'!$F69:INDEX('Item Mapping and Pricing'!$F69:$Z69,MATCH('Order amounts'!BD67,'Item Mapping and Pricing'!$F$3:$Z$3)),1),MAX('Item Mapping and Pricing'!$F69:$Z69))*'Order amounts'!BD67</f>
        <v>0</v>
      </c>
      <c r="BE67" s="15">
        <f>IFERROR(MIN('Item Mapping and Pricing'!$F69:INDEX('Item Mapping and Pricing'!$F69:$Z69,MATCH('Order amounts'!BE67,'Item Mapping and Pricing'!$F$3:$Z$3)),1),MAX('Item Mapping and Pricing'!$F69:$Z69))*'Order amounts'!BE67</f>
        <v>0</v>
      </c>
      <c r="BF67" s="15">
        <f>IFERROR(MIN('Item Mapping and Pricing'!$F69:INDEX('Item Mapping and Pricing'!$F69:$Z69,MATCH('Order amounts'!BF67,'Item Mapping and Pricing'!$F$3:$Z$3)),1),MAX('Item Mapping and Pricing'!$F69:$Z69))*'Order amounts'!BF67</f>
        <v>0</v>
      </c>
      <c r="BG67" s="15">
        <f>IFERROR(MIN('Item Mapping and Pricing'!$F69:INDEX('Item Mapping and Pricing'!$F69:$Z69,MATCH('Order amounts'!BG67,'Item Mapping and Pricing'!$F$3:$Z$3)),1),MAX('Item Mapping and Pricing'!$F69:$Z69))*'Order amounts'!BG67</f>
        <v>0</v>
      </c>
      <c r="BH67" s="15">
        <f>IFERROR(MIN('Item Mapping and Pricing'!$F69:INDEX('Item Mapping and Pricing'!$F69:$Z69,MATCH('Order amounts'!BH67,'Item Mapping and Pricing'!$F$3:$Z$3)),1),MAX('Item Mapping and Pricing'!$F69:$Z69))*'Order amounts'!BH67</f>
        <v>0</v>
      </c>
      <c r="BI67" s="15">
        <f>IFERROR(MIN('Item Mapping and Pricing'!$F69:INDEX('Item Mapping and Pricing'!$F69:$Z69,MATCH('Order amounts'!BI67,'Item Mapping and Pricing'!$F$3:$Z$3)),1),MAX('Item Mapping and Pricing'!$F69:$Z69))*'Order amounts'!BI67</f>
        <v>0</v>
      </c>
      <c r="BJ67" s="15">
        <f>IFERROR(MIN('Item Mapping and Pricing'!$F69:INDEX('Item Mapping and Pricing'!$F69:$Z69,MATCH('Order amounts'!BJ67,'Item Mapping and Pricing'!$F$3:$Z$3)),1),MAX('Item Mapping and Pricing'!$F69:$Z69))*'Order amounts'!BJ67</f>
        <v>0</v>
      </c>
      <c r="BK67" s="15">
        <f>IFERROR(MIN('Item Mapping and Pricing'!$F69:INDEX('Item Mapping and Pricing'!$F69:$Z69,MATCH('Order amounts'!BK67,'Item Mapping and Pricing'!$F$3:$Z$3)),1),MAX('Item Mapping and Pricing'!$F69:$Z69))*'Order amounts'!BK67</f>
        <v>0</v>
      </c>
      <c r="BL67" s="15">
        <f>IFERROR(MIN('Item Mapping and Pricing'!$F69:INDEX('Item Mapping and Pricing'!$F69:$Z69,MATCH('Order amounts'!BL67,'Item Mapping and Pricing'!$F$3:$Z$3)),1),MAX('Item Mapping and Pricing'!$F69:$Z69))*'Order amounts'!BL67</f>
        <v>0</v>
      </c>
      <c r="BM67" s="15">
        <f>IFERROR(MIN('Item Mapping and Pricing'!$F69:INDEX('Item Mapping and Pricing'!$F69:$Z69,MATCH('Order amounts'!BM67,'Item Mapping and Pricing'!$F$3:$Z$3)),1),MAX('Item Mapping and Pricing'!$F69:$Z69))*'Order amounts'!BM67</f>
        <v>0</v>
      </c>
      <c r="BN67" s="15">
        <f>IFERROR(MIN('Item Mapping and Pricing'!$F69:INDEX('Item Mapping and Pricing'!$F69:$Z69,MATCH('Order amounts'!BN67,'Item Mapping and Pricing'!$F$3:$Z$3)),1),MAX('Item Mapping and Pricing'!$F69:$Z69))*'Order amounts'!BN67</f>
        <v>0</v>
      </c>
    </row>
    <row r="68" spans="1:66" x14ac:dyDescent="0.2">
      <c r="A68">
        <v>10091</v>
      </c>
      <c r="B68" s="15">
        <f>IFERROR(MIN('Item Mapping and Pricing'!$F70:INDEX('Item Mapping and Pricing'!$F70:$Z70,MATCH('Order amounts'!B68,'Item Mapping and Pricing'!$F$3:$Z$3)),1),MAX('Item Mapping and Pricing'!$F70:$Z70))*'Order amounts'!B68</f>
        <v>0</v>
      </c>
      <c r="C68" s="15">
        <f>IFERROR(MIN('Item Mapping and Pricing'!$F70:INDEX('Item Mapping and Pricing'!$F70:$Z70,MATCH('Order amounts'!C68,'Item Mapping and Pricing'!$F$3:$Z$3)),1),MAX('Item Mapping and Pricing'!$F70:$Z70))*'Order amounts'!C68</f>
        <v>0</v>
      </c>
      <c r="D68" s="15">
        <f>IFERROR(MIN('Item Mapping and Pricing'!$F70:INDEX('Item Mapping and Pricing'!$F70:$Z70,MATCH('Order amounts'!D68,'Item Mapping and Pricing'!$F$3:$Z$3)),1),MAX('Item Mapping and Pricing'!$F70:$Z70))*'Order amounts'!D68</f>
        <v>0</v>
      </c>
      <c r="E68" s="15">
        <f>IFERROR(MIN('Item Mapping and Pricing'!$F70:INDEX('Item Mapping and Pricing'!$F70:$Z70,MATCH('Order amounts'!E68,'Item Mapping and Pricing'!$F$3:$Z$3)),1),MAX('Item Mapping and Pricing'!$F70:$Z70))*'Order amounts'!E68</f>
        <v>0</v>
      </c>
      <c r="F68" s="15">
        <f>IFERROR(MIN('Item Mapping and Pricing'!$F70:INDEX('Item Mapping and Pricing'!$F70:$Z70,MATCH('Order amounts'!F68,'Item Mapping and Pricing'!$F$3:$Z$3)),1),MAX('Item Mapping and Pricing'!$F70:$Z70))*'Order amounts'!F68</f>
        <v>0</v>
      </c>
      <c r="G68" s="15">
        <f>IFERROR(MIN('Item Mapping and Pricing'!$F70:INDEX('Item Mapping and Pricing'!$F70:$Z70,MATCH('Order amounts'!G68,'Item Mapping and Pricing'!$F$3:$Z$3)),1),MAX('Item Mapping and Pricing'!$F70:$Z70))*'Order amounts'!G68</f>
        <v>0</v>
      </c>
      <c r="H68" s="15">
        <f>IFERROR(MIN('Item Mapping and Pricing'!$F70:INDEX('Item Mapping and Pricing'!$F70:$Z70,MATCH('Order amounts'!H68,'Item Mapping and Pricing'!$F$3:$Z$3)),1),MAX('Item Mapping and Pricing'!$F70:$Z70))*'Order amounts'!H68</f>
        <v>0</v>
      </c>
      <c r="I68" s="15">
        <f>IFERROR(MIN('Item Mapping and Pricing'!$F70:INDEX('Item Mapping and Pricing'!$F70:$Z70,MATCH('Order amounts'!I68,'Item Mapping and Pricing'!$F$3:$Z$3)),1),MAX('Item Mapping and Pricing'!$F70:$Z70))*'Order amounts'!I68</f>
        <v>0</v>
      </c>
      <c r="J68" s="15">
        <f>IFERROR(MIN('Item Mapping and Pricing'!$F70:INDEX('Item Mapping and Pricing'!$F70:$Z70,MATCH('Order amounts'!J68,'Item Mapping and Pricing'!$F$3:$Z$3)),1),MAX('Item Mapping and Pricing'!$F70:$Z70))*'Order amounts'!J68</f>
        <v>0</v>
      </c>
      <c r="K68" s="15">
        <f>IFERROR(MIN('Item Mapping and Pricing'!$F70:INDEX('Item Mapping and Pricing'!$F70:$Z70,MATCH('Order amounts'!K68,'Item Mapping and Pricing'!$F$3:$Z$3)),1),MAX('Item Mapping and Pricing'!$F70:$Z70))*'Order amounts'!K68</f>
        <v>0</v>
      </c>
      <c r="L68" s="15">
        <f>IFERROR(MIN('Item Mapping and Pricing'!$F70:INDEX('Item Mapping and Pricing'!$F70:$Z70,MATCH('Order amounts'!L68,'Item Mapping and Pricing'!$F$3:$Z$3)),1),MAX('Item Mapping and Pricing'!$F70:$Z70))*'Order amounts'!L68</f>
        <v>0</v>
      </c>
      <c r="M68" s="15">
        <f>IFERROR(MIN('Item Mapping and Pricing'!$F70:INDEX('Item Mapping and Pricing'!$F70:$Z70,MATCH('Order amounts'!M68,'Item Mapping and Pricing'!$F$3:$Z$3)),1),MAX('Item Mapping and Pricing'!$F70:$Z70))*'Order amounts'!M68</f>
        <v>0</v>
      </c>
      <c r="N68" s="15">
        <f>IFERROR(MIN('Item Mapping and Pricing'!$F70:INDEX('Item Mapping and Pricing'!$F70:$Z70,MATCH('Order amounts'!N68,'Item Mapping and Pricing'!$F$3:$Z$3)),1),MAX('Item Mapping and Pricing'!$F70:$Z70))*'Order amounts'!N68</f>
        <v>0</v>
      </c>
      <c r="O68" s="15">
        <f>IFERROR(MIN('Item Mapping and Pricing'!$F70:INDEX('Item Mapping and Pricing'!$F70:$Z70,MATCH('Order amounts'!O68,'Item Mapping and Pricing'!$F$3:$Z$3)),1),MAX('Item Mapping and Pricing'!$F70:$Z70))*'Order amounts'!O68</f>
        <v>0</v>
      </c>
      <c r="P68" s="15">
        <f>IFERROR(MIN('Item Mapping and Pricing'!$F70:INDEX('Item Mapping and Pricing'!$F70:$Z70,MATCH('Order amounts'!P68,'Item Mapping and Pricing'!$F$3:$Z$3)),1),MAX('Item Mapping and Pricing'!$F70:$Z70))*'Order amounts'!P68</f>
        <v>0</v>
      </c>
      <c r="Q68" s="15">
        <f>IFERROR(MIN('Item Mapping and Pricing'!$F70:INDEX('Item Mapping and Pricing'!$F70:$Z70,MATCH('Order amounts'!Q68,'Item Mapping and Pricing'!$F$3:$Z$3)),1),MAX('Item Mapping and Pricing'!$F70:$Z70))*'Order amounts'!Q68</f>
        <v>0</v>
      </c>
      <c r="R68" s="15">
        <f>IFERROR(MIN('Item Mapping and Pricing'!$F70:INDEX('Item Mapping and Pricing'!$F70:$Z70,MATCH('Order amounts'!R68,'Item Mapping and Pricing'!$F$3:$Z$3)),1),MAX('Item Mapping and Pricing'!$F70:$Z70))*'Order amounts'!R68</f>
        <v>0</v>
      </c>
      <c r="S68" s="15">
        <f>IFERROR(MIN('Item Mapping and Pricing'!$F70:INDEX('Item Mapping and Pricing'!$F70:$Z70,MATCH('Order amounts'!S68,'Item Mapping and Pricing'!$F$3:$Z$3)),1),MAX('Item Mapping and Pricing'!$F70:$Z70))*'Order amounts'!S68</f>
        <v>0</v>
      </c>
      <c r="T68" s="15">
        <f>IFERROR(MIN('Item Mapping and Pricing'!$F70:INDEX('Item Mapping and Pricing'!$F70:$Z70,MATCH('Order amounts'!T68,'Item Mapping and Pricing'!$F$3:$Z$3)),1),MAX('Item Mapping and Pricing'!$F70:$Z70))*'Order amounts'!T68</f>
        <v>0</v>
      </c>
      <c r="U68" s="15">
        <f>IFERROR(MIN('Item Mapping and Pricing'!$F70:INDEX('Item Mapping and Pricing'!$F70:$Z70,MATCH('Order amounts'!U68,'Item Mapping and Pricing'!$F$3:$Z$3)),1),MAX('Item Mapping and Pricing'!$F70:$Z70))*'Order amounts'!U68</f>
        <v>0</v>
      </c>
      <c r="V68" s="15">
        <f>IFERROR(MIN('Item Mapping and Pricing'!$F70:INDEX('Item Mapping and Pricing'!$F70:$Z70,MATCH('Order amounts'!V68,'Item Mapping and Pricing'!$F$3:$Z$3)),1),MAX('Item Mapping and Pricing'!$F70:$Z70))*'Order amounts'!V68</f>
        <v>0</v>
      </c>
      <c r="W68" s="15">
        <f>IFERROR(MIN('Item Mapping and Pricing'!$F70:INDEX('Item Mapping and Pricing'!$F70:$Z70,MATCH('Order amounts'!W68,'Item Mapping and Pricing'!$F$3:$Z$3)),1),MAX('Item Mapping and Pricing'!$F70:$Z70))*'Order amounts'!W68</f>
        <v>0</v>
      </c>
      <c r="X68" s="15">
        <f>IFERROR(MIN('Item Mapping and Pricing'!$F70:INDEX('Item Mapping and Pricing'!$F70:$Z70,MATCH('Order amounts'!X68,'Item Mapping and Pricing'!$F$3:$Z$3)),1),MAX('Item Mapping and Pricing'!$F70:$Z70))*'Order amounts'!X68</f>
        <v>0</v>
      </c>
      <c r="Y68" s="15">
        <f>IFERROR(MIN('Item Mapping and Pricing'!$F70:INDEX('Item Mapping and Pricing'!$F70:$Z70,MATCH('Order amounts'!Y68,'Item Mapping and Pricing'!$F$3:$Z$3)),1),MAX('Item Mapping and Pricing'!$F70:$Z70))*'Order amounts'!Y68</f>
        <v>0</v>
      </c>
      <c r="Z68" s="15">
        <f>IFERROR(MIN('Item Mapping and Pricing'!$F70:INDEX('Item Mapping and Pricing'!$F70:$Z70,MATCH('Order amounts'!Z68,'Item Mapping and Pricing'!$F$3:$Z$3)),1),MAX('Item Mapping and Pricing'!$F70:$Z70))*'Order amounts'!Z68</f>
        <v>0</v>
      </c>
      <c r="AA68" s="15">
        <f>IFERROR(MIN('Item Mapping and Pricing'!$F70:INDEX('Item Mapping and Pricing'!$F70:$Z70,MATCH('Order amounts'!AA68,'Item Mapping and Pricing'!$F$3:$Z$3)),1),MAX('Item Mapping and Pricing'!$F70:$Z70))*'Order amounts'!AA68</f>
        <v>0</v>
      </c>
      <c r="AB68" s="15">
        <f>IFERROR(MIN('Item Mapping and Pricing'!$F70:INDEX('Item Mapping and Pricing'!$F70:$Z70,MATCH('Order amounts'!AB68,'Item Mapping and Pricing'!$F$3:$Z$3)),1),MAX('Item Mapping and Pricing'!$F70:$Z70))*'Order amounts'!AB68</f>
        <v>0</v>
      </c>
      <c r="AC68" s="15">
        <f>IFERROR(MIN('Item Mapping and Pricing'!$F70:INDEX('Item Mapping and Pricing'!$F70:$Z70,MATCH('Order amounts'!AC68,'Item Mapping and Pricing'!$F$3:$Z$3)),1),MAX('Item Mapping and Pricing'!$F70:$Z70))*'Order amounts'!AC68</f>
        <v>0</v>
      </c>
      <c r="AD68" s="15">
        <f>IFERROR(MIN('Item Mapping and Pricing'!$F70:INDEX('Item Mapping and Pricing'!$F70:$Z70,MATCH('Order amounts'!AD68,'Item Mapping and Pricing'!$F$3:$Z$3)),1),MAX('Item Mapping and Pricing'!$F70:$Z70))*'Order amounts'!AD68</f>
        <v>0</v>
      </c>
      <c r="AE68" s="15">
        <f>IFERROR(MIN('Item Mapping and Pricing'!$F70:INDEX('Item Mapping and Pricing'!$F70:$Z70,MATCH('Order amounts'!AE68,'Item Mapping and Pricing'!$F$3:$Z$3)),1),MAX('Item Mapping and Pricing'!$F70:$Z70))*'Order amounts'!AE68</f>
        <v>0</v>
      </c>
      <c r="AF68" s="15">
        <f>IFERROR(MIN('Item Mapping and Pricing'!$F70:INDEX('Item Mapping and Pricing'!$F70:$Z70,MATCH('Order amounts'!AF68,'Item Mapping and Pricing'!$F$3:$Z$3)),1),MAX('Item Mapping and Pricing'!$F70:$Z70))*'Order amounts'!AF68</f>
        <v>0</v>
      </c>
      <c r="AG68" s="15">
        <f>IFERROR(MIN('Item Mapping and Pricing'!$F70:INDEX('Item Mapping and Pricing'!$F70:$Z70,MATCH('Order amounts'!AG68,'Item Mapping and Pricing'!$F$3:$Z$3)),1),MAX('Item Mapping and Pricing'!$F70:$Z70))*'Order amounts'!AG68</f>
        <v>0</v>
      </c>
      <c r="AH68" s="15">
        <f>IFERROR(MIN('Item Mapping and Pricing'!$F70:INDEX('Item Mapping and Pricing'!$F70:$Z70,MATCH('Order amounts'!AH68,'Item Mapping and Pricing'!$F$3:$Z$3)),1),MAX('Item Mapping and Pricing'!$F70:$Z70))*'Order amounts'!AH68</f>
        <v>0</v>
      </c>
      <c r="AI68" s="15">
        <f>IFERROR(MIN('Item Mapping and Pricing'!$F70:INDEX('Item Mapping and Pricing'!$F70:$Z70,MATCH('Order amounts'!AI68,'Item Mapping and Pricing'!$F$3:$Z$3)),1),MAX('Item Mapping and Pricing'!$F70:$Z70))*'Order amounts'!AI68</f>
        <v>0</v>
      </c>
      <c r="AJ68" s="15">
        <f>IFERROR(MIN('Item Mapping and Pricing'!$F70:INDEX('Item Mapping and Pricing'!$F70:$Z70,MATCH('Order amounts'!AJ68,'Item Mapping and Pricing'!$F$3:$Z$3)),1),MAX('Item Mapping and Pricing'!$F70:$Z70))*'Order amounts'!AJ68</f>
        <v>0</v>
      </c>
      <c r="AK68" s="15">
        <f>IFERROR(MIN('Item Mapping and Pricing'!$F70:INDEX('Item Mapping and Pricing'!$F70:$Z70,MATCH('Order amounts'!AK68,'Item Mapping and Pricing'!$F$3:$Z$3)),1),MAX('Item Mapping and Pricing'!$F70:$Z70))*'Order amounts'!AK68</f>
        <v>0</v>
      </c>
      <c r="AL68" s="15">
        <f>IFERROR(MIN('Item Mapping and Pricing'!$F70:INDEX('Item Mapping and Pricing'!$F70:$Z70,MATCH('Order amounts'!AL68,'Item Mapping and Pricing'!$F$3:$Z$3)),1),MAX('Item Mapping and Pricing'!$F70:$Z70))*'Order amounts'!AL68</f>
        <v>0</v>
      </c>
      <c r="AM68" s="15">
        <f>IFERROR(MIN('Item Mapping and Pricing'!$F70:INDEX('Item Mapping and Pricing'!$F70:$Z70,MATCH('Order amounts'!AM68,'Item Mapping and Pricing'!$F$3:$Z$3)),1),MAX('Item Mapping and Pricing'!$F70:$Z70))*'Order amounts'!AM68</f>
        <v>0</v>
      </c>
      <c r="AN68" s="15">
        <f>IFERROR(MIN('Item Mapping and Pricing'!$F70:INDEX('Item Mapping and Pricing'!$F70:$Z70,MATCH('Order amounts'!AN68,'Item Mapping and Pricing'!$F$3:$Z$3)),1),MAX('Item Mapping and Pricing'!$F70:$Z70))*'Order amounts'!AN68</f>
        <v>0</v>
      </c>
      <c r="AO68" s="15">
        <f>IFERROR(MIN('Item Mapping and Pricing'!$F70:INDEX('Item Mapping and Pricing'!$F70:$Z70,MATCH('Order amounts'!AO68,'Item Mapping and Pricing'!$F$3:$Z$3)),1),MAX('Item Mapping and Pricing'!$F70:$Z70))*'Order amounts'!AO68</f>
        <v>0</v>
      </c>
      <c r="AP68" s="15">
        <f>IFERROR(MIN('Item Mapping and Pricing'!$F70:INDEX('Item Mapping and Pricing'!$F70:$Z70,MATCH('Order amounts'!AP68,'Item Mapping and Pricing'!$F$3:$Z$3)),1),MAX('Item Mapping and Pricing'!$F70:$Z70))*'Order amounts'!AP68</f>
        <v>0</v>
      </c>
      <c r="AQ68" s="15">
        <f>IFERROR(MIN('Item Mapping and Pricing'!$F70:INDEX('Item Mapping and Pricing'!$F70:$Z70,MATCH('Order amounts'!AQ68,'Item Mapping and Pricing'!$F$3:$Z$3)),1),MAX('Item Mapping and Pricing'!$F70:$Z70))*'Order amounts'!AQ68</f>
        <v>0</v>
      </c>
      <c r="AR68" s="15">
        <f>IFERROR(MIN('Item Mapping and Pricing'!$F70:INDEX('Item Mapping and Pricing'!$F70:$Z70,MATCH('Order amounts'!AR68,'Item Mapping and Pricing'!$F$3:$Z$3)),1),MAX('Item Mapping and Pricing'!$F70:$Z70))*'Order amounts'!AR68</f>
        <v>0</v>
      </c>
      <c r="AS68" s="15">
        <f>IFERROR(MIN('Item Mapping and Pricing'!$F70:INDEX('Item Mapping and Pricing'!$F70:$Z70,MATCH('Order amounts'!AS68,'Item Mapping and Pricing'!$F$3:$Z$3)),1),MAX('Item Mapping and Pricing'!$F70:$Z70))*'Order amounts'!AS68</f>
        <v>0</v>
      </c>
      <c r="AT68" s="15">
        <f>IFERROR(MIN('Item Mapping and Pricing'!$F70:INDEX('Item Mapping and Pricing'!$F70:$Z70,MATCH('Order amounts'!AT68,'Item Mapping and Pricing'!$F$3:$Z$3)),1),MAX('Item Mapping and Pricing'!$F70:$Z70))*'Order amounts'!AT68</f>
        <v>0</v>
      </c>
      <c r="AU68" s="15">
        <f>IFERROR(MIN('Item Mapping and Pricing'!$F70:INDEX('Item Mapping and Pricing'!$F70:$Z70,MATCH('Order amounts'!AU68,'Item Mapping and Pricing'!$F$3:$Z$3)),1),MAX('Item Mapping and Pricing'!$F70:$Z70))*'Order amounts'!AU68</f>
        <v>0</v>
      </c>
      <c r="AV68" s="15">
        <f>IFERROR(MIN('Item Mapping and Pricing'!$F70:INDEX('Item Mapping and Pricing'!$F70:$Z70,MATCH('Order amounts'!AV68,'Item Mapping and Pricing'!$F$3:$Z$3)),1),MAX('Item Mapping and Pricing'!$F70:$Z70))*'Order amounts'!AV68</f>
        <v>0</v>
      </c>
      <c r="AW68" s="15">
        <f>IFERROR(MIN('Item Mapping and Pricing'!$F70:INDEX('Item Mapping and Pricing'!$F70:$Z70,MATCH('Order amounts'!AW68,'Item Mapping and Pricing'!$F$3:$Z$3)),1),MAX('Item Mapping and Pricing'!$F70:$Z70))*'Order amounts'!AW68</f>
        <v>0</v>
      </c>
      <c r="AX68" s="15">
        <f>IFERROR(MIN('Item Mapping and Pricing'!$F70:INDEX('Item Mapping and Pricing'!$F70:$Z70,MATCH('Order amounts'!AX68,'Item Mapping and Pricing'!$F$3:$Z$3)),1),MAX('Item Mapping and Pricing'!$F70:$Z70))*'Order amounts'!AX68</f>
        <v>0</v>
      </c>
      <c r="AY68" s="15">
        <f>IFERROR(MIN('Item Mapping and Pricing'!$F70:INDEX('Item Mapping and Pricing'!$F70:$Z70,MATCH('Order amounts'!AY68,'Item Mapping and Pricing'!$F$3:$Z$3)),1),MAX('Item Mapping and Pricing'!$F70:$Z70))*'Order amounts'!AY68</f>
        <v>0</v>
      </c>
      <c r="AZ68" s="15">
        <f>IFERROR(MIN('Item Mapping and Pricing'!$F70:INDEX('Item Mapping and Pricing'!$F70:$Z70,MATCH('Order amounts'!AZ68,'Item Mapping and Pricing'!$F$3:$Z$3)),1),MAX('Item Mapping and Pricing'!$F70:$Z70))*'Order amounts'!AZ68</f>
        <v>0</v>
      </c>
      <c r="BA68" s="15">
        <f>IFERROR(MIN('Item Mapping and Pricing'!$F70:INDEX('Item Mapping and Pricing'!$F70:$Z70,MATCH('Order amounts'!BA68,'Item Mapping and Pricing'!$F$3:$Z$3)),1),MAX('Item Mapping and Pricing'!$F70:$Z70))*'Order amounts'!BA68</f>
        <v>0</v>
      </c>
      <c r="BB68" s="15">
        <f>IFERROR(MIN('Item Mapping and Pricing'!$F70:INDEX('Item Mapping and Pricing'!$F70:$Z70,MATCH('Order amounts'!BB68,'Item Mapping and Pricing'!$F$3:$Z$3)),1),MAX('Item Mapping and Pricing'!$F70:$Z70))*'Order amounts'!BB68</f>
        <v>0</v>
      </c>
      <c r="BC68" s="15">
        <f>IFERROR(MIN('Item Mapping and Pricing'!$F70:INDEX('Item Mapping and Pricing'!$F70:$Z70,MATCH('Order amounts'!BC68,'Item Mapping and Pricing'!$F$3:$Z$3)),1),MAX('Item Mapping and Pricing'!$F70:$Z70))*'Order amounts'!BC68</f>
        <v>0</v>
      </c>
      <c r="BD68" s="15">
        <f>IFERROR(MIN('Item Mapping and Pricing'!$F70:INDEX('Item Mapping and Pricing'!$F70:$Z70,MATCH('Order amounts'!BD68,'Item Mapping and Pricing'!$F$3:$Z$3)),1),MAX('Item Mapping and Pricing'!$F70:$Z70))*'Order amounts'!BD68</f>
        <v>0</v>
      </c>
      <c r="BE68" s="15">
        <f>IFERROR(MIN('Item Mapping and Pricing'!$F70:INDEX('Item Mapping and Pricing'!$F70:$Z70,MATCH('Order amounts'!BE68,'Item Mapping and Pricing'!$F$3:$Z$3)),1),MAX('Item Mapping and Pricing'!$F70:$Z70))*'Order amounts'!BE68</f>
        <v>0</v>
      </c>
      <c r="BF68" s="15">
        <f>IFERROR(MIN('Item Mapping and Pricing'!$F70:INDEX('Item Mapping and Pricing'!$F70:$Z70,MATCH('Order amounts'!BF68,'Item Mapping and Pricing'!$F$3:$Z$3)),1),MAX('Item Mapping and Pricing'!$F70:$Z70))*'Order amounts'!BF68</f>
        <v>0</v>
      </c>
      <c r="BG68" s="15">
        <f>IFERROR(MIN('Item Mapping and Pricing'!$F70:INDEX('Item Mapping and Pricing'!$F70:$Z70,MATCH('Order amounts'!BG68,'Item Mapping and Pricing'!$F$3:$Z$3)),1),MAX('Item Mapping and Pricing'!$F70:$Z70))*'Order amounts'!BG68</f>
        <v>0</v>
      </c>
      <c r="BH68" s="15">
        <f>IFERROR(MIN('Item Mapping and Pricing'!$F70:INDEX('Item Mapping and Pricing'!$F70:$Z70,MATCH('Order amounts'!BH68,'Item Mapping and Pricing'!$F$3:$Z$3)),1),MAX('Item Mapping and Pricing'!$F70:$Z70))*'Order amounts'!BH68</f>
        <v>0</v>
      </c>
      <c r="BI68" s="15">
        <f>IFERROR(MIN('Item Mapping and Pricing'!$F70:INDEX('Item Mapping and Pricing'!$F70:$Z70,MATCH('Order amounts'!BI68,'Item Mapping and Pricing'!$F$3:$Z$3)),1),MAX('Item Mapping and Pricing'!$F70:$Z70))*'Order amounts'!BI68</f>
        <v>0</v>
      </c>
      <c r="BJ68" s="15">
        <f>IFERROR(MIN('Item Mapping and Pricing'!$F70:INDEX('Item Mapping and Pricing'!$F70:$Z70,MATCH('Order amounts'!BJ68,'Item Mapping and Pricing'!$F$3:$Z$3)),1),MAX('Item Mapping and Pricing'!$F70:$Z70))*'Order amounts'!BJ68</f>
        <v>0</v>
      </c>
      <c r="BK68" s="15">
        <f>IFERROR(MIN('Item Mapping and Pricing'!$F70:INDEX('Item Mapping and Pricing'!$F70:$Z70,MATCH('Order amounts'!BK68,'Item Mapping and Pricing'!$F$3:$Z$3)),1),MAX('Item Mapping and Pricing'!$F70:$Z70))*'Order amounts'!BK68</f>
        <v>0</v>
      </c>
      <c r="BL68" s="15">
        <f>IFERROR(MIN('Item Mapping and Pricing'!$F70:INDEX('Item Mapping and Pricing'!$F70:$Z70,MATCH('Order amounts'!BL68,'Item Mapping and Pricing'!$F$3:$Z$3)),1),MAX('Item Mapping and Pricing'!$F70:$Z70))*'Order amounts'!BL68</f>
        <v>0</v>
      </c>
      <c r="BM68" s="15">
        <f>IFERROR(MIN('Item Mapping and Pricing'!$F70:INDEX('Item Mapping and Pricing'!$F70:$Z70,MATCH('Order amounts'!BM68,'Item Mapping and Pricing'!$F$3:$Z$3)),1),MAX('Item Mapping and Pricing'!$F70:$Z70))*'Order amounts'!BM68</f>
        <v>0</v>
      </c>
      <c r="BN68" s="15">
        <f>IFERROR(MIN('Item Mapping and Pricing'!$F70:INDEX('Item Mapping and Pricing'!$F70:$Z70,MATCH('Order amounts'!BN68,'Item Mapping and Pricing'!$F$3:$Z$3)),1),MAX('Item Mapping and Pricing'!$F70:$Z70))*'Order amounts'!BN68</f>
        <v>0</v>
      </c>
    </row>
    <row r="69" spans="1:66" x14ac:dyDescent="0.2">
      <c r="A69">
        <v>10092</v>
      </c>
      <c r="B69" s="15">
        <f>IFERROR(MIN('Item Mapping and Pricing'!$F71:INDEX('Item Mapping and Pricing'!$F71:$Z71,MATCH('Order amounts'!B69,'Item Mapping and Pricing'!$F$3:$Z$3)),1),MAX('Item Mapping and Pricing'!$F71:$Z71))*'Order amounts'!B69</f>
        <v>0</v>
      </c>
      <c r="C69" s="15">
        <f>IFERROR(MIN('Item Mapping and Pricing'!$F71:INDEX('Item Mapping and Pricing'!$F71:$Z71,MATCH('Order amounts'!C69,'Item Mapping and Pricing'!$F$3:$Z$3)),1),MAX('Item Mapping and Pricing'!$F71:$Z71))*'Order amounts'!C69</f>
        <v>0</v>
      </c>
      <c r="D69" s="15">
        <f>IFERROR(MIN('Item Mapping and Pricing'!$F71:INDEX('Item Mapping and Pricing'!$F71:$Z71,MATCH('Order amounts'!D69,'Item Mapping and Pricing'!$F$3:$Z$3)),1),MAX('Item Mapping and Pricing'!$F71:$Z71))*'Order amounts'!D69</f>
        <v>0</v>
      </c>
      <c r="E69" s="15">
        <f>IFERROR(MIN('Item Mapping and Pricing'!$F71:INDEX('Item Mapping and Pricing'!$F71:$Z71,MATCH('Order amounts'!E69,'Item Mapping and Pricing'!$F$3:$Z$3)),1),MAX('Item Mapping and Pricing'!$F71:$Z71))*'Order amounts'!E69</f>
        <v>0</v>
      </c>
      <c r="F69" s="15">
        <f>IFERROR(MIN('Item Mapping and Pricing'!$F71:INDEX('Item Mapping and Pricing'!$F71:$Z71,MATCH('Order amounts'!F69,'Item Mapping and Pricing'!$F$3:$Z$3)),1),MAX('Item Mapping and Pricing'!$F71:$Z71))*'Order amounts'!F69</f>
        <v>0</v>
      </c>
      <c r="G69" s="15">
        <f>IFERROR(MIN('Item Mapping and Pricing'!$F71:INDEX('Item Mapping and Pricing'!$F71:$Z71,MATCH('Order amounts'!G69,'Item Mapping and Pricing'!$F$3:$Z$3)),1),MAX('Item Mapping and Pricing'!$F71:$Z71))*'Order amounts'!G69</f>
        <v>0</v>
      </c>
      <c r="H69" s="15">
        <f>IFERROR(MIN('Item Mapping and Pricing'!$F71:INDEX('Item Mapping and Pricing'!$F71:$Z71,MATCH('Order amounts'!H69,'Item Mapping and Pricing'!$F$3:$Z$3)),1),MAX('Item Mapping and Pricing'!$F71:$Z71))*'Order amounts'!H69</f>
        <v>0</v>
      </c>
      <c r="I69" s="15">
        <f>IFERROR(MIN('Item Mapping and Pricing'!$F71:INDEX('Item Mapping and Pricing'!$F71:$Z71,MATCH('Order amounts'!I69,'Item Mapping and Pricing'!$F$3:$Z$3)),1),MAX('Item Mapping and Pricing'!$F71:$Z71))*'Order amounts'!I69</f>
        <v>0</v>
      </c>
      <c r="J69" s="15">
        <f>IFERROR(MIN('Item Mapping and Pricing'!$F71:INDEX('Item Mapping and Pricing'!$F71:$Z71,MATCH('Order amounts'!J69,'Item Mapping and Pricing'!$F$3:$Z$3)),1),MAX('Item Mapping and Pricing'!$F71:$Z71))*'Order amounts'!J69</f>
        <v>0</v>
      </c>
      <c r="K69" s="15">
        <f>IFERROR(MIN('Item Mapping and Pricing'!$F71:INDEX('Item Mapping and Pricing'!$F71:$Z71,MATCH('Order amounts'!K69,'Item Mapping and Pricing'!$F$3:$Z$3)),1),MAX('Item Mapping and Pricing'!$F71:$Z71))*'Order amounts'!K69</f>
        <v>0</v>
      </c>
      <c r="L69" s="15">
        <f>IFERROR(MIN('Item Mapping and Pricing'!$F71:INDEX('Item Mapping and Pricing'!$F71:$Z71,MATCH('Order amounts'!L69,'Item Mapping and Pricing'!$F$3:$Z$3)),1),MAX('Item Mapping and Pricing'!$F71:$Z71))*'Order amounts'!L69</f>
        <v>0</v>
      </c>
      <c r="M69" s="15">
        <f>IFERROR(MIN('Item Mapping and Pricing'!$F71:INDEX('Item Mapping and Pricing'!$F71:$Z71,MATCH('Order amounts'!M69,'Item Mapping and Pricing'!$F$3:$Z$3)),1),MAX('Item Mapping and Pricing'!$F71:$Z71))*'Order amounts'!M69</f>
        <v>0</v>
      </c>
      <c r="N69" s="15">
        <f>IFERROR(MIN('Item Mapping and Pricing'!$F71:INDEX('Item Mapping and Pricing'!$F71:$Z71,MATCH('Order amounts'!N69,'Item Mapping and Pricing'!$F$3:$Z$3)),1),MAX('Item Mapping and Pricing'!$F71:$Z71))*'Order amounts'!N69</f>
        <v>0</v>
      </c>
      <c r="O69" s="15">
        <f>IFERROR(MIN('Item Mapping and Pricing'!$F71:INDEX('Item Mapping and Pricing'!$F71:$Z71,MATCH('Order amounts'!O69,'Item Mapping and Pricing'!$F$3:$Z$3)),1),MAX('Item Mapping and Pricing'!$F71:$Z71))*'Order amounts'!O69</f>
        <v>0</v>
      </c>
      <c r="P69" s="15">
        <f>IFERROR(MIN('Item Mapping and Pricing'!$F71:INDEX('Item Mapping and Pricing'!$F71:$Z71,MATCH('Order amounts'!P69,'Item Mapping and Pricing'!$F$3:$Z$3)),1),MAX('Item Mapping and Pricing'!$F71:$Z71))*'Order amounts'!P69</f>
        <v>0</v>
      </c>
      <c r="Q69" s="15">
        <f>IFERROR(MIN('Item Mapping and Pricing'!$F71:INDEX('Item Mapping and Pricing'!$F71:$Z71,MATCH('Order amounts'!Q69,'Item Mapping and Pricing'!$F$3:$Z$3)),1),MAX('Item Mapping and Pricing'!$F71:$Z71))*'Order amounts'!Q69</f>
        <v>0</v>
      </c>
      <c r="R69" s="15">
        <f>IFERROR(MIN('Item Mapping and Pricing'!$F71:INDEX('Item Mapping and Pricing'!$F71:$Z71,MATCH('Order amounts'!R69,'Item Mapping and Pricing'!$F$3:$Z$3)),1),MAX('Item Mapping and Pricing'!$F71:$Z71))*'Order amounts'!R69</f>
        <v>0</v>
      </c>
      <c r="S69" s="15">
        <f>IFERROR(MIN('Item Mapping and Pricing'!$F71:INDEX('Item Mapping and Pricing'!$F71:$Z71,MATCH('Order amounts'!S69,'Item Mapping and Pricing'!$F$3:$Z$3)),1),MAX('Item Mapping and Pricing'!$F71:$Z71))*'Order amounts'!S69</f>
        <v>0</v>
      </c>
      <c r="T69" s="15">
        <f>IFERROR(MIN('Item Mapping and Pricing'!$F71:INDEX('Item Mapping and Pricing'!$F71:$Z71,MATCH('Order amounts'!T69,'Item Mapping and Pricing'!$F$3:$Z$3)),1),MAX('Item Mapping and Pricing'!$F71:$Z71))*'Order amounts'!T69</f>
        <v>0</v>
      </c>
      <c r="U69" s="15">
        <f>IFERROR(MIN('Item Mapping and Pricing'!$F71:INDEX('Item Mapping and Pricing'!$F71:$Z71,MATCH('Order amounts'!U69,'Item Mapping and Pricing'!$F$3:$Z$3)),1),MAX('Item Mapping and Pricing'!$F71:$Z71))*'Order amounts'!U69</f>
        <v>0</v>
      </c>
      <c r="V69" s="15">
        <f>IFERROR(MIN('Item Mapping and Pricing'!$F71:INDEX('Item Mapping and Pricing'!$F71:$Z71,MATCH('Order amounts'!V69,'Item Mapping and Pricing'!$F$3:$Z$3)),1),MAX('Item Mapping and Pricing'!$F71:$Z71))*'Order amounts'!V69</f>
        <v>0</v>
      </c>
      <c r="W69" s="15">
        <f>IFERROR(MIN('Item Mapping and Pricing'!$F71:INDEX('Item Mapping and Pricing'!$F71:$Z71,MATCH('Order amounts'!W69,'Item Mapping and Pricing'!$F$3:$Z$3)),1),MAX('Item Mapping and Pricing'!$F71:$Z71))*'Order amounts'!W69</f>
        <v>0</v>
      </c>
      <c r="X69" s="15">
        <f>IFERROR(MIN('Item Mapping and Pricing'!$F71:INDEX('Item Mapping and Pricing'!$F71:$Z71,MATCH('Order amounts'!X69,'Item Mapping and Pricing'!$F$3:$Z$3)),1),MAX('Item Mapping and Pricing'!$F71:$Z71))*'Order amounts'!X69</f>
        <v>0</v>
      </c>
      <c r="Y69" s="15">
        <f>IFERROR(MIN('Item Mapping and Pricing'!$F71:INDEX('Item Mapping and Pricing'!$F71:$Z71,MATCH('Order amounts'!Y69,'Item Mapping and Pricing'!$F$3:$Z$3)),1),MAX('Item Mapping and Pricing'!$F71:$Z71))*'Order amounts'!Y69</f>
        <v>0</v>
      </c>
      <c r="Z69" s="15">
        <f>IFERROR(MIN('Item Mapping and Pricing'!$F71:INDEX('Item Mapping and Pricing'!$F71:$Z71,MATCH('Order amounts'!Z69,'Item Mapping and Pricing'!$F$3:$Z$3)),1),MAX('Item Mapping and Pricing'!$F71:$Z71))*'Order amounts'!Z69</f>
        <v>0</v>
      </c>
      <c r="AA69" s="15">
        <f>IFERROR(MIN('Item Mapping and Pricing'!$F71:INDEX('Item Mapping and Pricing'!$F71:$Z71,MATCH('Order amounts'!AA69,'Item Mapping and Pricing'!$F$3:$Z$3)),1),MAX('Item Mapping and Pricing'!$F71:$Z71))*'Order amounts'!AA69</f>
        <v>0</v>
      </c>
      <c r="AB69" s="15">
        <f>IFERROR(MIN('Item Mapping and Pricing'!$F71:INDEX('Item Mapping and Pricing'!$F71:$Z71,MATCH('Order amounts'!AB69,'Item Mapping and Pricing'!$F$3:$Z$3)),1),MAX('Item Mapping and Pricing'!$F71:$Z71))*'Order amounts'!AB69</f>
        <v>0</v>
      </c>
      <c r="AC69" s="15">
        <f>IFERROR(MIN('Item Mapping and Pricing'!$F71:INDEX('Item Mapping and Pricing'!$F71:$Z71,MATCH('Order amounts'!AC69,'Item Mapping and Pricing'!$F$3:$Z$3)),1),MAX('Item Mapping and Pricing'!$F71:$Z71))*'Order amounts'!AC69</f>
        <v>0</v>
      </c>
      <c r="AD69" s="15">
        <f>IFERROR(MIN('Item Mapping and Pricing'!$F71:INDEX('Item Mapping and Pricing'!$F71:$Z71,MATCH('Order amounts'!AD69,'Item Mapping and Pricing'!$F$3:$Z$3)),1),MAX('Item Mapping and Pricing'!$F71:$Z71))*'Order amounts'!AD69</f>
        <v>0</v>
      </c>
      <c r="AE69" s="15">
        <f>IFERROR(MIN('Item Mapping and Pricing'!$F71:INDEX('Item Mapping and Pricing'!$F71:$Z71,MATCH('Order amounts'!AE69,'Item Mapping and Pricing'!$F$3:$Z$3)),1),MAX('Item Mapping and Pricing'!$F71:$Z71))*'Order amounts'!AE69</f>
        <v>0</v>
      </c>
      <c r="AF69" s="15">
        <f>IFERROR(MIN('Item Mapping and Pricing'!$F71:INDEX('Item Mapping and Pricing'!$F71:$Z71,MATCH('Order amounts'!AF69,'Item Mapping and Pricing'!$F$3:$Z$3)),1),MAX('Item Mapping and Pricing'!$F71:$Z71))*'Order amounts'!AF69</f>
        <v>0</v>
      </c>
      <c r="AG69" s="15">
        <f>IFERROR(MIN('Item Mapping and Pricing'!$F71:INDEX('Item Mapping and Pricing'!$F71:$Z71,MATCH('Order amounts'!AG69,'Item Mapping and Pricing'!$F$3:$Z$3)),1),MAX('Item Mapping and Pricing'!$F71:$Z71))*'Order amounts'!AG69</f>
        <v>0</v>
      </c>
      <c r="AH69" s="15">
        <f>IFERROR(MIN('Item Mapping and Pricing'!$F71:INDEX('Item Mapping and Pricing'!$F71:$Z71,MATCH('Order amounts'!AH69,'Item Mapping and Pricing'!$F$3:$Z$3)),1),MAX('Item Mapping and Pricing'!$F71:$Z71))*'Order amounts'!AH69</f>
        <v>0</v>
      </c>
      <c r="AI69" s="15">
        <f>IFERROR(MIN('Item Mapping and Pricing'!$F71:INDEX('Item Mapping and Pricing'!$F71:$Z71,MATCH('Order amounts'!AI69,'Item Mapping and Pricing'!$F$3:$Z$3)),1),MAX('Item Mapping and Pricing'!$F71:$Z71))*'Order amounts'!AI69</f>
        <v>0</v>
      </c>
      <c r="AJ69" s="15">
        <f>IFERROR(MIN('Item Mapping and Pricing'!$F71:INDEX('Item Mapping and Pricing'!$F71:$Z71,MATCH('Order amounts'!AJ69,'Item Mapping and Pricing'!$F$3:$Z$3)),1),MAX('Item Mapping and Pricing'!$F71:$Z71))*'Order amounts'!AJ69</f>
        <v>0</v>
      </c>
      <c r="AK69" s="15">
        <f>IFERROR(MIN('Item Mapping and Pricing'!$F71:INDEX('Item Mapping and Pricing'!$F71:$Z71,MATCH('Order amounts'!AK69,'Item Mapping and Pricing'!$F$3:$Z$3)),1),MAX('Item Mapping and Pricing'!$F71:$Z71))*'Order amounts'!AK69</f>
        <v>0</v>
      </c>
      <c r="AL69" s="15">
        <f>IFERROR(MIN('Item Mapping and Pricing'!$F71:INDEX('Item Mapping and Pricing'!$F71:$Z71,MATCH('Order amounts'!AL69,'Item Mapping and Pricing'!$F$3:$Z$3)),1),MAX('Item Mapping and Pricing'!$F71:$Z71))*'Order amounts'!AL69</f>
        <v>0</v>
      </c>
      <c r="AM69" s="15">
        <f>IFERROR(MIN('Item Mapping and Pricing'!$F71:INDEX('Item Mapping and Pricing'!$F71:$Z71,MATCH('Order amounts'!AM69,'Item Mapping and Pricing'!$F$3:$Z$3)),1),MAX('Item Mapping and Pricing'!$F71:$Z71))*'Order amounts'!AM69</f>
        <v>0</v>
      </c>
      <c r="AN69" s="15">
        <f>IFERROR(MIN('Item Mapping and Pricing'!$F71:INDEX('Item Mapping and Pricing'!$F71:$Z71,MATCH('Order amounts'!AN69,'Item Mapping and Pricing'!$F$3:$Z$3)),1),MAX('Item Mapping and Pricing'!$F71:$Z71))*'Order amounts'!AN69</f>
        <v>0</v>
      </c>
      <c r="AO69" s="15">
        <f>IFERROR(MIN('Item Mapping and Pricing'!$F71:INDEX('Item Mapping and Pricing'!$F71:$Z71,MATCH('Order amounts'!AO69,'Item Mapping and Pricing'!$F$3:$Z$3)),1),MAX('Item Mapping and Pricing'!$F71:$Z71))*'Order amounts'!AO69</f>
        <v>0</v>
      </c>
      <c r="AP69" s="15">
        <f>IFERROR(MIN('Item Mapping and Pricing'!$F71:INDEX('Item Mapping and Pricing'!$F71:$Z71,MATCH('Order amounts'!AP69,'Item Mapping and Pricing'!$F$3:$Z$3)),1),MAX('Item Mapping and Pricing'!$F71:$Z71))*'Order amounts'!AP69</f>
        <v>0</v>
      </c>
      <c r="AQ69" s="15">
        <f>IFERROR(MIN('Item Mapping and Pricing'!$F71:INDEX('Item Mapping and Pricing'!$F71:$Z71,MATCH('Order amounts'!AQ69,'Item Mapping and Pricing'!$F$3:$Z$3)),1),MAX('Item Mapping and Pricing'!$F71:$Z71))*'Order amounts'!AQ69</f>
        <v>0</v>
      </c>
      <c r="AR69" s="15">
        <f>IFERROR(MIN('Item Mapping and Pricing'!$F71:INDEX('Item Mapping and Pricing'!$F71:$Z71,MATCH('Order amounts'!AR69,'Item Mapping and Pricing'!$F$3:$Z$3)),1),MAX('Item Mapping and Pricing'!$F71:$Z71))*'Order amounts'!AR69</f>
        <v>0</v>
      </c>
      <c r="AS69" s="15">
        <f>IFERROR(MIN('Item Mapping and Pricing'!$F71:INDEX('Item Mapping and Pricing'!$F71:$Z71,MATCH('Order amounts'!AS69,'Item Mapping and Pricing'!$F$3:$Z$3)),1),MAX('Item Mapping and Pricing'!$F71:$Z71))*'Order amounts'!AS69</f>
        <v>0</v>
      </c>
      <c r="AT69" s="15">
        <f>IFERROR(MIN('Item Mapping and Pricing'!$F71:INDEX('Item Mapping and Pricing'!$F71:$Z71,MATCH('Order amounts'!AT69,'Item Mapping and Pricing'!$F$3:$Z$3)),1),MAX('Item Mapping and Pricing'!$F71:$Z71))*'Order amounts'!AT69</f>
        <v>0</v>
      </c>
      <c r="AU69" s="15">
        <f>IFERROR(MIN('Item Mapping and Pricing'!$F71:INDEX('Item Mapping and Pricing'!$F71:$Z71,MATCH('Order amounts'!AU69,'Item Mapping and Pricing'!$F$3:$Z$3)),1),MAX('Item Mapping and Pricing'!$F71:$Z71))*'Order amounts'!AU69</f>
        <v>0</v>
      </c>
      <c r="AV69" s="15">
        <f>IFERROR(MIN('Item Mapping and Pricing'!$F71:INDEX('Item Mapping and Pricing'!$F71:$Z71,MATCH('Order amounts'!AV69,'Item Mapping and Pricing'!$F$3:$Z$3)),1),MAX('Item Mapping and Pricing'!$F71:$Z71))*'Order amounts'!AV69</f>
        <v>0</v>
      </c>
      <c r="AW69" s="15">
        <f>IFERROR(MIN('Item Mapping and Pricing'!$F71:INDEX('Item Mapping and Pricing'!$F71:$Z71,MATCH('Order amounts'!AW69,'Item Mapping and Pricing'!$F$3:$Z$3)),1),MAX('Item Mapping and Pricing'!$F71:$Z71))*'Order amounts'!AW69</f>
        <v>0</v>
      </c>
      <c r="AX69" s="15">
        <f>IFERROR(MIN('Item Mapping and Pricing'!$F71:INDEX('Item Mapping and Pricing'!$F71:$Z71,MATCH('Order amounts'!AX69,'Item Mapping and Pricing'!$F$3:$Z$3)),1),MAX('Item Mapping and Pricing'!$F71:$Z71))*'Order amounts'!AX69</f>
        <v>0</v>
      </c>
      <c r="AY69" s="15">
        <f>IFERROR(MIN('Item Mapping and Pricing'!$F71:INDEX('Item Mapping and Pricing'!$F71:$Z71,MATCH('Order amounts'!AY69,'Item Mapping and Pricing'!$F$3:$Z$3)),1),MAX('Item Mapping and Pricing'!$F71:$Z71))*'Order amounts'!AY69</f>
        <v>0</v>
      </c>
      <c r="AZ69" s="15">
        <f>IFERROR(MIN('Item Mapping and Pricing'!$F71:INDEX('Item Mapping and Pricing'!$F71:$Z71,MATCH('Order amounts'!AZ69,'Item Mapping and Pricing'!$F$3:$Z$3)),1),MAX('Item Mapping and Pricing'!$F71:$Z71))*'Order amounts'!AZ69</f>
        <v>0</v>
      </c>
      <c r="BA69" s="15">
        <f>IFERROR(MIN('Item Mapping and Pricing'!$F71:INDEX('Item Mapping and Pricing'!$F71:$Z71,MATCH('Order amounts'!BA69,'Item Mapping and Pricing'!$F$3:$Z$3)),1),MAX('Item Mapping and Pricing'!$F71:$Z71))*'Order amounts'!BA69</f>
        <v>0</v>
      </c>
      <c r="BB69" s="15">
        <f>IFERROR(MIN('Item Mapping and Pricing'!$F71:INDEX('Item Mapping and Pricing'!$F71:$Z71,MATCH('Order amounts'!BB69,'Item Mapping and Pricing'!$F$3:$Z$3)),1),MAX('Item Mapping and Pricing'!$F71:$Z71))*'Order amounts'!BB69</f>
        <v>0</v>
      </c>
      <c r="BC69" s="15">
        <f>IFERROR(MIN('Item Mapping and Pricing'!$F71:INDEX('Item Mapping and Pricing'!$F71:$Z71,MATCH('Order amounts'!BC69,'Item Mapping and Pricing'!$F$3:$Z$3)),1),MAX('Item Mapping and Pricing'!$F71:$Z71))*'Order amounts'!BC69</f>
        <v>0</v>
      </c>
      <c r="BD69" s="15">
        <f>IFERROR(MIN('Item Mapping and Pricing'!$F71:INDEX('Item Mapping and Pricing'!$F71:$Z71,MATCH('Order amounts'!BD69,'Item Mapping and Pricing'!$F$3:$Z$3)),1),MAX('Item Mapping and Pricing'!$F71:$Z71))*'Order amounts'!BD69</f>
        <v>0</v>
      </c>
      <c r="BE69" s="15">
        <f>IFERROR(MIN('Item Mapping and Pricing'!$F71:INDEX('Item Mapping and Pricing'!$F71:$Z71,MATCH('Order amounts'!BE69,'Item Mapping and Pricing'!$F$3:$Z$3)),1),MAX('Item Mapping and Pricing'!$F71:$Z71))*'Order amounts'!BE69</f>
        <v>0</v>
      </c>
      <c r="BF69" s="15">
        <f>IFERROR(MIN('Item Mapping and Pricing'!$F71:INDEX('Item Mapping and Pricing'!$F71:$Z71,MATCH('Order amounts'!BF69,'Item Mapping and Pricing'!$F$3:$Z$3)),1),MAX('Item Mapping and Pricing'!$F71:$Z71))*'Order amounts'!BF69</f>
        <v>0</v>
      </c>
      <c r="BG69" s="15">
        <f>IFERROR(MIN('Item Mapping and Pricing'!$F71:INDEX('Item Mapping and Pricing'!$F71:$Z71,MATCH('Order amounts'!BG69,'Item Mapping and Pricing'!$F$3:$Z$3)),1),MAX('Item Mapping and Pricing'!$F71:$Z71))*'Order amounts'!BG69</f>
        <v>0</v>
      </c>
      <c r="BH69" s="15">
        <f>IFERROR(MIN('Item Mapping and Pricing'!$F71:INDEX('Item Mapping and Pricing'!$F71:$Z71,MATCH('Order amounts'!BH69,'Item Mapping and Pricing'!$F$3:$Z$3)),1),MAX('Item Mapping and Pricing'!$F71:$Z71))*'Order amounts'!BH69</f>
        <v>0</v>
      </c>
      <c r="BI69" s="15">
        <f>IFERROR(MIN('Item Mapping and Pricing'!$F71:INDEX('Item Mapping and Pricing'!$F71:$Z71,MATCH('Order amounts'!BI69,'Item Mapping and Pricing'!$F$3:$Z$3)),1),MAX('Item Mapping and Pricing'!$F71:$Z71))*'Order amounts'!BI69</f>
        <v>0</v>
      </c>
      <c r="BJ69" s="15">
        <f>IFERROR(MIN('Item Mapping and Pricing'!$F71:INDEX('Item Mapping and Pricing'!$F71:$Z71,MATCH('Order amounts'!BJ69,'Item Mapping and Pricing'!$F$3:$Z$3)),1),MAX('Item Mapping and Pricing'!$F71:$Z71))*'Order amounts'!BJ69</f>
        <v>0</v>
      </c>
      <c r="BK69" s="15">
        <f>IFERROR(MIN('Item Mapping and Pricing'!$F71:INDEX('Item Mapping and Pricing'!$F71:$Z71,MATCH('Order amounts'!BK69,'Item Mapping and Pricing'!$F$3:$Z$3)),1),MAX('Item Mapping and Pricing'!$F71:$Z71))*'Order amounts'!BK69</f>
        <v>0</v>
      </c>
      <c r="BL69" s="15">
        <f>IFERROR(MIN('Item Mapping and Pricing'!$F71:INDEX('Item Mapping and Pricing'!$F71:$Z71,MATCH('Order amounts'!BL69,'Item Mapping and Pricing'!$F$3:$Z$3)),1),MAX('Item Mapping and Pricing'!$F71:$Z71))*'Order amounts'!BL69</f>
        <v>0</v>
      </c>
      <c r="BM69" s="15">
        <f>IFERROR(MIN('Item Mapping and Pricing'!$F71:INDEX('Item Mapping and Pricing'!$F71:$Z71,MATCH('Order amounts'!BM69,'Item Mapping and Pricing'!$F$3:$Z$3)),1),MAX('Item Mapping and Pricing'!$F71:$Z71))*'Order amounts'!BM69</f>
        <v>0</v>
      </c>
      <c r="BN69" s="15">
        <f>IFERROR(MIN('Item Mapping and Pricing'!$F71:INDEX('Item Mapping and Pricing'!$F71:$Z71,MATCH('Order amounts'!BN69,'Item Mapping and Pricing'!$F$3:$Z$3)),1),MAX('Item Mapping and Pricing'!$F71:$Z71))*'Order amounts'!BN69</f>
        <v>0</v>
      </c>
    </row>
    <row r="70" spans="1:66" x14ac:dyDescent="0.2">
      <c r="A70">
        <v>10093</v>
      </c>
      <c r="B70" s="15">
        <f>IFERROR(MIN('Item Mapping and Pricing'!$F72:INDEX('Item Mapping and Pricing'!$F72:$Z72,MATCH('Order amounts'!B70,'Item Mapping and Pricing'!$F$3:$Z$3)),1),MAX('Item Mapping and Pricing'!$F72:$Z72))*'Order amounts'!B70</f>
        <v>0</v>
      </c>
      <c r="C70" s="15">
        <f>IFERROR(MIN('Item Mapping and Pricing'!$F72:INDEX('Item Mapping and Pricing'!$F72:$Z72,MATCH('Order amounts'!C70,'Item Mapping and Pricing'!$F$3:$Z$3)),1),MAX('Item Mapping and Pricing'!$F72:$Z72))*'Order amounts'!C70</f>
        <v>0</v>
      </c>
      <c r="D70" s="15">
        <f>IFERROR(MIN('Item Mapping and Pricing'!$F72:INDEX('Item Mapping and Pricing'!$F72:$Z72,MATCH('Order amounts'!D70,'Item Mapping and Pricing'!$F$3:$Z$3)),1),MAX('Item Mapping and Pricing'!$F72:$Z72))*'Order amounts'!D70</f>
        <v>0</v>
      </c>
      <c r="E70" s="15">
        <f>IFERROR(MIN('Item Mapping and Pricing'!$F72:INDEX('Item Mapping and Pricing'!$F72:$Z72,MATCH('Order amounts'!E70,'Item Mapping and Pricing'!$F$3:$Z$3)),1),MAX('Item Mapping and Pricing'!$F72:$Z72))*'Order amounts'!E70</f>
        <v>0</v>
      </c>
      <c r="F70" s="15">
        <f>IFERROR(MIN('Item Mapping and Pricing'!$F72:INDEX('Item Mapping and Pricing'!$F72:$Z72,MATCH('Order amounts'!F70,'Item Mapping and Pricing'!$F$3:$Z$3)),1),MAX('Item Mapping and Pricing'!$F72:$Z72))*'Order amounts'!F70</f>
        <v>0</v>
      </c>
      <c r="G70" s="15">
        <f>IFERROR(MIN('Item Mapping and Pricing'!$F72:INDEX('Item Mapping and Pricing'!$F72:$Z72,MATCH('Order amounts'!G70,'Item Mapping and Pricing'!$F$3:$Z$3)),1),MAX('Item Mapping and Pricing'!$F72:$Z72))*'Order amounts'!G70</f>
        <v>0</v>
      </c>
      <c r="H70" s="15">
        <f>IFERROR(MIN('Item Mapping and Pricing'!$F72:INDEX('Item Mapping and Pricing'!$F72:$Z72,MATCH('Order amounts'!H70,'Item Mapping and Pricing'!$F$3:$Z$3)),1),MAX('Item Mapping and Pricing'!$F72:$Z72))*'Order amounts'!H70</f>
        <v>0</v>
      </c>
      <c r="I70" s="15">
        <f>IFERROR(MIN('Item Mapping and Pricing'!$F72:INDEX('Item Mapping and Pricing'!$F72:$Z72,MATCH('Order amounts'!I70,'Item Mapping and Pricing'!$F$3:$Z$3)),1),MAX('Item Mapping and Pricing'!$F72:$Z72))*'Order amounts'!I70</f>
        <v>0</v>
      </c>
      <c r="J70" s="15">
        <f>IFERROR(MIN('Item Mapping and Pricing'!$F72:INDEX('Item Mapping and Pricing'!$F72:$Z72,MATCH('Order amounts'!J70,'Item Mapping and Pricing'!$F$3:$Z$3)),1),MAX('Item Mapping and Pricing'!$F72:$Z72))*'Order amounts'!J70</f>
        <v>0</v>
      </c>
      <c r="K70" s="15">
        <f>IFERROR(MIN('Item Mapping and Pricing'!$F72:INDEX('Item Mapping and Pricing'!$F72:$Z72,MATCH('Order amounts'!K70,'Item Mapping and Pricing'!$F$3:$Z$3)),1),MAX('Item Mapping and Pricing'!$F72:$Z72))*'Order amounts'!K70</f>
        <v>0</v>
      </c>
      <c r="L70" s="15">
        <f>IFERROR(MIN('Item Mapping and Pricing'!$F72:INDEX('Item Mapping and Pricing'!$F72:$Z72,MATCH('Order amounts'!L70,'Item Mapping and Pricing'!$F$3:$Z$3)),1),MAX('Item Mapping and Pricing'!$F72:$Z72))*'Order amounts'!L70</f>
        <v>0</v>
      </c>
      <c r="M70" s="15">
        <f>IFERROR(MIN('Item Mapping and Pricing'!$F72:INDEX('Item Mapping and Pricing'!$F72:$Z72,MATCH('Order amounts'!M70,'Item Mapping and Pricing'!$F$3:$Z$3)),1),MAX('Item Mapping and Pricing'!$F72:$Z72))*'Order amounts'!M70</f>
        <v>0</v>
      </c>
      <c r="N70" s="15">
        <f>IFERROR(MIN('Item Mapping and Pricing'!$F72:INDEX('Item Mapping and Pricing'!$F72:$Z72,MATCH('Order amounts'!N70,'Item Mapping and Pricing'!$F$3:$Z$3)),1),MAX('Item Mapping and Pricing'!$F72:$Z72))*'Order amounts'!N70</f>
        <v>0</v>
      </c>
      <c r="O70" s="15">
        <f>IFERROR(MIN('Item Mapping and Pricing'!$F72:INDEX('Item Mapping and Pricing'!$F72:$Z72,MATCH('Order amounts'!O70,'Item Mapping and Pricing'!$F$3:$Z$3)),1),MAX('Item Mapping and Pricing'!$F72:$Z72))*'Order amounts'!O70</f>
        <v>0</v>
      </c>
      <c r="P70" s="15">
        <f>IFERROR(MIN('Item Mapping and Pricing'!$F72:INDEX('Item Mapping and Pricing'!$F72:$Z72,MATCH('Order amounts'!P70,'Item Mapping and Pricing'!$F$3:$Z$3)),1),MAX('Item Mapping and Pricing'!$F72:$Z72))*'Order amounts'!P70</f>
        <v>0</v>
      </c>
      <c r="Q70" s="15">
        <f>IFERROR(MIN('Item Mapping and Pricing'!$F72:INDEX('Item Mapping and Pricing'!$F72:$Z72,MATCH('Order amounts'!Q70,'Item Mapping and Pricing'!$F$3:$Z$3)),1),MAX('Item Mapping and Pricing'!$F72:$Z72))*'Order amounts'!Q70</f>
        <v>0</v>
      </c>
      <c r="R70" s="15">
        <f>IFERROR(MIN('Item Mapping and Pricing'!$F72:INDEX('Item Mapping and Pricing'!$F72:$Z72,MATCH('Order amounts'!R70,'Item Mapping and Pricing'!$F$3:$Z$3)),1),MAX('Item Mapping and Pricing'!$F72:$Z72))*'Order amounts'!R70</f>
        <v>0</v>
      </c>
      <c r="S70" s="15">
        <f>IFERROR(MIN('Item Mapping and Pricing'!$F72:INDEX('Item Mapping and Pricing'!$F72:$Z72,MATCH('Order amounts'!S70,'Item Mapping and Pricing'!$F$3:$Z$3)),1),MAX('Item Mapping and Pricing'!$F72:$Z72))*'Order amounts'!S70</f>
        <v>0</v>
      </c>
      <c r="T70" s="15">
        <f>IFERROR(MIN('Item Mapping and Pricing'!$F72:INDEX('Item Mapping and Pricing'!$F72:$Z72,MATCH('Order amounts'!T70,'Item Mapping and Pricing'!$F$3:$Z$3)),1),MAX('Item Mapping and Pricing'!$F72:$Z72))*'Order amounts'!T70</f>
        <v>0</v>
      </c>
      <c r="U70" s="15">
        <f>IFERROR(MIN('Item Mapping and Pricing'!$F72:INDEX('Item Mapping and Pricing'!$F72:$Z72,MATCH('Order amounts'!U70,'Item Mapping and Pricing'!$F$3:$Z$3)),1),MAX('Item Mapping and Pricing'!$F72:$Z72))*'Order amounts'!U70</f>
        <v>0</v>
      </c>
      <c r="V70" s="15">
        <f>IFERROR(MIN('Item Mapping and Pricing'!$F72:INDEX('Item Mapping and Pricing'!$F72:$Z72,MATCH('Order amounts'!V70,'Item Mapping and Pricing'!$F$3:$Z$3)),1),MAX('Item Mapping and Pricing'!$F72:$Z72))*'Order amounts'!V70</f>
        <v>0</v>
      </c>
      <c r="W70" s="15">
        <f>IFERROR(MIN('Item Mapping and Pricing'!$F72:INDEX('Item Mapping and Pricing'!$F72:$Z72,MATCH('Order amounts'!W70,'Item Mapping and Pricing'!$F$3:$Z$3)),1),MAX('Item Mapping and Pricing'!$F72:$Z72))*'Order amounts'!W70</f>
        <v>0</v>
      </c>
      <c r="X70" s="15">
        <f>IFERROR(MIN('Item Mapping and Pricing'!$F72:INDEX('Item Mapping and Pricing'!$F72:$Z72,MATCH('Order amounts'!X70,'Item Mapping and Pricing'!$F$3:$Z$3)),1),MAX('Item Mapping and Pricing'!$F72:$Z72))*'Order amounts'!X70</f>
        <v>0</v>
      </c>
      <c r="Y70" s="15">
        <f>IFERROR(MIN('Item Mapping and Pricing'!$F72:INDEX('Item Mapping and Pricing'!$F72:$Z72,MATCH('Order amounts'!Y70,'Item Mapping and Pricing'!$F$3:$Z$3)),1),MAX('Item Mapping and Pricing'!$F72:$Z72))*'Order amounts'!Y70</f>
        <v>0</v>
      </c>
      <c r="Z70" s="15">
        <f>IFERROR(MIN('Item Mapping and Pricing'!$F72:INDEX('Item Mapping and Pricing'!$F72:$Z72,MATCH('Order amounts'!Z70,'Item Mapping and Pricing'!$F$3:$Z$3)),1),MAX('Item Mapping and Pricing'!$F72:$Z72))*'Order amounts'!Z70</f>
        <v>0</v>
      </c>
      <c r="AA70" s="15">
        <f>IFERROR(MIN('Item Mapping and Pricing'!$F72:INDEX('Item Mapping and Pricing'!$F72:$Z72,MATCH('Order amounts'!AA70,'Item Mapping and Pricing'!$F$3:$Z$3)),1),MAX('Item Mapping and Pricing'!$F72:$Z72))*'Order amounts'!AA70</f>
        <v>0</v>
      </c>
      <c r="AB70" s="15">
        <f>IFERROR(MIN('Item Mapping and Pricing'!$F72:INDEX('Item Mapping and Pricing'!$F72:$Z72,MATCH('Order amounts'!AB70,'Item Mapping and Pricing'!$F$3:$Z$3)),1),MAX('Item Mapping and Pricing'!$F72:$Z72))*'Order amounts'!AB70</f>
        <v>0</v>
      </c>
      <c r="AC70" s="15">
        <f>IFERROR(MIN('Item Mapping and Pricing'!$F72:INDEX('Item Mapping and Pricing'!$F72:$Z72,MATCH('Order amounts'!AC70,'Item Mapping and Pricing'!$F$3:$Z$3)),1),MAX('Item Mapping and Pricing'!$F72:$Z72))*'Order amounts'!AC70</f>
        <v>0</v>
      </c>
      <c r="AD70" s="15">
        <f>IFERROR(MIN('Item Mapping and Pricing'!$F72:INDEX('Item Mapping and Pricing'!$F72:$Z72,MATCH('Order amounts'!AD70,'Item Mapping and Pricing'!$F$3:$Z$3)),1),MAX('Item Mapping and Pricing'!$F72:$Z72))*'Order amounts'!AD70</f>
        <v>0</v>
      </c>
      <c r="AE70" s="15">
        <f>IFERROR(MIN('Item Mapping and Pricing'!$F72:INDEX('Item Mapping and Pricing'!$F72:$Z72,MATCH('Order amounts'!AE70,'Item Mapping and Pricing'!$F$3:$Z$3)),1),MAX('Item Mapping and Pricing'!$F72:$Z72))*'Order amounts'!AE70</f>
        <v>0</v>
      </c>
      <c r="AF70" s="15">
        <f>IFERROR(MIN('Item Mapping and Pricing'!$F72:INDEX('Item Mapping and Pricing'!$F72:$Z72,MATCH('Order amounts'!AF70,'Item Mapping and Pricing'!$F$3:$Z$3)),1),MAX('Item Mapping and Pricing'!$F72:$Z72))*'Order amounts'!AF70</f>
        <v>0</v>
      </c>
      <c r="AG70" s="15">
        <f>IFERROR(MIN('Item Mapping and Pricing'!$F72:INDEX('Item Mapping and Pricing'!$F72:$Z72,MATCH('Order amounts'!AG70,'Item Mapping and Pricing'!$F$3:$Z$3)),1),MAX('Item Mapping and Pricing'!$F72:$Z72))*'Order amounts'!AG70</f>
        <v>0</v>
      </c>
      <c r="AH70" s="15">
        <f>IFERROR(MIN('Item Mapping and Pricing'!$F72:INDEX('Item Mapping and Pricing'!$F72:$Z72,MATCH('Order amounts'!AH70,'Item Mapping and Pricing'!$F$3:$Z$3)),1),MAX('Item Mapping and Pricing'!$F72:$Z72))*'Order amounts'!AH70</f>
        <v>0</v>
      </c>
      <c r="AI70" s="15">
        <f>IFERROR(MIN('Item Mapping and Pricing'!$F72:INDEX('Item Mapping and Pricing'!$F72:$Z72,MATCH('Order amounts'!AI70,'Item Mapping and Pricing'!$F$3:$Z$3)),1),MAX('Item Mapping and Pricing'!$F72:$Z72))*'Order amounts'!AI70</f>
        <v>0</v>
      </c>
      <c r="AJ70" s="15">
        <f>IFERROR(MIN('Item Mapping and Pricing'!$F72:INDEX('Item Mapping and Pricing'!$F72:$Z72,MATCH('Order amounts'!AJ70,'Item Mapping and Pricing'!$F$3:$Z$3)),1),MAX('Item Mapping and Pricing'!$F72:$Z72))*'Order amounts'!AJ70</f>
        <v>0</v>
      </c>
      <c r="AK70" s="15">
        <f>IFERROR(MIN('Item Mapping and Pricing'!$F72:INDEX('Item Mapping and Pricing'!$F72:$Z72,MATCH('Order amounts'!AK70,'Item Mapping and Pricing'!$F$3:$Z$3)),1),MAX('Item Mapping and Pricing'!$F72:$Z72))*'Order amounts'!AK70</f>
        <v>0</v>
      </c>
      <c r="AL70" s="15">
        <f>IFERROR(MIN('Item Mapping and Pricing'!$F72:INDEX('Item Mapping and Pricing'!$F72:$Z72,MATCH('Order amounts'!AL70,'Item Mapping and Pricing'!$F$3:$Z$3)),1),MAX('Item Mapping and Pricing'!$F72:$Z72))*'Order amounts'!AL70</f>
        <v>0</v>
      </c>
      <c r="AM70" s="15">
        <f>IFERROR(MIN('Item Mapping and Pricing'!$F72:INDEX('Item Mapping and Pricing'!$F72:$Z72,MATCH('Order amounts'!AM70,'Item Mapping and Pricing'!$F$3:$Z$3)),1),MAX('Item Mapping and Pricing'!$F72:$Z72))*'Order amounts'!AM70</f>
        <v>0</v>
      </c>
      <c r="AN70" s="15">
        <f>IFERROR(MIN('Item Mapping and Pricing'!$F72:INDEX('Item Mapping and Pricing'!$F72:$Z72,MATCH('Order amounts'!AN70,'Item Mapping and Pricing'!$F$3:$Z$3)),1),MAX('Item Mapping and Pricing'!$F72:$Z72))*'Order amounts'!AN70</f>
        <v>0</v>
      </c>
      <c r="AO70" s="15">
        <f>IFERROR(MIN('Item Mapping and Pricing'!$F72:INDEX('Item Mapping and Pricing'!$F72:$Z72,MATCH('Order amounts'!AO70,'Item Mapping and Pricing'!$F$3:$Z$3)),1),MAX('Item Mapping and Pricing'!$F72:$Z72))*'Order amounts'!AO70</f>
        <v>0</v>
      </c>
      <c r="AP70" s="15">
        <f>IFERROR(MIN('Item Mapping and Pricing'!$F72:INDEX('Item Mapping and Pricing'!$F72:$Z72,MATCH('Order amounts'!AP70,'Item Mapping and Pricing'!$F$3:$Z$3)),1),MAX('Item Mapping and Pricing'!$F72:$Z72))*'Order amounts'!AP70</f>
        <v>0</v>
      </c>
      <c r="AQ70" s="15">
        <f>IFERROR(MIN('Item Mapping and Pricing'!$F72:INDEX('Item Mapping and Pricing'!$F72:$Z72,MATCH('Order amounts'!AQ70,'Item Mapping and Pricing'!$F$3:$Z$3)),1),MAX('Item Mapping and Pricing'!$F72:$Z72))*'Order amounts'!AQ70</f>
        <v>0</v>
      </c>
      <c r="AR70" s="15">
        <f>IFERROR(MIN('Item Mapping and Pricing'!$F72:INDEX('Item Mapping and Pricing'!$F72:$Z72,MATCH('Order amounts'!AR70,'Item Mapping and Pricing'!$F$3:$Z$3)),1),MAX('Item Mapping and Pricing'!$F72:$Z72))*'Order amounts'!AR70</f>
        <v>0</v>
      </c>
      <c r="AS70" s="15">
        <f>IFERROR(MIN('Item Mapping and Pricing'!$F72:INDEX('Item Mapping and Pricing'!$F72:$Z72,MATCH('Order amounts'!AS70,'Item Mapping and Pricing'!$F$3:$Z$3)),1),MAX('Item Mapping and Pricing'!$F72:$Z72))*'Order amounts'!AS70</f>
        <v>0</v>
      </c>
      <c r="AT70" s="15">
        <f>IFERROR(MIN('Item Mapping and Pricing'!$F72:INDEX('Item Mapping and Pricing'!$F72:$Z72,MATCH('Order amounts'!AT70,'Item Mapping and Pricing'!$F$3:$Z$3)),1),MAX('Item Mapping and Pricing'!$F72:$Z72))*'Order amounts'!AT70</f>
        <v>0</v>
      </c>
      <c r="AU70" s="15">
        <f>IFERROR(MIN('Item Mapping and Pricing'!$F72:INDEX('Item Mapping and Pricing'!$F72:$Z72,MATCH('Order amounts'!AU70,'Item Mapping and Pricing'!$F$3:$Z$3)),1),MAX('Item Mapping and Pricing'!$F72:$Z72))*'Order amounts'!AU70</f>
        <v>0</v>
      </c>
      <c r="AV70" s="15">
        <f>IFERROR(MIN('Item Mapping and Pricing'!$F72:INDEX('Item Mapping and Pricing'!$F72:$Z72,MATCH('Order amounts'!AV70,'Item Mapping and Pricing'!$F$3:$Z$3)),1),MAX('Item Mapping and Pricing'!$F72:$Z72))*'Order amounts'!AV70</f>
        <v>0</v>
      </c>
      <c r="AW70" s="15">
        <f>IFERROR(MIN('Item Mapping and Pricing'!$F72:INDEX('Item Mapping and Pricing'!$F72:$Z72,MATCH('Order amounts'!AW70,'Item Mapping and Pricing'!$F$3:$Z$3)),1),MAX('Item Mapping and Pricing'!$F72:$Z72))*'Order amounts'!AW70</f>
        <v>0</v>
      </c>
      <c r="AX70" s="15">
        <f>IFERROR(MIN('Item Mapping and Pricing'!$F72:INDEX('Item Mapping and Pricing'!$F72:$Z72,MATCH('Order amounts'!AX70,'Item Mapping and Pricing'!$F$3:$Z$3)),1),MAX('Item Mapping and Pricing'!$F72:$Z72))*'Order amounts'!AX70</f>
        <v>0</v>
      </c>
      <c r="AY70" s="15">
        <f>IFERROR(MIN('Item Mapping and Pricing'!$F72:INDEX('Item Mapping and Pricing'!$F72:$Z72,MATCH('Order amounts'!AY70,'Item Mapping and Pricing'!$F$3:$Z$3)),1),MAX('Item Mapping and Pricing'!$F72:$Z72))*'Order amounts'!AY70</f>
        <v>0</v>
      </c>
      <c r="AZ70" s="15">
        <f>IFERROR(MIN('Item Mapping and Pricing'!$F72:INDEX('Item Mapping and Pricing'!$F72:$Z72,MATCH('Order amounts'!AZ70,'Item Mapping and Pricing'!$F$3:$Z$3)),1),MAX('Item Mapping and Pricing'!$F72:$Z72))*'Order amounts'!AZ70</f>
        <v>0</v>
      </c>
      <c r="BA70" s="15">
        <f>IFERROR(MIN('Item Mapping and Pricing'!$F72:INDEX('Item Mapping and Pricing'!$F72:$Z72,MATCH('Order amounts'!BA70,'Item Mapping and Pricing'!$F$3:$Z$3)),1),MAX('Item Mapping and Pricing'!$F72:$Z72))*'Order amounts'!BA70</f>
        <v>0</v>
      </c>
      <c r="BB70" s="15">
        <f>IFERROR(MIN('Item Mapping and Pricing'!$F72:INDEX('Item Mapping and Pricing'!$F72:$Z72,MATCH('Order amounts'!BB70,'Item Mapping and Pricing'!$F$3:$Z$3)),1),MAX('Item Mapping and Pricing'!$F72:$Z72))*'Order amounts'!BB70</f>
        <v>0</v>
      </c>
      <c r="BC70" s="15">
        <f>IFERROR(MIN('Item Mapping and Pricing'!$F72:INDEX('Item Mapping and Pricing'!$F72:$Z72,MATCH('Order amounts'!BC70,'Item Mapping and Pricing'!$F$3:$Z$3)),1),MAX('Item Mapping and Pricing'!$F72:$Z72))*'Order amounts'!BC70</f>
        <v>0</v>
      </c>
      <c r="BD70" s="15">
        <f>IFERROR(MIN('Item Mapping and Pricing'!$F72:INDEX('Item Mapping and Pricing'!$F72:$Z72,MATCH('Order amounts'!BD70,'Item Mapping and Pricing'!$F$3:$Z$3)),1),MAX('Item Mapping and Pricing'!$F72:$Z72))*'Order amounts'!BD70</f>
        <v>0</v>
      </c>
      <c r="BE70" s="15">
        <f>IFERROR(MIN('Item Mapping and Pricing'!$F72:INDEX('Item Mapping and Pricing'!$F72:$Z72,MATCH('Order amounts'!BE70,'Item Mapping and Pricing'!$F$3:$Z$3)),1),MAX('Item Mapping and Pricing'!$F72:$Z72))*'Order amounts'!BE70</f>
        <v>0</v>
      </c>
      <c r="BF70" s="15">
        <f>IFERROR(MIN('Item Mapping and Pricing'!$F72:INDEX('Item Mapping and Pricing'!$F72:$Z72,MATCH('Order amounts'!BF70,'Item Mapping and Pricing'!$F$3:$Z$3)),1),MAX('Item Mapping and Pricing'!$F72:$Z72))*'Order amounts'!BF70</f>
        <v>0</v>
      </c>
      <c r="BG70" s="15">
        <f>IFERROR(MIN('Item Mapping and Pricing'!$F72:INDEX('Item Mapping and Pricing'!$F72:$Z72,MATCH('Order amounts'!BG70,'Item Mapping and Pricing'!$F$3:$Z$3)),1),MAX('Item Mapping and Pricing'!$F72:$Z72))*'Order amounts'!BG70</f>
        <v>0</v>
      </c>
      <c r="BH70" s="15">
        <f>IFERROR(MIN('Item Mapping and Pricing'!$F72:INDEX('Item Mapping and Pricing'!$F72:$Z72,MATCH('Order amounts'!BH70,'Item Mapping and Pricing'!$F$3:$Z$3)),1),MAX('Item Mapping and Pricing'!$F72:$Z72))*'Order amounts'!BH70</f>
        <v>0</v>
      </c>
      <c r="BI70" s="15">
        <f>IFERROR(MIN('Item Mapping and Pricing'!$F72:INDEX('Item Mapping and Pricing'!$F72:$Z72,MATCH('Order amounts'!BI70,'Item Mapping and Pricing'!$F$3:$Z$3)),1),MAX('Item Mapping and Pricing'!$F72:$Z72))*'Order amounts'!BI70</f>
        <v>0</v>
      </c>
      <c r="BJ70" s="15">
        <f>IFERROR(MIN('Item Mapping and Pricing'!$F72:INDEX('Item Mapping and Pricing'!$F72:$Z72,MATCH('Order amounts'!BJ70,'Item Mapping and Pricing'!$F$3:$Z$3)),1),MAX('Item Mapping and Pricing'!$F72:$Z72))*'Order amounts'!BJ70</f>
        <v>0</v>
      </c>
      <c r="BK70" s="15">
        <f>IFERROR(MIN('Item Mapping and Pricing'!$F72:INDEX('Item Mapping and Pricing'!$F72:$Z72,MATCH('Order amounts'!BK70,'Item Mapping and Pricing'!$F$3:$Z$3)),1),MAX('Item Mapping and Pricing'!$F72:$Z72))*'Order amounts'!BK70</f>
        <v>0</v>
      </c>
      <c r="BL70" s="15">
        <f>IFERROR(MIN('Item Mapping and Pricing'!$F72:INDEX('Item Mapping and Pricing'!$F72:$Z72,MATCH('Order amounts'!BL70,'Item Mapping and Pricing'!$F$3:$Z$3)),1),MAX('Item Mapping and Pricing'!$F72:$Z72))*'Order amounts'!BL70</f>
        <v>0</v>
      </c>
      <c r="BM70" s="15">
        <f>IFERROR(MIN('Item Mapping and Pricing'!$F72:INDEX('Item Mapping and Pricing'!$F72:$Z72,MATCH('Order amounts'!BM70,'Item Mapping and Pricing'!$F$3:$Z$3)),1),MAX('Item Mapping and Pricing'!$F72:$Z72))*'Order amounts'!BM70</f>
        <v>0</v>
      </c>
      <c r="BN70" s="15">
        <f>IFERROR(MIN('Item Mapping and Pricing'!$F72:INDEX('Item Mapping and Pricing'!$F72:$Z72,MATCH('Order amounts'!BN70,'Item Mapping and Pricing'!$F$3:$Z$3)),1),MAX('Item Mapping and Pricing'!$F72:$Z72))*'Order amounts'!BN70</f>
        <v>0</v>
      </c>
    </row>
    <row r="71" spans="1:66" x14ac:dyDescent="0.2">
      <c r="A71">
        <v>10094</v>
      </c>
      <c r="B71" s="15">
        <f>IFERROR(MIN('Item Mapping and Pricing'!$F73:INDEX('Item Mapping and Pricing'!$F73:$Z73,MATCH('Order amounts'!B71,'Item Mapping and Pricing'!$F$3:$Z$3)),1),MAX('Item Mapping and Pricing'!$F73:$Z73))*'Order amounts'!B71</f>
        <v>0</v>
      </c>
      <c r="C71" s="15">
        <f>IFERROR(MIN('Item Mapping and Pricing'!$F73:INDEX('Item Mapping and Pricing'!$F73:$Z73,MATCH('Order amounts'!C71,'Item Mapping and Pricing'!$F$3:$Z$3)),1),MAX('Item Mapping and Pricing'!$F73:$Z73))*'Order amounts'!C71</f>
        <v>0</v>
      </c>
      <c r="D71" s="15">
        <f>IFERROR(MIN('Item Mapping and Pricing'!$F73:INDEX('Item Mapping and Pricing'!$F73:$Z73,MATCH('Order amounts'!D71,'Item Mapping and Pricing'!$F$3:$Z$3)),1),MAX('Item Mapping and Pricing'!$F73:$Z73))*'Order amounts'!D71</f>
        <v>0</v>
      </c>
      <c r="E71" s="15">
        <f>IFERROR(MIN('Item Mapping and Pricing'!$F73:INDEX('Item Mapping and Pricing'!$F73:$Z73,MATCH('Order amounts'!E71,'Item Mapping and Pricing'!$F$3:$Z$3)),1),MAX('Item Mapping and Pricing'!$F73:$Z73))*'Order amounts'!E71</f>
        <v>0</v>
      </c>
      <c r="F71" s="15">
        <f>IFERROR(MIN('Item Mapping and Pricing'!$F73:INDEX('Item Mapping and Pricing'!$F73:$Z73,MATCH('Order amounts'!F71,'Item Mapping and Pricing'!$F$3:$Z$3)),1),MAX('Item Mapping and Pricing'!$F73:$Z73))*'Order amounts'!F71</f>
        <v>0</v>
      </c>
      <c r="G71" s="15">
        <f>IFERROR(MIN('Item Mapping and Pricing'!$F73:INDEX('Item Mapping and Pricing'!$F73:$Z73,MATCH('Order amounts'!G71,'Item Mapping and Pricing'!$F$3:$Z$3)),1),MAX('Item Mapping and Pricing'!$F73:$Z73))*'Order amounts'!G71</f>
        <v>0</v>
      </c>
      <c r="H71" s="15">
        <f>IFERROR(MIN('Item Mapping and Pricing'!$F73:INDEX('Item Mapping and Pricing'!$F73:$Z73,MATCH('Order amounts'!H71,'Item Mapping and Pricing'!$F$3:$Z$3)),1),MAX('Item Mapping and Pricing'!$F73:$Z73))*'Order amounts'!H71</f>
        <v>0</v>
      </c>
      <c r="I71" s="15">
        <f>IFERROR(MIN('Item Mapping and Pricing'!$F73:INDEX('Item Mapping and Pricing'!$F73:$Z73,MATCH('Order amounts'!I71,'Item Mapping and Pricing'!$F$3:$Z$3)),1),MAX('Item Mapping and Pricing'!$F73:$Z73))*'Order amounts'!I71</f>
        <v>0</v>
      </c>
      <c r="J71" s="15">
        <f>IFERROR(MIN('Item Mapping and Pricing'!$F73:INDEX('Item Mapping and Pricing'!$F73:$Z73,MATCH('Order amounts'!J71,'Item Mapping and Pricing'!$F$3:$Z$3)),1),MAX('Item Mapping and Pricing'!$F73:$Z73))*'Order amounts'!J71</f>
        <v>0</v>
      </c>
      <c r="K71" s="15">
        <f>IFERROR(MIN('Item Mapping and Pricing'!$F73:INDEX('Item Mapping and Pricing'!$F73:$Z73,MATCH('Order amounts'!K71,'Item Mapping and Pricing'!$F$3:$Z$3)),1),MAX('Item Mapping and Pricing'!$F73:$Z73))*'Order amounts'!K71</f>
        <v>0</v>
      </c>
      <c r="L71" s="15">
        <f>IFERROR(MIN('Item Mapping and Pricing'!$F73:INDEX('Item Mapping and Pricing'!$F73:$Z73,MATCH('Order amounts'!L71,'Item Mapping and Pricing'!$F$3:$Z$3)),1),MAX('Item Mapping and Pricing'!$F73:$Z73))*'Order amounts'!L71</f>
        <v>0</v>
      </c>
      <c r="M71" s="15">
        <f>IFERROR(MIN('Item Mapping and Pricing'!$F73:INDEX('Item Mapping and Pricing'!$F73:$Z73,MATCH('Order amounts'!M71,'Item Mapping and Pricing'!$F$3:$Z$3)),1),MAX('Item Mapping and Pricing'!$F73:$Z73))*'Order amounts'!M71</f>
        <v>0</v>
      </c>
      <c r="N71" s="15">
        <f>IFERROR(MIN('Item Mapping and Pricing'!$F73:INDEX('Item Mapping and Pricing'!$F73:$Z73,MATCH('Order amounts'!N71,'Item Mapping and Pricing'!$F$3:$Z$3)),1),MAX('Item Mapping and Pricing'!$F73:$Z73))*'Order amounts'!N71</f>
        <v>0</v>
      </c>
      <c r="O71" s="15">
        <f>IFERROR(MIN('Item Mapping and Pricing'!$F73:INDEX('Item Mapping and Pricing'!$F73:$Z73,MATCH('Order amounts'!O71,'Item Mapping and Pricing'!$F$3:$Z$3)),1),MAX('Item Mapping and Pricing'!$F73:$Z73))*'Order amounts'!O71</f>
        <v>0</v>
      </c>
      <c r="P71" s="15">
        <f>IFERROR(MIN('Item Mapping and Pricing'!$F73:INDEX('Item Mapping and Pricing'!$F73:$Z73,MATCH('Order amounts'!P71,'Item Mapping and Pricing'!$F$3:$Z$3)),1),MAX('Item Mapping and Pricing'!$F73:$Z73))*'Order amounts'!P71</f>
        <v>0</v>
      </c>
      <c r="Q71" s="15">
        <f>IFERROR(MIN('Item Mapping and Pricing'!$F73:INDEX('Item Mapping and Pricing'!$F73:$Z73,MATCH('Order amounts'!Q71,'Item Mapping and Pricing'!$F$3:$Z$3)),1),MAX('Item Mapping and Pricing'!$F73:$Z73))*'Order amounts'!Q71</f>
        <v>0</v>
      </c>
      <c r="R71" s="15">
        <f>IFERROR(MIN('Item Mapping and Pricing'!$F73:INDEX('Item Mapping and Pricing'!$F73:$Z73,MATCH('Order amounts'!R71,'Item Mapping and Pricing'!$F$3:$Z$3)),1),MAX('Item Mapping and Pricing'!$F73:$Z73))*'Order amounts'!R71</f>
        <v>0</v>
      </c>
      <c r="S71" s="15">
        <f>IFERROR(MIN('Item Mapping and Pricing'!$F73:INDEX('Item Mapping and Pricing'!$F73:$Z73,MATCH('Order amounts'!S71,'Item Mapping and Pricing'!$F$3:$Z$3)),1),MAX('Item Mapping and Pricing'!$F73:$Z73))*'Order amounts'!S71</f>
        <v>0</v>
      </c>
      <c r="T71" s="15">
        <f>IFERROR(MIN('Item Mapping and Pricing'!$F73:INDEX('Item Mapping and Pricing'!$F73:$Z73,MATCH('Order amounts'!T71,'Item Mapping and Pricing'!$F$3:$Z$3)),1),MAX('Item Mapping and Pricing'!$F73:$Z73))*'Order amounts'!T71</f>
        <v>0</v>
      </c>
      <c r="U71" s="15">
        <f>IFERROR(MIN('Item Mapping and Pricing'!$F73:INDEX('Item Mapping and Pricing'!$F73:$Z73,MATCH('Order amounts'!U71,'Item Mapping and Pricing'!$F$3:$Z$3)),1),MAX('Item Mapping and Pricing'!$F73:$Z73))*'Order amounts'!U71</f>
        <v>0</v>
      </c>
      <c r="V71" s="15">
        <f>IFERROR(MIN('Item Mapping and Pricing'!$F73:INDEX('Item Mapping and Pricing'!$F73:$Z73,MATCH('Order amounts'!V71,'Item Mapping and Pricing'!$F$3:$Z$3)),1),MAX('Item Mapping and Pricing'!$F73:$Z73))*'Order amounts'!V71</f>
        <v>0</v>
      </c>
      <c r="W71" s="15">
        <f>IFERROR(MIN('Item Mapping and Pricing'!$F73:INDEX('Item Mapping and Pricing'!$F73:$Z73,MATCH('Order amounts'!W71,'Item Mapping and Pricing'!$F$3:$Z$3)),1),MAX('Item Mapping and Pricing'!$F73:$Z73))*'Order amounts'!W71</f>
        <v>0</v>
      </c>
      <c r="X71" s="15">
        <f>IFERROR(MIN('Item Mapping and Pricing'!$F73:INDEX('Item Mapping and Pricing'!$F73:$Z73,MATCH('Order amounts'!X71,'Item Mapping and Pricing'!$F$3:$Z$3)),1),MAX('Item Mapping and Pricing'!$F73:$Z73))*'Order amounts'!X71</f>
        <v>0</v>
      </c>
      <c r="Y71" s="15">
        <f>IFERROR(MIN('Item Mapping and Pricing'!$F73:INDEX('Item Mapping and Pricing'!$F73:$Z73,MATCH('Order amounts'!Y71,'Item Mapping and Pricing'!$F$3:$Z$3)),1),MAX('Item Mapping and Pricing'!$F73:$Z73))*'Order amounts'!Y71</f>
        <v>0</v>
      </c>
      <c r="Z71" s="15">
        <f>IFERROR(MIN('Item Mapping and Pricing'!$F73:INDEX('Item Mapping and Pricing'!$F73:$Z73,MATCH('Order amounts'!Z71,'Item Mapping and Pricing'!$F$3:$Z$3)),1),MAX('Item Mapping and Pricing'!$F73:$Z73))*'Order amounts'!Z71</f>
        <v>0</v>
      </c>
      <c r="AA71" s="15">
        <f>IFERROR(MIN('Item Mapping and Pricing'!$F73:INDEX('Item Mapping and Pricing'!$F73:$Z73,MATCH('Order amounts'!AA71,'Item Mapping and Pricing'!$F$3:$Z$3)),1),MAX('Item Mapping and Pricing'!$F73:$Z73))*'Order amounts'!AA71</f>
        <v>0</v>
      </c>
      <c r="AB71" s="15">
        <f>IFERROR(MIN('Item Mapping and Pricing'!$F73:INDEX('Item Mapping and Pricing'!$F73:$Z73,MATCH('Order amounts'!AB71,'Item Mapping and Pricing'!$F$3:$Z$3)),1),MAX('Item Mapping and Pricing'!$F73:$Z73))*'Order amounts'!AB71</f>
        <v>0</v>
      </c>
      <c r="AC71" s="15">
        <f>IFERROR(MIN('Item Mapping and Pricing'!$F73:INDEX('Item Mapping and Pricing'!$F73:$Z73,MATCH('Order amounts'!AC71,'Item Mapping and Pricing'!$F$3:$Z$3)),1),MAX('Item Mapping and Pricing'!$F73:$Z73))*'Order amounts'!AC71</f>
        <v>0</v>
      </c>
      <c r="AD71" s="15">
        <f>IFERROR(MIN('Item Mapping and Pricing'!$F73:INDEX('Item Mapping and Pricing'!$F73:$Z73,MATCH('Order amounts'!AD71,'Item Mapping and Pricing'!$F$3:$Z$3)),1),MAX('Item Mapping and Pricing'!$F73:$Z73))*'Order amounts'!AD71</f>
        <v>0</v>
      </c>
      <c r="AE71" s="15">
        <f>IFERROR(MIN('Item Mapping and Pricing'!$F73:INDEX('Item Mapping and Pricing'!$F73:$Z73,MATCH('Order amounts'!AE71,'Item Mapping and Pricing'!$F$3:$Z$3)),1),MAX('Item Mapping and Pricing'!$F73:$Z73))*'Order amounts'!AE71</f>
        <v>0</v>
      </c>
      <c r="AF71" s="15">
        <f>IFERROR(MIN('Item Mapping and Pricing'!$F73:INDEX('Item Mapping and Pricing'!$F73:$Z73,MATCH('Order amounts'!AF71,'Item Mapping and Pricing'!$F$3:$Z$3)),1),MAX('Item Mapping and Pricing'!$F73:$Z73))*'Order amounts'!AF71</f>
        <v>0</v>
      </c>
      <c r="AG71" s="15">
        <f>IFERROR(MIN('Item Mapping and Pricing'!$F73:INDEX('Item Mapping and Pricing'!$F73:$Z73,MATCH('Order amounts'!AG71,'Item Mapping and Pricing'!$F$3:$Z$3)),1),MAX('Item Mapping and Pricing'!$F73:$Z73))*'Order amounts'!AG71</f>
        <v>0</v>
      </c>
      <c r="AH71" s="15">
        <f>IFERROR(MIN('Item Mapping and Pricing'!$F73:INDEX('Item Mapping and Pricing'!$F73:$Z73,MATCH('Order amounts'!AH71,'Item Mapping and Pricing'!$F$3:$Z$3)),1),MAX('Item Mapping and Pricing'!$F73:$Z73))*'Order amounts'!AH71</f>
        <v>0</v>
      </c>
      <c r="AI71" s="15">
        <f>IFERROR(MIN('Item Mapping and Pricing'!$F73:INDEX('Item Mapping and Pricing'!$F73:$Z73,MATCH('Order amounts'!AI71,'Item Mapping and Pricing'!$F$3:$Z$3)),1),MAX('Item Mapping and Pricing'!$F73:$Z73))*'Order amounts'!AI71</f>
        <v>0</v>
      </c>
      <c r="AJ71" s="15">
        <f>IFERROR(MIN('Item Mapping and Pricing'!$F73:INDEX('Item Mapping and Pricing'!$F73:$Z73,MATCH('Order amounts'!AJ71,'Item Mapping and Pricing'!$F$3:$Z$3)),1),MAX('Item Mapping and Pricing'!$F73:$Z73))*'Order amounts'!AJ71</f>
        <v>0</v>
      </c>
      <c r="AK71" s="15">
        <f>IFERROR(MIN('Item Mapping and Pricing'!$F73:INDEX('Item Mapping and Pricing'!$F73:$Z73,MATCH('Order amounts'!AK71,'Item Mapping and Pricing'!$F$3:$Z$3)),1),MAX('Item Mapping and Pricing'!$F73:$Z73))*'Order amounts'!AK71</f>
        <v>0</v>
      </c>
      <c r="AL71" s="15">
        <f>IFERROR(MIN('Item Mapping and Pricing'!$F73:INDEX('Item Mapping and Pricing'!$F73:$Z73,MATCH('Order amounts'!AL71,'Item Mapping and Pricing'!$F$3:$Z$3)),1),MAX('Item Mapping and Pricing'!$F73:$Z73))*'Order amounts'!AL71</f>
        <v>0</v>
      </c>
      <c r="AM71" s="15">
        <f>IFERROR(MIN('Item Mapping and Pricing'!$F73:INDEX('Item Mapping and Pricing'!$F73:$Z73,MATCH('Order amounts'!AM71,'Item Mapping and Pricing'!$F$3:$Z$3)),1),MAX('Item Mapping and Pricing'!$F73:$Z73))*'Order amounts'!AM71</f>
        <v>0</v>
      </c>
      <c r="AN71" s="15">
        <f>IFERROR(MIN('Item Mapping and Pricing'!$F73:INDEX('Item Mapping and Pricing'!$F73:$Z73,MATCH('Order amounts'!AN71,'Item Mapping and Pricing'!$F$3:$Z$3)),1),MAX('Item Mapping and Pricing'!$F73:$Z73))*'Order amounts'!AN71</f>
        <v>0</v>
      </c>
      <c r="AO71" s="15">
        <f>IFERROR(MIN('Item Mapping and Pricing'!$F73:INDEX('Item Mapping and Pricing'!$F73:$Z73,MATCH('Order amounts'!AO71,'Item Mapping and Pricing'!$F$3:$Z$3)),1),MAX('Item Mapping and Pricing'!$F73:$Z73))*'Order amounts'!AO71</f>
        <v>0</v>
      </c>
      <c r="AP71" s="15">
        <f>IFERROR(MIN('Item Mapping and Pricing'!$F73:INDEX('Item Mapping and Pricing'!$F73:$Z73,MATCH('Order amounts'!AP71,'Item Mapping and Pricing'!$F$3:$Z$3)),1),MAX('Item Mapping and Pricing'!$F73:$Z73))*'Order amounts'!AP71</f>
        <v>0</v>
      </c>
      <c r="AQ71" s="15">
        <f>IFERROR(MIN('Item Mapping and Pricing'!$F73:INDEX('Item Mapping and Pricing'!$F73:$Z73,MATCH('Order amounts'!AQ71,'Item Mapping and Pricing'!$F$3:$Z$3)),1),MAX('Item Mapping and Pricing'!$F73:$Z73))*'Order amounts'!AQ71</f>
        <v>0</v>
      </c>
      <c r="AR71" s="15">
        <f>IFERROR(MIN('Item Mapping and Pricing'!$F73:INDEX('Item Mapping and Pricing'!$F73:$Z73,MATCH('Order amounts'!AR71,'Item Mapping and Pricing'!$F$3:$Z$3)),1),MAX('Item Mapping and Pricing'!$F73:$Z73))*'Order amounts'!AR71</f>
        <v>0</v>
      </c>
      <c r="AS71" s="15">
        <f>IFERROR(MIN('Item Mapping and Pricing'!$F73:INDEX('Item Mapping and Pricing'!$F73:$Z73,MATCH('Order amounts'!AS71,'Item Mapping and Pricing'!$F$3:$Z$3)),1),MAX('Item Mapping and Pricing'!$F73:$Z73))*'Order amounts'!AS71</f>
        <v>0</v>
      </c>
      <c r="AT71" s="15">
        <f>IFERROR(MIN('Item Mapping and Pricing'!$F73:INDEX('Item Mapping and Pricing'!$F73:$Z73,MATCH('Order amounts'!AT71,'Item Mapping and Pricing'!$F$3:$Z$3)),1),MAX('Item Mapping and Pricing'!$F73:$Z73))*'Order amounts'!AT71</f>
        <v>0</v>
      </c>
      <c r="AU71" s="15">
        <f>IFERROR(MIN('Item Mapping and Pricing'!$F73:INDEX('Item Mapping and Pricing'!$F73:$Z73,MATCH('Order amounts'!AU71,'Item Mapping and Pricing'!$F$3:$Z$3)),1),MAX('Item Mapping and Pricing'!$F73:$Z73))*'Order amounts'!AU71</f>
        <v>0</v>
      </c>
      <c r="AV71" s="15">
        <f>IFERROR(MIN('Item Mapping and Pricing'!$F73:INDEX('Item Mapping and Pricing'!$F73:$Z73,MATCH('Order amounts'!AV71,'Item Mapping and Pricing'!$F$3:$Z$3)),1),MAX('Item Mapping and Pricing'!$F73:$Z73))*'Order amounts'!AV71</f>
        <v>0</v>
      </c>
      <c r="AW71" s="15">
        <f>IFERROR(MIN('Item Mapping and Pricing'!$F73:INDEX('Item Mapping and Pricing'!$F73:$Z73,MATCH('Order amounts'!AW71,'Item Mapping and Pricing'!$F$3:$Z$3)),1),MAX('Item Mapping and Pricing'!$F73:$Z73))*'Order amounts'!AW71</f>
        <v>0</v>
      </c>
      <c r="AX71" s="15">
        <f>IFERROR(MIN('Item Mapping and Pricing'!$F73:INDEX('Item Mapping and Pricing'!$F73:$Z73,MATCH('Order amounts'!AX71,'Item Mapping and Pricing'!$F$3:$Z$3)),1),MAX('Item Mapping and Pricing'!$F73:$Z73))*'Order amounts'!AX71</f>
        <v>0</v>
      </c>
      <c r="AY71" s="15">
        <f>IFERROR(MIN('Item Mapping and Pricing'!$F73:INDEX('Item Mapping and Pricing'!$F73:$Z73,MATCH('Order amounts'!AY71,'Item Mapping and Pricing'!$F$3:$Z$3)),1),MAX('Item Mapping and Pricing'!$F73:$Z73))*'Order amounts'!AY71</f>
        <v>0</v>
      </c>
      <c r="AZ71" s="15">
        <f>IFERROR(MIN('Item Mapping and Pricing'!$F73:INDEX('Item Mapping and Pricing'!$F73:$Z73,MATCH('Order amounts'!AZ71,'Item Mapping and Pricing'!$F$3:$Z$3)),1),MAX('Item Mapping and Pricing'!$F73:$Z73))*'Order amounts'!AZ71</f>
        <v>0</v>
      </c>
      <c r="BA71" s="15">
        <f>IFERROR(MIN('Item Mapping and Pricing'!$F73:INDEX('Item Mapping and Pricing'!$F73:$Z73,MATCH('Order amounts'!BA71,'Item Mapping and Pricing'!$F$3:$Z$3)),1),MAX('Item Mapping and Pricing'!$F73:$Z73))*'Order amounts'!BA71</f>
        <v>0</v>
      </c>
      <c r="BB71" s="15">
        <f>IFERROR(MIN('Item Mapping and Pricing'!$F73:INDEX('Item Mapping and Pricing'!$F73:$Z73,MATCH('Order amounts'!BB71,'Item Mapping and Pricing'!$F$3:$Z$3)),1),MAX('Item Mapping and Pricing'!$F73:$Z73))*'Order amounts'!BB71</f>
        <v>0</v>
      </c>
      <c r="BC71" s="15">
        <f>IFERROR(MIN('Item Mapping and Pricing'!$F73:INDEX('Item Mapping and Pricing'!$F73:$Z73,MATCH('Order amounts'!BC71,'Item Mapping and Pricing'!$F$3:$Z$3)),1),MAX('Item Mapping and Pricing'!$F73:$Z73))*'Order amounts'!BC71</f>
        <v>0</v>
      </c>
      <c r="BD71" s="15">
        <f>IFERROR(MIN('Item Mapping and Pricing'!$F73:INDEX('Item Mapping and Pricing'!$F73:$Z73,MATCH('Order amounts'!BD71,'Item Mapping and Pricing'!$F$3:$Z$3)),1),MAX('Item Mapping and Pricing'!$F73:$Z73))*'Order amounts'!BD71</f>
        <v>0</v>
      </c>
      <c r="BE71" s="15">
        <f>IFERROR(MIN('Item Mapping and Pricing'!$F73:INDEX('Item Mapping and Pricing'!$F73:$Z73,MATCH('Order amounts'!BE71,'Item Mapping and Pricing'!$F$3:$Z$3)),1),MAX('Item Mapping and Pricing'!$F73:$Z73))*'Order amounts'!BE71</f>
        <v>0</v>
      </c>
      <c r="BF71" s="15">
        <f>IFERROR(MIN('Item Mapping and Pricing'!$F73:INDEX('Item Mapping and Pricing'!$F73:$Z73,MATCH('Order amounts'!BF71,'Item Mapping and Pricing'!$F$3:$Z$3)),1),MAX('Item Mapping and Pricing'!$F73:$Z73))*'Order amounts'!BF71</f>
        <v>0</v>
      </c>
      <c r="BG71" s="15">
        <f>IFERROR(MIN('Item Mapping and Pricing'!$F73:INDEX('Item Mapping and Pricing'!$F73:$Z73,MATCH('Order amounts'!BG71,'Item Mapping and Pricing'!$F$3:$Z$3)),1),MAX('Item Mapping and Pricing'!$F73:$Z73))*'Order amounts'!BG71</f>
        <v>0</v>
      </c>
      <c r="BH71" s="15">
        <f>IFERROR(MIN('Item Mapping and Pricing'!$F73:INDEX('Item Mapping and Pricing'!$F73:$Z73,MATCH('Order amounts'!BH71,'Item Mapping and Pricing'!$F$3:$Z$3)),1),MAX('Item Mapping and Pricing'!$F73:$Z73))*'Order amounts'!BH71</f>
        <v>0</v>
      </c>
      <c r="BI71" s="15">
        <f>IFERROR(MIN('Item Mapping and Pricing'!$F73:INDEX('Item Mapping and Pricing'!$F73:$Z73,MATCH('Order amounts'!BI71,'Item Mapping and Pricing'!$F$3:$Z$3)),1),MAX('Item Mapping and Pricing'!$F73:$Z73))*'Order amounts'!BI71</f>
        <v>0</v>
      </c>
      <c r="BJ71" s="15">
        <f>IFERROR(MIN('Item Mapping and Pricing'!$F73:INDEX('Item Mapping and Pricing'!$F73:$Z73,MATCH('Order amounts'!BJ71,'Item Mapping and Pricing'!$F$3:$Z$3)),1),MAX('Item Mapping and Pricing'!$F73:$Z73))*'Order amounts'!BJ71</f>
        <v>0</v>
      </c>
      <c r="BK71" s="15">
        <f>IFERROR(MIN('Item Mapping and Pricing'!$F73:INDEX('Item Mapping and Pricing'!$F73:$Z73,MATCH('Order amounts'!BK71,'Item Mapping and Pricing'!$F$3:$Z$3)),1),MAX('Item Mapping and Pricing'!$F73:$Z73))*'Order amounts'!BK71</f>
        <v>0</v>
      </c>
      <c r="BL71" s="15">
        <f>IFERROR(MIN('Item Mapping and Pricing'!$F73:INDEX('Item Mapping and Pricing'!$F73:$Z73,MATCH('Order amounts'!BL71,'Item Mapping and Pricing'!$F$3:$Z$3)),1),MAX('Item Mapping and Pricing'!$F73:$Z73))*'Order amounts'!BL71</f>
        <v>0</v>
      </c>
      <c r="BM71" s="15">
        <f>IFERROR(MIN('Item Mapping and Pricing'!$F73:INDEX('Item Mapping and Pricing'!$F73:$Z73,MATCH('Order amounts'!BM71,'Item Mapping and Pricing'!$F$3:$Z$3)),1),MAX('Item Mapping and Pricing'!$F73:$Z73))*'Order amounts'!BM71</f>
        <v>0</v>
      </c>
      <c r="BN71" s="15">
        <f>IFERROR(MIN('Item Mapping and Pricing'!$F73:INDEX('Item Mapping and Pricing'!$F73:$Z73,MATCH('Order amounts'!BN71,'Item Mapping and Pricing'!$F$3:$Z$3)),1),MAX('Item Mapping and Pricing'!$F73:$Z73))*'Order amounts'!BN71</f>
        <v>0</v>
      </c>
    </row>
    <row r="72" spans="1:66" x14ac:dyDescent="0.2">
      <c r="A72">
        <v>10095</v>
      </c>
      <c r="B72" s="15">
        <f>IFERROR(MIN('Item Mapping and Pricing'!$F74:INDEX('Item Mapping and Pricing'!$F74:$Z74,MATCH('Order amounts'!B72,'Item Mapping and Pricing'!$F$3:$Z$3)),1),MAX('Item Mapping and Pricing'!$F74:$Z74))*'Order amounts'!B72</f>
        <v>0</v>
      </c>
      <c r="C72" s="15">
        <f>IFERROR(MIN('Item Mapping and Pricing'!$F74:INDEX('Item Mapping and Pricing'!$F74:$Z74,MATCH('Order amounts'!C72,'Item Mapping and Pricing'!$F$3:$Z$3)),1),MAX('Item Mapping and Pricing'!$F74:$Z74))*'Order amounts'!C72</f>
        <v>0</v>
      </c>
      <c r="D72" s="15">
        <f>IFERROR(MIN('Item Mapping and Pricing'!$F74:INDEX('Item Mapping and Pricing'!$F74:$Z74,MATCH('Order amounts'!D72,'Item Mapping and Pricing'!$F$3:$Z$3)),1),MAX('Item Mapping and Pricing'!$F74:$Z74))*'Order amounts'!D72</f>
        <v>0</v>
      </c>
      <c r="E72" s="15">
        <f>IFERROR(MIN('Item Mapping and Pricing'!$F74:INDEX('Item Mapping and Pricing'!$F74:$Z74,MATCH('Order amounts'!E72,'Item Mapping and Pricing'!$F$3:$Z$3)),1),MAX('Item Mapping and Pricing'!$F74:$Z74))*'Order amounts'!E72</f>
        <v>0</v>
      </c>
      <c r="F72" s="15">
        <f>IFERROR(MIN('Item Mapping and Pricing'!$F74:INDEX('Item Mapping and Pricing'!$F74:$Z74,MATCH('Order amounts'!F72,'Item Mapping and Pricing'!$F$3:$Z$3)),1),MAX('Item Mapping and Pricing'!$F74:$Z74))*'Order amounts'!F72</f>
        <v>0</v>
      </c>
      <c r="G72" s="15">
        <f>IFERROR(MIN('Item Mapping and Pricing'!$F74:INDEX('Item Mapping and Pricing'!$F74:$Z74,MATCH('Order amounts'!G72,'Item Mapping and Pricing'!$F$3:$Z$3)),1),MAX('Item Mapping and Pricing'!$F74:$Z74))*'Order amounts'!G72</f>
        <v>0</v>
      </c>
      <c r="H72" s="15">
        <f>IFERROR(MIN('Item Mapping and Pricing'!$F74:INDEX('Item Mapping and Pricing'!$F74:$Z74,MATCH('Order amounts'!H72,'Item Mapping and Pricing'!$F$3:$Z$3)),1),MAX('Item Mapping and Pricing'!$F74:$Z74))*'Order amounts'!H72</f>
        <v>0</v>
      </c>
      <c r="I72" s="15">
        <f>IFERROR(MIN('Item Mapping and Pricing'!$F74:INDEX('Item Mapping and Pricing'!$F74:$Z74,MATCH('Order amounts'!I72,'Item Mapping and Pricing'!$F$3:$Z$3)),1),MAX('Item Mapping and Pricing'!$F74:$Z74))*'Order amounts'!I72</f>
        <v>0</v>
      </c>
      <c r="J72" s="15">
        <f>IFERROR(MIN('Item Mapping and Pricing'!$F74:INDEX('Item Mapping and Pricing'!$F74:$Z74,MATCH('Order amounts'!J72,'Item Mapping and Pricing'!$F$3:$Z$3)),1),MAX('Item Mapping and Pricing'!$F74:$Z74))*'Order amounts'!J72</f>
        <v>0</v>
      </c>
      <c r="K72" s="15">
        <f>IFERROR(MIN('Item Mapping and Pricing'!$F74:INDEX('Item Mapping and Pricing'!$F74:$Z74,MATCH('Order amounts'!K72,'Item Mapping and Pricing'!$F$3:$Z$3)),1),MAX('Item Mapping and Pricing'!$F74:$Z74))*'Order amounts'!K72</f>
        <v>0</v>
      </c>
      <c r="L72" s="15">
        <f>IFERROR(MIN('Item Mapping and Pricing'!$F74:INDEX('Item Mapping and Pricing'!$F74:$Z74,MATCH('Order amounts'!L72,'Item Mapping and Pricing'!$F$3:$Z$3)),1),MAX('Item Mapping and Pricing'!$F74:$Z74))*'Order amounts'!L72</f>
        <v>0</v>
      </c>
      <c r="M72" s="15">
        <f>IFERROR(MIN('Item Mapping and Pricing'!$F74:INDEX('Item Mapping and Pricing'!$F74:$Z74,MATCH('Order amounts'!M72,'Item Mapping and Pricing'!$F$3:$Z$3)),1),MAX('Item Mapping and Pricing'!$F74:$Z74))*'Order amounts'!M72</f>
        <v>0</v>
      </c>
      <c r="N72" s="15">
        <f>IFERROR(MIN('Item Mapping and Pricing'!$F74:INDEX('Item Mapping and Pricing'!$F74:$Z74,MATCH('Order amounts'!N72,'Item Mapping and Pricing'!$F$3:$Z$3)),1),MAX('Item Mapping and Pricing'!$F74:$Z74))*'Order amounts'!N72</f>
        <v>0</v>
      </c>
      <c r="O72" s="15">
        <f>IFERROR(MIN('Item Mapping and Pricing'!$F74:INDEX('Item Mapping and Pricing'!$F74:$Z74,MATCH('Order amounts'!O72,'Item Mapping and Pricing'!$F$3:$Z$3)),1),MAX('Item Mapping and Pricing'!$F74:$Z74))*'Order amounts'!O72</f>
        <v>0</v>
      </c>
      <c r="P72" s="15">
        <f>IFERROR(MIN('Item Mapping and Pricing'!$F74:INDEX('Item Mapping and Pricing'!$F74:$Z74,MATCH('Order amounts'!P72,'Item Mapping and Pricing'!$F$3:$Z$3)),1),MAX('Item Mapping and Pricing'!$F74:$Z74))*'Order amounts'!P72</f>
        <v>0</v>
      </c>
      <c r="Q72" s="15">
        <f>IFERROR(MIN('Item Mapping and Pricing'!$F74:INDEX('Item Mapping and Pricing'!$F74:$Z74,MATCH('Order amounts'!Q72,'Item Mapping and Pricing'!$F$3:$Z$3)),1),MAX('Item Mapping and Pricing'!$F74:$Z74))*'Order amounts'!Q72</f>
        <v>0</v>
      </c>
      <c r="R72" s="15">
        <f>IFERROR(MIN('Item Mapping and Pricing'!$F74:INDEX('Item Mapping and Pricing'!$F74:$Z74,MATCH('Order amounts'!R72,'Item Mapping and Pricing'!$F$3:$Z$3)),1),MAX('Item Mapping and Pricing'!$F74:$Z74))*'Order amounts'!R72</f>
        <v>0</v>
      </c>
      <c r="S72" s="15">
        <f>IFERROR(MIN('Item Mapping and Pricing'!$F74:INDEX('Item Mapping and Pricing'!$F74:$Z74,MATCH('Order amounts'!S72,'Item Mapping and Pricing'!$F$3:$Z$3)),1),MAX('Item Mapping and Pricing'!$F74:$Z74))*'Order amounts'!S72</f>
        <v>0</v>
      </c>
      <c r="T72" s="15">
        <f>IFERROR(MIN('Item Mapping and Pricing'!$F74:INDEX('Item Mapping and Pricing'!$F74:$Z74,MATCH('Order amounts'!T72,'Item Mapping and Pricing'!$F$3:$Z$3)),1),MAX('Item Mapping and Pricing'!$F74:$Z74))*'Order amounts'!T72</f>
        <v>0</v>
      </c>
      <c r="U72" s="15">
        <f>IFERROR(MIN('Item Mapping and Pricing'!$F74:INDEX('Item Mapping and Pricing'!$F74:$Z74,MATCH('Order amounts'!U72,'Item Mapping and Pricing'!$F$3:$Z$3)),1),MAX('Item Mapping and Pricing'!$F74:$Z74))*'Order amounts'!U72</f>
        <v>0</v>
      </c>
      <c r="V72" s="15">
        <f>IFERROR(MIN('Item Mapping and Pricing'!$F74:INDEX('Item Mapping and Pricing'!$F74:$Z74,MATCH('Order amounts'!V72,'Item Mapping and Pricing'!$F$3:$Z$3)),1),MAX('Item Mapping and Pricing'!$F74:$Z74))*'Order amounts'!V72</f>
        <v>0</v>
      </c>
      <c r="W72" s="15">
        <f>IFERROR(MIN('Item Mapping and Pricing'!$F74:INDEX('Item Mapping and Pricing'!$F74:$Z74,MATCH('Order amounts'!W72,'Item Mapping and Pricing'!$F$3:$Z$3)),1),MAX('Item Mapping and Pricing'!$F74:$Z74))*'Order amounts'!W72</f>
        <v>0</v>
      </c>
      <c r="X72" s="15">
        <f>IFERROR(MIN('Item Mapping and Pricing'!$F74:INDEX('Item Mapping and Pricing'!$F74:$Z74,MATCH('Order amounts'!X72,'Item Mapping and Pricing'!$F$3:$Z$3)),1),MAX('Item Mapping and Pricing'!$F74:$Z74))*'Order amounts'!X72</f>
        <v>0</v>
      </c>
      <c r="Y72" s="15">
        <f>IFERROR(MIN('Item Mapping and Pricing'!$F74:INDEX('Item Mapping and Pricing'!$F74:$Z74,MATCH('Order amounts'!Y72,'Item Mapping and Pricing'!$F$3:$Z$3)),1),MAX('Item Mapping and Pricing'!$F74:$Z74))*'Order amounts'!Y72</f>
        <v>0</v>
      </c>
      <c r="Z72" s="15">
        <f>IFERROR(MIN('Item Mapping and Pricing'!$F74:INDEX('Item Mapping and Pricing'!$F74:$Z74,MATCH('Order amounts'!Z72,'Item Mapping and Pricing'!$F$3:$Z$3)),1),MAX('Item Mapping and Pricing'!$F74:$Z74))*'Order amounts'!Z72</f>
        <v>0</v>
      </c>
      <c r="AA72" s="15">
        <f>IFERROR(MIN('Item Mapping and Pricing'!$F74:INDEX('Item Mapping and Pricing'!$F74:$Z74,MATCH('Order amounts'!AA72,'Item Mapping and Pricing'!$F$3:$Z$3)),1),MAX('Item Mapping and Pricing'!$F74:$Z74))*'Order amounts'!AA72</f>
        <v>0</v>
      </c>
      <c r="AB72" s="15">
        <f>IFERROR(MIN('Item Mapping and Pricing'!$F74:INDEX('Item Mapping and Pricing'!$F74:$Z74,MATCH('Order amounts'!AB72,'Item Mapping and Pricing'!$F$3:$Z$3)),1),MAX('Item Mapping and Pricing'!$F74:$Z74))*'Order amounts'!AB72</f>
        <v>0</v>
      </c>
      <c r="AC72" s="15">
        <f>IFERROR(MIN('Item Mapping and Pricing'!$F74:INDEX('Item Mapping and Pricing'!$F74:$Z74,MATCH('Order amounts'!AC72,'Item Mapping and Pricing'!$F$3:$Z$3)),1),MAX('Item Mapping and Pricing'!$F74:$Z74))*'Order amounts'!AC72</f>
        <v>0</v>
      </c>
      <c r="AD72" s="15">
        <f>IFERROR(MIN('Item Mapping and Pricing'!$F74:INDEX('Item Mapping and Pricing'!$F74:$Z74,MATCH('Order amounts'!AD72,'Item Mapping and Pricing'!$F$3:$Z$3)),1),MAX('Item Mapping and Pricing'!$F74:$Z74))*'Order amounts'!AD72</f>
        <v>0</v>
      </c>
      <c r="AE72" s="15">
        <f>IFERROR(MIN('Item Mapping and Pricing'!$F74:INDEX('Item Mapping and Pricing'!$F74:$Z74,MATCH('Order amounts'!AE72,'Item Mapping and Pricing'!$F$3:$Z$3)),1),MAX('Item Mapping and Pricing'!$F74:$Z74))*'Order amounts'!AE72</f>
        <v>0</v>
      </c>
      <c r="AF72" s="15">
        <f>IFERROR(MIN('Item Mapping and Pricing'!$F74:INDEX('Item Mapping and Pricing'!$F74:$Z74,MATCH('Order amounts'!AF72,'Item Mapping and Pricing'!$F$3:$Z$3)),1),MAX('Item Mapping and Pricing'!$F74:$Z74))*'Order amounts'!AF72</f>
        <v>0</v>
      </c>
      <c r="AG72" s="15">
        <f>IFERROR(MIN('Item Mapping and Pricing'!$F74:INDEX('Item Mapping and Pricing'!$F74:$Z74,MATCH('Order amounts'!AG72,'Item Mapping and Pricing'!$F$3:$Z$3)),1),MAX('Item Mapping and Pricing'!$F74:$Z74))*'Order amounts'!AG72</f>
        <v>0</v>
      </c>
      <c r="AH72" s="15">
        <f>IFERROR(MIN('Item Mapping and Pricing'!$F74:INDEX('Item Mapping and Pricing'!$F74:$Z74,MATCH('Order amounts'!AH72,'Item Mapping and Pricing'!$F$3:$Z$3)),1),MAX('Item Mapping and Pricing'!$F74:$Z74))*'Order amounts'!AH72</f>
        <v>0</v>
      </c>
      <c r="AI72" s="15">
        <f>IFERROR(MIN('Item Mapping and Pricing'!$F74:INDEX('Item Mapping and Pricing'!$F74:$Z74,MATCH('Order amounts'!AI72,'Item Mapping and Pricing'!$F$3:$Z$3)),1),MAX('Item Mapping and Pricing'!$F74:$Z74))*'Order amounts'!AI72</f>
        <v>0</v>
      </c>
      <c r="AJ72" s="15">
        <f>IFERROR(MIN('Item Mapping and Pricing'!$F74:INDEX('Item Mapping and Pricing'!$F74:$Z74,MATCH('Order amounts'!AJ72,'Item Mapping and Pricing'!$F$3:$Z$3)),1),MAX('Item Mapping and Pricing'!$F74:$Z74))*'Order amounts'!AJ72</f>
        <v>0</v>
      </c>
      <c r="AK72" s="15">
        <f>IFERROR(MIN('Item Mapping and Pricing'!$F74:INDEX('Item Mapping and Pricing'!$F74:$Z74,MATCH('Order amounts'!AK72,'Item Mapping and Pricing'!$F$3:$Z$3)),1),MAX('Item Mapping and Pricing'!$F74:$Z74))*'Order amounts'!AK72</f>
        <v>0</v>
      </c>
      <c r="AL72" s="15">
        <f>IFERROR(MIN('Item Mapping and Pricing'!$F74:INDEX('Item Mapping and Pricing'!$F74:$Z74,MATCH('Order amounts'!AL72,'Item Mapping and Pricing'!$F$3:$Z$3)),1),MAX('Item Mapping and Pricing'!$F74:$Z74))*'Order amounts'!AL72</f>
        <v>0</v>
      </c>
      <c r="AM72" s="15">
        <f>IFERROR(MIN('Item Mapping and Pricing'!$F74:INDEX('Item Mapping and Pricing'!$F74:$Z74,MATCH('Order amounts'!AM72,'Item Mapping and Pricing'!$F$3:$Z$3)),1),MAX('Item Mapping and Pricing'!$F74:$Z74))*'Order amounts'!AM72</f>
        <v>0</v>
      </c>
      <c r="AN72" s="15">
        <f>IFERROR(MIN('Item Mapping and Pricing'!$F74:INDEX('Item Mapping and Pricing'!$F74:$Z74,MATCH('Order amounts'!AN72,'Item Mapping and Pricing'!$F$3:$Z$3)),1),MAX('Item Mapping and Pricing'!$F74:$Z74))*'Order amounts'!AN72</f>
        <v>0</v>
      </c>
      <c r="AO72" s="15">
        <f>IFERROR(MIN('Item Mapping and Pricing'!$F74:INDEX('Item Mapping and Pricing'!$F74:$Z74,MATCH('Order amounts'!AO72,'Item Mapping and Pricing'!$F$3:$Z$3)),1),MAX('Item Mapping and Pricing'!$F74:$Z74))*'Order amounts'!AO72</f>
        <v>0</v>
      </c>
      <c r="AP72" s="15">
        <f>IFERROR(MIN('Item Mapping and Pricing'!$F74:INDEX('Item Mapping and Pricing'!$F74:$Z74,MATCH('Order amounts'!AP72,'Item Mapping and Pricing'!$F$3:$Z$3)),1),MAX('Item Mapping and Pricing'!$F74:$Z74))*'Order amounts'!AP72</f>
        <v>0</v>
      </c>
      <c r="AQ72" s="15">
        <f>IFERROR(MIN('Item Mapping and Pricing'!$F74:INDEX('Item Mapping and Pricing'!$F74:$Z74,MATCH('Order amounts'!AQ72,'Item Mapping and Pricing'!$F$3:$Z$3)),1),MAX('Item Mapping and Pricing'!$F74:$Z74))*'Order amounts'!AQ72</f>
        <v>0</v>
      </c>
      <c r="AR72" s="15">
        <f>IFERROR(MIN('Item Mapping and Pricing'!$F74:INDEX('Item Mapping and Pricing'!$F74:$Z74,MATCH('Order amounts'!AR72,'Item Mapping and Pricing'!$F$3:$Z$3)),1),MAX('Item Mapping and Pricing'!$F74:$Z74))*'Order amounts'!AR72</f>
        <v>0</v>
      </c>
      <c r="AS72" s="15">
        <f>IFERROR(MIN('Item Mapping and Pricing'!$F74:INDEX('Item Mapping and Pricing'!$F74:$Z74,MATCH('Order amounts'!AS72,'Item Mapping and Pricing'!$F$3:$Z$3)),1),MAX('Item Mapping and Pricing'!$F74:$Z74))*'Order amounts'!AS72</f>
        <v>0</v>
      </c>
      <c r="AT72" s="15">
        <f>IFERROR(MIN('Item Mapping and Pricing'!$F74:INDEX('Item Mapping and Pricing'!$F74:$Z74,MATCH('Order amounts'!AT72,'Item Mapping and Pricing'!$F$3:$Z$3)),1),MAX('Item Mapping and Pricing'!$F74:$Z74))*'Order amounts'!AT72</f>
        <v>0</v>
      </c>
      <c r="AU72" s="15">
        <f>IFERROR(MIN('Item Mapping and Pricing'!$F74:INDEX('Item Mapping and Pricing'!$F74:$Z74,MATCH('Order amounts'!AU72,'Item Mapping and Pricing'!$F$3:$Z$3)),1),MAX('Item Mapping and Pricing'!$F74:$Z74))*'Order amounts'!AU72</f>
        <v>0</v>
      </c>
      <c r="AV72" s="15">
        <f>IFERROR(MIN('Item Mapping and Pricing'!$F74:INDEX('Item Mapping and Pricing'!$F74:$Z74,MATCH('Order amounts'!AV72,'Item Mapping and Pricing'!$F$3:$Z$3)),1),MAX('Item Mapping and Pricing'!$F74:$Z74))*'Order amounts'!AV72</f>
        <v>0</v>
      </c>
      <c r="AW72" s="15">
        <f>IFERROR(MIN('Item Mapping and Pricing'!$F74:INDEX('Item Mapping and Pricing'!$F74:$Z74,MATCH('Order amounts'!AW72,'Item Mapping and Pricing'!$F$3:$Z$3)),1),MAX('Item Mapping and Pricing'!$F74:$Z74))*'Order amounts'!AW72</f>
        <v>0</v>
      </c>
      <c r="AX72" s="15">
        <f>IFERROR(MIN('Item Mapping and Pricing'!$F74:INDEX('Item Mapping and Pricing'!$F74:$Z74,MATCH('Order amounts'!AX72,'Item Mapping and Pricing'!$F$3:$Z$3)),1),MAX('Item Mapping and Pricing'!$F74:$Z74))*'Order amounts'!AX72</f>
        <v>0</v>
      </c>
      <c r="AY72" s="15">
        <f>IFERROR(MIN('Item Mapping and Pricing'!$F74:INDEX('Item Mapping and Pricing'!$F74:$Z74,MATCH('Order amounts'!AY72,'Item Mapping and Pricing'!$F$3:$Z$3)),1),MAX('Item Mapping and Pricing'!$F74:$Z74))*'Order amounts'!AY72</f>
        <v>0</v>
      </c>
      <c r="AZ72" s="15">
        <f>IFERROR(MIN('Item Mapping and Pricing'!$F74:INDEX('Item Mapping and Pricing'!$F74:$Z74,MATCH('Order amounts'!AZ72,'Item Mapping and Pricing'!$F$3:$Z$3)),1),MAX('Item Mapping and Pricing'!$F74:$Z74))*'Order amounts'!AZ72</f>
        <v>0</v>
      </c>
      <c r="BA72" s="15">
        <f>IFERROR(MIN('Item Mapping and Pricing'!$F74:INDEX('Item Mapping and Pricing'!$F74:$Z74,MATCH('Order amounts'!BA72,'Item Mapping and Pricing'!$F$3:$Z$3)),1),MAX('Item Mapping and Pricing'!$F74:$Z74))*'Order amounts'!BA72</f>
        <v>0</v>
      </c>
      <c r="BB72" s="15">
        <f>IFERROR(MIN('Item Mapping and Pricing'!$F74:INDEX('Item Mapping and Pricing'!$F74:$Z74,MATCH('Order amounts'!BB72,'Item Mapping and Pricing'!$F$3:$Z$3)),1),MAX('Item Mapping and Pricing'!$F74:$Z74))*'Order amounts'!BB72</f>
        <v>0</v>
      </c>
      <c r="BC72" s="15">
        <f>IFERROR(MIN('Item Mapping and Pricing'!$F74:INDEX('Item Mapping and Pricing'!$F74:$Z74,MATCH('Order amounts'!BC72,'Item Mapping and Pricing'!$F$3:$Z$3)),1),MAX('Item Mapping and Pricing'!$F74:$Z74))*'Order amounts'!BC72</f>
        <v>0</v>
      </c>
      <c r="BD72" s="15">
        <f>IFERROR(MIN('Item Mapping and Pricing'!$F74:INDEX('Item Mapping and Pricing'!$F74:$Z74,MATCH('Order amounts'!BD72,'Item Mapping and Pricing'!$F$3:$Z$3)),1),MAX('Item Mapping and Pricing'!$F74:$Z74))*'Order amounts'!BD72</f>
        <v>0</v>
      </c>
      <c r="BE72" s="15">
        <f>IFERROR(MIN('Item Mapping and Pricing'!$F74:INDEX('Item Mapping and Pricing'!$F74:$Z74,MATCH('Order amounts'!BE72,'Item Mapping and Pricing'!$F$3:$Z$3)),1),MAX('Item Mapping and Pricing'!$F74:$Z74))*'Order amounts'!BE72</f>
        <v>0</v>
      </c>
      <c r="BF72" s="15">
        <f>IFERROR(MIN('Item Mapping and Pricing'!$F74:INDEX('Item Mapping and Pricing'!$F74:$Z74,MATCH('Order amounts'!BF72,'Item Mapping and Pricing'!$F$3:$Z$3)),1),MAX('Item Mapping and Pricing'!$F74:$Z74))*'Order amounts'!BF72</f>
        <v>0</v>
      </c>
      <c r="BG72" s="15">
        <f>IFERROR(MIN('Item Mapping and Pricing'!$F74:INDEX('Item Mapping and Pricing'!$F74:$Z74,MATCH('Order amounts'!BG72,'Item Mapping and Pricing'!$F$3:$Z$3)),1),MAX('Item Mapping and Pricing'!$F74:$Z74))*'Order amounts'!BG72</f>
        <v>0</v>
      </c>
      <c r="BH72" s="15">
        <f>IFERROR(MIN('Item Mapping and Pricing'!$F74:INDEX('Item Mapping and Pricing'!$F74:$Z74,MATCH('Order amounts'!BH72,'Item Mapping and Pricing'!$F$3:$Z$3)),1),MAX('Item Mapping and Pricing'!$F74:$Z74))*'Order amounts'!BH72</f>
        <v>0</v>
      </c>
      <c r="BI72" s="15">
        <f>IFERROR(MIN('Item Mapping and Pricing'!$F74:INDEX('Item Mapping and Pricing'!$F74:$Z74,MATCH('Order amounts'!BI72,'Item Mapping and Pricing'!$F$3:$Z$3)),1),MAX('Item Mapping and Pricing'!$F74:$Z74))*'Order amounts'!BI72</f>
        <v>0</v>
      </c>
      <c r="BJ72" s="15">
        <f>IFERROR(MIN('Item Mapping and Pricing'!$F74:INDEX('Item Mapping and Pricing'!$F74:$Z74,MATCH('Order amounts'!BJ72,'Item Mapping and Pricing'!$F$3:$Z$3)),1),MAX('Item Mapping and Pricing'!$F74:$Z74))*'Order amounts'!BJ72</f>
        <v>0</v>
      </c>
      <c r="BK72" s="15">
        <f>IFERROR(MIN('Item Mapping and Pricing'!$F74:INDEX('Item Mapping and Pricing'!$F74:$Z74,MATCH('Order amounts'!BK72,'Item Mapping and Pricing'!$F$3:$Z$3)),1),MAX('Item Mapping and Pricing'!$F74:$Z74))*'Order amounts'!BK72</f>
        <v>0</v>
      </c>
      <c r="BL72" s="15">
        <f>IFERROR(MIN('Item Mapping and Pricing'!$F74:INDEX('Item Mapping and Pricing'!$F74:$Z74,MATCH('Order amounts'!BL72,'Item Mapping and Pricing'!$F$3:$Z$3)),1),MAX('Item Mapping and Pricing'!$F74:$Z74))*'Order amounts'!BL72</f>
        <v>0</v>
      </c>
      <c r="BM72" s="15">
        <f>IFERROR(MIN('Item Mapping and Pricing'!$F74:INDEX('Item Mapping and Pricing'!$F74:$Z74,MATCH('Order amounts'!BM72,'Item Mapping and Pricing'!$F$3:$Z$3)),1),MAX('Item Mapping and Pricing'!$F74:$Z74))*'Order amounts'!BM72</f>
        <v>0</v>
      </c>
      <c r="BN72" s="15">
        <f>IFERROR(MIN('Item Mapping and Pricing'!$F74:INDEX('Item Mapping and Pricing'!$F74:$Z74,MATCH('Order amounts'!BN72,'Item Mapping and Pricing'!$F$3:$Z$3)),1),MAX('Item Mapping and Pricing'!$F74:$Z74))*'Order amounts'!BN72</f>
        <v>0</v>
      </c>
    </row>
    <row r="73" spans="1:66" x14ac:dyDescent="0.2">
      <c r="A73">
        <v>10096</v>
      </c>
      <c r="B73" s="15">
        <f>IFERROR(MIN('Item Mapping and Pricing'!$F75:INDEX('Item Mapping and Pricing'!$F75:$Z75,MATCH('Order amounts'!B73,'Item Mapping and Pricing'!$F$3:$Z$3)),1),MAX('Item Mapping and Pricing'!$F75:$Z75))*'Order amounts'!B73</f>
        <v>0</v>
      </c>
      <c r="C73" s="15">
        <f>IFERROR(MIN('Item Mapping and Pricing'!$F75:INDEX('Item Mapping and Pricing'!$F75:$Z75,MATCH('Order amounts'!C73,'Item Mapping and Pricing'!$F$3:$Z$3)),1),MAX('Item Mapping and Pricing'!$F75:$Z75))*'Order amounts'!C73</f>
        <v>0</v>
      </c>
      <c r="D73" s="15">
        <f>IFERROR(MIN('Item Mapping and Pricing'!$F75:INDEX('Item Mapping and Pricing'!$F75:$Z75,MATCH('Order amounts'!D73,'Item Mapping and Pricing'!$F$3:$Z$3)),1),MAX('Item Mapping and Pricing'!$F75:$Z75))*'Order amounts'!D73</f>
        <v>0</v>
      </c>
      <c r="E73" s="15">
        <f>IFERROR(MIN('Item Mapping and Pricing'!$F75:INDEX('Item Mapping and Pricing'!$F75:$Z75,MATCH('Order amounts'!E73,'Item Mapping and Pricing'!$F$3:$Z$3)),1),MAX('Item Mapping and Pricing'!$F75:$Z75))*'Order amounts'!E73</f>
        <v>0</v>
      </c>
      <c r="F73" s="15">
        <f>IFERROR(MIN('Item Mapping and Pricing'!$F75:INDEX('Item Mapping and Pricing'!$F75:$Z75,MATCH('Order amounts'!F73,'Item Mapping and Pricing'!$F$3:$Z$3)),1),MAX('Item Mapping and Pricing'!$F75:$Z75))*'Order amounts'!F73</f>
        <v>0</v>
      </c>
      <c r="G73" s="15">
        <f>IFERROR(MIN('Item Mapping and Pricing'!$F75:INDEX('Item Mapping and Pricing'!$F75:$Z75,MATCH('Order amounts'!G73,'Item Mapping and Pricing'!$F$3:$Z$3)),1),MAX('Item Mapping and Pricing'!$F75:$Z75))*'Order amounts'!G73</f>
        <v>0</v>
      </c>
      <c r="H73" s="15">
        <f>IFERROR(MIN('Item Mapping and Pricing'!$F75:INDEX('Item Mapping and Pricing'!$F75:$Z75,MATCH('Order amounts'!H73,'Item Mapping and Pricing'!$F$3:$Z$3)),1),MAX('Item Mapping and Pricing'!$F75:$Z75))*'Order amounts'!H73</f>
        <v>0</v>
      </c>
      <c r="I73" s="15">
        <f>IFERROR(MIN('Item Mapping and Pricing'!$F75:INDEX('Item Mapping and Pricing'!$F75:$Z75,MATCH('Order amounts'!I73,'Item Mapping and Pricing'!$F$3:$Z$3)),1),MAX('Item Mapping and Pricing'!$F75:$Z75))*'Order amounts'!I73</f>
        <v>0</v>
      </c>
      <c r="J73" s="15">
        <f>IFERROR(MIN('Item Mapping and Pricing'!$F75:INDEX('Item Mapping and Pricing'!$F75:$Z75,MATCH('Order amounts'!J73,'Item Mapping and Pricing'!$F$3:$Z$3)),1),MAX('Item Mapping and Pricing'!$F75:$Z75))*'Order amounts'!J73</f>
        <v>0</v>
      </c>
      <c r="K73" s="15">
        <f>IFERROR(MIN('Item Mapping and Pricing'!$F75:INDEX('Item Mapping and Pricing'!$F75:$Z75,MATCH('Order amounts'!K73,'Item Mapping and Pricing'!$F$3:$Z$3)),1),MAX('Item Mapping and Pricing'!$F75:$Z75))*'Order amounts'!K73</f>
        <v>0</v>
      </c>
      <c r="L73" s="15">
        <f>IFERROR(MIN('Item Mapping and Pricing'!$F75:INDEX('Item Mapping and Pricing'!$F75:$Z75,MATCH('Order amounts'!L73,'Item Mapping and Pricing'!$F$3:$Z$3)),1),MAX('Item Mapping and Pricing'!$F75:$Z75))*'Order amounts'!L73</f>
        <v>0</v>
      </c>
      <c r="M73" s="15">
        <f>IFERROR(MIN('Item Mapping and Pricing'!$F75:INDEX('Item Mapping and Pricing'!$F75:$Z75,MATCH('Order amounts'!M73,'Item Mapping and Pricing'!$F$3:$Z$3)),1),MAX('Item Mapping and Pricing'!$F75:$Z75))*'Order amounts'!M73</f>
        <v>0</v>
      </c>
      <c r="N73" s="15">
        <f>IFERROR(MIN('Item Mapping and Pricing'!$F75:INDEX('Item Mapping and Pricing'!$F75:$Z75,MATCH('Order amounts'!N73,'Item Mapping and Pricing'!$F$3:$Z$3)),1),MAX('Item Mapping and Pricing'!$F75:$Z75))*'Order amounts'!N73</f>
        <v>0</v>
      </c>
      <c r="O73" s="15">
        <f>IFERROR(MIN('Item Mapping and Pricing'!$F75:INDEX('Item Mapping and Pricing'!$F75:$Z75,MATCH('Order amounts'!O73,'Item Mapping and Pricing'!$F$3:$Z$3)),1),MAX('Item Mapping and Pricing'!$F75:$Z75))*'Order amounts'!O73</f>
        <v>0</v>
      </c>
      <c r="P73" s="15">
        <f>IFERROR(MIN('Item Mapping and Pricing'!$F75:INDEX('Item Mapping and Pricing'!$F75:$Z75,MATCH('Order amounts'!P73,'Item Mapping and Pricing'!$F$3:$Z$3)),1),MAX('Item Mapping and Pricing'!$F75:$Z75))*'Order amounts'!P73</f>
        <v>0</v>
      </c>
      <c r="Q73" s="15">
        <f>IFERROR(MIN('Item Mapping and Pricing'!$F75:INDEX('Item Mapping and Pricing'!$F75:$Z75,MATCH('Order amounts'!Q73,'Item Mapping and Pricing'!$F$3:$Z$3)),1),MAX('Item Mapping and Pricing'!$F75:$Z75))*'Order amounts'!Q73</f>
        <v>0</v>
      </c>
      <c r="R73" s="15">
        <f>IFERROR(MIN('Item Mapping and Pricing'!$F75:INDEX('Item Mapping and Pricing'!$F75:$Z75,MATCH('Order amounts'!R73,'Item Mapping and Pricing'!$F$3:$Z$3)),1),MAX('Item Mapping and Pricing'!$F75:$Z75))*'Order amounts'!R73</f>
        <v>0</v>
      </c>
      <c r="S73" s="15">
        <f>IFERROR(MIN('Item Mapping and Pricing'!$F75:INDEX('Item Mapping and Pricing'!$F75:$Z75,MATCH('Order amounts'!S73,'Item Mapping and Pricing'!$F$3:$Z$3)),1),MAX('Item Mapping and Pricing'!$F75:$Z75))*'Order amounts'!S73</f>
        <v>0</v>
      </c>
      <c r="T73" s="15">
        <f>IFERROR(MIN('Item Mapping and Pricing'!$F75:INDEX('Item Mapping and Pricing'!$F75:$Z75,MATCH('Order amounts'!T73,'Item Mapping and Pricing'!$F$3:$Z$3)),1),MAX('Item Mapping and Pricing'!$F75:$Z75))*'Order amounts'!T73</f>
        <v>0</v>
      </c>
      <c r="U73" s="15">
        <f>IFERROR(MIN('Item Mapping and Pricing'!$F75:INDEX('Item Mapping and Pricing'!$F75:$Z75,MATCH('Order amounts'!U73,'Item Mapping and Pricing'!$F$3:$Z$3)),1),MAX('Item Mapping and Pricing'!$F75:$Z75))*'Order amounts'!U73</f>
        <v>0</v>
      </c>
      <c r="V73" s="15">
        <f>IFERROR(MIN('Item Mapping and Pricing'!$F75:INDEX('Item Mapping and Pricing'!$F75:$Z75,MATCH('Order amounts'!V73,'Item Mapping and Pricing'!$F$3:$Z$3)),1),MAX('Item Mapping and Pricing'!$F75:$Z75))*'Order amounts'!V73</f>
        <v>0</v>
      </c>
      <c r="W73" s="15">
        <f>IFERROR(MIN('Item Mapping and Pricing'!$F75:INDEX('Item Mapping and Pricing'!$F75:$Z75,MATCH('Order amounts'!W73,'Item Mapping and Pricing'!$F$3:$Z$3)),1),MAX('Item Mapping and Pricing'!$F75:$Z75))*'Order amounts'!W73</f>
        <v>0</v>
      </c>
      <c r="X73" s="15">
        <f>IFERROR(MIN('Item Mapping and Pricing'!$F75:INDEX('Item Mapping and Pricing'!$F75:$Z75,MATCH('Order amounts'!X73,'Item Mapping and Pricing'!$F$3:$Z$3)),1),MAX('Item Mapping and Pricing'!$F75:$Z75))*'Order amounts'!X73</f>
        <v>0</v>
      </c>
      <c r="Y73" s="15">
        <f>IFERROR(MIN('Item Mapping and Pricing'!$F75:INDEX('Item Mapping and Pricing'!$F75:$Z75,MATCH('Order amounts'!Y73,'Item Mapping and Pricing'!$F$3:$Z$3)),1),MAX('Item Mapping and Pricing'!$F75:$Z75))*'Order amounts'!Y73</f>
        <v>0</v>
      </c>
      <c r="Z73" s="15">
        <f>IFERROR(MIN('Item Mapping and Pricing'!$F75:INDEX('Item Mapping and Pricing'!$F75:$Z75,MATCH('Order amounts'!Z73,'Item Mapping and Pricing'!$F$3:$Z$3)),1),MAX('Item Mapping and Pricing'!$F75:$Z75))*'Order amounts'!Z73</f>
        <v>0</v>
      </c>
      <c r="AA73" s="15">
        <f>IFERROR(MIN('Item Mapping and Pricing'!$F75:INDEX('Item Mapping and Pricing'!$F75:$Z75,MATCH('Order amounts'!AA73,'Item Mapping and Pricing'!$F$3:$Z$3)),1),MAX('Item Mapping and Pricing'!$F75:$Z75))*'Order amounts'!AA73</f>
        <v>0</v>
      </c>
      <c r="AB73" s="15">
        <f>IFERROR(MIN('Item Mapping and Pricing'!$F75:INDEX('Item Mapping and Pricing'!$F75:$Z75,MATCH('Order amounts'!AB73,'Item Mapping and Pricing'!$F$3:$Z$3)),1),MAX('Item Mapping and Pricing'!$F75:$Z75))*'Order amounts'!AB73</f>
        <v>0</v>
      </c>
      <c r="AC73" s="15">
        <f>IFERROR(MIN('Item Mapping and Pricing'!$F75:INDEX('Item Mapping and Pricing'!$F75:$Z75,MATCH('Order amounts'!AC73,'Item Mapping and Pricing'!$F$3:$Z$3)),1),MAX('Item Mapping and Pricing'!$F75:$Z75))*'Order amounts'!AC73</f>
        <v>0</v>
      </c>
      <c r="AD73" s="15">
        <f>IFERROR(MIN('Item Mapping and Pricing'!$F75:INDEX('Item Mapping and Pricing'!$F75:$Z75,MATCH('Order amounts'!AD73,'Item Mapping and Pricing'!$F$3:$Z$3)),1),MAX('Item Mapping and Pricing'!$F75:$Z75))*'Order amounts'!AD73</f>
        <v>0</v>
      </c>
      <c r="AE73" s="15">
        <f>IFERROR(MIN('Item Mapping and Pricing'!$F75:INDEX('Item Mapping and Pricing'!$F75:$Z75,MATCH('Order amounts'!AE73,'Item Mapping and Pricing'!$F$3:$Z$3)),1),MAX('Item Mapping and Pricing'!$F75:$Z75))*'Order amounts'!AE73</f>
        <v>0</v>
      </c>
      <c r="AF73" s="15">
        <f>IFERROR(MIN('Item Mapping and Pricing'!$F75:INDEX('Item Mapping and Pricing'!$F75:$Z75,MATCH('Order amounts'!AF73,'Item Mapping and Pricing'!$F$3:$Z$3)),1),MAX('Item Mapping and Pricing'!$F75:$Z75))*'Order amounts'!AF73</f>
        <v>0</v>
      </c>
      <c r="AG73" s="15">
        <f>IFERROR(MIN('Item Mapping and Pricing'!$F75:INDEX('Item Mapping and Pricing'!$F75:$Z75,MATCH('Order amounts'!AG73,'Item Mapping and Pricing'!$F$3:$Z$3)),1),MAX('Item Mapping and Pricing'!$F75:$Z75))*'Order amounts'!AG73</f>
        <v>0</v>
      </c>
      <c r="AH73" s="15">
        <f>IFERROR(MIN('Item Mapping and Pricing'!$F75:INDEX('Item Mapping and Pricing'!$F75:$Z75,MATCH('Order amounts'!AH73,'Item Mapping and Pricing'!$F$3:$Z$3)),1),MAX('Item Mapping and Pricing'!$F75:$Z75))*'Order amounts'!AH73</f>
        <v>0</v>
      </c>
      <c r="AI73" s="15">
        <f>IFERROR(MIN('Item Mapping and Pricing'!$F75:INDEX('Item Mapping and Pricing'!$F75:$Z75,MATCH('Order amounts'!AI73,'Item Mapping and Pricing'!$F$3:$Z$3)),1),MAX('Item Mapping and Pricing'!$F75:$Z75))*'Order amounts'!AI73</f>
        <v>0</v>
      </c>
      <c r="AJ73" s="15">
        <f>IFERROR(MIN('Item Mapping and Pricing'!$F75:INDEX('Item Mapping and Pricing'!$F75:$Z75,MATCH('Order amounts'!AJ73,'Item Mapping and Pricing'!$F$3:$Z$3)),1),MAX('Item Mapping and Pricing'!$F75:$Z75))*'Order amounts'!AJ73</f>
        <v>0</v>
      </c>
      <c r="AK73" s="15">
        <f>IFERROR(MIN('Item Mapping and Pricing'!$F75:INDEX('Item Mapping and Pricing'!$F75:$Z75,MATCH('Order amounts'!AK73,'Item Mapping and Pricing'!$F$3:$Z$3)),1),MAX('Item Mapping and Pricing'!$F75:$Z75))*'Order amounts'!AK73</f>
        <v>0</v>
      </c>
      <c r="AL73" s="15">
        <f>IFERROR(MIN('Item Mapping and Pricing'!$F75:INDEX('Item Mapping and Pricing'!$F75:$Z75,MATCH('Order amounts'!AL73,'Item Mapping and Pricing'!$F$3:$Z$3)),1),MAX('Item Mapping and Pricing'!$F75:$Z75))*'Order amounts'!AL73</f>
        <v>0</v>
      </c>
      <c r="AM73" s="15">
        <f>IFERROR(MIN('Item Mapping and Pricing'!$F75:INDEX('Item Mapping and Pricing'!$F75:$Z75,MATCH('Order amounts'!AM73,'Item Mapping and Pricing'!$F$3:$Z$3)),1),MAX('Item Mapping and Pricing'!$F75:$Z75))*'Order amounts'!AM73</f>
        <v>0</v>
      </c>
      <c r="AN73" s="15">
        <f>IFERROR(MIN('Item Mapping and Pricing'!$F75:INDEX('Item Mapping and Pricing'!$F75:$Z75,MATCH('Order amounts'!AN73,'Item Mapping and Pricing'!$F$3:$Z$3)),1),MAX('Item Mapping and Pricing'!$F75:$Z75))*'Order amounts'!AN73</f>
        <v>0</v>
      </c>
      <c r="AO73" s="15">
        <f>IFERROR(MIN('Item Mapping and Pricing'!$F75:INDEX('Item Mapping and Pricing'!$F75:$Z75,MATCH('Order amounts'!AO73,'Item Mapping and Pricing'!$F$3:$Z$3)),1),MAX('Item Mapping and Pricing'!$F75:$Z75))*'Order amounts'!AO73</f>
        <v>0</v>
      </c>
      <c r="AP73" s="15">
        <f>IFERROR(MIN('Item Mapping and Pricing'!$F75:INDEX('Item Mapping and Pricing'!$F75:$Z75,MATCH('Order amounts'!AP73,'Item Mapping and Pricing'!$F$3:$Z$3)),1),MAX('Item Mapping and Pricing'!$F75:$Z75))*'Order amounts'!AP73</f>
        <v>0</v>
      </c>
      <c r="AQ73" s="15">
        <f>IFERROR(MIN('Item Mapping and Pricing'!$F75:INDEX('Item Mapping and Pricing'!$F75:$Z75,MATCH('Order amounts'!AQ73,'Item Mapping and Pricing'!$F$3:$Z$3)),1),MAX('Item Mapping and Pricing'!$F75:$Z75))*'Order amounts'!AQ73</f>
        <v>0</v>
      </c>
      <c r="AR73" s="15">
        <f>IFERROR(MIN('Item Mapping and Pricing'!$F75:INDEX('Item Mapping and Pricing'!$F75:$Z75,MATCH('Order amounts'!AR73,'Item Mapping and Pricing'!$F$3:$Z$3)),1),MAX('Item Mapping and Pricing'!$F75:$Z75))*'Order amounts'!AR73</f>
        <v>0</v>
      </c>
      <c r="AS73" s="15">
        <f>IFERROR(MIN('Item Mapping and Pricing'!$F75:INDEX('Item Mapping and Pricing'!$F75:$Z75,MATCH('Order amounts'!AS73,'Item Mapping and Pricing'!$F$3:$Z$3)),1),MAX('Item Mapping and Pricing'!$F75:$Z75))*'Order amounts'!AS73</f>
        <v>0</v>
      </c>
      <c r="AT73" s="15">
        <f>IFERROR(MIN('Item Mapping and Pricing'!$F75:INDEX('Item Mapping and Pricing'!$F75:$Z75,MATCH('Order amounts'!AT73,'Item Mapping and Pricing'!$F$3:$Z$3)),1),MAX('Item Mapping and Pricing'!$F75:$Z75))*'Order amounts'!AT73</f>
        <v>0</v>
      </c>
      <c r="AU73" s="15">
        <f>IFERROR(MIN('Item Mapping and Pricing'!$F75:INDEX('Item Mapping and Pricing'!$F75:$Z75,MATCH('Order amounts'!AU73,'Item Mapping and Pricing'!$F$3:$Z$3)),1),MAX('Item Mapping and Pricing'!$F75:$Z75))*'Order amounts'!AU73</f>
        <v>0</v>
      </c>
      <c r="AV73" s="15">
        <f>IFERROR(MIN('Item Mapping and Pricing'!$F75:INDEX('Item Mapping and Pricing'!$F75:$Z75,MATCH('Order amounts'!AV73,'Item Mapping and Pricing'!$F$3:$Z$3)),1),MAX('Item Mapping and Pricing'!$F75:$Z75))*'Order amounts'!AV73</f>
        <v>0</v>
      </c>
      <c r="AW73" s="15">
        <f>IFERROR(MIN('Item Mapping and Pricing'!$F75:INDEX('Item Mapping and Pricing'!$F75:$Z75,MATCH('Order amounts'!AW73,'Item Mapping and Pricing'!$F$3:$Z$3)),1),MAX('Item Mapping and Pricing'!$F75:$Z75))*'Order amounts'!AW73</f>
        <v>0</v>
      </c>
      <c r="AX73" s="15">
        <f>IFERROR(MIN('Item Mapping and Pricing'!$F75:INDEX('Item Mapping and Pricing'!$F75:$Z75,MATCH('Order amounts'!AX73,'Item Mapping and Pricing'!$F$3:$Z$3)),1),MAX('Item Mapping and Pricing'!$F75:$Z75))*'Order amounts'!AX73</f>
        <v>0</v>
      </c>
      <c r="AY73" s="15">
        <f>IFERROR(MIN('Item Mapping and Pricing'!$F75:INDEX('Item Mapping and Pricing'!$F75:$Z75,MATCH('Order amounts'!AY73,'Item Mapping and Pricing'!$F$3:$Z$3)),1),MAX('Item Mapping and Pricing'!$F75:$Z75))*'Order amounts'!AY73</f>
        <v>0</v>
      </c>
      <c r="AZ73" s="15">
        <f>IFERROR(MIN('Item Mapping and Pricing'!$F75:INDEX('Item Mapping and Pricing'!$F75:$Z75,MATCH('Order amounts'!AZ73,'Item Mapping and Pricing'!$F$3:$Z$3)),1),MAX('Item Mapping and Pricing'!$F75:$Z75))*'Order amounts'!AZ73</f>
        <v>0</v>
      </c>
      <c r="BA73" s="15">
        <f>IFERROR(MIN('Item Mapping and Pricing'!$F75:INDEX('Item Mapping and Pricing'!$F75:$Z75,MATCH('Order amounts'!BA73,'Item Mapping and Pricing'!$F$3:$Z$3)),1),MAX('Item Mapping and Pricing'!$F75:$Z75))*'Order amounts'!BA73</f>
        <v>0</v>
      </c>
      <c r="BB73" s="15">
        <f>IFERROR(MIN('Item Mapping and Pricing'!$F75:INDEX('Item Mapping and Pricing'!$F75:$Z75,MATCH('Order amounts'!BB73,'Item Mapping and Pricing'!$F$3:$Z$3)),1),MAX('Item Mapping and Pricing'!$F75:$Z75))*'Order amounts'!BB73</f>
        <v>0</v>
      </c>
      <c r="BC73" s="15">
        <f>IFERROR(MIN('Item Mapping and Pricing'!$F75:INDEX('Item Mapping and Pricing'!$F75:$Z75,MATCH('Order amounts'!BC73,'Item Mapping and Pricing'!$F$3:$Z$3)),1),MAX('Item Mapping and Pricing'!$F75:$Z75))*'Order amounts'!BC73</f>
        <v>0</v>
      </c>
      <c r="BD73" s="15">
        <f>IFERROR(MIN('Item Mapping and Pricing'!$F75:INDEX('Item Mapping and Pricing'!$F75:$Z75,MATCH('Order amounts'!BD73,'Item Mapping and Pricing'!$F$3:$Z$3)),1),MAX('Item Mapping and Pricing'!$F75:$Z75))*'Order amounts'!BD73</f>
        <v>0</v>
      </c>
      <c r="BE73" s="15">
        <f>IFERROR(MIN('Item Mapping and Pricing'!$F75:INDEX('Item Mapping and Pricing'!$F75:$Z75,MATCH('Order amounts'!BE73,'Item Mapping and Pricing'!$F$3:$Z$3)),1),MAX('Item Mapping and Pricing'!$F75:$Z75))*'Order amounts'!BE73</f>
        <v>0</v>
      </c>
      <c r="BF73" s="15">
        <f>IFERROR(MIN('Item Mapping and Pricing'!$F75:INDEX('Item Mapping and Pricing'!$F75:$Z75,MATCH('Order amounts'!BF73,'Item Mapping and Pricing'!$F$3:$Z$3)),1),MAX('Item Mapping and Pricing'!$F75:$Z75))*'Order amounts'!BF73</f>
        <v>0</v>
      </c>
      <c r="BG73" s="15">
        <f>IFERROR(MIN('Item Mapping and Pricing'!$F75:INDEX('Item Mapping and Pricing'!$F75:$Z75,MATCH('Order amounts'!BG73,'Item Mapping and Pricing'!$F$3:$Z$3)),1),MAX('Item Mapping and Pricing'!$F75:$Z75))*'Order amounts'!BG73</f>
        <v>0</v>
      </c>
      <c r="BH73" s="15">
        <f>IFERROR(MIN('Item Mapping and Pricing'!$F75:INDEX('Item Mapping and Pricing'!$F75:$Z75,MATCH('Order amounts'!BH73,'Item Mapping and Pricing'!$F$3:$Z$3)),1),MAX('Item Mapping and Pricing'!$F75:$Z75))*'Order amounts'!BH73</f>
        <v>0</v>
      </c>
      <c r="BI73" s="15">
        <f>IFERROR(MIN('Item Mapping and Pricing'!$F75:INDEX('Item Mapping and Pricing'!$F75:$Z75,MATCH('Order amounts'!BI73,'Item Mapping and Pricing'!$F$3:$Z$3)),1),MAX('Item Mapping and Pricing'!$F75:$Z75))*'Order amounts'!BI73</f>
        <v>0</v>
      </c>
      <c r="BJ73" s="15">
        <f>IFERROR(MIN('Item Mapping and Pricing'!$F75:INDEX('Item Mapping and Pricing'!$F75:$Z75,MATCH('Order amounts'!BJ73,'Item Mapping and Pricing'!$F$3:$Z$3)),1),MAX('Item Mapping and Pricing'!$F75:$Z75))*'Order amounts'!BJ73</f>
        <v>0</v>
      </c>
      <c r="BK73" s="15">
        <f>IFERROR(MIN('Item Mapping and Pricing'!$F75:INDEX('Item Mapping and Pricing'!$F75:$Z75,MATCH('Order amounts'!BK73,'Item Mapping and Pricing'!$F$3:$Z$3)),1),MAX('Item Mapping and Pricing'!$F75:$Z75))*'Order amounts'!BK73</f>
        <v>0</v>
      </c>
      <c r="BL73" s="15">
        <f>IFERROR(MIN('Item Mapping and Pricing'!$F75:INDEX('Item Mapping and Pricing'!$F75:$Z75,MATCH('Order amounts'!BL73,'Item Mapping and Pricing'!$F$3:$Z$3)),1),MAX('Item Mapping and Pricing'!$F75:$Z75))*'Order amounts'!BL73</f>
        <v>0</v>
      </c>
      <c r="BM73" s="15">
        <f>IFERROR(MIN('Item Mapping and Pricing'!$F75:INDEX('Item Mapping and Pricing'!$F75:$Z75,MATCH('Order amounts'!BM73,'Item Mapping and Pricing'!$F$3:$Z$3)),1),MAX('Item Mapping and Pricing'!$F75:$Z75))*'Order amounts'!BM73</f>
        <v>0</v>
      </c>
      <c r="BN73" s="15">
        <f>IFERROR(MIN('Item Mapping and Pricing'!$F75:INDEX('Item Mapping and Pricing'!$F75:$Z75,MATCH('Order amounts'!BN73,'Item Mapping and Pricing'!$F$3:$Z$3)),1),MAX('Item Mapping and Pricing'!$F75:$Z75))*'Order amounts'!BN73</f>
        <v>0</v>
      </c>
    </row>
    <row r="74" spans="1:66" x14ac:dyDescent="0.2">
      <c r="A74">
        <v>10097</v>
      </c>
      <c r="B74" s="15">
        <f>IFERROR(MIN('Item Mapping and Pricing'!$F76:INDEX('Item Mapping and Pricing'!$F76:$Z76,MATCH('Order amounts'!B74,'Item Mapping and Pricing'!$F$3:$Z$3)),1),MAX('Item Mapping and Pricing'!$F76:$Z76))*'Order amounts'!B74</f>
        <v>0</v>
      </c>
      <c r="C74" s="15">
        <f>IFERROR(MIN('Item Mapping and Pricing'!$F76:INDEX('Item Mapping and Pricing'!$F76:$Z76,MATCH('Order amounts'!C74,'Item Mapping and Pricing'!$F$3:$Z$3)),1),MAX('Item Mapping and Pricing'!$F76:$Z76))*'Order amounts'!C74</f>
        <v>0</v>
      </c>
      <c r="D74" s="15">
        <f>IFERROR(MIN('Item Mapping and Pricing'!$F76:INDEX('Item Mapping and Pricing'!$F76:$Z76,MATCH('Order amounts'!D74,'Item Mapping and Pricing'!$F$3:$Z$3)),1),MAX('Item Mapping and Pricing'!$F76:$Z76))*'Order amounts'!D74</f>
        <v>0</v>
      </c>
      <c r="E74" s="15">
        <f>IFERROR(MIN('Item Mapping and Pricing'!$F76:INDEX('Item Mapping and Pricing'!$F76:$Z76,MATCH('Order amounts'!E74,'Item Mapping and Pricing'!$F$3:$Z$3)),1),MAX('Item Mapping and Pricing'!$F76:$Z76))*'Order amounts'!E74</f>
        <v>0</v>
      </c>
      <c r="F74" s="15">
        <f>IFERROR(MIN('Item Mapping and Pricing'!$F76:INDEX('Item Mapping and Pricing'!$F76:$Z76,MATCH('Order amounts'!F74,'Item Mapping and Pricing'!$F$3:$Z$3)),1),MAX('Item Mapping and Pricing'!$F76:$Z76))*'Order amounts'!F74</f>
        <v>0</v>
      </c>
      <c r="G74" s="15">
        <f>IFERROR(MIN('Item Mapping and Pricing'!$F76:INDEX('Item Mapping and Pricing'!$F76:$Z76,MATCH('Order amounts'!G74,'Item Mapping and Pricing'!$F$3:$Z$3)),1),MAX('Item Mapping and Pricing'!$F76:$Z76))*'Order amounts'!G74</f>
        <v>0</v>
      </c>
      <c r="H74" s="15">
        <f>IFERROR(MIN('Item Mapping and Pricing'!$F76:INDEX('Item Mapping and Pricing'!$F76:$Z76,MATCH('Order amounts'!H74,'Item Mapping and Pricing'!$F$3:$Z$3)),1),MAX('Item Mapping and Pricing'!$F76:$Z76))*'Order amounts'!H74</f>
        <v>0</v>
      </c>
      <c r="I74" s="15">
        <f>IFERROR(MIN('Item Mapping and Pricing'!$F76:INDEX('Item Mapping and Pricing'!$F76:$Z76,MATCH('Order amounts'!I74,'Item Mapping and Pricing'!$F$3:$Z$3)),1),MAX('Item Mapping and Pricing'!$F76:$Z76))*'Order amounts'!I74</f>
        <v>0</v>
      </c>
      <c r="J74" s="15">
        <f>IFERROR(MIN('Item Mapping and Pricing'!$F76:INDEX('Item Mapping and Pricing'!$F76:$Z76,MATCH('Order amounts'!J74,'Item Mapping and Pricing'!$F$3:$Z$3)),1),MAX('Item Mapping and Pricing'!$F76:$Z76))*'Order amounts'!J74</f>
        <v>0</v>
      </c>
      <c r="K74" s="15">
        <f>IFERROR(MIN('Item Mapping and Pricing'!$F76:INDEX('Item Mapping and Pricing'!$F76:$Z76,MATCH('Order amounts'!K74,'Item Mapping and Pricing'!$F$3:$Z$3)),1),MAX('Item Mapping and Pricing'!$F76:$Z76))*'Order amounts'!K74</f>
        <v>0</v>
      </c>
      <c r="L74" s="15">
        <f>IFERROR(MIN('Item Mapping and Pricing'!$F76:INDEX('Item Mapping and Pricing'!$F76:$Z76,MATCH('Order amounts'!L74,'Item Mapping and Pricing'!$F$3:$Z$3)),1),MAX('Item Mapping and Pricing'!$F76:$Z76))*'Order amounts'!L74</f>
        <v>0</v>
      </c>
      <c r="M74" s="15">
        <f>IFERROR(MIN('Item Mapping and Pricing'!$F76:INDEX('Item Mapping and Pricing'!$F76:$Z76,MATCH('Order amounts'!M74,'Item Mapping and Pricing'!$F$3:$Z$3)),1),MAX('Item Mapping and Pricing'!$F76:$Z76))*'Order amounts'!M74</f>
        <v>0</v>
      </c>
      <c r="N74" s="15">
        <f>IFERROR(MIN('Item Mapping and Pricing'!$F76:INDEX('Item Mapping and Pricing'!$F76:$Z76,MATCH('Order amounts'!N74,'Item Mapping and Pricing'!$F$3:$Z$3)),1),MAX('Item Mapping and Pricing'!$F76:$Z76))*'Order amounts'!N74</f>
        <v>0</v>
      </c>
      <c r="O74" s="15">
        <f>IFERROR(MIN('Item Mapping and Pricing'!$F76:INDEX('Item Mapping and Pricing'!$F76:$Z76,MATCH('Order amounts'!O74,'Item Mapping and Pricing'!$F$3:$Z$3)),1),MAX('Item Mapping and Pricing'!$F76:$Z76))*'Order amounts'!O74</f>
        <v>0</v>
      </c>
      <c r="P74" s="15">
        <f>IFERROR(MIN('Item Mapping and Pricing'!$F76:INDEX('Item Mapping and Pricing'!$F76:$Z76,MATCH('Order amounts'!P74,'Item Mapping and Pricing'!$F$3:$Z$3)),1),MAX('Item Mapping and Pricing'!$F76:$Z76))*'Order amounts'!P74</f>
        <v>0</v>
      </c>
      <c r="Q74" s="15">
        <f>IFERROR(MIN('Item Mapping and Pricing'!$F76:INDEX('Item Mapping and Pricing'!$F76:$Z76,MATCH('Order amounts'!Q74,'Item Mapping and Pricing'!$F$3:$Z$3)),1),MAX('Item Mapping and Pricing'!$F76:$Z76))*'Order amounts'!Q74</f>
        <v>0</v>
      </c>
      <c r="R74" s="15">
        <f>IFERROR(MIN('Item Mapping and Pricing'!$F76:INDEX('Item Mapping and Pricing'!$F76:$Z76,MATCH('Order amounts'!R74,'Item Mapping and Pricing'!$F$3:$Z$3)),1),MAX('Item Mapping and Pricing'!$F76:$Z76))*'Order amounts'!R74</f>
        <v>0</v>
      </c>
      <c r="S74" s="15">
        <f>IFERROR(MIN('Item Mapping and Pricing'!$F76:INDEX('Item Mapping and Pricing'!$F76:$Z76,MATCH('Order amounts'!S74,'Item Mapping and Pricing'!$F$3:$Z$3)),1),MAX('Item Mapping and Pricing'!$F76:$Z76))*'Order amounts'!S74</f>
        <v>0</v>
      </c>
      <c r="T74" s="15">
        <f>IFERROR(MIN('Item Mapping and Pricing'!$F76:INDEX('Item Mapping and Pricing'!$F76:$Z76,MATCH('Order amounts'!T74,'Item Mapping and Pricing'!$F$3:$Z$3)),1),MAX('Item Mapping and Pricing'!$F76:$Z76))*'Order amounts'!T74</f>
        <v>0</v>
      </c>
      <c r="U74" s="15">
        <f>IFERROR(MIN('Item Mapping and Pricing'!$F76:INDEX('Item Mapping and Pricing'!$F76:$Z76,MATCH('Order amounts'!U74,'Item Mapping and Pricing'!$F$3:$Z$3)),1),MAX('Item Mapping and Pricing'!$F76:$Z76))*'Order amounts'!U74</f>
        <v>0</v>
      </c>
      <c r="V74" s="15">
        <f>IFERROR(MIN('Item Mapping and Pricing'!$F76:INDEX('Item Mapping and Pricing'!$F76:$Z76,MATCH('Order amounts'!V74,'Item Mapping and Pricing'!$F$3:$Z$3)),1),MAX('Item Mapping and Pricing'!$F76:$Z76))*'Order amounts'!V74</f>
        <v>0</v>
      </c>
      <c r="W74" s="15">
        <f>IFERROR(MIN('Item Mapping and Pricing'!$F76:INDEX('Item Mapping and Pricing'!$F76:$Z76,MATCH('Order amounts'!W74,'Item Mapping and Pricing'!$F$3:$Z$3)),1),MAX('Item Mapping and Pricing'!$F76:$Z76))*'Order amounts'!W74</f>
        <v>0</v>
      </c>
      <c r="X74" s="15">
        <f>IFERROR(MIN('Item Mapping and Pricing'!$F76:INDEX('Item Mapping and Pricing'!$F76:$Z76,MATCH('Order amounts'!X74,'Item Mapping and Pricing'!$F$3:$Z$3)),1),MAX('Item Mapping and Pricing'!$F76:$Z76))*'Order amounts'!X74</f>
        <v>0</v>
      </c>
      <c r="Y74" s="15">
        <f>IFERROR(MIN('Item Mapping and Pricing'!$F76:INDEX('Item Mapping and Pricing'!$F76:$Z76,MATCH('Order amounts'!Y74,'Item Mapping and Pricing'!$F$3:$Z$3)),1),MAX('Item Mapping and Pricing'!$F76:$Z76))*'Order amounts'!Y74</f>
        <v>0</v>
      </c>
      <c r="Z74" s="15">
        <f>IFERROR(MIN('Item Mapping and Pricing'!$F76:INDEX('Item Mapping and Pricing'!$F76:$Z76,MATCH('Order amounts'!Z74,'Item Mapping and Pricing'!$F$3:$Z$3)),1),MAX('Item Mapping and Pricing'!$F76:$Z76))*'Order amounts'!Z74</f>
        <v>0</v>
      </c>
      <c r="AA74" s="15">
        <f>IFERROR(MIN('Item Mapping and Pricing'!$F76:INDEX('Item Mapping and Pricing'!$F76:$Z76,MATCH('Order amounts'!AA74,'Item Mapping and Pricing'!$F$3:$Z$3)),1),MAX('Item Mapping and Pricing'!$F76:$Z76))*'Order amounts'!AA74</f>
        <v>0</v>
      </c>
      <c r="AB74" s="15">
        <f>IFERROR(MIN('Item Mapping and Pricing'!$F76:INDEX('Item Mapping and Pricing'!$F76:$Z76,MATCH('Order amounts'!AB74,'Item Mapping and Pricing'!$F$3:$Z$3)),1),MAX('Item Mapping and Pricing'!$F76:$Z76))*'Order amounts'!AB74</f>
        <v>0</v>
      </c>
      <c r="AC74" s="15">
        <f>IFERROR(MIN('Item Mapping and Pricing'!$F76:INDEX('Item Mapping and Pricing'!$F76:$Z76,MATCH('Order amounts'!AC74,'Item Mapping and Pricing'!$F$3:$Z$3)),1),MAX('Item Mapping and Pricing'!$F76:$Z76))*'Order amounts'!AC74</f>
        <v>0</v>
      </c>
      <c r="AD74" s="15">
        <f>IFERROR(MIN('Item Mapping and Pricing'!$F76:INDEX('Item Mapping and Pricing'!$F76:$Z76,MATCH('Order amounts'!AD74,'Item Mapping and Pricing'!$F$3:$Z$3)),1),MAX('Item Mapping and Pricing'!$F76:$Z76))*'Order amounts'!AD74</f>
        <v>0</v>
      </c>
      <c r="AE74" s="15">
        <f>IFERROR(MIN('Item Mapping and Pricing'!$F76:INDEX('Item Mapping and Pricing'!$F76:$Z76,MATCH('Order amounts'!AE74,'Item Mapping and Pricing'!$F$3:$Z$3)),1),MAX('Item Mapping and Pricing'!$F76:$Z76))*'Order amounts'!AE74</f>
        <v>0</v>
      </c>
      <c r="AF74" s="15">
        <f>IFERROR(MIN('Item Mapping and Pricing'!$F76:INDEX('Item Mapping and Pricing'!$F76:$Z76,MATCH('Order amounts'!AF74,'Item Mapping and Pricing'!$F$3:$Z$3)),1),MAX('Item Mapping and Pricing'!$F76:$Z76))*'Order amounts'!AF74</f>
        <v>0</v>
      </c>
      <c r="AG74" s="15">
        <f>IFERROR(MIN('Item Mapping and Pricing'!$F76:INDEX('Item Mapping and Pricing'!$F76:$Z76,MATCH('Order amounts'!AG74,'Item Mapping and Pricing'!$F$3:$Z$3)),1),MAX('Item Mapping and Pricing'!$F76:$Z76))*'Order amounts'!AG74</f>
        <v>0</v>
      </c>
      <c r="AH74" s="15">
        <f>IFERROR(MIN('Item Mapping and Pricing'!$F76:INDEX('Item Mapping and Pricing'!$F76:$Z76,MATCH('Order amounts'!AH74,'Item Mapping and Pricing'!$F$3:$Z$3)),1),MAX('Item Mapping and Pricing'!$F76:$Z76))*'Order amounts'!AH74</f>
        <v>0</v>
      </c>
      <c r="AI74" s="15">
        <f>IFERROR(MIN('Item Mapping and Pricing'!$F76:INDEX('Item Mapping and Pricing'!$F76:$Z76,MATCH('Order amounts'!AI74,'Item Mapping and Pricing'!$F$3:$Z$3)),1),MAX('Item Mapping and Pricing'!$F76:$Z76))*'Order amounts'!AI74</f>
        <v>0</v>
      </c>
      <c r="AJ74" s="15">
        <f>IFERROR(MIN('Item Mapping and Pricing'!$F76:INDEX('Item Mapping and Pricing'!$F76:$Z76,MATCH('Order amounts'!AJ74,'Item Mapping and Pricing'!$F$3:$Z$3)),1),MAX('Item Mapping and Pricing'!$F76:$Z76))*'Order amounts'!AJ74</f>
        <v>0</v>
      </c>
      <c r="AK74" s="15">
        <f>IFERROR(MIN('Item Mapping and Pricing'!$F76:INDEX('Item Mapping and Pricing'!$F76:$Z76,MATCH('Order amounts'!AK74,'Item Mapping and Pricing'!$F$3:$Z$3)),1),MAX('Item Mapping and Pricing'!$F76:$Z76))*'Order amounts'!AK74</f>
        <v>0</v>
      </c>
      <c r="AL74" s="15">
        <f>IFERROR(MIN('Item Mapping and Pricing'!$F76:INDEX('Item Mapping and Pricing'!$F76:$Z76,MATCH('Order amounts'!AL74,'Item Mapping and Pricing'!$F$3:$Z$3)),1),MAX('Item Mapping and Pricing'!$F76:$Z76))*'Order amounts'!AL74</f>
        <v>0</v>
      </c>
      <c r="AM74" s="15">
        <f>IFERROR(MIN('Item Mapping and Pricing'!$F76:INDEX('Item Mapping and Pricing'!$F76:$Z76,MATCH('Order amounts'!AM74,'Item Mapping and Pricing'!$F$3:$Z$3)),1),MAX('Item Mapping and Pricing'!$F76:$Z76))*'Order amounts'!AM74</f>
        <v>0</v>
      </c>
      <c r="AN74" s="15">
        <f>IFERROR(MIN('Item Mapping and Pricing'!$F76:INDEX('Item Mapping and Pricing'!$F76:$Z76,MATCH('Order amounts'!AN74,'Item Mapping and Pricing'!$F$3:$Z$3)),1),MAX('Item Mapping and Pricing'!$F76:$Z76))*'Order amounts'!AN74</f>
        <v>0</v>
      </c>
      <c r="AO74" s="15">
        <f>IFERROR(MIN('Item Mapping and Pricing'!$F76:INDEX('Item Mapping and Pricing'!$F76:$Z76,MATCH('Order amounts'!AO74,'Item Mapping and Pricing'!$F$3:$Z$3)),1),MAX('Item Mapping and Pricing'!$F76:$Z76))*'Order amounts'!AO74</f>
        <v>0</v>
      </c>
      <c r="AP74" s="15">
        <f>IFERROR(MIN('Item Mapping and Pricing'!$F76:INDEX('Item Mapping and Pricing'!$F76:$Z76,MATCH('Order amounts'!AP74,'Item Mapping and Pricing'!$F$3:$Z$3)),1),MAX('Item Mapping and Pricing'!$F76:$Z76))*'Order amounts'!AP74</f>
        <v>0</v>
      </c>
      <c r="AQ74" s="15">
        <f>IFERROR(MIN('Item Mapping and Pricing'!$F76:INDEX('Item Mapping and Pricing'!$F76:$Z76,MATCH('Order amounts'!AQ74,'Item Mapping and Pricing'!$F$3:$Z$3)),1),MAX('Item Mapping and Pricing'!$F76:$Z76))*'Order amounts'!AQ74</f>
        <v>0</v>
      </c>
      <c r="AR74" s="15">
        <f>IFERROR(MIN('Item Mapping and Pricing'!$F76:INDEX('Item Mapping and Pricing'!$F76:$Z76,MATCH('Order amounts'!AR74,'Item Mapping and Pricing'!$F$3:$Z$3)),1),MAX('Item Mapping and Pricing'!$F76:$Z76))*'Order amounts'!AR74</f>
        <v>0</v>
      </c>
      <c r="AS74" s="15">
        <f>IFERROR(MIN('Item Mapping and Pricing'!$F76:INDEX('Item Mapping and Pricing'!$F76:$Z76,MATCH('Order amounts'!AS74,'Item Mapping and Pricing'!$F$3:$Z$3)),1),MAX('Item Mapping and Pricing'!$F76:$Z76))*'Order amounts'!AS74</f>
        <v>0</v>
      </c>
      <c r="AT74" s="15">
        <f>IFERROR(MIN('Item Mapping and Pricing'!$F76:INDEX('Item Mapping and Pricing'!$F76:$Z76,MATCH('Order amounts'!AT74,'Item Mapping and Pricing'!$F$3:$Z$3)),1),MAX('Item Mapping and Pricing'!$F76:$Z76))*'Order amounts'!AT74</f>
        <v>0</v>
      </c>
      <c r="AU74" s="15">
        <f>IFERROR(MIN('Item Mapping and Pricing'!$F76:INDEX('Item Mapping and Pricing'!$F76:$Z76,MATCH('Order amounts'!AU74,'Item Mapping and Pricing'!$F$3:$Z$3)),1),MAX('Item Mapping and Pricing'!$F76:$Z76))*'Order amounts'!AU74</f>
        <v>0</v>
      </c>
      <c r="AV74" s="15">
        <f>IFERROR(MIN('Item Mapping and Pricing'!$F76:INDEX('Item Mapping and Pricing'!$F76:$Z76,MATCH('Order amounts'!AV74,'Item Mapping and Pricing'!$F$3:$Z$3)),1),MAX('Item Mapping and Pricing'!$F76:$Z76))*'Order amounts'!AV74</f>
        <v>0</v>
      </c>
      <c r="AW74" s="15">
        <f>IFERROR(MIN('Item Mapping and Pricing'!$F76:INDEX('Item Mapping and Pricing'!$F76:$Z76,MATCH('Order amounts'!AW74,'Item Mapping and Pricing'!$F$3:$Z$3)),1),MAX('Item Mapping and Pricing'!$F76:$Z76))*'Order amounts'!AW74</f>
        <v>0</v>
      </c>
      <c r="AX74" s="15">
        <f>IFERROR(MIN('Item Mapping and Pricing'!$F76:INDEX('Item Mapping and Pricing'!$F76:$Z76,MATCH('Order amounts'!AX74,'Item Mapping and Pricing'!$F$3:$Z$3)),1),MAX('Item Mapping and Pricing'!$F76:$Z76))*'Order amounts'!AX74</f>
        <v>0</v>
      </c>
      <c r="AY74" s="15">
        <f>IFERROR(MIN('Item Mapping and Pricing'!$F76:INDEX('Item Mapping and Pricing'!$F76:$Z76,MATCH('Order amounts'!AY74,'Item Mapping and Pricing'!$F$3:$Z$3)),1),MAX('Item Mapping and Pricing'!$F76:$Z76))*'Order amounts'!AY74</f>
        <v>0</v>
      </c>
      <c r="AZ74" s="15">
        <f>IFERROR(MIN('Item Mapping and Pricing'!$F76:INDEX('Item Mapping and Pricing'!$F76:$Z76,MATCH('Order amounts'!AZ74,'Item Mapping and Pricing'!$F$3:$Z$3)),1),MAX('Item Mapping and Pricing'!$F76:$Z76))*'Order amounts'!AZ74</f>
        <v>0</v>
      </c>
      <c r="BA74" s="15">
        <f>IFERROR(MIN('Item Mapping and Pricing'!$F76:INDEX('Item Mapping and Pricing'!$F76:$Z76,MATCH('Order amounts'!BA74,'Item Mapping and Pricing'!$F$3:$Z$3)),1),MAX('Item Mapping and Pricing'!$F76:$Z76))*'Order amounts'!BA74</f>
        <v>0</v>
      </c>
      <c r="BB74" s="15">
        <f>IFERROR(MIN('Item Mapping and Pricing'!$F76:INDEX('Item Mapping and Pricing'!$F76:$Z76,MATCH('Order amounts'!BB74,'Item Mapping and Pricing'!$F$3:$Z$3)),1),MAX('Item Mapping and Pricing'!$F76:$Z76))*'Order amounts'!BB74</f>
        <v>0</v>
      </c>
      <c r="BC74" s="15">
        <f>IFERROR(MIN('Item Mapping and Pricing'!$F76:INDEX('Item Mapping and Pricing'!$F76:$Z76,MATCH('Order amounts'!BC74,'Item Mapping and Pricing'!$F$3:$Z$3)),1),MAX('Item Mapping and Pricing'!$F76:$Z76))*'Order amounts'!BC74</f>
        <v>0</v>
      </c>
      <c r="BD74" s="15">
        <f>IFERROR(MIN('Item Mapping and Pricing'!$F76:INDEX('Item Mapping and Pricing'!$F76:$Z76,MATCH('Order amounts'!BD74,'Item Mapping and Pricing'!$F$3:$Z$3)),1),MAX('Item Mapping and Pricing'!$F76:$Z76))*'Order amounts'!BD74</f>
        <v>0</v>
      </c>
      <c r="BE74" s="15">
        <f>IFERROR(MIN('Item Mapping and Pricing'!$F76:INDEX('Item Mapping and Pricing'!$F76:$Z76,MATCH('Order amounts'!BE74,'Item Mapping and Pricing'!$F$3:$Z$3)),1),MAX('Item Mapping and Pricing'!$F76:$Z76))*'Order amounts'!BE74</f>
        <v>0</v>
      </c>
      <c r="BF74" s="15">
        <f>IFERROR(MIN('Item Mapping and Pricing'!$F76:INDEX('Item Mapping and Pricing'!$F76:$Z76,MATCH('Order amounts'!BF74,'Item Mapping and Pricing'!$F$3:$Z$3)),1),MAX('Item Mapping and Pricing'!$F76:$Z76))*'Order amounts'!BF74</f>
        <v>0</v>
      </c>
      <c r="BG74" s="15">
        <f>IFERROR(MIN('Item Mapping and Pricing'!$F76:INDEX('Item Mapping and Pricing'!$F76:$Z76,MATCH('Order amounts'!BG74,'Item Mapping and Pricing'!$F$3:$Z$3)),1),MAX('Item Mapping and Pricing'!$F76:$Z76))*'Order amounts'!BG74</f>
        <v>0</v>
      </c>
      <c r="BH74" s="15">
        <f>IFERROR(MIN('Item Mapping and Pricing'!$F76:INDEX('Item Mapping and Pricing'!$F76:$Z76,MATCH('Order amounts'!BH74,'Item Mapping and Pricing'!$F$3:$Z$3)),1),MAX('Item Mapping and Pricing'!$F76:$Z76))*'Order amounts'!BH74</f>
        <v>0</v>
      </c>
      <c r="BI74" s="15">
        <f>IFERROR(MIN('Item Mapping and Pricing'!$F76:INDEX('Item Mapping and Pricing'!$F76:$Z76,MATCH('Order amounts'!BI74,'Item Mapping and Pricing'!$F$3:$Z$3)),1),MAX('Item Mapping and Pricing'!$F76:$Z76))*'Order amounts'!BI74</f>
        <v>0</v>
      </c>
      <c r="BJ74" s="15">
        <f>IFERROR(MIN('Item Mapping and Pricing'!$F76:INDEX('Item Mapping and Pricing'!$F76:$Z76,MATCH('Order amounts'!BJ74,'Item Mapping and Pricing'!$F$3:$Z$3)),1),MAX('Item Mapping and Pricing'!$F76:$Z76))*'Order amounts'!BJ74</f>
        <v>0</v>
      </c>
      <c r="BK74" s="15">
        <f>IFERROR(MIN('Item Mapping and Pricing'!$F76:INDEX('Item Mapping and Pricing'!$F76:$Z76,MATCH('Order amounts'!BK74,'Item Mapping and Pricing'!$F$3:$Z$3)),1),MAX('Item Mapping and Pricing'!$F76:$Z76))*'Order amounts'!BK74</f>
        <v>0</v>
      </c>
      <c r="BL74" s="15">
        <f>IFERROR(MIN('Item Mapping and Pricing'!$F76:INDEX('Item Mapping and Pricing'!$F76:$Z76,MATCH('Order amounts'!BL74,'Item Mapping and Pricing'!$F$3:$Z$3)),1),MAX('Item Mapping and Pricing'!$F76:$Z76))*'Order amounts'!BL74</f>
        <v>0</v>
      </c>
      <c r="BM74" s="15">
        <f>IFERROR(MIN('Item Mapping and Pricing'!$F76:INDEX('Item Mapping and Pricing'!$F76:$Z76,MATCH('Order amounts'!BM74,'Item Mapping and Pricing'!$F$3:$Z$3)),1),MAX('Item Mapping and Pricing'!$F76:$Z76))*'Order amounts'!BM74</f>
        <v>0</v>
      </c>
      <c r="BN74" s="15">
        <f>IFERROR(MIN('Item Mapping and Pricing'!$F76:INDEX('Item Mapping and Pricing'!$F76:$Z76,MATCH('Order amounts'!BN74,'Item Mapping and Pricing'!$F$3:$Z$3)),1),MAX('Item Mapping and Pricing'!$F76:$Z76))*'Order amounts'!BN74</f>
        <v>0</v>
      </c>
    </row>
    <row r="75" spans="1:66" x14ac:dyDescent="0.2">
      <c r="A75">
        <v>10098</v>
      </c>
      <c r="B75" s="15">
        <f>IFERROR(MIN('Item Mapping and Pricing'!$F77:INDEX('Item Mapping and Pricing'!$F77:$Z77,MATCH('Order amounts'!B75,'Item Mapping and Pricing'!$F$3:$Z$3)),1),MAX('Item Mapping and Pricing'!$F77:$Z77))*'Order amounts'!B75</f>
        <v>0</v>
      </c>
      <c r="C75" s="15">
        <f>IFERROR(MIN('Item Mapping and Pricing'!$F77:INDEX('Item Mapping and Pricing'!$F77:$Z77,MATCH('Order amounts'!C75,'Item Mapping and Pricing'!$F$3:$Z$3)),1),MAX('Item Mapping and Pricing'!$F77:$Z77))*'Order amounts'!C75</f>
        <v>0</v>
      </c>
      <c r="D75" s="15">
        <f>IFERROR(MIN('Item Mapping and Pricing'!$F77:INDEX('Item Mapping and Pricing'!$F77:$Z77,MATCH('Order amounts'!D75,'Item Mapping and Pricing'!$F$3:$Z$3)),1),MAX('Item Mapping and Pricing'!$F77:$Z77))*'Order amounts'!D75</f>
        <v>0</v>
      </c>
      <c r="E75" s="15">
        <f>IFERROR(MIN('Item Mapping and Pricing'!$F77:INDEX('Item Mapping and Pricing'!$F77:$Z77,MATCH('Order amounts'!E75,'Item Mapping and Pricing'!$F$3:$Z$3)),1),MAX('Item Mapping and Pricing'!$F77:$Z77))*'Order amounts'!E75</f>
        <v>0</v>
      </c>
      <c r="F75" s="15">
        <f>IFERROR(MIN('Item Mapping and Pricing'!$F77:INDEX('Item Mapping and Pricing'!$F77:$Z77,MATCH('Order amounts'!F75,'Item Mapping and Pricing'!$F$3:$Z$3)),1),MAX('Item Mapping and Pricing'!$F77:$Z77))*'Order amounts'!F75</f>
        <v>0</v>
      </c>
      <c r="G75" s="15">
        <f>IFERROR(MIN('Item Mapping and Pricing'!$F77:INDEX('Item Mapping and Pricing'!$F77:$Z77,MATCH('Order amounts'!G75,'Item Mapping and Pricing'!$F$3:$Z$3)),1),MAX('Item Mapping and Pricing'!$F77:$Z77))*'Order amounts'!G75</f>
        <v>0</v>
      </c>
      <c r="H75" s="15">
        <f>IFERROR(MIN('Item Mapping and Pricing'!$F77:INDEX('Item Mapping and Pricing'!$F77:$Z77,MATCH('Order amounts'!H75,'Item Mapping and Pricing'!$F$3:$Z$3)),1),MAX('Item Mapping and Pricing'!$F77:$Z77))*'Order amounts'!H75</f>
        <v>0</v>
      </c>
      <c r="I75" s="15">
        <f>IFERROR(MIN('Item Mapping and Pricing'!$F77:INDEX('Item Mapping and Pricing'!$F77:$Z77,MATCH('Order amounts'!I75,'Item Mapping and Pricing'!$F$3:$Z$3)),1),MAX('Item Mapping and Pricing'!$F77:$Z77))*'Order amounts'!I75</f>
        <v>0</v>
      </c>
      <c r="J75" s="15">
        <f>IFERROR(MIN('Item Mapping and Pricing'!$F77:INDEX('Item Mapping and Pricing'!$F77:$Z77,MATCH('Order amounts'!J75,'Item Mapping and Pricing'!$F$3:$Z$3)),1),MAX('Item Mapping and Pricing'!$F77:$Z77))*'Order amounts'!J75</f>
        <v>0</v>
      </c>
      <c r="K75" s="15">
        <f>IFERROR(MIN('Item Mapping and Pricing'!$F77:INDEX('Item Mapping and Pricing'!$F77:$Z77,MATCH('Order amounts'!K75,'Item Mapping and Pricing'!$F$3:$Z$3)),1),MAX('Item Mapping and Pricing'!$F77:$Z77))*'Order amounts'!K75</f>
        <v>0</v>
      </c>
      <c r="L75" s="15">
        <f>IFERROR(MIN('Item Mapping and Pricing'!$F77:INDEX('Item Mapping and Pricing'!$F77:$Z77,MATCH('Order amounts'!L75,'Item Mapping and Pricing'!$F$3:$Z$3)),1),MAX('Item Mapping and Pricing'!$F77:$Z77))*'Order amounts'!L75</f>
        <v>0</v>
      </c>
      <c r="M75" s="15">
        <f>IFERROR(MIN('Item Mapping and Pricing'!$F77:INDEX('Item Mapping and Pricing'!$F77:$Z77,MATCH('Order amounts'!M75,'Item Mapping and Pricing'!$F$3:$Z$3)),1),MAX('Item Mapping and Pricing'!$F77:$Z77))*'Order amounts'!M75</f>
        <v>0</v>
      </c>
      <c r="N75" s="15">
        <f>IFERROR(MIN('Item Mapping and Pricing'!$F77:INDEX('Item Mapping and Pricing'!$F77:$Z77,MATCH('Order amounts'!N75,'Item Mapping and Pricing'!$F$3:$Z$3)),1),MAX('Item Mapping and Pricing'!$F77:$Z77))*'Order amounts'!N75</f>
        <v>0</v>
      </c>
      <c r="O75" s="15">
        <f>IFERROR(MIN('Item Mapping and Pricing'!$F77:INDEX('Item Mapping and Pricing'!$F77:$Z77,MATCH('Order amounts'!O75,'Item Mapping and Pricing'!$F$3:$Z$3)),1),MAX('Item Mapping and Pricing'!$F77:$Z77))*'Order amounts'!O75</f>
        <v>0</v>
      </c>
      <c r="P75" s="15">
        <f>IFERROR(MIN('Item Mapping and Pricing'!$F77:INDEX('Item Mapping and Pricing'!$F77:$Z77,MATCH('Order amounts'!P75,'Item Mapping and Pricing'!$F$3:$Z$3)),1),MAX('Item Mapping and Pricing'!$F77:$Z77))*'Order amounts'!P75</f>
        <v>0</v>
      </c>
      <c r="Q75" s="15">
        <f>IFERROR(MIN('Item Mapping and Pricing'!$F77:INDEX('Item Mapping and Pricing'!$F77:$Z77,MATCH('Order amounts'!Q75,'Item Mapping and Pricing'!$F$3:$Z$3)),1),MAX('Item Mapping and Pricing'!$F77:$Z77))*'Order amounts'!Q75</f>
        <v>0</v>
      </c>
      <c r="R75" s="15">
        <f>IFERROR(MIN('Item Mapping and Pricing'!$F77:INDEX('Item Mapping and Pricing'!$F77:$Z77,MATCH('Order amounts'!R75,'Item Mapping and Pricing'!$F$3:$Z$3)),1),MAX('Item Mapping and Pricing'!$F77:$Z77))*'Order amounts'!R75</f>
        <v>0</v>
      </c>
      <c r="S75" s="15">
        <f>IFERROR(MIN('Item Mapping and Pricing'!$F77:INDEX('Item Mapping and Pricing'!$F77:$Z77,MATCH('Order amounts'!S75,'Item Mapping and Pricing'!$F$3:$Z$3)),1),MAX('Item Mapping and Pricing'!$F77:$Z77))*'Order amounts'!S75</f>
        <v>0</v>
      </c>
      <c r="T75" s="15">
        <f>IFERROR(MIN('Item Mapping and Pricing'!$F77:INDEX('Item Mapping and Pricing'!$F77:$Z77,MATCH('Order amounts'!T75,'Item Mapping and Pricing'!$F$3:$Z$3)),1),MAX('Item Mapping and Pricing'!$F77:$Z77))*'Order amounts'!T75</f>
        <v>0</v>
      </c>
      <c r="U75" s="15">
        <f>IFERROR(MIN('Item Mapping and Pricing'!$F77:INDEX('Item Mapping and Pricing'!$F77:$Z77,MATCH('Order amounts'!U75,'Item Mapping and Pricing'!$F$3:$Z$3)),1),MAX('Item Mapping and Pricing'!$F77:$Z77))*'Order amounts'!U75</f>
        <v>0</v>
      </c>
      <c r="V75" s="15">
        <f>IFERROR(MIN('Item Mapping and Pricing'!$F77:INDEX('Item Mapping and Pricing'!$F77:$Z77,MATCH('Order amounts'!V75,'Item Mapping and Pricing'!$F$3:$Z$3)),1),MAX('Item Mapping and Pricing'!$F77:$Z77))*'Order amounts'!V75</f>
        <v>0</v>
      </c>
      <c r="W75" s="15">
        <f>IFERROR(MIN('Item Mapping and Pricing'!$F77:INDEX('Item Mapping and Pricing'!$F77:$Z77,MATCH('Order amounts'!W75,'Item Mapping and Pricing'!$F$3:$Z$3)),1),MAX('Item Mapping and Pricing'!$F77:$Z77))*'Order amounts'!W75</f>
        <v>0</v>
      </c>
      <c r="X75" s="15">
        <f>IFERROR(MIN('Item Mapping and Pricing'!$F77:INDEX('Item Mapping and Pricing'!$F77:$Z77,MATCH('Order amounts'!X75,'Item Mapping and Pricing'!$F$3:$Z$3)),1),MAX('Item Mapping and Pricing'!$F77:$Z77))*'Order amounts'!X75</f>
        <v>0</v>
      </c>
      <c r="Y75" s="15">
        <f>IFERROR(MIN('Item Mapping and Pricing'!$F77:INDEX('Item Mapping and Pricing'!$F77:$Z77,MATCH('Order amounts'!Y75,'Item Mapping and Pricing'!$F$3:$Z$3)),1),MAX('Item Mapping and Pricing'!$F77:$Z77))*'Order amounts'!Y75</f>
        <v>0</v>
      </c>
      <c r="Z75" s="15">
        <f>IFERROR(MIN('Item Mapping and Pricing'!$F77:INDEX('Item Mapping and Pricing'!$F77:$Z77,MATCH('Order amounts'!Z75,'Item Mapping and Pricing'!$F$3:$Z$3)),1),MAX('Item Mapping and Pricing'!$F77:$Z77))*'Order amounts'!Z75</f>
        <v>0</v>
      </c>
      <c r="AA75" s="15">
        <f>IFERROR(MIN('Item Mapping and Pricing'!$F77:INDEX('Item Mapping and Pricing'!$F77:$Z77,MATCH('Order amounts'!AA75,'Item Mapping and Pricing'!$F$3:$Z$3)),1),MAX('Item Mapping and Pricing'!$F77:$Z77))*'Order amounts'!AA75</f>
        <v>0</v>
      </c>
      <c r="AB75" s="15">
        <f>IFERROR(MIN('Item Mapping and Pricing'!$F77:INDEX('Item Mapping and Pricing'!$F77:$Z77,MATCH('Order amounts'!AB75,'Item Mapping and Pricing'!$F$3:$Z$3)),1),MAX('Item Mapping and Pricing'!$F77:$Z77))*'Order amounts'!AB75</f>
        <v>0</v>
      </c>
      <c r="AC75" s="15">
        <f>IFERROR(MIN('Item Mapping and Pricing'!$F77:INDEX('Item Mapping and Pricing'!$F77:$Z77,MATCH('Order amounts'!AC75,'Item Mapping and Pricing'!$F$3:$Z$3)),1),MAX('Item Mapping and Pricing'!$F77:$Z77))*'Order amounts'!AC75</f>
        <v>0</v>
      </c>
      <c r="AD75" s="15">
        <f>IFERROR(MIN('Item Mapping and Pricing'!$F77:INDEX('Item Mapping and Pricing'!$F77:$Z77,MATCH('Order amounts'!AD75,'Item Mapping and Pricing'!$F$3:$Z$3)),1),MAX('Item Mapping and Pricing'!$F77:$Z77))*'Order amounts'!AD75</f>
        <v>0</v>
      </c>
      <c r="AE75" s="15">
        <f>IFERROR(MIN('Item Mapping and Pricing'!$F77:INDEX('Item Mapping and Pricing'!$F77:$Z77,MATCH('Order amounts'!AE75,'Item Mapping and Pricing'!$F$3:$Z$3)),1),MAX('Item Mapping and Pricing'!$F77:$Z77))*'Order amounts'!AE75</f>
        <v>0</v>
      </c>
      <c r="AF75" s="15">
        <f>IFERROR(MIN('Item Mapping and Pricing'!$F77:INDEX('Item Mapping and Pricing'!$F77:$Z77,MATCH('Order amounts'!AF75,'Item Mapping and Pricing'!$F$3:$Z$3)),1),MAX('Item Mapping and Pricing'!$F77:$Z77))*'Order amounts'!AF75</f>
        <v>0</v>
      </c>
      <c r="AG75" s="15">
        <f>IFERROR(MIN('Item Mapping and Pricing'!$F77:INDEX('Item Mapping and Pricing'!$F77:$Z77,MATCH('Order amounts'!AG75,'Item Mapping and Pricing'!$F$3:$Z$3)),1),MAX('Item Mapping and Pricing'!$F77:$Z77))*'Order amounts'!AG75</f>
        <v>0</v>
      </c>
      <c r="AH75" s="15">
        <f>IFERROR(MIN('Item Mapping and Pricing'!$F77:INDEX('Item Mapping and Pricing'!$F77:$Z77,MATCH('Order amounts'!AH75,'Item Mapping and Pricing'!$F$3:$Z$3)),1),MAX('Item Mapping and Pricing'!$F77:$Z77))*'Order amounts'!AH75</f>
        <v>0</v>
      </c>
      <c r="AI75" s="15">
        <f>IFERROR(MIN('Item Mapping and Pricing'!$F77:INDEX('Item Mapping and Pricing'!$F77:$Z77,MATCH('Order amounts'!AI75,'Item Mapping and Pricing'!$F$3:$Z$3)),1),MAX('Item Mapping and Pricing'!$F77:$Z77))*'Order amounts'!AI75</f>
        <v>0</v>
      </c>
      <c r="AJ75" s="15">
        <f>IFERROR(MIN('Item Mapping and Pricing'!$F77:INDEX('Item Mapping and Pricing'!$F77:$Z77,MATCH('Order amounts'!AJ75,'Item Mapping and Pricing'!$F$3:$Z$3)),1),MAX('Item Mapping and Pricing'!$F77:$Z77))*'Order amounts'!AJ75</f>
        <v>0</v>
      </c>
      <c r="AK75" s="15">
        <f>IFERROR(MIN('Item Mapping and Pricing'!$F77:INDEX('Item Mapping and Pricing'!$F77:$Z77,MATCH('Order amounts'!AK75,'Item Mapping and Pricing'!$F$3:$Z$3)),1),MAX('Item Mapping and Pricing'!$F77:$Z77))*'Order amounts'!AK75</f>
        <v>0</v>
      </c>
      <c r="AL75" s="15">
        <f>IFERROR(MIN('Item Mapping and Pricing'!$F77:INDEX('Item Mapping and Pricing'!$F77:$Z77,MATCH('Order amounts'!AL75,'Item Mapping and Pricing'!$F$3:$Z$3)),1),MAX('Item Mapping and Pricing'!$F77:$Z77))*'Order amounts'!AL75</f>
        <v>0</v>
      </c>
      <c r="AM75" s="15">
        <f>IFERROR(MIN('Item Mapping and Pricing'!$F77:INDEX('Item Mapping and Pricing'!$F77:$Z77,MATCH('Order amounts'!AM75,'Item Mapping and Pricing'!$F$3:$Z$3)),1),MAX('Item Mapping and Pricing'!$F77:$Z77))*'Order amounts'!AM75</f>
        <v>0</v>
      </c>
      <c r="AN75" s="15">
        <f>IFERROR(MIN('Item Mapping and Pricing'!$F77:INDEX('Item Mapping and Pricing'!$F77:$Z77,MATCH('Order amounts'!AN75,'Item Mapping and Pricing'!$F$3:$Z$3)),1),MAX('Item Mapping and Pricing'!$F77:$Z77))*'Order amounts'!AN75</f>
        <v>0</v>
      </c>
      <c r="AO75" s="15">
        <f>IFERROR(MIN('Item Mapping and Pricing'!$F77:INDEX('Item Mapping and Pricing'!$F77:$Z77,MATCH('Order amounts'!AO75,'Item Mapping and Pricing'!$F$3:$Z$3)),1),MAX('Item Mapping and Pricing'!$F77:$Z77))*'Order amounts'!AO75</f>
        <v>0</v>
      </c>
      <c r="AP75" s="15">
        <f>IFERROR(MIN('Item Mapping and Pricing'!$F77:INDEX('Item Mapping and Pricing'!$F77:$Z77,MATCH('Order amounts'!AP75,'Item Mapping and Pricing'!$F$3:$Z$3)),1),MAX('Item Mapping and Pricing'!$F77:$Z77))*'Order amounts'!AP75</f>
        <v>0</v>
      </c>
      <c r="AQ75" s="15">
        <f>IFERROR(MIN('Item Mapping and Pricing'!$F77:INDEX('Item Mapping and Pricing'!$F77:$Z77,MATCH('Order amounts'!AQ75,'Item Mapping and Pricing'!$F$3:$Z$3)),1),MAX('Item Mapping and Pricing'!$F77:$Z77))*'Order amounts'!AQ75</f>
        <v>0</v>
      </c>
      <c r="AR75" s="15">
        <f>IFERROR(MIN('Item Mapping and Pricing'!$F77:INDEX('Item Mapping and Pricing'!$F77:$Z77,MATCH('Order amounts'!AR75,'Item Mapping and Pricing'!$F$3:$Z$3)),1),MAX('Item Mapping and Pricing'!$F77:$Z77))*'Order amounts'!AR75</f>
        <v>0</v>
      </c>
      <c r="AS75" s="15">
        <f>IFERROR(MIN('Item Mapping and Pricing'!$F77:INDEX('Item Mapping and Pricing'!$F77:$Z77,MATCH('Order amounts'!AS75,'Item Mapping and Pricing'!$F$3:$Z$3)),1),MAX('Item Mapping and Pricing'!$F77:$Z77))*'Order amounts'!AS75</f>
        <v>0</v>
      </c>
      <c r="AT75" s="15">
        <f>IFERROR(MIN('Item Mapping and Pricing'!$F77:INDEX('Item Mapping and Pricing'!$F77:$Z77,MATCH('Order amounts'!AT75,'Item Mapping and Pricing'!$F$3:$Z$3)),1),MAX('Item Mapping and Pricing'!$F77:$Z77))*'Order amounts'!AT75</f>
        <v>0</v>
      </c>
      <c r="AU75" s="15">
        <f>IFERROR(MIN('Item Mapping and Pricing'!$F77:INDEX('Item Mapping and Pricing'!$F77:$Z77,MATCH('Order amounts'!AU75,'Item Mapping and Pricing'!$F$3:$Z$3)),1),MAX('Item Mapping and Pricing'!$F77:$Z77))*'Order amounts'!AU75</f>
        <v>0</v>
      </c>
      <c r="AV75" s="15">
        <f>IFERROR(MIN('Item Mapping and Pricing'!$F77:INDEX('Item Mapping and Pricing'!$F77:$Z77,MATCH('Order amounts'!AV75,'Item Mapping and Pricing'!$F$3:$Z$3)),1),MAX('Item Mapping and Pricing'!$F77:$Z77))*'Order amounts'!AV75</f>
        <v>0</v>
      </c>
      <c r="AW75" s="15">
        <f>IFERROR(MIN('Item Mapping and Pricing'!$F77:INDEX('Item Mapping and Pricing'!$F77:$Z77,MATCH('Order amounts'!AW75,'Item Mapping and Pricing'!$F$3:$Z$3)),1),MAX('Item Mapping and Pricing'!$F77:$Z77))*'Order amounts'!AW75</f>
        <v>0</v>
      </c>
      <c r="AX75" s="15">
        <f>IFERROR(MIN('Item Mapping and Pricing'!$F77:INDEX('Item Mapping and Pricing'!$F77:$Z77,MATCH('Order amounts'!AX75,'Item Mapping and Pricing'!$F$3:$Z$3)),1),MAX('Item Mapping and Pricing'!$F77:$Z77))*'Order amounts'!AX75</f>
        <v>0</v>
      </c>
      <c r="AY75" s="15">
        <f>IFERROR(MIN('Item Mapping and Pricing'!$F77:INDEX('Item Mapping and Pricing'!$F77:$Z77,MATCH('Order amounts'!AY75,'Item Mapping and Pricing'!$F$3:$Z$3)),1),MAX('Item Mapping and Pricing'!$F77:$Z77))*'Order amounts'!AY75</f>
        <v>0</v>
      </c>
      <c r="AZ75" s="15">
        <f>IFERROR(MIN('Item Mapping and Pricing'!$F77:INDEX('Item Mapping and Pricing'!$F77:$Z77,MATCH('Order amounts'!AZ75,'Item Mapping and Pricing'!$F$3:$Z$3)),1),MAX('Item Mapping and Pricing'!$F77:$Z77))*'Order amounts'!AZ75</f>
        <v>0</v>
      </c>
      <c r="BA75" s="15">
        <f>IFERROR(MIN('Item Mapping and Pricing'!$F77:INDEX('Item Mapping and Pricing'!$F77:$Z77,MATCH('Order amounts'!BA75,'Item Mapping and Pricing'!$F$3:$Z$3)),1),MAX('Item Mapping and Pricing'!$F77:$Z77))*'Order amounts'!BA75</f>
        <v>0</v>
      </c>
      <c r="BB75" s="15">
        <f>IFERROR(MIN('Item Mapping and Pricing'!$F77:INDEX('Item Mapping and Pricing'!$F77:$Z77,MATCH('Order amounts'!BB75,'Item Mapping and Pricing'!$F$3:$Z$3)),1),MAX('Item Mapping and Pricing'!$F77:$Z77))*'Order amounts'!BB75</f>
        <v>0</v>
      </c>
      <c r="BC75" s="15">
        <f>IFERROR(MIN('Item Mapping and Pricing'!$F77:INDEX('Item Mapping and Pricing'!$F77:$Z77,MATCH('Order amounts'!BC75,'Item Mapping and Pricing'!$F$3:$Z$3)),1),MAX('Item Mapping and Pricing'!$F77:$Z77))*'Order amounts'!BC75</f>
        <v>0</v>
      </c>
      <c r="BD75" s="15">
        <f>IFERROR(MIN('Item Mapping and Pricing'!$F77:INDEX('Item Mapping and Pricing'!$F77:$Z77,MATCH('Order amounts'!BD75,'Item Mapping and Pricing'!$F$3:$Z$3)),1),MAX('Item Mapping and Pricing'!$F77:$Z77))*'Order amounts'!BD75</f>
        <v>0</v>
      </c>
      <c r="BE75" s="15">
        <f>IFERROR(MIN('Item Mapping and Pricing'!$F77:INDEX('Item Mapping and Pricing'!$F77:$Z77,MATCH('Order amounts'!BE75,'Item Mapping and Pricing'!$F$3:$Z$3)),1),MAX('Item Mapping and Pricing'!$F77:$Z77))*'Order amounts'!BE75</f>
        <v>0</v>
      </c>
      <c r="BF75" s="15">
        <f>IFERROR(MIN('Item Mapping and Pricing'!$F77:INDEX('Item Mapping and Pricing'!$F77:$Z77,MATCH('Order amounts'!BF75,'Item Mapping and Pricing'!$F$3:$Z$3)),1),MAX('Item Mapping and Pricing'!$F77:$Z77))*'Order amounts'!BF75</f>
        <v>0</v>
      </c>
      <c r="BG75" s="15">
        <f>IFERROR(MIN('Item Mapping and Pricing'!$F77:INDEX('Item Mapping and Pricing'!$F77:$Z77,MATCH('Order amounts'!BG75,'Item Mapping and Pricing'!$F$3:$Z$3)),1),MAX('Item Mapping and Pricing'!$F77:$Z77))*'Order amounts'!BG75</f>
        <v>0</v>
      </c>
      <c r="BH75" s="15">
        <f>IFERROR(MIN('Item Mapping and Pricing'!$F77:INDEX('Item Mapping and Pricing'!$F77:$Z77,MATCH('Order amounts'!BH75,'Item Mapping and Pricing'!$F$3:$Z$3)),1),MAX('Item Mapping and Pricing'!$F77:$Z77))*'Order amounts'!BH75</f>
        <v>0</v>
      </c>
      <c r="BI75" s="15">
        <f>IFERROR(MIN('Item Mapping and Pricing'!$F77:INDEX('Item Mapping and Pricing'!$F77:$Z77,MATCH('Order amounts'!BI75,'Item Mapping and Pricing'!$F$3:$Z$3)),1),MAX('Item Mapping and Pricing'!$F77:$Z77))*'Order amounts'!BI75</f>
        <v>0</v>
      </c>
      <c r="BJ75" s="15">
        <f>IFERROR(MIN('Item Mapping and Pricing'!$F77:INDEX('Item Mapping and Pricing'!$F77:$Z77,MATCH('Order amounts'!BJ75,'Item Mapping and Pricing'!$F$3:$Z$3)),1),MAX('Item Mapping and Pricing'!$F77:$Z77))*'Order amounts'!BJ75</f>
        <v>0</v>
      </c>
      <c r="BK75" s="15">
        <f>IFERROR(MIN('Item Mapping and Pricing'!$F77:INDEX('Item Mapping and Pricing'!$F77:$Z77,MATCH('Order amounts'!BK75,'Item Mapping and Pricing'!$F$3:$Z$3)),1),MAX('Item Mapping and Pricing'!$F77:$Z77))*'Order amounts'!BK75</f>
        <v>0</v>
      </c>
      <c r="BL75" s="15">
        <f>IFERROR(MIN('Item Mapping and Pricing'!$F77:INDEX('Item Mapping and Pricing'!$F77:$Z77,MATCH('Order amounts'!BL75,'Item Mapping and Pricing'!$F$3:$Z$3)),1),MAX('Item Mapping and Pricing'!$F77:$Z77))*'Order amounts'!BL75</f>
        <v>0</v>
      </c>
      <c r="BM75" s="15">
        <f>IFERROR(MIN('Item Mapping and Pricing'!$F77:INDEX('Item Mapping and Pricing'!$F77:$Z77,MATCH('Order amounts'!BM75,'Item Mapping and Pricing'!$F$3:$Z$3)),1),MAX('Item Mapping and Pricing'!$F77:$Z77))*'Order amounts'!BM75</f>
        <v>0</v>
      </c>
      <c r="BN75" s="15">
        <f>IFERROR(MIN('Item Mapping and Pricing'!$F77:INDEX('Item Mapping and Pricing'!$F77:$Z77,MATCH('Order amounts'!BN75,'Item Mapping and Pricing'!$F$3:$Z$3)),1),MAX('Item Mapping and Pricing'!$F77:$Z77))*'Order amounts'!BN75</f>
        <v>0</v>
      </c>
    </row>
    <row r="76" spans="1:66" x14ac:dyDescent="0.2">
      <c r="A76">
        <v>10099</v>
      </c>
      <c r="B76" s="15">
        <f>IFERROR(MIN('Item Mapping and Pricing'!$F78:INDEX('Item Mapping and Pricing'!$F78:$Z78,MATCH('Order amounts'!B76,'Item Mapping and Pricing'!$F$3:$Z$3)),1),MAX('Item Mapping and Pricing'!$F78:$Z78))*'Order amounts'!B76</f>
        <v>0</v>
      </c>
      <c r="C76" s="15">
        <f>IFERROR(MIN('Item Mapping and Pricing'!$F78:INDEX('Item Mapping and Pricing'!$F78:$Z78,MATCH('Order amounts'!C76,'Item Mapping and Pricing'!$F$3:$Z$3)),1),MAX('Item Mapping and Pricing'!$F78:$Z78))*'Order amounts'!C76</f>
        <v>0</v>
      </c>
      <c r="D76" s="15">
        <f>IFERROR(MIN('Item Mapping and Pricing'!$F78:INDEX('Item Mapping and Pricing'!$F78:$Z78,MATCH('Order amounts'!D76,'Item Mapping and Pricing'!$F$3:$Z$3)),1),MAX('Item Mapping and Pricing'!$F78:$Z78))*'Order amounts'!D76</f>
        <v>0</v>
      </c>
      <c r="E76" s="15">
        <f>IFERROR(MIN('Item Mapping and Pricing'!$F78:INDEX('Item Mapping and Pricing'!$F78:$Z78,MATCH('Order amounts'!E76,'Item Mapping and Pricing'!$F$3:$Z$3)),1),MAX('Item Mapping and Pricing'!$F78:$Z78))*'Order amounts'!E76</f>
        <v>0</v>
      </c>
      <c r="F76" s="15">
        <f>IFERROR(MIN('Item Mapping and Pricing'!$F78:INDEX('Item Mapping and Pricing'!$F78:$Z78,MATCH('Order amounts'!F76,'Item Mapping and Pricing'!$F$3:$Z$3)),1),MAX('Item Mapping and Pricing'!$F78:$Z78))*'Order amounts'!F76</f>
        <v>0</v>
      </c>
      <c r="G76" s="15">
        <f>IFERROR(MIN('Item Mapping and Pricing'!$F78:INDEX('Item Mapping and Pricing'!$F78:$Z78,MATCH('Order amounts'!G76,'Item Mapping and Pricing'!$F$3:$Z$3)),1),MAX('Item Mapping and Pricing'!$F78:$Z78))*'Order amounts'!G76</f>
        <v>0</v>
      </c>
      <c r="H76" s="15">
        <f>IFERROR(MIN('Item Mapping and Pricing'!$F78:INDEX('Item Mapping and Pricing'!$F78:$Z78,MATCH('Order amounts'!H76,'Item Mapping and Pricing'!$F$3:$Z$3)),1),MAX('Item Mapping and Pricing'!$F78:$Z78))*'Order amounts'!H76</f>
        <v>0</v>
      </c>
      <c r="I76" s="15">
        <f>IFERROR(MIN('Item Mapping and Pricing'!$F78:INDEX('Item Mapping and Pricing'!$F78:$Z78,MATCH('Order amounts'!I76,'Item Mapping and Pricing'!$F$3:$Z$3)),1),MAX('Item Mapping and Pricing'!$F78:$Z78))*'Order amounts'!I76</f>
        <v>0</v>
      </c>
      <c r="J76" s="15">
        <f>IFERROR(MIN('Item Mapping and Pricing'!$F78:INDEX('Item Mapping and Pricing'!$F78:$Z78,MATCH('Order amounts'!J76,'Item Mapping and Pricing'!$F$3:$Z$3)),1),MAX('Item Mapping and Pricing'!$F78:$Z78))*'Order amounts'!J76</f>
        <v>0</v>
      </c>
      <c r="K76" s="15">
        <f>IFERROR(MIN('Item Mapping and Pricing'!$F78:INDEX('Item Mapping and Pricing'!$F78:$Z78,MATCH('Order amounts'!K76,'Item Mapping and Pricing'!$F$3:$Z$3)),1),MAX('Item Mapping and Pricing'!$F78:$Z78))*'Order amounts'!K76</f>
        <v>0</v>
      </c>
      <c r="L76" s="15">
        <f>IFERROR(MIN('Item Mapping and Pricing'!$F78:INDEX('Item Mapping and Pricing'!$F78:$Z78,MATCH('Order amounts'!L76,'Item Mapping and Pricing'!$F$3:$Z$3)),1),MAX('Item Mapping and Pricing'!$F78:$Z78))*'Order amounts'!L76</f>
        <v>0</v>
      </c>
      <c r="M76" s="15">
        <f>IFERROR(MIN('Item Mapping and Pricing'!$F78:INDEX('Item Mapping and Pricing'!$F78:$Z78,MATCH('Order amounts'!M76,'Item Mapping and Pricing'!$F$3:$Z$3)),1),MAX('Item Mapping and Pricing'!$F78:$Z78))*'Order amounts'!M76</f>
        <v>0</v>
      </c>
      <c r="N76" s="15">
        <f>IFERROR(MIN('Item Mapping and Pricing'!$F78:INDEX('Item Mapping and Pricing'!$F78:$Z78,MATCH('Order amounts'!N76,'Item Mapping and Pricing'!$F$3:$Z$3)),1),MAX('Item Mapping and Pricing'!$F78:$Z78))*'Order amounts'!N76</f>
        <v>0</v>
      </c>
      <c r="O76" s="15">
        <f>IFERROR(MIN('Item Mapping and Pricing'!$F78:INDEX('Item Mapping and Pricing'!$F78:$Z78,MATCH('Order amounts'!O76,'Item Mapping and Pricing'!$F$3:$Z$3)),1),MAX('Item Mapping and Pricing'!$F78:$Z78))*'Order amounts'!O76</f>
        <v>0</v>
      </c>
      <c r="P76" s="15">
        <f>IFERROR(MIN('Item Mapping and Pricing'!$F78:INDEX('Item Mapping and Pricing'!$F78:$Z78,MATCH('Order amounts'!P76,'Item Mapping and Pricing'!$F$3:$Z$3)),1),MAX('Item Mapping and Pricing'!$F78:$Z78))*'Order amounts'!P76</f>
        <v>0</v>
      </c>
      <c r="Q76" s="15">
        <f>IFERROR(MIN('Item Mapping and Pricing'!$F78:INDEX('Item Mapping and Pricing'!$F78:$Z78,MATCH('Order amounts'!Q76,'Item Mapping and Pricing'!$F$3:$Z$3)),1),MAX('Item Mapping and Pricing'!$F78:$Z78))*'Order amounts'!Q76</f>
        <v>0</v>
      </c>
      <c r="R76" s="15">
        <f>IFERROR(MIN('Item Mapping and Pricing'!$F78:INDEX('Item Mapping and Pricing'!$F78:$Z78,MATCH('Order amounts'!R76,'Item Mapping and Pricing'!$F$3:$Z$3)),1),MAX('Item Mapping and Pricing'!$F78:$Z78))*'Order amounts'!R76</f>
        <v>0</v>
      </c>
      <c r="S76" s="15">
        <f>IFERROR(MIN('Item Mapping and Pricing'!$F78:INDEX('Item Mapping and Pricing'!$F78:$Z78,MATCH('Order amounts'!S76,'Item Mapping and Pricing'!$F$3:$Z$3)),1),MAX('Item Mapping and Pricing'!$F78:$Z78))*'Order amounts'!S76</f>
        <v>0</v>
      </c>
      <c r="T76" s="15">
        <f>IFERROR(MIN('Item Mapping and Pricing'!$F78:INDEX('Item Mapping and Pricing'!$F78:$Z78,MATCH('Order amounts'!T76,'Item Mapping and Pricing'!$F$3:$Z$3)),1),MAX('Item Mapping and Pricing'!$F78:$Z78))*'Order amounts'!T76</f>
        <v>0</v>
      </c>
      <c r="U76" s="15">
        <f>IFERROR(MIN('Item Mapping and Pricing'!$F78:INDEX('Item Mapping and Pricing'!$F78:$Z78,MATCH('Order amounts'!U76,'Item Mapping and Pricing'!$F$3:$Z$3)),1),MAX('Item Mapping and Pricing'!$F78:$Z78))*'Order amounts'!U76</f>
        <v>0</v>
      </c>
      <c r="V76" s="15">
        <f>IFERROR(MIN('Item Mapping and Pricing'!$F78:INDEX('Item Mapping and Pricing'!$F78:$Z78,MATCH('Order amounts'!V76,'Item Mapping and Pricing'!$F$3:$Z$3)),1),MAX('Item Mapping and Pricing'!$F78:$Z78))*'Order amounts'!V76</f>
        <v>0</v>
      </c>
      <c r="W76" s="15">
        <f>IFERROR(MIN('Item Mapping and Pricing'!$F78:INDEX('Item Mapping and Pricing'!$F78:$Z78,MATCH('Order amounts'!W76,'Item Mapping and Pricing'!$F$3:$Z$3)),1),MAX('Item Mapping and Pricing'!$F78:$Z78))*'Order amounts'!W76</f>
        <v>0</v>
      </c>
      <c r="X76" s="15">
        <f>IFERROR(MIN('Item Mapping and Pricing'!$F78:INDEX('Item Mapping and Pricing'!$F78:$Z78,MATCH('Order amounts'!X76,'Item Mapping and Pricing'!$F$3:$Z$3)),1),MAX('Item Mapping and Pricing'!$F78:$Z78))*'Order amounts'!X76</f>
        <v>0</v>
      </c>
      <c r="Y76" s="15">
        <f>IFERROR(MIN('Item Mapping and Pricing'!$F78:INDEX('Item Mapping and Pricing'!$F78:$Z78,MATCH('Order amounts'!Y76,'Item Mapping and Pricing'!$F$3:$Z$3)),1),MAX('Item Mapping and Pricing'!$F78:$Z78))*'Order amounts'!Y76</f>
        <v>0</v>
      </c>
      <c r="Z76" s="15">
        <f>IFERROR(MIN('Item Mapping and Pricing'!$F78:INDEX('Item Mapping and Pricing'!$F78:$Z78,MATCH('Order amounts'!Z76,'Item Mapping and Pricing'!$F$3:$Z$3)),1),MAX('Item Mapping and Pricing'!$F78:$Z78))*'Order amounts'!Z76</f>
        <v>0</v>
      </c>
      <c r="AA76" s="15">
        <f>IFERROR(MIN('Item Mapping and Pricing'!$F78:INDEX('Item Mapping and Pricing'!$F78:$Z78,MATCH('Order amounts'!AA76,'Item Mapping and Pricing'!$F$3:$Z$3)),1),MAX('Item Mapping and Pricing'!$F78:$Z78))*'Order amounts'!AA76</f>
        <v>0</v>
      </c>
      <c r="AB76" s="15">
        <f>IFERROR(MIN('Item Mapping and Pricing'!$F78:INDEX('Item Mapping and Pricing'!$F78:$Z78,MATCH('Order amounts'!AB76,'Item Mapping and Pricing'!$F$3:$Z$3)),1),MAX('Item Mapping and Pricing'!$F78:$Z78))*'Order amounts'!AB76</f>
        <v>0</v>
      </c>
      <c r="AC76" s="15">
        <f>IFERROR(MIN('Item Mapping and Pricing'!$F78:INDEX('Item Mapping and Pricing'!$F78:$Z78,MATCH('Order amounts'!AC76,'Item Mapping and Pricing'!$F$3:$Z$3)),1),MAX('Item Mapping and Pricing'!$F78:$Z78))*'Order amounts'!AC76</f>
        <v>0</v>
      </c>
      <c r="AD76" s="15">
        <f>IFERROR(MIN('Item Mapping and Pricing'!$F78:INDEX('Item Mapping and Pricing'!$F78:$Z78,MATCH('Order amounts'!AD76,'Item Mapping and Pricing'!$F$3:$Z$3)),1),MAX('Item Mapping and Pricing'!$F78:$Z78))*'Order amounts'!AD76</f>
        <v>0</v>
      </c>
      <c r="AE76" s="15">
        <f>IFERROR(MIN('Item Mapping and Pricing'!$F78:INDEX('Item Mapping and Pricing'!$F78:$Z78,MATCH('Order amounts'!AE76,'Item Mapping and Pricing'!$F$3:$Z$3)),1),MAX('Item Mapping and Pricing'!$F78:$Z78))*'Order amounts'!AE76</f>
        <v>0</v>
      </c>
      <c r="AF76" s="15">
        <f>IFERROR(MIN('Item Mapping and Pricing'!$F78:INDEX('Item Mapping and Pricing'!$F78:$Z78,MATCH('Order amounts'!AF76,'Item Mapping and Pricing'!$F$3:$Z$3)),1),MAX('Item Mapping and Pricing'!$F78:$Z78))*'Order amounts'!AF76</f>
        <v>0</v>
      </c>
      <c r="AG76" s="15">
        <f>IFERROR(MIN('Item Mapping and Pricing'!$F78:INDEX('Item Mapping and Pricing'!$F78:$Z78,MATCH('Order amounts'!AG76,'Item Mapping and Pricing'!$F$3:$Z$3)),1),MAX('Item Mapping and Pricing'!$F78:$Z78))*'Order amounts'!AG76</f>
        <v>0</v>
      </c>
      <c r="AH76" s="15">
        <f>IFERROR(MIN('Item Mapping and Pricing'!$F78:INDEX('Item Mapping and Pricing'!$F78:$Z78,MATCH('Order amounts'!AH76,'Item Mapping and Pricing'!$F$3:$Z$3)),1),MAX('Item Mapping and Pricing'!$F78:$Z78))*'Order amounts'!AH76</f>
        <v>0</v>
      </c>
      <c r="AI76" s="15">
        <f>IFERROR(MIN('Item Mapping and Pricing'!$F78:INDEX('Item Mapping and Pricing'!$F78:$Z78,MATCH('Order amounts'!AI76,'Item Mapping and Pricing'!$F$3:$Z$3)),1),MAX('Item Mapping and Pricing'!$F78:$Z78))*'Order amounts'!AI76</f>
        <v>0</v>
      </c>
      <c r="AJ76" s="15">
        <f>IFERROR(MIN('Item Mapping and Pricing'!$F78:INDEX('Item Mapping and Pricing'!$F78:$Z78,MATCH('Order amounts'!AJ76,'Item Mapping and Pricing'!$F$3:$Z$3)),1),MAX('Item Mapping and Pricing'!$F78:$Z78))*'Order amounts'!AJ76</f>
        <v>0</v>
      </c>
      <c r="AK76" s="15">
        <f>IFERROR(MIN('Item Mapping and Pricing'!$F78:INDEX('Item Mapping and Pricing'!$F78:$Z78,MATCH('Order amounts'!AK76,'Item Mapping and Pricing'!$F$3:$Z$3)),1),MAX('Item Mapping and Pricing'!$F78:$Z78))*'Order amounts'!AK76</f>
        <v>0</v>
      </c>
      <c r="AL76" s="15">
        <f>IFERROR(MIN('Item Mapping and Pricing'!$F78:INDEX('Item Mapping and Pricing'!$F78:$Z78,MATCH('Order amounts'!AL76,'Item Mapping and Pricing'!$F$3:$Z$3)),1),MAX('Item Mapping and Pricing'!$F78:$Z78))*'Order amounts'!AL76</f>
        <v>0</v>
      </c>
      <c r="AM76" s="15">
        <f>IFERROR(MIN('Item Mapping and Pricing'!$F78:INDEX('Item Mapping and Pricing'!$F78:$Z78,MATCH('Order amounts'!AM76,'Item Mapping and Pricing'!$F$3:$Z$3)),1),MAX('Item Mapping and Pricing'!$F78:$Z78))*'Order amounts'!AM76</f>
        <v>0</v>
      </c>
      <c r="AN76" s="15">
        <f>IFERROR(MIN('Item Mapping and Pricing'!$F78:INDEX('Item Mapping and Pricing'!$F78:$Z78,MATCH('Order amounts'!AN76,'Item Mapping and Pricing'!$F$3:$Z$3)),1),MAX('Item Mapping and Pricing'!$F78:$Z78))*'Order amounts'!AN76</f>
        <v>0</v>
      </c>
      <c r="AO76" s="15">
        <f>IFERROR(MIN('Item Mapping and Pricing'!$F78:INDEX('Item Mapping and Pricing'!$F78:$Z78,MATCH('Order amounts'!AO76,'Item Mapping and Pricing'!$F$3:$Z$3)),1),MAX('Item Mapping and Pricing'!$F78:$Z78))*'Order amounts'!AO76</f>
        <v>0</v>
      </c>
      <c r="AP76" s="15">
        <f>IFERROR(MIN('Item Mapping and Pricing'!$F78:INDEX('Item Mapping and Pricing'!$F78:$Z78,MATCH('Order amounts'!AP76,'Item Mapping and Pricing'!$F$3:$Z$3)),1),MAX('Item Mapping and Pricing'!$F78:$Z78))*'Order amounts'!AP76</f>
        <v>0</v>
      </c>
      <c r="AQ76" s="15">
        <f>IFERROR(MIN('Item Mapping and Pricing'!$F78:INDEX('Item Mapping and Pricing'!$F78:$Z78,MATCH('Order amounts'!AQ76,'Item Mapping and Pricing'!$F$3:$Z$3)),1),MAX('Item Mapping and Pricing'!$F78:$Z78))*'Order amounts'!AQ76</f>
        <v>0</v>
      </c>
      <c r="AR76" s="15">
        <f>IFERROR(MIN('Item Mapping and Pricing'!$F78:INDEX('Item Mapping and Pricing'!$F78:$Z78,MATCH('Order amounts'!AR76,'Item Mapping and Pricing'!$F$3:$Z$3)),1),MAX('Item Mapping and Pricing'!$F78:$Z78))*'Order amounts'!AR76</f>
        <v>0</v>
      </c>
      <c r="AS76" s="15">
        <f>IFERROR(MIN('Item Mapping and Pricing'!$F78:INDEX('Item Mapping and Pricing'!$F78:$Z78,MATCH('Order amounts'!AS76,'Item Mapping and Pricing'!$F$3:$Z$3)),1),MAX('Item Mapping and Pricing'!$F78:$Z78))*'Order amounts'!AS76</f>
        <v>0</v>
      </c>
      <c r="AT76" s="15">
        <f>IFERROR(MIN('Item Mapping and Pricing'!$F78:INDEX('Item Mapping and Pricing'!$F78:$Z78,MATCH('Order amounts'!AT76,'Item Mapping and Pricing'!$F$3:$Z$3)),1),MAX('Item Mapping and Pricing'!$F78:$Z78))*'Order amounts'!AT76</f>
        <v>0</v>
      </c>
      <c r="AU76" s="15">
        <f>IFERROR(MIN('Item Mapping and Pricing'!$F78:INDEX('Item Mapping and Pricing'!$F78:$Z78,MATCH('Order amounts'!AU76,'Item Mapping and Pricing'!$F$3:$Z$3)),1),MAX('Item Mapping and Pricing'!$F78:$Z78))*'Order amounts'!AU76</f>
        <v>0</v>
      </c>
      <c r="AV76" s="15">
        <f>IFERROR(MIN('Item Mapping and Pricing'!$F78:INDEX('Item Mapping and Pricing'!$F78:$Z78,MATCH('Order amounts'!AV76,'Item Mapping and Pricing'!$F$3:$Z$3)),1),MAX('Item Mapping and Pricing'!$F78:$Z78))*'Order amounts'!AV76</f>
        <v>0</v>
      </c>
      <c r="AW76" s="15">
        <f>IFERROR(MIN('Item Mapping and Pricing'!$F78:INDEX('Item Mapping and Pricing'!$F78:$Z78,MATCH('Order amounts'!AW76,'Item Mapping and Pricing'!$F$3:$Z$3)),1),MAX('Item Mapping and Pricing'!$F78:$Z78))*'Order amounts'!AW76</f>
        <v>0</v>
      </c>
      <c r="AX76" s="15">
        <f>IFERROR(MIN('Item Mapping and Pricing'!$F78:INDEX('Item Mapping and Pricing'!$F78:$Z78,MATCH('Order amounts'!AX76,'Item Mapping and Pricing'!$F$3:$Z$3)),1),MAX('Item Mapping and Pricing'!$F78:$Z78))*'Order amounts'!AX76</f>
        <v>0</v>
      </c>
      <c r="AY76" s="15">
        <f>IFERROR(MIN('Item Mapping and Pricing'!$F78:INDEX('Item Mapping and Pricing'!$F78:$Z78,MATCH('Order amounts'!AY76,'Item Mapping and Pricing'!$F$3:$Z$3)),1),MAX('Item Mapping and Pricing'!$F78:$Z78))*'Order amounts'!AY76</f>
        <v>0</v>
      </c>
      <c r="AZ76" s="15">
        <f>IFERROR(MIN('Item Mapping and Pricing'!$F78:INDEX('Item Mapping and Pricing'!$F78:$Z78,MATCH('Order amounts'!AZ76,'Item Mapping and Pricing'!$F$3:$Z$3)),1),MAX('Item Mapping and Pricing'!$F78:$Z78))*'Order amounts'!AZ76</f>
        <v>0</v>
      </c>
      <c r="BA76" s="15">
        <f>IFERROR(MIN('Item Mapping and Pricing'!$F78:INDEX('Item Mapping and Pricing'!$F78:$Z78,MATCH('Order amounts'!BA76,'Item Mapping and Pricing'!$F$3:$Z$3)),1),MAX('Item Mapping and Pricing'!$F78:$Z78))*'Order amounts'!BA76</f>
        <v>0</v>
      </c>
      <c r="BB76" s="15">
        <f>IFERROR(MIN('Item Mapping and Pricing'!$F78:INDEX('Item Mapping and Pricing'!$F78:$Z78,MATCH('Order amounts'!BB76,'Item Mapping and Pricing'!$F$3:$Z$3)),1),MAX('Item Mapping and Pricing'!$F78:$Z78))*'Order amounts'!BB76</f>
        <v>0</v>
      </c>
      <c r="BC76" s="15">
        <f>IFERROR(MIN('Item Mapping and Pricing'!$F78:INDEX('Item Mapping and Pricing'!$F78:$Z78,MATCH('Order amounts'!BC76,'Item Mapping and Pricing'!$F$3:$Z$3)),1),MAX('Item Mapping and Pricing'!$F78:$Z78))*'Order amounts'!BC76</f>
        <v>0</v>
      </c>
      <c r="BD76" s="15">
        <f>IFERROR(MIN('Item Mapping and Pricing'!$F78:INDEX('Item Mapping and Pricing'!$F78:$Z78,MATCH('Order amounts'!BD76,'Item Mapping and Pricing'!$F$3:$Z$3)),1),MAX('Item Mapping and Pricing'!$F78:$Z78))*'Order amounts'!BD76</f>
        <v>0</v>
      </c>
      <c r="BE76" s="15">
        <f>IFERROR(MIN('Item Mapping and Pricing'!$F78:INDEX('Item Mapping and Pricing'!$F78:$Z78,MATCH('Order amounts'!BE76,'Item Mapping and Pricing'!$F$3:$Z$3)),1),MAX('Item Mapping and Pricing'!$F78:$Z78))*'Order amounts'!BE76</f>
        <v>0</v>
      </c>
      <c r="BF76" s="15">
        <f>IFERROR(MIN('Item Mapping and Pricing'!$F78:INDEX('Item Mapping and Pricing'!$F78:$Z78,MATCH('Order amounts'!BF76,'Item Mapping and Pricing'!$F$3:$Z$3)),1),MAX('Item Mapping and Pricing'!$F78:$Z78))*'Order amounts'!BF76</f>
        <v>0</v>
      </c>
      <c r="BG76" s="15">
        <f>IFERROR(MIN('Item Mapping and Pricing'!$F78:INDEX('Item Mapping and Pricing'!$F78:$Z78,MATCH('Order amounts'!BG76,'Item Mapping and Pricing'!$F$3:$Z$3)),1),MAX('Item Mapping and Pricing'!$F78:$Z78))*'Order amounts'!BG76</f>
        <v>0</v>
      </c>
      <c r="BH76" s="15">
        <f>IFERROR(MIN('Item Mapping and Pricing'!$F78:INDEX('Item Mapping and Pricing'!$F78:$Z78,MATCH('Order amounts'!BH76,'Item Mapping and Pricing'!$F$3:$Z$3)),1),MAX('Item Mapping and Pricing'!$F78:$Z78))*'Order amounts'!BH76</f>
        <v>0</v>
      </c>
      <c r="BI76" s="15">
        <f>IFERROR(MIN('Item Mapping and Pricing'!$F78:INDEX('Item Mapping and Pricing'!$F78:$Z78,MATCH('Order amounts'!BI76,'Item Mapping and Pricing'!$F$3:$Z$3)),1),MAX('Item Mapping and Pricing'!$F78:$Z78))*'Order amounts'!BI76</f>
        <v>0</v>
      </c>
      <c r="BJ76" s="15">
        <f>IFERROR(MIN('Item Mapping and Pricing'!$F78:INDEX('Item Mapping and Pricing'!$F78:$Z78,MATCH('Order amounts'!BJ76,'Item Mapping and Pricing'!$F$3:$Z$3)),1),MAX('Item Mapping and Pricing'!$F78:$Z78))*'Order amounts'!BJ76</f>
        <v>0</v>
      </c>
      <c r="BK76" s="15">
        <f>IFERROR(MIN('Item Mapping and Pricing'!$F78:INDEX('Item Mapping and Pricing'!$F78:$Z78,MATCH('Order amounts'!BK76,'Item Mapping and Pricing'!$F$3:$Z$3)),1),MAX('Item Mapping and Pricing'!$F78:$Z78))*'Order amounts'!BK76</f>
        <v>0</v>
      </c>
      <c r="BL76" s="15">
        <f>IFERROR(MIN('Item Mapping and Pricing'!$F78:INDEX('Item Mapping and Pricing'!$F78:$Z78,MATCH('Order amounts'!BL76,'Item Mapping and Pricing'!$F$3:$Z$3)),1),MAX('Item Mapping and Pricing'!$F78:$Z78))*'Order amounts'!BL76</f>
        <v>0</v>
      </c>
      <c r="BM76" s="15">
        <f>IFERROR(MIN('Item Mapping and Pricing'!$F78:INDEX('Item Mapping and Pricing'!$F78:$Z78,MATCH('Order amounts'!BM76,'Item Mapping and Pricing'!$F$3:$Z$3)),1),MAX('Item Mapping and Pricing'!$F78:$Z78))*'Order amounts'!BM76</f>
        <v>0</v>
      </c>
      <c r="BN76" s="15">
        <f>IFERROR(MIN('Item Mapping and Pricing'!$F78:INDEX('Item Mapping and Pricing'!$F78:$Z78,MATCH('Order amounts'!BN76,'Item Mapping and Pricing'!$F$3:$Z$3)),1),MAX('Item Mapping and Pricing'!$F78:$Z78))*'Order amounts'!BN76</f>
        <v>0</v>
      </c>
    </row>
    <row r="77" spans="1:66" x14ac:dyDescent="0.2">
      <c r="A77">
        <v>10100</v>
      </c>
      <c r="B77" s="15">
        <f>IFERROR(MIN('Item Mapping and Pricing'!$F79:INDEX('Item Mapping and Pricing'!$F79:$Z79,MATCH('Order amounts'!B77,'Item Mapping and Pricing'!$F$3:$Z$3)),1),MAX('Item Mapping and Pricing'!$F79:$Z79))*'Order amounts'!B77</f>
        <v>0</v>
      </c>
      <c r="C77" s="15">
        <f>IFERROR(MIN('Item Mapping and Pricing'!$F79:INDEX('Item Mapping and Pricing'!$F79:$Z79,MATCH('Order amounts'!C77,'Item Mapping and Pricing'!$F$3:$Z$3)),1),MAX('Item Mapping and Pricing'!$F79:$Z79))*'Order amounts'!C77</f>
        <v>0</v>
      </c>
      <c r="D77" s="15">
        <f>IFERROR(MIN('Item Mapping and Pricing'!$F79:INDEX('Item Mapping and Pricing'!$F79:$Z79,MATCH('Order amounts'!D77,'Item Mapping and Pricing'!$F$3:$Z$3)),1),MAX('Item Mapping and Pricing'!$F79:$Z79))*'Order amounts'!D77</f>
        <v>0</v>
      </c>
      <c r="E77" s="15">
        <f>IFERROR(MIN('Item Mapping and Pricing'!$F79:INDEX('Item Mapping and Pricing'!$F79:$Z79,MATCH('Order amounts'!E77,'Item Mapping and Pricing'!$F$3:$Z$3)),1),MAX('Item Mapping and Pricing'!$F79:$Z79))*'Order amounts'!E77</f>
        <v>0</v>
      </c>
      <c r="F77" s="15">
        <f>IFERROR(MIN('Item Mapping and Pricing'!$F79:INDEX('Item Mapping and Pricing'!$F79:$Z79,MATCH('Order amounts'!F77,'Item Mapping and Pricing'!$F$3:$Z$3)),1),MAX('Item Mapping and Pricing'!$F79:$Z79))*'Order amounts'!F77</f>
        <v>0</v>
      </c>
      <c r="G77" s="15">
        <f>IFERROR(MIN('Item Mapping and Pricing'!$F79:INDEX('Item Mapping and Pricing'!$F79:$Z79,MATCH('Order amounts'!G77,'Item Mapping and Pricing'!$F$3:$Z$3)),1),MAX('Item Mapping and Pricing'!$F79:$Z79))*'Order amounts'!G77</f>
        <v>0</v>
      </c>
      <c r="H77" s="15">
        <f>IFERROR(MIN('Item Mapping and Pricing'!$F79:INDEX('Item Mapping and Pricing'!$F79:$Z79,MATCH('Order amounts'!H77,'Item Mapping and Pricing'!$F$3:$Z$3)),1),MAX('Item Mapping and Pricing'!$F79:$Z79))*'Order amounts'!H77</f>
        <v>0</v>
      </c>
      <c r="I77" s="15">
        <f>IFERROR(MIN('Item Mapping and Pricing'!$F79:INDEX('Item Mapping and Pricing'!$F79:$Z79,MATCH('Order amounts'!I77,'Item Mapping and Pricing'!$F$3:$Z$3)),1),MAX('Item Mapping and Pricing'!$F79:$Z79))*'Order amounts'!I77</f>
        <v>0</v>
      </c>
      <c r="J77" s="15">
        <f>IFERROR(MIN('Item Mapping and Pricing'!$F79:INDEX('Item Mapping and Pricing'!$F79:$Z79,MATCH('Order amounts'!J77,'Item Mapping and Pricing'!$F$3:$Z$3)),1),MAX('Item Mapping and Pricing'!$F79:$Z79))*'Order amounts'!J77</f>
        <v>0</v>
      </c>
      <c r="K77" s="15">
        <f>IFERROR(MIN('Item Mapping and Pricing'!$F79:INDEX('Item Mapping and Pricing'!$F79:$Z79,MATCH('Order amounts'!K77,'Item Mapping and Pricing'!$F$3:$Z$3)),1),MAX('Item Mapping and Pricing'!$F79:$Z79))*'Order amounts'!K77</f>
        <v>0</v>
      </c>
      <c r="L77" s="15">
        <f>IFERROR(MIN('Item Mapping and Pricing'!$F79:INDEX('Item Mapping and Pricing'!$F79:$Z79,MATCH('Order amounts'!L77,'Item Mapping and Pricing'!$F$3:$Z$3)),1),MAX('Item Mapping and Pricing'!$F79:$Z79))*'Order amounts'!L77</f>
        <v>0</v>
      </c>
      <c r="M77" s="15">
        <f>IFERROR(MIN('Item Mapping and Pricing'!$F79:INDEX('Item Mapping and Pricing'!$F79:$Z79,MATCH('Order amounts'!M77,'Item Mapping and Pricing'!$F$3:$Z$3)),1),MAX('Item Mapping and Pricing'!$F79:$Z79))*'Order amounts'!M77</f>
        <v>0</v>
      </c>
      <c r="N77" s="15">
        <f>IFERROR(MIN('Item Mapping and Pricing'!$F79:INDEX('Item Mapping and Pricing'!$F79:$Z79,MATCH('Order amounts'!N77,'Item Mapping and Pricing'!$F$3:$Z$3)),1),MAX('Item Mapping and Pricing'!$F79:$Z79))*'Order amounts'!N77</f>
        <v>0</v>
      </c>
      <c r="O77" s="15">
        <f>IFERROR(MIN('Item Mapping and Pricing'!$F79:INDEX('Item Mapping and Pricing'!$F79:$Z79,MATCH('Order amounts'!O77,'Item Mapping and Pricing'!$F$3:$Z$3)),1),MAX('Item Mapping and Pricing'!$F79:$Z79))*'Order amounts'!O77</f>
        <v>0</v>
      </c>
      <c r="P77" s="15">
        <f>IFERROR(MIN('Item Mapping and Pricing'!$F79:INDEX('Item Mapping and Pricing'!$F79:$Z79,MATCH('Order amounts'!P77,'Item Mapping and Pricing'!$F$3:$Z$3)),1),MAX('Item Mapping and Pricing'!$F79:$Z79))*'Order amounts'!P77</f>
        <v>0</v>
      </c>
      <c r="Q77" s="15">
        <f>IFERROR(MIN('Item Mapping and Pricing'!$F79:INDEX('Item Mapping and Pricing'!$F79:$Z79,MATCH('Order amounts'!Q77,'Item Mapping and Pricing'!$F$3:$Z$3)),1),MAX('Item Mapping and Pricing'!$F79:$Z79))*'Order amounts'!Q77</f>
        <v>0</v>
      </c>
      <c r="R77" s="15">
        <f>IFERROR(MIN('Item Mapping and Pricing'!$F79:INDEX('Item Mapping and Pricing'!$F79:$Z79,MATCH('Order amounts'!R77,'Item Mapping and Pricing'!$F$3:$Z$3)),1),MAX('Item Mapping and Pricing'!$F79:$Z79))*'Order amounts'!R77</f>
        <v>0</v>
      </c>
      <c r="S77" s="15">
        <f>IFERROR(MIN('Item Mapping and Pricing'!$F79:INDEX('Item Mapping and Pricing'!$F79:$Z79,MATCH('Order amounts'!S77,'Item Mapping and Pricing'!$F$3:$Z$3)),1),MAX('Item Mapping and Pricing'!$F79:$Z79))*'Order amounts'!S77</f>
        <v>0</v>
      </c>
      <c r="T77" s="15">
        <f>IFERROR(MIN('Item Mapping and Pricing'!$F79:INDEX('Item Mapping and Pricing'!$F79:$Z79,MATCH('Order amounts'!T77,'Item Mapping and Pricing'!$F$3:$Z$3)),1),MAX('Item Mapping and Pricing'!$F79:$Z79))*'Order amounts'!T77</f>
        <v>0</v>
      </c>
      <c r="U77" s="15">
        <f>IFERROR(MIN('Item Mapping and Pricing'!$F79:INDEX('Item Mapping and Pricing'!$F79:$Z79,MATCH('Order amounts'!U77,'Item Mapping and Pricing'!$F$3:$Z$3)),1),MAX('Item Mapping and Pricing'!$F79:$Z79))*'Order amounts'!U77</f>
        <v>0</v>
      </c>
      <c r="V77" s="15">
        <f>IFERROR(MIN('Item Mapping and Pricing'!$F79:INDEX('Item Mapping and Pricing'!$F79:$Z79,MATCH('Order amounts'!V77,'Item Mapping and Pricing'!$F$3:$Z$3)),1),MAX('Item Mapping and Pricing'!$F79:$Z79))*'Order amounts'!V77</f>
        <v>0</v>
      </c>
      <c r="W77" s="15">
        <f>IFERROR(MIN('Item Mapping and Pricing'!$F79:INDEX('Item Mapping and Pricing'!$F79:$Z79,MATCH('Order amounts'!W77,'Item Mapping and Pricing'!$F$3:$Z$3)),1),MAX('Item Mapping and Pricing'!$F79:$Z79))*'Order amounts'!W77</f>
        <v>0</v>
      </c>
      <c r="X77" s="15">
        <f>IFERROR(MIN('Item Mapping and Pricing'!$F79:INDEX('Item Mapping and Pricing'!$F79:$Z79,MATCH('Order amounts'!X77,'Item Mapping and Pricing'!$F$3:$Z$3)),1),MAX('Item Mapping and Pricing'!$F79:$Z79))*'Order amounts'!X77</f>
        <v>0</v>
      </c>
      <c r="Y77" s="15">
        <f>IFERROR(MIN('Item Mapping and Pricing'!$F79:INDEX('Item Mapping and Pricing'!$F79:$Z79,MATCH('Order amounts'!Y77,'Item Mapping and Pricing'!$F$3:$Z$3)),1),MAX('Item Mapping and Pricing'!$F79:$Z79))*'Order amounts'!Y77</f>
        <v>0</v>
      </c>
      <c r="Z77" s="15">
        <f>IFERROR(MIN('Item Mapping and Pricing'!$F79:INDEX('Item Mapping and Pricing'!$F79:$Z79,MATCH('Order amounts'!Z77,'Item Mapping and Pricing'!$F$3:$Z$3)),1),MAX('Item Mapping and Pricing'!$F79:$Z79))*'Order amounts'!Z77</f>
        <v>0</v>
      </c>
      <c r="AA77" s="15">
        <f>IFERROR(MIN('Item Mapping and Pricing'!$F79:INDEX('Item Mapping and Pricing'!$F79:$Z79,MATCH('Order amounts'!AA77,'Item Mapping and Pricing'!$F$3:$Z$3)),1),MAX('Item Mapping and Pricing'!$F79:$Z79))*'Order amounts'!AA77</f>
        <v>0</v>
      </c>
      <c r="AB77" s="15">
        <f>IFERROR(MIN('Item Mapping and Pricing'!$F79:INDEX('Item Mapping and Pricing'!$F79:$Z79,MATCH('Order amounts'!AB77,'Item Mapping and Pricing'!$F$3:$Z$3)),1),MAX('Item Mapping and Pricing'!$F79:$Z79))*'Order amounts'!AB77</f>
        <v>0</v>
      </c>
      <c r="AC77" s="15">
        <f>IFERROR(MIN('Item Mapping and Pricing'!$F79:INDEX('Item Mapping and Pricing'!$F79:$Z79,MATCH('Order amounts'!AC77,'Item Mapping and Pricing'!$F$3:$Z$3)),1),MAX('Item Mapping and Pricing'!$F79:$Z79))*'Order amounts'!AC77</f>
        <v>0</v>
      </c>
      <c r="AD77" s="15">
        <f>IFERROR(MIN('Item Mapping and Pricing'!$F79:INDEX('Item Mapping and Pricing'!$F79:$Z79,MATCH('Order amounts'!AD77,'Item Mapping and Pricing'!$F$3:$Z$3)),1),MAX('Item Mapping and Pricing'!$F79:$Z79))*'Order amounts'!AD77</f>
        <v>0</v>
      </c>
      <c r="AE77" s="15">
        <f>IFERROR(MIN('Item Mapping and Pricing'!$F79:INDEX('Item Mapping and Pricing'!$F79:$Z79,MATCH('Order amounts'!AE77,'Item Mapping and Pricing'!$F$3:$Z$3)),1),MAX('Item Mapping and Pricing'!$F79:$Z79))*'Order amounts'!AE77</f>
        <v>0</v>
      </c>
      <c r="AF77" s="15">
        <f>IFERROR(MIN('Item Mapping and Pricing'!$F79:INDEX('Item Mapping and Pricing'!$F79:$Z79,MATCH('Order amounts'!AF77,'Item Mapping and Pricing'!$F$3:$Z$3)),1),MAX('Item Mapping and Pricing'!$F79:$Z79))*'Order amounts'!AF77</f>
        <v>0</v>
      </c>
      <c r="AG77" s="15">
        <f>IFERROR(MIN('Item Mapping and Pricing'!$F79:INDEX('Item Mapping and Pricing'!$F79:$Z79,MATCH('Order amounts'!AG77,'Item Mapping and Pricing'!$F$3:$Z$3)),1),MAX('Item Mapping and Pricing'!$F79:$Z79))*'Order amounts'!AG77</f>
        <v>0</v>
      </c>
      <c r="AH77" s="15">
        <f>IFERROR(MIN('Item Mapping and Pricing'!$F79:INDEX('Item Mapping and Pricing'!$F79:$Z79,MATCH('Order amounts'!AH77,'Item Mapping and Pricing'!$F$3:$Z$3)),1),MAX('Item Mapping and Pricing'!$F79:$Z79))*'Order amounts'!AH77</f>
        <v>0</v>
      </c>
      <c r="AI77" s="15">
        <f>IFERROR(MIN('Item Mapping and Pricing'!$F79:INDEX('Item Mapping and Pricing'!$F79:$Z79,MATCH('Order amounts'!AI77,'Item Mapping and Pricing'!$F$3:$Z$3)),1),MAX('Item Mapping and Pricing'!$F79:$Z79))*'Order amounts'!AI77</f>
        <v>0</v>
      </c>
      <c r="AJ77" s="15">
        <f>IFERROR(MIN('Item Mapping and Pricing'!$F79:INDEX('Item Mapping and Pricing'!$F79:$Z79,MATCH('Order amounts'!AJ77,'Item Mapping and Pricing'!$F$3:$Z$3)),1),MAX('Item Mapping and Pricing'!$F79:$Z79))*'Order amounts'!AJ77</f>
        <v>0</v>
      </c>
      <c r="AK77" s="15">
        <f>IFERROR(MIN('Item Mapping and Pricing'!$F79:INDEX('Item Mapping and Pricing'!$F79:$Z79,MATCH('Order amounts'!AK77,'Item Mapping and Pricing'!$F$3:$Z$3)),1),MAX('Item Mapping and Pricing'!$F79:$Z79))*'Order amounts'!AK77</f>
        <v>0</v>
      </c>
      <c r="AL77" s="15">
        <f>IFERROR(MIN('Item Mapping and Pricing'!$F79:INDEX('Item Mapping and Pricing'!$F79:$Z79,MATCH('Order amounts'!AL77,'Item Mapping and Pricing'!$F$3:$Z$3)),1),MAX('Item Mapping and Pricing'!$F79:$Z79))*'Order amounts'!AL77</f>
        <v>0</v>
      </c>
      <c r="AM77" s="15">
        <f>IFERROR(MIN('Item Mapping and Pricing'!$F79:INDEX('Item Mapping and Pricing'!$F79:$Z79,MATCH('Order amounts'!AM77,'Item Mapping and Pricing'!$F$3:$Z$3)),1),MAX('Item Mapping and Pricing'!$F79:$Z79))*'Order amounts'!AM77</f>
        <v>0</v>
      </c>
      <c r="AN77" s="15">
        <f>IFERROR(MIN('Item Mapping and Pricing'!$F79:INDEX('Item Mapping and Pricing'!$F79:$Z79,MATCH('Order amounts'!AN77,'Item Mapping and Pricing'!$F$3:$Z$3)),1),MAX('Item Mapping and Pricing'!$F79:$Z79))*'Order amounts'!AN77</f>
        <v>0</v>
      </c>
      <c r="AO77" s="15">
        <f>IFERROR(MIN('Item Mapping and Pricing'!$F79:INDEX('Item Mapping and Pricing'!$F79:$Z79,MATCH('Order amounts'!AO77,'Item Mapping and Pricing'!$F$3:$Z$3)),1),MAX('Item Mapping and Pricing'!$F79:$Z79))*'Order amounts'!AO77</f>
        <v>0</v>
      </c>
      <c r="AP77" s="15">
        <f>IFERROR(MIN('Item Mapping and Pricing'!$F79:INDEX('Item Mapping and Pricing'!$F79:$Z79,MATCH('Order amounts'!AP77,'Item Mapping and Pricing'!$F$3:$Z$3)),1),MAX('Item Mapping and Pricing'!$F79:$Z79))*'Order amounts'!AP77</f>
        <v>0</v>
      </c>
      <c r="AQ77" s="15">
        <f>IFERROR(MIN('Item Mapping and Pricing'!$F79:INDEX('Item Mapping and Pricing'!$F79:$Z79,MATCH('Order amounts'!AQ77,'Item Mapping and Pricing'!$F$3:$Z$3)),1),MAX('Item Mapping and Pricing'!$F79:$Z79))*'Order amounts'!AQ77</f>
        <v>0</v>
      </c>
      <c r="AR77" s="15">
        <f>IFERROR(MIN('Item Mapping and Pricing'!$F79:INDEX('Item Mapping and Pricing'!$F79:$Z79,MATCH('Order amounts'!AR77,'Item Mapping and Pricing'!$F$3:$Z$3)),1),MAX('Item Mapping and Pricing'!$F79:$Z79))*'Order amounts'!AR77</f>
        <v>0</v>
      </c>
      <c r="AS77" s="15">
        <f>IFERROR(MIN('Item Mapping and Pricing'!$F79:INDEX('Item Mapping and Pricing'!$F79:$Z79,MATCH('Order amounts'!AS77,'Item Mapping and Pricing'!$F$3:$Z$3)),1),MAX('Item Mapping and Pricing'!$F79:$Z79))*'Order amounts'!AS77</f>
        <v>0</v>
      </c>
      <c r="AT77" s="15">
        <f>IFERROR(MIN('Item Mapping and Pricing'!$F79:INDEX('Item Mapping and Pricing'!$F79:$Z79,MATCH('Order amounts'!AT77,'Item Mapping and Pricing'!$F$3:$Z$3)),1),MAX('Item Mapping and Pricing'!$F79:$Z79))*'Order amounts'!AT77</f>
        <v>0</v>
      </c>
      <c r="AU77" s="15">
        <f>IFERROR(MIN('Item Mapping and Pricing'!$F79:INDEX('Item Mapping and Pricing'!$F79:$Z79,MATCH('Order amounts'!AU77,'Item Mapping and Pricing'!$F$3:$Z$3)),1),MAX('Item Mapping and Pricing'!$F79:$Z79))*'Order amounts'!AU77</f>
        <v>0</v>
      </c>
      <c r="AV77" s="15">
        <f>IFERROR(MIN('Item Mapping and Pricing'!$F79:INDEX('Item Mapping and Pricing'!$F79:$Z79,MATCH('Order amounts'!AV77,'Item Mapping and Pricing'!$F$3:$Z$3)),1),MAX('Item Mapping and Pricing'!$F79:$Z79))*'Order amounts'!AV77</f>
        <v>0</v>
      </c>
      <c r="AW77" s="15">
        <f>IFERROR(MIN('Item Mapping and Pricing'!$F79:INDEX('Item Mapping and Pricing'!$F79:$Z79,MATCH('Order amounts'!AW77,'Item Mapping and Pricing'!$F$3:$Z$3)),1),MAX('Item Mapping and Pricing'!$F79:$Z79))*'Order amounts'!AW77</f>
        <v>0</v>
      </c>
      <c r="AX77" s="15">
        <f>IFERROR(MIN('Item Mapping and Pricing'!$F79:INDEX('Item Mapping and Pricing'!$F79:$Z79,MATCH('Order amounts'!AX77,'Item Mapping and Pricing'!$F$3:$Z$3)),1),MAX('Item Mapping and Pricing'!$F79:$Z79))*'Order amounts'!AX77</f>
        <v>0</v>
      </c>
      <c r="AY77" s="15">
        <f>IFERROR(MIN('Item Mapping and Pricing'!$F79:INDEX('Item Mapping and Pricing'!$F79:$Z79,MATCH('Order amounts'!AY77,'Item Mapping and Pricing'!$F$3:$Z$3)),1),MAX('Item Mapping and Pricing'!$F79:$Z79))*'Order amounts'!AY77</f>
        <v>0</v>
      </c>
      <c r="AZ77" s="15">
        <f>IFERROR(MIN('Item Mapping and Pricing'!$F79:INDEX('Item Mapping and Pricing'!$F79:$Z79,MATCH('Order amounts'!AZ77,'Item Mapping and Pricing'!$F$3:$Z$3)),1),MAX('Item Mapping and Pricing'!$F79:$Z79))*'Order amounts'!AZ77</f>
        <v>0</v>
      </c>
      <c r="BA77" s="15">
        <f>IFERROR(MIN('Item Mapping and Pricing'!$F79:INDEX('Item Mapping and Pricing'!$F79:$Z79,MATCH('Order amounts'!BA77,'Item Mapping and Pricing'!$F$3:$Z$3)),1),MAX('Item Mapping and Pricing'!$F79:$Z79))*'Order amounts'!BA77</f>
        <v>0</v>
      </c>
      <c r="BB77" s="15">
        <f>IFERROR(MIN('Item Mapping and Pricing'!$F79:INDEX('Item Mapping and Pricing'!$F79:$Z79,MATCH('Order amounts'!BB77,'Item Mapping and Pricing'!$F$3:$Z$3)),1),MAX('Item Mapping and Pricing'!$F79:$Z79))*'Order amounts'!BB77</f>
        <v>0</v>
      </c>
      <c r="BC77" s="15">
        <f>IFERROR(MIN('Item Mapping and Pricing'!$F79:INDEX('Item Mapping and Pricing'!$F79:$Z79,MATCH('Order amounts'!BC77,'Item Mapping and Pricing'!$F$3:$Z$3)),1),MAX('Item Mapping and Pricing'!$F79:$Z79))*'Order amounts'!BC77</f>
        <v>0</v>
      </c>
      <c r="BD77" s="15">
        <f>IFERROR(MIN('Item Mapping and Pricing'!$F79:INDEX('Item Mapping and Pricing'!$F79:$Z79,MATCH('Order amounts'!BD77,'Item Mapping and Pricing'!$F$3:$Z$3)),1),MAX('Item Mapping and Pricing'!$F79:$Z79))*'Order amounts'!BD77</f>
        <v>0</v>
      </c>
      <c r="BE77" s="15">
        <f>IFERROR(MIN('Item Mapping and Pricing'!$F79:INDEX('Item Mapping and Pricing'!$F79:$Z79,MATCH('Order amounts'!BE77,'Item Mapping and Pricing'!$F$3:$Z$3)),1),MAX('Item Mapping and Pricing'!$F79:$Z79))*'Order amounts'!BE77</f>
        <v>0</v>
      </c>
      <c r="BF77" s="15">
        <f>IFERROR(MIN('Item Mapping and Pricing'!$F79:INDEX('Item Mapping and Pricing'!$F79:$Z79,MATCH('Order amounts'!BF77,'Item Mapping and Pricing'!$F$3:$Z$3)),1),MAX('Item Mapping and Pricing'!$F79:$Z79))*'Order amounts'!BF77</f>
        <v>0</v>
      </c>
      <c r="BG77" s="15">
        <f>IFERROR(MIN('Item Mapping and Pricing'!$F79:INDEX('Item Mapping and Pricing'!$F79:$Z79,MATCH('Order amounts'!BG77,'Item Mapping and Pricing'!$F$3:$Z$3)),1),MAX('Item Mapping and Pricing'!$F79:$Z79))*'Order amounts'!BG77</f>
        <v>0</v>
      </c>
      <c r="BH77" s="15">
        <f>IFERROR(MIN('Item Mapping and Pricing'!$F79:INDEX('Item Mapping and Pricing'!$F79:$Z79,MATCH('Order amounts'!BH77,'Item Mapping and Pricing'!$F$3:$Z$3)),1),MAX('Item Mapping and Pricing'!$F79:$Z79))*'Order amounts'!BH77</f>
        <v>0</v>
      </c>
      <c r="BI77" s="15">
        <f>IFERROR(MIN('Item Mapping and Pricing'!$F79:INDEX('Item Mapping and Pricing'!$F79:$Z79,MATCH('Order amounts'!BI77,'Item Mapping and Pricing'!$F$3:$Z$3)),1),MAX('Item Mapping and Pricing'!$F79:$Z79))*'Order amounts'!BI77</f>
        <v>0</v>
      </c>
      <c r="BJ77" s="15">
        <f>IFERROR(MIN('Item Mapping and Pricing'!$F79:INDEX('Item Mapping and Pricing'!$F79:$Z79,MATCH('Order amounts'!BJ77,'Item Mapping and Pricing'!$F$3:$Z$3)),1),MAX('Item Mapping and Pricing'!$F79:$Z79))*'Order amounts'!BJ77</f>
        <v>0</v>
      </c>
      <c r="BK77" s="15">
        <f>IFERROR(MIN('Item Mapping and Pricing'!$F79:INDEX('Item Mapping and Pricing'!$F79:$Z79,MATCH('Order amounts'!BK77,'Item Mapping and Pricing'!$F$3:$Z$3)),1),MAX('Item Mapping and Pricing'!$F79:$Z79))*'Order amounts'!BK77</f>
        <v>0</v>
      </c>
      <c r="BL77" s="15">
        <f>IFERROR(MIN('Item Mapping and Pricing'!$F79:INDEX('Item Mapping and Pricing'!$F79:$Z79,MATCH('Order amounts'!BL77,'Item Mapping and Pricing'!$F$3:$Z$3)),1),MAX('Item Mapping and Pricing'!$F79:$Z79))*'Order amounts'!BL77</f>
        <v>0</v>
      </c>
      <c r="BM77" s="15">
        <f>IFERROR(MIN('Item Mapping and Pricing'!$F79:INDEX('Item Mapping and Pricing'!$F79:$Z79,MATCH('Order amounts'!BM77,'Item Mapping and Pricing'!$F$3:$Z$3)),1),MAX('Item Mapping and Pricing'!$F79:$Z79))*'Order amounts'!BM77</f>
        <v>0</v>
      </c>
      <c r="BN77" s="15">
        <f>IFERROR(MIN('Item Mapping and Pricing'!$F79:INDEX('Item Mapping and Pricing'!$F79:$Z79,MATCH('Order amounts'!BN77,'Item Mapping and Pricing'!$F$3:$Z$3)),1),MAX('Item Mapping and Pricing'!$F79:$Z79))*'Order amounts'!BN77</f>
        <v>0</v>
      </c>
    </row>
    <row r="78" spans="1:66" x14ac:dyDescent="0.2">
      <c r="A78">
        <v>10101</v>
      </c>
      <c r="B78" s="15">
        <f>IFERROR(MIN('Item Mapping and Pricing'!$F80:INDEX('Item Mapping and Pricing'!$F80:$Z80,MATCH('Order amounts'!B78,'Item Mapping and Pricing'!$F$3:$Z$3)),1),MAX('Item Mapping and Pricing'!$F80:$Z80))*'Order amounts'!B78</f>
        <v>0</v>
      </c>
      <c r="C78" s="15">
        <f>IFERROR(MIN('Item Mapping and Pricing'!$F80:INDEX('Item Mapping and Pricing'!$F80:$Z80,MATCH('Order amounts'!C78,'Item Mapping and Pricing'!$F$3:$Z$3)),1),MAX('Item Mapping and Pricing'!$F80:$Z80))*'Order amounts'!C78</f>
        <v>0</v>
      </c>
      <c r="D78" s="15">
        <f>IFERROR(MIN('Item Mapping and Pricing'!$F80:INDEX('Item Mapping and Pricing'!$F80:$Z80,MATCH('Order amounts'!D78,'Item Mapping and Pricing'!$F$3:$Z$3)),1),MAX('Item Mapping and Pricing'!$F80:$Z80))*'Order amounts'!D78</f>
        <v>0</v>
      </c>
      <c r="E78" s="15">
        <f>IFERROR(MIN('Item Mapping and Pricing'!$F80:INDEX('Item Mapping and Pricing'!$F80:$Z80,MATCH('Order amounts'!E78,'Item Mapping and Pricing'!$F$3:$Z$3)),1),MAX('Item Mapping and Pricing'!$F80:$Z80))*'Order amounts'!E78</f>
        <v>0</v>
      </c>
      <c r="F78" s="15">
        <f>IFERROR(MIN('Item Mapping and Pricing'!$F80:INDEX('Item Mapping and Pricing'!$F80:$Z80,MATCH('Order amounts'!F78,'Item Mapping and Pricing'!$F$3:$Z$3)),1),MAX('Item Mapping and Pricing'!$F80:$Z80))*'Order amounts'!F78</f>
        <v>0</v>
      </c>
      <c r="G78" s="15">
        <f>IFERROR(MIN('Item Mapping and Pricing'!$F80:INDEX('Item Mapping and Pricing'!$F80:$Z80,MATCH('Order amounts'!G78,'Item Mapping and Pricing'!$F$3:$Z$3)),1),MAX('Item Mapping and Pricing'!$F80:$Z80))*'Order amounts'!G78</f>
        <v>0</v>
      </c>
      <c r="H78" s="15">
        <f>IFERROR(MIN('Item Mapping and Pricing'!$F80:INDEX('Item Mapping and Pricing'!$F80:$Z80,MATCH('Order amounts'!H78,'Item Mapping and Pricing'!$F$3:$Z$3)),1),MAX('Item Mapping and Pricing'!$F80:$Z80))*'Order amounts'!H78</f>
        <v>0</v>
      </c>
      <c r="I78" s="15">
        <f>IFERROR(MIN('Item Mapping and Pricing'!$F80:INDEX('Item Mapping and Pricing'!$F80:$Z80,MATCH('Order amounts'!I78,'Item Mapping and Pricing'!$F$3:$Z$3)),1),MAX('Item Mapping and Pricing'!$F80:$Z80))*'Order amounts'!I78</f>
        <v>0</v>
      </c>
      <c r="J78" s="15">
        <f>IFERROR(MIN('Item Mapping and Pricing'!$F80:INDEX('Item Mapping and Pricing'!$F80:$Z80,MATCH('Order amounts'!J78,'Item Mapping and Pricing'!$F$3:$Z$3)),1),MAX('Item Mapping and Pricing'!$F80:$Z80))*'Order amounts'!J78</f>
        <v>0</v>
      </c>
      <c r="K78" s="15">
        <f>IFERROR(MIN('Item Mapping and Pricing'!$F80:INDEX('Item Mapping and Pricing'!$F80:$Z80,MATCH('Order amounts'!K78,'Item Mapping and Pricing'!$F$3:$Z$3)),1),MAX('Item Mapping and Pricing'!$F80:$Z80))*'Order amounts'!K78</f>
        <v>0</v>
      </c>
      <c r="L78" s="15">
        <f>IFERROR(MIN('Item Mapping and Pricing'!$F80:INDEX('Item Mapping and Pricing'!$F80:$Z80,MATCH('Order amounts'!L78,'Item Mapping and Pricing'!$F$3:$Z$3)),1),MAX('Item Mapping and Pricing'!$F80:$Z80))*'Order amounts'!L78</f>
        <v>0</v>
      </c>
      <c r="M78" s="15">
        <f>IFERROR(MIN('Item Mapping and Pricing'!$F80:INDEX('Item Mapping and Pricing'!$F80:$Z80,MATCH('Order amounts'!M78,'Item Mapping and Pricing'!$F$3:$Z$3)),1),MAX('Item Mapping and Pricing'!$F80:$Z80))*'Order amounts'!M78</f>
        <v>0</v>
      </c>
      <c r="N78" s="15">
        <f>IFERROR(MIN('Item Mapping and Pricing'!$F80:INDEX('Item Mapping and Pricing'!$F80:$Z80,MATCH('Order amounts'!N78,'Item Mapping and Pricing'!$F$3:$Z$3)),1),MAX('Item Mapping and Pricing'!$F80:$Z80))*'Order amounts'!N78</f>
        <v>0</v>
      </c>
      <c r="O78" s="15">
        <f>IFERROR(MIN('Item Mapping and Pricing'!$F80:INDEX('Item Mapping and Pricing'!$F80:$Z80,MATCH('Order amounts'!O78,'Item Mapping and Pricing'!$F$3:$Z$3)),1),MAX('Item Mapping and Pricing'!$F80:$Z80))*'Order amounts'!O78</f>
        <v>0</v>
      </c>
      <c r="P78" s="15">
        <f>IFERROR(MIN('Item Mapping and Pricing'!$F80:INDEX('Item Mapping and Pricing'!$F80:$Z80,MATCH('Order amounts'!P78,'Item Mapping and Pricing'!$F$3:$Z$3)),1),MAX('Item Mapping and Pricing'!$F80:$Z80))*'Order amounts'!P78</f>
        <v>0</v>
      </c>
      <c r="Q78" s="15">
        <f>IFERROR(MIN('Item Mapping and Pricing'!$F80:INDEX('Item Mapping and Pricing'!$F80:$Z80,MATCH('Order amounts'!Q78,'Item Mapping and Pricing'!$F$3:$Z$3)),1),MAX('Item Mapping and Pricing'!$F80:$Z80))*'Order amounts'!Q78</f>
        <v>0</v>
      </c>
      <c r="R78" s="15">
        <f>IFERROR(MIN('Item Mapping and Pricing'!$F80:INDEX('Item Mapping and Pricing'!$F80:$Z80,MATCH('Order amounts'!R78,'Item Mapping and Pricing'!$F$3:$Z$3)),1),MAX('Item Mapping and Pricing'!$F80:$Z80))*'Order amounts'!R78</f>
        <v>0</v>
      </c>
      <c r="S78" s="15">
        <f>IFERROR(MIN('Item Mapping and Pricing'!$F80:INDEX('Item Mapping and Pricing'!$F80:$Z80,MATCH('Order amounts'!S78,'Item Mapping and Pricing'!$F$3:$Z$3)),1),MAX('Item Mapping and Pricing'!$F80:$Z80))*'Order amounts'!S78</f>
        <v>0</v>
      </c>
      <c r="T78" s="15">
        <f>IFERROR(MIN('Item Mapping and Pricing'!$F80:INDEX('Item Mapping and Pricing'!$F80:$Z80,MATCH('Order amounts'!T78,'Item Mapping and Pricing'!$F$3:$Z$3)),1),MAX('Item Mapping and Pricing'!$F80:$Z80))*'Order amounts'!T78</f>
        <v>0</v>
      </c>
      <c r="U78" s="15">
        <f>IFERROR(MIN('Item Mapping and Pricing'!$F80:INDEX('Item Mapping and Pricing'!$F80:$Z80,MATCH('Order amounts'!U78,'Item Mapping and Pricing'!$F$3:$Z$3)),1),MAX('Item Mapping and Pricing'!$F80:$Z80))*'Order amounts'!U78</f>
        <v>0</v>
      </c>
      <c r="V78" s="15">
        <f>IFERROR(MIN('Item Mapping and Pricing'!$F80:INDEX('Item Mapping and Pricing'!$F80:$Z80,MATCH('Order amounts'!V78,'Item Mapping and Pricing'!$F$3:$Z$3)),1),MAX('Item Mapping and Pricing'!$F80:$Z80))*'Order amounts'!V78</f>
        <v>0</v>
      </c>
      <c r="W78" s="15">
        <f>IFERROR(MIN('Item Mapping and Pricing'!$F80:INDEX('Item Mapping and Pricing'!$F80:$Z80,MATCH('Order amounts'!W78,'Item Mapping and Pricing'!$F$3:$Z$3)),1),MAX('Item Mapping and Pricing'!$F80:$Z80))*'Order amounts'!W78</f>
        <v>0</v>
      </c>
      <c r="X78" s="15">
        <f>IFERROR(MIN('Item Mapping and Pricing'!$F80:INDEX('Item Mapping and Pricing'!$F80:$Z80,MATCH('Order amounts'!X78,'Item Mapping and Pricing'!$F$3:$Z$3)),1),MAX('Item Mapping and Pricing'!$F80:$Z80))*'Order amounts'!X78</f>
        <v>0</v>
      </c>
      <c r="Y78" s="15">
        <f>IFERROR(MIN('Item Mapping and Pricing'!$F80:INDEX('Item Mapping and Pricing'!$F80:$Z80,MATCH('Order amounts'!Y78,'Item Mapping and Pricing'!$F$3:$Z$3)),1),MAX('Item Mapping and Pricing'!$F80:$Z80))*'Order amounts'!Y78</f>
        <v>0</v>
      </c>
      <c r="Z78" s="15">
        <f>IFERROR(MIN('Item Mapping and Pricing'!$F80:INDEX('Item Mapping and Pricing'!$F80:$Z80,MATCH('Order amounts'!Z78,'Item Mapping and Pricing'!$F$3:$Z$3)),1),MAX('Item Mapping and Pricing'!$F80:$Z80))*'Order amounts'!Z78</f>
        <v>0</v>
      </c>
      <c r="AA78" s="15">
        <f>IFERROR(MIN('Item Mapping and Pricing'!$F80:INDEX('Item Mapping and Pricing'!$F80:$Z80,MATCH('Order amounts'!AA78,'Item Mapping and Pricing'!$F$3:$Z$3)),1),MAX('Item Mapping and Pricing'!$F80:$Z80))*'Order amounts'!AA78</f>
        <v>0</v>
      </c>
      <c r="AB78" s="15">
        <f>IFERROR(MIN('Item Mapping and Pricing'!$F80:INDEX('Item Mapping and Pricing'!$F80:$Z80,MATCH('Order amounts'!AB78,'Item Mapping and Pricing'!$F$3:$Z$3)),1),MAX('Item Mapping and Pricing'!$F80:$Z80))*'Order amounts'!AB78</f>
        <v>0</v>
      </c>
      <c r="AC78" s="15">
        <f>IFERROR(MIN('Item Mapping and Pricing'!$F80:INDEX('Item Mapping and Pricing'!$F80:$Z80,MATCH('Order amounts'!AC78,'Item Mapping and Pricing'!$F$3:$Z$3)),1),MAX('Item Mapping and Pricing'!$F80:$Z80))*'Order amounts'!AC78</f>
        <v>0</v>
      </c>
      <c r="AD78" s="15">
        <f>IFERROR(MIN('Item Mapping and Pricing'!$F80:INDEX('Item Mapping and Pricing'!$F80:$Z80,MATCH('Order amounts'!AD78,'Item Mapping and Pricing'!$F$3:$Z$3)),1),MAX('Item Mapping and Pricing'!$F80:$Z80))*'Order amounts'!AD78</f>
        <v>0</v>
      </c>
      <c r="AE78" s="15">
        <f>IFERROR(MIN('Item Mapping and Pricing'!$F80:INDEX('Item Mapping and Pricing'!$F80:$Z80,MATCH('Order amounts'!AE78,'Item Mapping and Pricing'!$F$3:$Z$3)),1),MAX('Item Mapping and Pricing'!$F80:$Z80))*'Order amounts'!AE78</f>
        <v>0</v>
      </c>
      <c r="AF78" s="15">
        <f>IFERROR(MIN('Item Mapping and Pricing'!$F80:INDEX('Item Mapping and Pricing'!$F80:$Z80,MATCH('Order amounts'!AF78,'Item Mapping and Pricing'!$F$3:$Z$3)),1),MAX('Item Mapping and Pricing'!$F80:$Z80))*'Order amounts'!AF78</f>
        <v>0</v>
      </c>
      <c r="AG78" s="15">
        <f>IFERROR(MIN('Item Mapping and Pricing'!$F80:INDEX('Item Mapping and Pricing'!$F80:$Z80,MATCH('Order amounts'!AG78,'Item Mapping and Pricing'!$F$3:$Z$3)),1),MAX('Item Mapping and Pricing'!$F80:$Z80))*'Order amounts'!AG78</f>
        <v>0</v>
      </c>
      <c r="AH78" s="15">
        <f>IFERROR(MIN('Item Mapping and Pricing'!$F80:INDEX('Item Mapping and Pricing'!$F80:$Z80,MATCH('Order amounts'!AH78,'Item Mapping and Pricing'!$F$3:$Z$3)),1),MAX('Item Mapping and Pricing'!$F80:$Z80))*'Order amounts'!AH78</f>
        <v>0</v>
      </c>
      <c r="AI78" s="15">
        <f>IFERROR(MIN('Item Mapping and Pricing'!$F80:INDEX('Item Mapping and Pricing'!$F80:$Z80,MATCH('Order amounts'!AI78,'Item Mapping and Pricing'!$F$3:$Z$3)),1),MAX('Item Mapping and Pricing'!$F80:$Z80))*'Order amounts'!AI78</f>
        <v>0</v>
      </c>
      <c r="AJ78" s="15">
        <f>IFERROR(MIN('Item Mapping and Pricing'!$F80:INDEX('Item Mapping and Pricing'!$F80:$Z80,MATCH('Order amounts'!AJ78,'Item Mapping and Pricing'!$F$3:$Z$3)),1),MAX('Item Mapping and Pricing'!$F80:$Z80))*'Order amounts'!AJ78</f>
        <v>0</v>
      </c>
      <c r="AK78" s="15">
        <f>IFERROR(MIN('Item Mapping and Pricing'!$F80:INDEX('Item Mapping and Pricing'!$F80:$Z80,MATCH('Order amounts'!AK78,'Item Mapping and Pricing'!$F$3:$Z$3)),1),MAX('Item Mapping and Pricing'!$F80:$Z80))*'Order amounts'!AK78</f>
        <v>0</v>
      </c>
      <c r="AL78" s="15">
        <f>IFERROR(MIN('Item Mapping and Pricing'!$F80:INDEX('Item Mapping and Pricing'!$F80:$Z80,MATCH('Order amounts'!AL78,'Item Mapping and Pricing'!$F$3:$Z$3)),1),MAX('Item Mapping and Pricing'!$F80:$Z80))*'Order amounts'!AL78</f>
        <v>0</v>
      </c>
      <c r="AM78" s="15">
        <f>IFERROR(MIN('Item Mapping and Pricing'!$F80:INDEX('Item Mapping and Pricing'!$F80:$Z80,MATCH('Order amounts'!AM78,'Item Mapping and Pricing'!$F$3:$Z$3)),1),MAX('Item Mapping and Pricing'!$F80:$Z80))*'Order amounts'!AM78</f>
        <v>0</v>
      </c>
      <c r="AN78" s="15">
        <f>IFERROR(MIN('Item Mapping and Pricing'!$F80:INDEX('Item Mapping and Pricing'!$F80:$Z80,MATCH('Order amounts'!AN78,'Item Mapping and Pricing'!$F$3:$Z$3)),1),MAX('Item Mapping and Pricing'!$F80:$Z80))*'Order amounts'!AN78</f>
        <v>0</v>
      </c>
      <c r="AO78" s="15">
        <f>IFERROR(MIN('Item Mapping and Pricing'!$F80:INDEX('Item Mapping and Pricing'!$F80:$Z80,MATCH('Order amounts'!AO78,'Item Mapping and Pricing'!$F$3:$Z$3)),1),MAX('Item Mapping and Pricing'!$F80:$Z80))*'Order amounts'!AO78</f>
        <v>0</v>
      </c>
      <c r="AP78" s="15">
        <f>IFERROR(MIN('Item Mapping and Pricing'!$F80:INDEX('Item Mapping and Pricing'!$F80:$Z80,MATCH('Order amounts'!AP78,'Item Mapping and Pricing'!$F$3:$Z$3)),1),MAX('Item Mapping and Pricing'!$F80:$Z80))*'Order amounts'!AP78</f>
        <v>0</v>
      </c>
      <c r="AQ78" s="15">
        <f>IFERROR(MIN('Item Mapping and Pricing'!$F80:INDEX('Item Mapping and Pricing'!$F80:$Z80,MATCH('Order amounts'!AQ78,'Item Mapping and Pricing'!$F$3:$Z$3)),1),MAX('Item Mapping and Pricing'!$F80:$Z80))*'Order amounts'!AQ78</f>
        <v>0</v>
      </c>
      <c r="AR78" s="15">
        <f>IFERROR(MIN('Item Mapping and Pricing'!$F80:INDEX('Item Mapping and Pricing'!$F80:$Z80,MATCH('Order amounts'!AR78,'Item Mapping and Pricing'!$F$3:$Z$3)),1),MAX('Item Mapping and Pricing'!$F80:$Z80))*'Order amounts'!AR78</f>
        <v>0</v>
      </c>
      <c r="AS78" s="15">
        <f>IFERROR(MIN('Item Mapping and Pricing'!$F80:INDEX('Item Mapping and Pricing'!$F80:$Z80,MATCH('Order amounts'!AS78,'Item Mapping and Pricing'!$F$3:$Z$3)),1),MAX('Item Mapping and Pricing'!$F80:$Z80))*'Order amounts'!AS78</f>
        <v>0</v>
      </c>
      <c r="AT78" s="15">
        <f>IFERROR(MIN('Item Mapping and Pricing'!$F80:INDEX('Item Mapping and Pricing'!$F80:$Z80,MATCH('Order amounts'!AT78,'Item Mapping and Pricing'!$F$3:$Z$3)),1),MAX('Item Mapping and Pricing'!$F80:$Z80))*'Order amounts'!AT78</f>
        <v>0</v>
      </c>
      <c r="AU78" s="15">
        <f>IFERROR(MIN('Item Mapping and Pricing'!$F80:INDEX('Item Mapping and Pricing'!$F80:$Z80,MATCH('Order amounts'!AU78,'Item Mapping and Pricing'!$F$3:$Z$3)),1),MAX('Item Mapping and Pricing'!$F80:$Z80))*'Order amounts'!AU78</f>
        <v>0</v>
      </c>
      <c r="AV78" s="15">
        <f>IFERROR(MIN('Item Mapping and Pricing'!$F80:INDEX('Item Mapping and Pricing'!$F80:$Z80,MATCH('Order amounts'!AV78,'Item Mapping and Pricing'!$F$3:$Z$3)),1),MAX('Item Mapping and Pricing'!$F80:$Z80))*'Order amounts'!AV78</f>
        <v>0</v>
      </c>
      <c r="AW78" s="15">
        <f>IFERROR(MIN('Item Mapping and Pricing'!$F80:INDEX('Item Mapping and Pricing'!$F80:$Z80,MATCH('Order amounts'!AW78,'Item Mapping and Pricing'!$F$3:$Z$3)),1),MAX('Item Mapping and Pricing'!$F80:$Z80))*'Order amounts'!AW78</f>
        <v>0</v>
      </c>
      <c r="AX78" s="15">
        <f>IFERROR(MIN('Item Mapping and Pricing'!$F80:INDEX('Item Mapping and Pricing'!$F80:$Z80,MATCH('Order amounts'!AX78,'Item Mapping and Pricing'!$F$3:$Z$3)),1),MAX('Item Mapping and Pricing'!$F80:$Z80))*'Order amounts'!AX78</f>
        <v>0</v>
      </c>
      <c r="AY78" s="15">
        <f>IFERROR(MIN('Item Mapping and Pricing'!$F80:INDEX('Item Mapping and Pricing'!$F80:$Z80,MATCH('Order amounts'!AY78,'Item Mapping and Pricing'!$F$3:$Z$3)),1),MAX('Item Mapping and Pricing'!$F80:$Z80))*'Order amounts'!AY78</f>
        <v>0</v>
      </c>
      <c r="AZ78" s="15">
        <f>IFERROR(MIN('Item Mapping and Pricing'!$F80:INDEX('Item Mapping and Pricing'!$F80:$Z80,MATCH('Order amounts'!AZ78,'Item Mapping and Pricing'!$F$3:$Z$3)),1),MAX('Item Mapping and Pricing'!$F80:$Z80))*'Order amounts'!AZ78</f>
        <v>0</v>
      </c>
      <c r="BA78" s="15">
        <f>IFERROR(MIN('Item Mapping and Pricing'!$F80:INDEX('Item Mapping and Pricing'!$F80:$Z80,MATCH('Order amounts'!BA78,'Item Mapping and Pricing'!$F$3:$Z$3)),1),MAX('Item Mapping and Pricing'!$F80:$Z80))*'Order amounts'!BA78</f>
        <v>0</v>
      </c>
      <c r="BB78" s="15">
        <f>IFERROR(MIN('Item Mapping and Pricing'!$F80:INDEX('Item Mapping and Pricing'!$F80:$Z80,MATCH('Order amounts'!BB78,'Item Mapping and Pricing'!$F$3:$Z$3)),1),MAX('Item Mapping and Pricing'!$F80:$Z80))*'Order amounts'!BB78</f>
        <v>0</v>
      </c>
      <c r="BC78" s="15">
        <f>IFERROR(MIN('Item Mapping and Pricing'!$F80:INDEX('Item Mapping and Pricing'!$F80:$Z80,MATCH('Order amounts'!BC78,'Item Mapping and Pricing'!$F$3:$Z$3)),1),MAX('Item Mapping and Pricing'!$F80:$Z80))*'Order amounts'!BC78</f>
        <v>0</v>
      </c>
      <c r="BD78" s="15">
        <f>IFERROR(MIN('Item Mapping and Pricing'!$F80:INDEX('Item Mapping and Pricing'!$F80:$Z80,MATCH('Order amounts'!BD78,'Item Mapping and Pricing'!$F$3:$Z$3)),1),MAX('Item Mapping and Pricing'!$F80:$Z80))*'Order amounts'!BD78</f>
        <v>0</v>
      </c>
      <c r="BE78" s="15">
        <f>IFERROR(MIN('Item Mapping and Pricing'!$F80:INDEX('Item Mapping and Pricing'!$F80:$Z80,MATCH('Order amounts'!BE78,'Item Mapping and Pricing'!$F$3:$Z$3)),1),MAX('Item Mapping and Pricing'!$F80:$Z80))*'Order amounts'!BE78</f>
        <v>0</v>
      </c>
      <c r="BF78" s="15">
        <f>IFERROR(MIN('Item Mapping and Pricing'!$F80:INDEX('Item Mapping and Pricing'!$F80:$Z80,MATCH('Order amounts'!BF78,'Item Mapping and Pricing'!$F$3:$Z$3)),1),MAX('Item Mapping and Pricing'!$F80:$Z80))*'Order amounts'!BF78</f>
        <v>0</v>
      </c>
      <c r="BG78" s="15">
        <f>IFERROR(MIN('Item Mapping and Pricing'!$F80:INDEX('Item Mapping and Pricing'!$F80:$Z80,MATCH('Order amounts'!BG78,'Item Mapping and Pricing'!$F$3:$Z$3)),1),MAX('Item Mapping and Pricing'!$F80:$Z80))*'Order amounts'!BG78</f>
        <v>0</v>
      </c>
      <c r="BH78" s="15">
        <f>IFERROR(MIN('Item Mapping and Pricing'!$F80:INDEX('Item Mapping and Pricing'!$F80:$Z80,MATCH('Order amounts'!BH78,'Item Mapping and Pricing'!$F$3:$Z$3)),1),MAX('Item Mapping and Pricing'!$F80:$Z80))*'Order amounts'!BH78</f>
        <v>0</v>
      </c>
      <c r="BI78" s="15">
        <f>IFERROR(MIN('Item Mapping and Pricing'!$F80:INDEX('Item Mapping and Pricing'!$F80:$Z80,MATCH('Order amounts'!BI78,'Item Mapping and Pricing'!$F$3:$Z$3)),1),MAX('Item Mapping and Pricing'!$F80:$Z80))*'Order amounts'!BI78</f>
        <v>0</v>
      </c>
      <c r="BJ78" s="15">
        <f>IFERROR(MIN('Item Mapping and Pricing'!$F80:INDEX('Item Mapping and Pricing'!$F80:$Z80,MATCH('Order amounts'!BJ78,'Item Mapping and Pricing'!$F$3:$Z$3)),1),MAX('Item Mapping and Pricing'!$F80:$Z80))*'Order amounts'!BJ78</f>
        <v>0</v>
      </c>
      <c r="BK78" s="15">
        <f>IFERROR(MIN('Item Mapping and Pricing'!$F80:INDEX('Item Mapping and Pricing'!$F80:$Z80,MATCH('Order amounts'!BK78,'Item Mapping and Pricing'!$F$3:$Z$3)),1),MAX('Item Mapping and Pricing'!$F80:$Z80))*'Order amounts'!BK78</f>
        <v>0</v>
      </c>
      <c r="BL78" s="15">
        <f>IFERROR(MIN('Item Mapping and Pricing'!$F80:INDEX('Item Mapping and Pricing'!$F80:$Z80,MATCH('Order amounts'!BL78,'Item Mapping and Pricing'!$F$3:$Z$3)),1),MAX('Item Mapping and Pricing'!$F80:$Z80))*'Order amounts'!BL78</f>
        <v>0</v>
      </c>
      <c r="BM78" s="15">
        <f>IFERROR(MIN('Item Mapping and Pricing'!$F80:INDEX('Item Mapping and Pricing'!$F80:$Z80,MATCH('Order amounts'!BM78,'Item Mapping and Pricing'!$F$3:$Z$3)),1),MAX('Item Mapping and Pricing'!$F80:$Z80))*'Order amounts'!BM78</f>
        <v>0</v>
      </c>
      <c r="BN78" s="15">
        <f>IFERROR(MIN('Item Mapping and Pricing'!$F80:INDEX('Item Mapping and Pricing'!$F80:$Z80,MATCH('Order amounts'!BN78,'Item Mapping and Pricing'!$F$3:$Z$3)),1),MAX('Item Mapping and Pricing'!$F80:$Z80))*'Order amounts'!BN78</f>
        <v>0</v>
      </c>
    </row>
    <row r="79" spans="1:66" x14ac:dyDescent="0.2">
      <c r="A79">
        <v>10102</v>
      </c>
      <c r="B79" s="15">
        <f>IFERROR(MIN('Item Mapping and Pricing'!$F81:INDEX('Item Mapping and Pricing'!$F81:$Z81,MATCH('Order amounts'!B79,'Item Mapping and Pricing'!$F$3:$Z$3)),1),MAX('Item Mapping and Pricing'!$F81:$Z81))*'Order amounts'!B79</f>
        <v>0</v>
      </c>
      <c r="C79" s="15">
        <f>IFERROR(MIN('Item Mapping and Pricing'!$F81:INDEX('Item Mapping and Pricing'!$F81:$Z81,MATCH('Order amounts'!C79,'Item Mapping and Pricing'!$F$3:$Z$3)),1),MAX('Item Mapping and Pricing'!$F81:$Z81))*'Order amounts'!C79</f>
        <v>0</v>
      </c>
      <c r="D79" s="15">
        <f>IFERROR(MIN('Item Mapping and Pricing'!$F81:INDEX('Item Mapping and Pricing'!$F81:$Z81,MATCH('Order amounts'!D79,'Item Mapping and Pricing'!$F$3:$Z$3)),1),MAX('Item Mapping and Pricing'!$F81:$Z81))*'Order amounts'!D79</f>
        <v>0</v>
      </c>
      <c r="E79" s="15">
        <f>IFERROR(MIN('Item Mapping and Pricing'!$F81:INDEX('Item Mapping and Pricing'!$F81:$Z81,MATCH('Order amounts'!E79,'Item Mapping and Pricing'!$F$3:$Z$3)),1),MAX('Item Mapping and Pricing'!$F81:$Z81))*'Order amounts'!E79</f>
        <v>0</v>
      </c>
      <c r="F79" s="15">
        <f>IFERROR(MIN('Item Mapping and Pricing'!$F81:INDEX('Item Mapping and Pricing'!$F81:$Z81,MATCH('Order amounts'!F79,'Item Mapping and Pricing'!$F$3:$Z$3)),1),MAX('Item Mapping and Pricing'!$F81:$Z81))*'Order amounts'!F79</f>
        <v>0</v>
      </c>
      <c r="G79" s="15">
        <f>IFERROR(MIN('Item Mapping and Pricing'!$F81:INDEX('Item Mapping and Pricing'!$F81:$Z81,MATCH('Order amounts'!G79,'Item Mapping and Pricing'!$F$3:$Z$3)),1),MAX('Item Mapping and Pricing'!$F81:$Z81))*'Order amounts'!G79</f>
        <v>0</v>
      </c>
      <c r="H79" s="15">
        <f>IFERROR(MIN('Item Mapping and Pricing'!$F81:INDEX('Item Mapping and Pricing'!$F81:$Z81,MATCH('Order amounts'!H79,'Item Mapping and Pricing'!$F$3:$Z$3)),1),MAX('Item Mapping and Pricing'!$F81:$Z81))*'Order amounts'!H79</f>
        <v>0</v>
      </c>
      <c r="I79" s="15">
        <f>IFERROR(MIN('Item Mapping and Pricing'!$F81:INDEX('Item Mapping and Pricing'!$F81:$Z81,MATCH('Order amounts'!I79,'Item Mapping and Pricing'!$F$3:$Z$3)),1),MAX('Item Mapping and Pricing'!$F81:$Z81))*'Order amounts'!I79</f>
        <v>0</v>
      </c>
      <c r="J79" s="15">
        <f>IFERROR(MIN('Item Mapping and Pricing'!$F81:INDEX('Item Mapping and Pricing'!$F81:$Z81,MATCH('Order amounts'!J79,'Item Mapping and Pricing'!$F$3:$Z$3)),1),MAX('Item Mapping and Pricing'!$F81:$Z81))*'Order amounts'!J79</f>
        <v>0</v>
      </c>
      <c r="K79" s="15">
        <f>IFERROR(MIN('Item Mapping and Pricing'!$F81:INDEX('Item Mapping and Pricing'!$F81:$Z81,MATCH('Order amounts'!K79,'Item Mapping and Pricing'!$F$3:$Z$3)),1),MAX('Item Mapping and Pricing'!$F81:$Z81))*'Order amounts'!K79</f>
        <v>0</v>
      </c>
      <c r="L79" s="15">
        <f>IFERROR(MIN('Item Mapping and Pricing'!$F81:INDEX('Item Mapping and Pricing'!$F81:$Z81,MATCH('Order amounts'!L79,'Item Mapping and Pricing'!$F$3:$Z$3)),1),MAX('Item Mapping and Pricing'!$F81:$Z81))*'Order amounts'!L79</f>
        <v>0</v>
      </c>
      <c r="M79" s="15">
        <f>IFERROR(MIN('Item Mapping and Pricing'!$F81:INDEX('Item Mapping and Pricing'!$F81:$Z81,MATCH('Order amounts'!M79,'Item Mapping and Pricing'!$F$3:$Z$3)),1),MAX('Item Mapping and Pricing'!$F81:$Z81))*'Order amounts'!M79</f>
        <v>0</v>
      </c>
      <c r="N79" s="15">
        <f>IFERROR(MIN('Item Mapping and Pricing'!$F81:INDEX('Item Mapping and Pricing'!$F81:$Z81,MATCH('Order amounts'!N79,'Item Mapping and Pricing'!$F$3:$Z$3)),1),MAX('Item Mapping and Pricing'!$F81:$Z81))*'Order amounts'!N79</f>
        <v>0</v>
      </c>
      <c r="O79" s="15">
        <f>IFERROR(MIN('Item Mapping and Pricing'!$F81:INDEX('Item Mapping and Pricing'!$F81:$Z81,MATCH('Order amounts'!O79,'Item Mapping and Pricing'!$F$3:$Z$3)),1),MAX('Item Mapping and Pricing'!$F81:$Z81))*'Order amounts'!O79</f>
        <v>0</v>
      </c>
      <c r="P79" s="15">
        <f>IFERROR(MIN('Item Mapping and Pricing'!$F81:INDEX('Item Mapping and Pricing'!$F81:$Z81,MATCH('Order amounts'!P79,'Item Mapping and Pricing'!$F$3:$Z$3)),1),MAX('Item Mapping and Pricing'!$F81:$Z81))*'Order amounts'!P79</f>
        <v>0</v>
      </c>
      <c r="Q79" s="15">
        <f>IFERROR(MIN('Item Mapping and Pricing'!$F81:INDEX('Item Mapping and Pricing'!$F81:$Z81,MATCH('Order amounts'!Q79,'Item Mapping and Pricing'!$F$3:$Z$3)),1),MAX('Item Mapping and Pricing'!$F81:$Z81))*'Order amounts'!Q79</f>
        <v>0</v>
      </c>
      <c r="R79" s="15">
        <f>IFERROR(MIN('Item Mapping and Pricing'!$F81:INDEX('Item Mapping and Pricing'!$F81:$Z81,MATCH('Order amounts'!R79,'Item Mapping and Pricing'!$F$3:$Z$3)),1),MAX('Item Mapping and Pricing'!$F81:$Z81))*'Order amounts'!R79</f>
        <v>0</v>
      </c>
      <c r="S79" s="15">
        <f>IFERROR(MIN('Item Mapping and Pricing'!$F81:INDEX('Item Mapping and Pricing'!$F81:$Z81,MATCH('Order amounts'!S79,'Item Mapping and Pricing'!$F$3:$Z$3)),1),MAX('Item Mapping and Pricing'!$F81:$Z81))*'Order amounts'!S79</f>
        <v>0</v>
      </c>
      <c r="T79" s="15">
        <f>IFERROR(MIN('Item Mapping and Pricing'!$F81:INDEX('Item Mapping and Pricing'!$F81:$Z81,MATCH('Order amounts'!T79,'Item Mapping and Pricing'!$F$3:$Z$3)),1),MAX('Item Mapping and Pricing'!$F81:$Z81))*'Order amounts'!T79</f>
        <v>0</v>
      </c>
      <c r="U79" s="15">
        <f>IFERROR(MIN('Item Mapping and Pricing'!$F81:INDEX('Item Mapping and Pricing'!$F81:$Z81,MATCH('Order amounts'!U79,'Item Mapping and Pricing'!$F$3:$Z$3)),1),MAX('Item Mapping and Pricing'!$F81:$Z81))*'Order amounts'!U79</f>
        <v>0</v>
      </c>
      <c r="V79" s="15">
        <f>IFERROR(MIN('Item Mapping and Pricing'!$F81:INDEX('Item Mapping and Pricing'!$F81:$Z81,MATCH('Order amounts'!V79,'Item Mapping and Pricing'!$F$3:$Z$3)),1),MAX('Item Mapping and Pricing'!$F81:$Z81))*'Order amounts'!V79</f>
        <v>0</v>
      </c>
      <c r="W79" s="15">
        <f>IFERROR(MIN('Item Mapping and Pricing'!$F81:INDEX('Item Mapping and Pricing'!$F81:$Z81,MATCH('Order amounts'!W79,'Item Mapping and Pricing'!$F$3:$Z$3)),1),MAX('Item Mapping and Pricing'!$F81:$Z81))*'Order amounts'!W79</f>
        <v>0</v>
      </c>
      <c r="X79" s="15">
        <f>IFERROR(MIN('Item Mapping and Pricing'!$F81:INDEX('Item Mapping and Pricing'!$F81:$Z81,MATCH('Order amounts'!X79,'Item Mapping and Pricing'!$F$3:$Z$3)),1),MAX('Item Mapping and Pricing'!$F81:$Z81))*'Order amounts'!X79</f>
        <v>0</v>
      </c>
      <c r="Y79" s="15">
        <f>IFERROR(MIN('Item Mapping and Pricing'!$F81:INDEX('Item Mapping and Pricing'!$F81:$Z81,MATCH('Order amounts'!Y79,'Item Mapping and Pricing'!$F$3:$Z$3)),1),MAX('Item Mapping and Pricing'!$F81:$Z81))*'Order amounts'!Y79</f>
        <v>0</v>
      </c>
      <c r="Z79" s="15">
        <f>IFERROR(MIN('Item Mapping and Pricing'!$F81:INDEX('Item Mapping and Pricing'!$F81:$Z81,MATCH('Order amounts'!Z79,'Item Mapping and Pricing'!$F$3:$Z$3)),1),MAX('Item Mapping and Pricing'!$F81:$Z81))*'Order amounts'!Z79</f>
        <v>0</v>
      </c>
      <c r="AA79" s="15">
        <f>IFERROR(MIN('Item Mapping and Pricing'!$F81:INDEX('Item Mapping and Pricing'!$F81:$Z81,MATCH('Order amounts'!AA79,'Item Mapping and Pricing'!$F$3:$Z$3)),1),MAX('Item Mapping and Pricing'!$F81:$Z81))*'Order amounts'!AA79</f>
        <v>0</v>
      </c>
      <c r="AB79" s="15">
        <f>IFERROR(MIN('Item Mapping and Pricing'!$F81:INDEX('Item Mapping and Pricing'!$F81:$Z81,MATCH('Order amounts'!AB79,'Item Mapping and Pricing'!$F$3:$Z$3)),1),MAX('Item Mapping and Pricing'!$F81:$Z81))*'Order amounts'!AB79</f>
        <v>0</v>
      </c>
      <c r="AC79" s="15">
        <f>IFERROR(MIN('Item Mapping and Pricing'!$F81:INDEX('Item Mapping and Pricing'!$F81:$Z81,MATCH('Order amounts'!AC79,'Item Mapping and Pricing'!$F$3:$Z$3)),1),MAX('Item Mapping and Pricing'!$F81:$Z81))*'Order amounts'!AC79</f>
        <v>0</v>
      </c>
      <c r="AD79" s="15">
        <f>IFERROR(MIN('Item Mapping and Pricing'!$F81:INDEX('Item Mapping and Pricing'!$F81:$Z81,MATCH('Order amounts'!AD79,'Item Mapping and Pricing'!$F$3:$Z$3)),1),MAX('Item Mapping and Pricing'!$F81:$Z81))*'Order amounts'!AD79</f>
        <v>0</v>
      </c>
      <c r="AE79" s="15">
        <f>IFERROR(MIN('Item Mapping and Pricing'!$F81:INDEX('Item Mapping and Pricing'!$F81:$Z81,MATCH('Order amounts'!AE79,'Item Mapping and Pricing'!$F$3:$Z$3)),1),MAX('Item Mapping and Pricing'!$F81:$Z81))*'Order amounts'!AE79</f>
        <v>0</v>
      </c>
      <c r="AF79" s="15">
        <f>IFERROR(MIN('Item Mapping and Pricing'!$F81:INDEX('Item Mapping and Pricing'!$F81:$Z81,MATCH('Order amounts'!AF79,'Item Mapping and Pricing'!$F$3:$Z$3)),1),MAX('Item Mapping and Pricing'!$F81:$Z81))*'Order amounts'!AF79</f>
        <v>0</v>
      </c>
      <c r="AG79" s="15">
        <f>IFERROR(MIN('Item Mapping and Pricing'!$F81:INDEX('Item Mapping and Pricing'!$F81:$Z81,MATCH('Order amounts'!AG79,'Item Mapping and Pricing'!$F$3:$Z$3)),1),MAX('Item Mapping and Pricing'!$F81:$Z81))*'Order amounts'!AG79</f>
        <v>0</v>
      </c>
      <c r="AH79" s="15">
        <f>IFERROR(MIN('Item Mapping and Pricing'!$F81:INDEX('Item Mapping and Pricing'!$F81:$Z81,MATCH('Order amounts'!AH79,'Item Mapping and Pricing'!$F$3:$Z$3)),1),MAX('Item Mapping and Pricing'!$F81:$Z81))*'Order amounts'!AH79</f>
        <v>0</v>
      </c>
      <c r="AI79" s="15">
        <f>IFERROR(MIN('Item Mapping and Pricing'!$F81:INDEX('Item Mapping and Pricing'!$F81:$Z81,MATCH('Order amounts'!AI79,'Item Mapping and Pricing'!$F$3:$Z$3)),1),MAX('Item Mapping and Pricing'!$F81:$Z81))*'Order amounts'!AI79</f>
        <v>0</v>
      </c>
      <c r="AJ79" s="15">
        <f>IFERROR(MIN('Item Mapping and Pricing'!$F81:INDEX('Item Mapping and Pricing'!$F81:$Z81,MATCH('Order amounts'!AJ79,'Item Mapping and Pricing'!$F$3:$Z$3)),1),MAX('Item Mapping and Pricing'!$F81:$Z81))*'Order amounts'!AJ79</f>
        <v>0</v>
      </c>
      <c r="AK79" s="15">
        <f>IFERROR(MIN('Item Mapping and Pricing'!$F81:INDEX('Item Mapping and Pricing'!$F81:$Z81,MATCH('Order amounts'!AK79,'Item Mapping and Pricing'!$F$3:$Z$3)),1),MAX('Item Mapping and Pricing'!$F81:$Z81))*'Order amounts'!AK79</f>
        <v>0</v>
      </c>
      <c r="AL79" s="15">
        <f>IFERROR(MIN('Item Mapping and Pricing'!$F81:INDEX('Item Mapping and Pricing'!$F81:$Z81,MATCH('Order amounts'!AL79,'Item Mapping and Pricing'!$F$3:$Z$3)),1),MAX('Item Mapping and Pricing'!$F81:$Z81))*'Order amounts'!AL79</f>
        <v>0</v>
      </c>
      <c r="AM79" s="15">
        <f>IFERROR(MIN('Item Mapping and Pricing'!$F81:INDEX('Item Mapping and Pricing'!$F81:$Z81,MATCH('Order amounts'!AM79,'Item Mapping and Pricing'!$F$3:$Z$3)),1),MAX('Item Mapping and Pricing'!$F81:$Z81))*'Order amounts'!AM79</f>
        <v>0</v>
      </c>
      <c r="AN79" s="15">
        <f>IFERROR(MIN('Item Mapping and Pricing'!$F81:INDEX('Item Mapping and Pricing'!$F81:$Z81,MATCH('Order amounts'!AN79,'Item Mapping and Pricing'!$F$3:$Z$3)),1),MAX('Item Mapping and Pricing'!$F81:$Z81))*'Order amounts'!AN79</f>
        <v>0</v>
      </c>
      <c r="AO79" s="15">
        <f>IFERROR(MIN('Item Mapping and Pricing'!$F81:INDEX('Item Mapping and Pricing'!$F81:$Z81,MATCH('Order amounts'!AO79,'Item Mapping and Pricing'!$F$3:$Z$3)),1),MAX('Item Mapping and Pricing'!$F81:$Z81))*'Order amounts'!AO79</f>
        <v>0</v>
      </c>
      <c r="AP79" s="15">
        <f>IFERROR(MIN('Item Mapping and Pricing'!$F81:INDEX('Item Mapping and Pricing'!$F81:$Z81,MATCH('Order amounts'!AP79,'Item Mapping and Pricing'!$F$3:$Z$3)),1),MAX('Item Mapping and Pricing'!$F81:$Z81))*'Order amounts'!AP79</f>
        <v>0</v>
      </c>
      <c r="AQ79" s="15">
        <f>IFERROR(MIN('Item Mapping and Pricing'!$F81:INDEX('Item Mapping and Pricing'!$F81:$Z81,MATCH('Order amounts'!AQ79,'Item Mapping and Pricing'!$F$3:$Z$3)),1),MAX('Item Mapping and Pricing'!$F81:$Z81))*'Order amounts'!AQ79</f>
        <v>0</v>
      </c>
      <c r="AR79" s="15">
        <f>IFERROR(MIN('Item Mapping and Pricing'!$F81:INDEX('Item Mapping and Pricing'!$F81:$Z81,MATCH('Order amounts'!AR79,'Item Mapping and Pricing'!$F$3:$Z$3)),1),MAX('Item Mapping and Pricing'!$F81:$Z81))*'Order amounts'!AR79</f>
        <v>0</v>
      </c>
      <c r="AS79" s="15">
        <f>IFERROR(MIN('Item Mapping and Pricing'!$F81:INDEX('Item Mapping and Pricing'!$F81:$Z81,MATCH('Order amounts'!AS79,'Item Mapping and Pricing'!$F$3:$Z$3)),1),MAX('Item Mapping and Pricing'!$F81:$Z81))*'Order amounts'!AS79</f>
        <v>0</v>
      </c>
      <c r="AT79" s="15">
        <f>IFERROR(MIN('Item Mapping and Pricing'!$F81:INDEX('Item Mapping and Pricing'!$F81:$Z81,MATCH('Order amounts'!AT79,'Item Mapping and Pricing'!$F$3:$Z$3)),1),MAX('Item Mapping and Pricing'!$F81:$Z81))*'Order amounts'!AT79</f>
        <v>0</v>
      </c>
      <c r="AU79" s="15">
        <f>IFERROR(MIN('Item Mapping and Pricing'!$F81:INDEX('Item Mapping and Pricing'!$F81:$Z81,MATCH('Order amounts'!AU79,'Item Mapping and Pricing'!$F$3:$Z$3)),1),MAX('Item Mapping and Pricing'!$F81:$Z81))*'Order amounts'!AU79</f>
        <v>0</v>
      </c>
      <c r="AV79" s="15">
        <f>IFERROR(MIN('Item Mapping and Pricing'!$F81:INDEX('Item Mapping and Pricing'!$F81:$Z81,MATCH('Order amounts'!AV79,'Item Mapping and Pricing'!$F$3:$Z$3)),1),MAX('Item Mapping and Pricing'!$F81:$Z81))*'Order amounts'!AV79</f>
        <v>0</v>
      </c>
      <c r="AW79" s="15">
        <f>IFERROR(MIN('Item Mapping and Pricing'!$F81:INDEX('Item Mapping and Pricing'!$F81:$Z81,MATCH('Order amounts'!AW79,'Item Mapping and Pricing'!$F$3:$Z$3)),1),MAX('Item Mapping and Pricing'!$F81:$Z81))*'Order amounts'!AW79</f>
        <v>0</v>
      </c>
      <c r="AX79" s="15">
        <f>IFERROR(MIN('Item Mapping and Pricing'!$F81:INDEX('Item Mapping and Pricing'!$F81:$Z81,MATCH('Order amounts'!AX79,'Item Mapping and Pricing'!$F$3:$Z$3)),1),MAX('Item Mapping and Pricing'!$F81:$Z81))*'Order amounts'!AX79</f>
        <v>0</v>
      </c>
      <c r="AY79" s="15">
        <f>IFERROR(MIN('Item Mapping and Pricing'!$F81:INDEX('Item Mapping and Pricing'!$F81:$Z81,MATCH('Order amounts'!AY79,'Item Mapping and Pricing'!$F$3:$Z$3)),1),MAX('Item Mapping and Pricing'!$F81:$Z81))*'Order amounts'!AY79</f>
        <v>0</v>
      </c>
      <c r="AZ79" s="15">
        <f>IFERROR(MIN('Item Mapping and Pricing'!$F81:INDEX('Item Mapping and Pricing'!$F81:$Z81,MATCH('Order amounts'!AZ79,'Item Mapping and Pricing'!$F$3:$Z$3)),1),MAX('Item Mapping and Pricing'!$F81:$Z81))*'Order amounts'!AZ79</f>
        <v>0</v>
      </c>
      <c r="BA79" s="15">
        <f>IFERROR(MIN('Item Mapping and Pricing'!$F81:INDEX('Item Mapping and Pricing'!$F81:$Z81,MATCH('Order amounts'!BA79,'Item Mapping and Pricing'!$F$3:$Z$3)),1),MAX('Item Mapping and Pricing'!$F81:$Z81))*'Order amounts'!BA79</f>
        <v>0</v>
      </c>
      <c r="BB79" s="15">
        <f>IFERROR(MIN('Item Mapping and Pricing'!$F81:INDEX('Item Mapping and Pricing'!$F81:$Z81,MATCH('Order amounts'!BB79,'Item Mapping and Pricing'!$F$3:$Z$3)),1),MAX('Item Mapping and Pricing'!$F81:$Z81))*'Order amounts'!BB79</f>
        <v>0</v>
      </c>
      <c r="BC79" s="15">
        <f>IFERROR(MIN('Item Mapping and Pricing'!$F81:INDEX('Item Mapping and Pricing'!$F81:$Z81,MATCH('Order amounts'!BC79,'Item Mapping and Pricing'!$F$3:$Z$3)),1),MAX('Item Mapping and Pricing'!$F81:$Z81))*'Order amounts'!BC79</f>
        <v>0</v>
      </c>
      <c r="BD79" s="15">
        <f>IFERROR(MIN('Item Mapping and Pricing'!$F81:INDEX('Item Mapping and Pricing'!$F81:$Z81,MATCH('Order amounts'!BD79,'Item Mapping and Pricing'!$F$3:$Z$3)),1),MAX('Item Mapping and Pricing'!$F81:$Z81))*'Order amounts'!BD79</f>
        <v>0</v>
      </c>
      <c r="BE79" s="15">
        <f>IFERROR(MIN('Item Mapping and Pricing'!$F81:INDEX('Item Mapping and Pricing'!$F81:$Z81,MATCH('Order amounts'!BE79,'Item Mapping and Pricing'!$F$3:$Z$3)),1),MAX('Item Mapping and Pricing'!$F81:$Z81))*'Order amounts'!BE79</f>
        <v>0</v>
      </c>
      <c r="BF79" s="15">
        <f>IFERROR(MIN('Item Mapping and Pricing'!$F81:INDEX('Item Mapping and Pricing'!$F81:$Z81,MATCH('Order amounts'!BF79,'Item Mapping and Pricing'!$F$3:$Z$3)),1),MAX('Item Mapping and Pricing'!$F81:$Z81))*'Order amounts'!BF79</f>
        <v>0</v>
      </c>
      <c r="BG79" s="15">
        <f>IFERROR(MIN('Item Mapping and Pricing'!$F81:INDEX('Item Mapping and Pricing'!$F81:$Z81,MATCH('Order amounts'!BG79,'Item Mapping and Pricing'!$F$3:$Z$3)),1),MAX('Item Mapping and Pricing'!$F81:$Z81))*'Order amounts'!BG79</f>
        <v>0</v>
      </c>
      <c r="BH79" s="15">
        <f>IFERROR(MIN('Item Mapping and Pricing'!$F81:INDEX('Item Mapping and Pricing'!$F81:$Z81,MATCH('Order amounts'!BH79,'Item Mapping and Pricing'!$F$3:$Z$3)),1),MAX('Item Mapping and Pricing'!$F81:$Z81))*'Order amounts'!BH79</f>
        <v>0</v>
      </c>
      <c r="BI79" s="15">
        <f>IFERROR(MIN('Item Mapping and Pricing'!$F81:INDEX('Item Mapping and Pricing'!$F81:$Z81,MATCH('Order amounts'!BI79,'Item Mapping and Pricing'!$F$3:$Z$3)),1),MAX('Item Mapping and Pricing'!$F81:$Z81))*'Order amounts'!BI79</f>
        <v>0</v>
      </c>
      <c r="BJ79" s="15">
        <f>IFERROR(MIN('Item Mapping and Pricing'!$F81:INDEX('Item Mapping and Pricing'!$F81:$Z81,MATCH('Order amounts'!BJ79,'Item Mapping and Pricing'!$F$3:$Z$3)),1),MAX('Item Mapping and Pricing'!$F81:$Z81))*'Order amounts'!BJ79</f>
        <v>0</v>
      </c>
      <c r="BK79" s="15">
        <f>IFERROR(MIN('Item Mapping and Pricing'!$F81:INDEX('Item Mapping and Pricing'!$F81:$Z81,MATCH('Order amounts'!BK79,'Item Mapping and Pricing'!$F$3:$Z$3)),1),MAX('Item Mapping and Pricing'!$F81:$Z81))*'Order amounts'!BK79</f>
        <v>0</v>
      </c>
      <c r="BL79" s="15">
        <f>IFERROR(MIN('Item Mapping and Pricing'!$F81:INDEX('Item Mapping and Pricing'!$F81:$Z81,MATCH('Order amounts'!BL79,'Item Mapping and Pricing'!$F$3:$Z$3)),1),MAX('Item Mapping and Pricing'!$F81:$Z81))*'Order amounts'!BL79</f>
        <v>0</v>
      </c>
      <c r="BM79" s="15">
        <f>IFERROR(MIN('Item Mapping and Pricing'!$F81:INDEX('Item Mapping and Pricing'!$F81:$Z81,MATCH('Order amounts'!BM79,'Item Mapping and Pricing'!$F$3:$Z$3)),1),MAX('Item Mapping and Pricing'!$F81:$Z81))*'Order amounts'!BM79</f>
        <v>0</v>
      </c>
      <c r="BN79" s="15">
        <f>IFERROR(MIN('Item Mapping and Pricing'!$F81:INDEX('Item Mapping and Pricing'!$F81:$Z81,MATCH('Order amounts'!BN79,'Item Mapping and Pricing'!$F$3:$Z$3)),1),MAX('Item Mapping and Pricing'!$F81:$Z81))*'Order amounts'!BN79</f>
        <v>0</v>
      </c>
    </row>
    <row r="80" spans="1:66" x14ac:dyDescent="0.2">
      <c r="A80">
        <v>10103</v>
      </c>
      <c r="B80" s="15">
        <f>IFERROR(MIN('Item Mapping and Pricing'!$F82:INDEX('Item Mapping and Pricing'!$F82:$Z82,MATCH('Order amounts'!B80,'Item Mapping and Pricing'!$F$3:$Z$3)),1),MAX('Item Mapping and Pricing'!$F82:$Z82))*'Order amounts'!B80</f>
        <v>0</v>
      </c>
      <c r="C80" s="15">
        <f>IFERROR(MIN('Item Mapping and Pricing'!$F82:INDEX('Item Mapping and Pricing'!$F82:$Z82,MATCH('Order amounts'!C80,'Item Mapping and Pricing'!$F$3:$Z$3)),1),MAX('Item Mapping and Pricing'!$F82:$Z82))*'Order amounts'!C80</f>
        <v>0</v>
      </c>
      <c r="D80" s="15">
        <f>IFERROR(MIN('Item Mapping and Pricing'!$F82:INDEX('Item Mapping and Pricing'!$F82:$Z82,MATCH('Order amounts'!D80,'Item Mapping and Pricing'!$F$3:$Z$3)),1),MAX('Item Mapping and Pricing'!$F82:$Z82))*'Order amounts'!D80</f>
        <v>0</v>
      </c>
      <c r="E80" s="15">
        <f>IFERROR(MIN('Item Mapping and Pricing'!$F82:INDEX('Item Mapping and Pricing'!$F82:$Z82,MATCH('Order amounts'!E80,'Item Mapping and Pricing'!$F$3:$Z$3)),1),MAX('Item Mapping and Pricing'!$F82:$Z82))*'Order amounts'!E80</f>
        <v>0</v>
      </c>
      <c r="F80" s="15">
        <f>IFERROR(MIN('Item Mapping and Pricing'!$F82:INDEX('Item Mapping and Pricing'!$F82:$Z82,MATCH('Order amounts'!F80,'Item Mapping and Pricing'!$F$3:$Z$3)),1),MAX('Item Mapping and Pricing'!$F82:$Z82))*'Order amounts'!F80</f>
        <v>0</v>
      </c>
      <c r="G80" s="15">
        <f>IFERROR(MIN('Item Mapping and Pricing'!$F82:INDEX('Item Mapping and Pricing'!$F82:$Z82,MATCH('Order amounts'!G80,'Item Mapping and Pricing'!$F$3:$Z$3)),1),MAX('Item Mapping and Pricing'!$F82:$Z82))*'Order amounts'!G80</f>
        <v>0</v>
      </c>
      <c r="H80" s="15">
        <f>IFERROR(MIN('Item Mapping and Pricing'!$F82:INDEX('Item Mapping and Pricing'!$F82:$Z82,MATCH('Order amounts'!H80,'Item Mapping and Pricing'!$F$3:$Z$3)),1),MAX('Item Mapping and Pricing'!$F82:$Z82))*'Order amounts'!H80</f>
        <v>0</v>
      </c>
      <c r="I80" s="15">
        <f>IFERROR(MIN('Item Mapping and Pricing'!$F82:INDEX('Item Mapping and Pricing'!$F82:$Z82,MATCH('Order amounts'!I80,'Item Mapping and Pricing'!$F$3:$Z$3)),1),MAX('Item Mapping and Pricing'!$F82:$Z82))*'Order amounts'!I80</f>
        <v>0</v>
      </c>
      <c r="J80" s="15">
        <f>IFERROR(MIN('Item Mapping and Pricing'!$F82:INDEX('Item Mapping and Pricing'!$F82:$Z82,MATCH('Order amounts'!J80,'Item Mapping and Pricing'!$F$3:$Z$3)),1),MAX('Item Mapping and Pricing'!$F82:$Z82))*'Order amounts'!J80</f>
        <v>0</v>
      </c>
      <c r="K80" s="15">
        <f>IFERROR(MIN('Item Mapping and Pricing'!$F82:INDEX('Item Mapping and Pricing'!$F82:$Z82,MATCH('Order amounts'!K80,'Item Mapping and Pricing'!$F$3:$Z$3)),1),MAX('Item Mapping and Pricing'!$F82:$Z82))*'Order amounts'!K80</f>
        <v>0</v>
      </c>
      <c r="L80" s="15">
        <f>IFERROR(MIN('Item Mapping and Pricing'!$F82:INDEX('Item Mapping and Pricing'!$F82:$Z82,MATCH('Order amounts'!L80,'Item Mapping and Pricing'!$F$3:$Z$3)),1),MAX('Item Mapping and Pricing'!$F82:$Z82))*'Order amounts'!L80</f>
        <v>0</v>
      </c>
      <c r="M80" s="15">
        <f>IFERROR(MIN('Item Mapping and Pricing'!$F82:INDEX('Item Mapping and Pricing'!$F82:$Z82,MATCH('Order amounts'!M80,'Item Mapping and Pricing'!$F$3:$Z$3)),1),MAX('Item Mapping and Pricing'!$F82:$Z82))*'Order amounts'!M80</f>
        <v>0</v>
      </c>
      <c r="N80" s="15">
        <f>IFERROR(MIN('Item Mapping and Pricing'!$F82:INDEX('Item Mapping and Pricing'!$F82:$Z82,MATCH('Order amounts'!N80,'Item Mapping and Pricing'!$F$3:$Z$3)),1),MAX('Item Mapping and Pricing'!$F82:$Z82))*'Order amounts'!N80</f>
        <v>0</v>
      </c>
      <c r="O80" s="15">
        <f>IFERROR(MIN('Item Mapping and Pricing'!$F82:INDEX('Item Mapping and Pricing'!$F82:$Z82,MATCH('Order amounts'!O80,'Item Mapping and Pricing'!$F$3:$Z$3)),1),MAX('Item Mapping and Pricing'!$F82:$Z82))*'Order amounts'!O80</f>
        <v>0</v>
      </c>
      <c r="P80" s="15">
        <f>IFERROR(MIN('Item Mapping and Pricing'!$F82:INDEX('Item Mapping and Pricing'!$F82:$Z82,MATCH('Order amounts'!P80,'Item Mapping and Pricing'!$F$3:$Z$3)),1),MAX('Item Mapping and Pricing'!$F82:$Z82))*'Order amounts'!P80</f>
        <v>0</v>
      </c>
      <c r="Q80" s="15">
        <f>IFERROR(MIN('Item Mapping and Pricing'!$F82:INDEX('Item Mapping and Pricing'!$F82:$Z82,MATCH('Order amounts'!Q80,'Item Mapping and Pricing'!$F$3:$Z$3)),1),MAX('Item Mapping and Pricing'!$F82:$Z82))*'Order amounts'!Q80</f>
        <v>0</v>
      </c>
      <c r="R80" s="15">
        <f>IFERROR(MIN('Item Mapping and Pricing'!$F82:INDEX('Item Mapping and Pricing'!$F82:$Z82,MATCH('Order amounts'!R80,'Item Mapping and Pricing'!$F$3:$Z$3)),1),MAX('Item Mapping and Pricing'!$F82:$Z82))*'Order amounts'!R80</f>
        <v>0</v>
      </c>
      <c r="S80" s="15">
        <f>IFERROR(MIN('Item Mapping and Pricing'!$F82:INDEX('Item Mapping and Pricing'!$F82:$Z82,MATCH('Order amounts'!S80,'Item Mapping and Pricing'!$F$3:$Z$3)),1),MAX('Item Mapping and Pricing'!$F82:$Z82))*'Order amounts'!S80</f>
        <v>0</v>
      </c>
      <c r="T80" s="15">
        <f>IFERROR(MIN('Item Mapping and Pricing'!$F82:INDEX('Item Mapping and Pricing'!$F82:$Z82,MATCH('Order amounts'!T80,'Item Mapping and Pricing'!$F$3:$Z$3)),1),MAX('Item Mapping and Pricing'!$F82:$Z82))*'Order amounts'!T80</f>
        <v>0</v>
      </c>
      <c r="U80" s="15">
        <f>IFERROR(MIN('Item Mapping and Pricing'!$F82:INDEX('Item Mapping and Pricing'!$F82:$Z82,MATCH('Order amounts'!U80,'Item Mapping and Pricing'!$F$3:$Z$3)),1),MAX('Item Mapping and Pricing'!$F82:$Z82))*'Order amounts'!U80</f>
        <v>0</v>
      </c>
      <c r="V80" s="15">
        <f>IFERROR(MIN('Item Mapping and Pricing'!$F82:INDEX('Item Mapping and Pricing'!$F82:$Z82,MATCH('Order amounts'!V80,'Item Mapping and Pricing'!$F$3:$Z$3)),1),MAX('Item Mapping and Pricing'!$F82:$Z82))*'Order amounts'!V80</f>
        <v>0</v>
      </c>
      <c r="W80" s="15">
        <f>IFERROR(MIN('Item Mapping and Pricing'!$F82:INDEX('Item Mapping and Pricing'!$F82:$Z82,MATCH('Order amounts'!W80,'Item Mapping and Pricing'!$F$3:$Z$3)),1),MAX('Item Mapping and Pricing'!$F82:$Z82))*'Order amounts'!W80</f>
        <v>0</v>
      </c>
      <c r="X80" s="15">
        <f>IFERROR(MIN('Item Mapping and Pricing'!$F82:INDEX('Item Mapping and Pricing'!$F82:$Z82,MATCH('Order amounts'!X80,'Item Mapping and Pricing'!$F$3:$Z$3)),1),MAX('Item Mapping and Pricing'!$F82:$Z82))*'Order amounts'!X80</f>
        <v>0</v>
      </c>
      <c r="Y80" s="15">
        <f>IFERROR(MIN('Item Mapping and Pricing'!$F82:INDEX('Item Mapping and Pricing'!$F82:$Z82,MATCH('Order amounts'!Y80,'Item Mapping and Pricing'!$F$3:$Z$3)),1),MAX('Item Mapping and Pricing'!$F82:$Z82))*'Order amounts'!Y80</f>
        <v>0</v>
      </c>
      <c r="Z80" s="15">
        <f>IFERROR(MIN('Item Mapping and Pricing'!$F82:INDEX('Item Mapping and Pricing'!$F82:$Z82,MATCH('Order amounts'!Z80,'Item Mapping and Pricing'!$F$3:$Z$3)),1),MAX('Item Mapping and Pricing'!$F82:$Z82))*'Order amounts'!Z80</f>
        <v>0</v>
      </c>
      <c r="AA80" s="15">
        <f>IFERROR(MIN('Item Mapping and Pricing'!$F82:INDEX('Item Mapping and Pricing'!$F82:$Z82,MATCH('Order amounts'!AA80,'Item Mapping and Pricing'!$F$3:$Z$3)),1),MAX('Item Mapping and Pricing'!$F82:$Z82))*'Order amounts'!AA80</f>
        <v>0</v>
      </c>
      <c r="AB80" s="15">
        <f>IFERROR(MIN('Item Mapping and Pricing'!$F82:INDEX('Item Mapping and Pricing'!$F82:$Z82,MATCH('Order amounts'!AB80,'Item Mapping and Pricing'!$F$3:$Z$3)),1),MAX('Item Mapping and Pricing'!$F82:$Z82))*'Order amounts'!AB80</f>
        <v>0</v>
      </c>
      <c r="AC80" s="15">
        <f>IFERROR(MIN('Item Mapping and Pricing'!$F82:INDEX('Item Mapping and Pricing'!$F82:$Z82,MATCH('Order amounts'!AC80,'Item Mapping and Pricing'!$F$3:$Z$3)),1),MAX('Item Mapping and Pricing'!$F82:$Z82))*'Order amounts'!AC80</f>
        <v>0</v>
      </c>
      <c r="AD80" s="15">
        <f>IFERROR(MIN('Item Mapping and Pricing'!$F82:INDEX('Item Mapping and Pricing'!$F82:$Z82,MATCH('Order amounts'!AD80,'Item Mapping and Pricing'!$F$3:$Z$3)),1),MAX('Item Mapping and Pricing'!$F82:$Z82))*'Order amounts'!AD80</f>
        <v>0</v>
      </c>
      <c r="AE80" s="15">
        <f>IFERROR(MIN('Item Mapping and Pricing'!$F82:INDEX('Item Mapping and Pricing'!$F82:$Z82,MATCH('Order amounts'!AE80,'Item Mapping and Pricing'!$F$3:$Z$3)),1),MAX('Item Mapping and Pricing'!$F82:$Z82))*'Order amounts'!AE80</f>
        <v>0</v>
      </c>
      <c r="AF80" s="15">
        <f>IFERROR(MIN('Item Mapping and Pricing'!$F82:INDEX('Item Mapping and Pricing'!$F82:$Z82,MATCH('Order amounts'!AF80,'Item Mapping and Pricing'!$F$3:$Z$3)),1),MAX('Item Mapping and Pricing'!$F82:$Z82))*'Order amounts'!AF80</f>
        <v>0</v>
      </c>
      <c r="AG80" s="15">
        <f>IFERROR(MIN('Item Mapping and Pricing'!$F82:INDEX('Item Mapping and Pricing'!$F82:$Z82,MATCH('Order amounts'!AG80,'Item Mapping and Pricing'!$F$3:$Z$3)),1),MAX('Item Mapping and Pricing'!$F82:$Z82))*'Order amounts'!AG80</f>
        <v>0</v>
      </c>
      <c r="AH80" s="15">
        <f>IFERROR(MIN('Item Mapping and Pricing'!$F82:INDEX('Item Mapping and Pricing'!$F82:$Z82,MATCH('Order amounts'!AH80,'Item Mapping and Pricing'!$F$3:$Z$3)),1),MAX('Item Mapping and Pricing'!$F82:$Z82))*'Order amounts'!AH80</f>
        <v>0</v>
      </c>
      <c r="AI80" s="15">
        <f>IFERROR(MIN('Item Mapping and Pricing'!$F82:INDEX('Item Mapping and Pricing'!$F82:$Z82,MATCH('Order amounts'!AI80,'Item Mapping and Pricing'!$F$3:$Z$3)),1),MAX('Item Mapping and Pricing'!$F82:$Z82))*'Order amounts'!AI80</f>
        <v>0</v>
      </c>
      <c r="AJ80" s="15">
        <f>IFERROR(MIN('Item Mapping and Pricing'!$F82:INDEX('Item Mapping and Pricing'!$F82:$Z82,MATCH('Order amounts'!AJ80,'Item Mapping and Pricing'!$F$3:$Z$3)),1),MAX('Item Mapping and Pricing'!$F82:$Z82))*'Order amounts'!AJ80</f>
        <v>0</v>
      </c>
      <c r="AK80" s="15">
        <f>IFERROR(MIN('Item Mapping and Pricing'!$F82:INDEX('Item Mapping and Pricing'!$F82:$Z82,MATCH('Order amounts'!AK80,'Item Mapping and Pricing'!$F$3:$Z$3)),1),MAX('Item Mapping and Pricing'!$F82:$Z82))*'Order amounts'!AK80</f>
        <v>0</v>
      </c>
      <c r="AL80" s="15">
        <f>IFERROR(MIN('Item Mapping and Pricing'!$F82:INDEX('Item Mapping and Pricing'!$F82:$Z82,MATCH('Order amounts'!AL80,'Item Mapping and Pricing'!$F$3:$Z$3)),1),MAX('Item Mapping and Pricing'!$F82:$Z82))*'Order amounts'!AL80</f>
        <v>0</v>
      </c>
      <c r="AM80" s="15">
        <f>IFERROR(MIN('Item Mapping and Pricing'!$F82:INDEX('Item Mapping and Pricing'!$F82:$Z82,MATCH('Order amounts'!AM80,'Item Mapping and Pricing'!$F$3:$Z$3)),1),MAX('Item Mapping and Pricing'!$F82:$Z82))*'Order amounts'!AM80</f>
        <v>0</v>
      </c>
      <c r="AN80" s="15">
        <f>IFERROR(MIN('Item Mapping and Pricing'!$F82:INDEX('Item Mapping and Pricing'!$F82:$Z82,MATCH('Order amounts'!AN80,'Item Mapping and Pricing'!$F$3:$Z$3)),1),MAX('Item Mapping and Pricing'!$F82:$Z82))*'Order amounts'!AN80</f>
        <v>0</v>
      </c>
      <c r="AO80" s="15">
        <f>IFERROR(MIN('Item Mapping and Pricing'!$F82:INDEX('Item Mapping and Pricing'!$F82:$Z82,MATCH('Order amounts'!AO80,'Item Mapping and Pricing'!$F$3:$Z$3)),1),MAX('Item Mapping and Pricing'!$F82:$Z82))*'Order amounts'!AO80</f>
        <v>0</v>
      </c>
      <c r="AP80" s="15">
        <f>IFERROR(MIN('Item Mapping and Pricing'!$F82:INDEX('Item Mapping and Pricing'!$F82:$Z82,MATCH('Order amounts'!AP80,'Item Mapping and Pricing'!$F$3:$Z$3)),1),MAX('Item Mapping and Pricing'!$F82:$Z82))*'Order amounts'!AP80</f>
        <v>0</v>
      </c>
      <c r="AQ80" s="15">
        <f>IFERROR(MIN('Item Mapping and Pricing'!$F82:INDEX('Item Mapping and Pricing'!$F82:$Z82,MATCH('Order amounts'!AQ80,'Item Mapping and Pricing'!$F$3:$Z$3)),1),MAX('Item Mapping and Pricing'!$F82:$Z82))*'Order amounts'!AQ80</f>
        <v>0</v>
      </c>
      <c r="AR80" s="15">
        <f>IFERROR(MIN('Item Mapping and Pricing'!$F82:INDEX('Item Mapping and Pricing'!$F82:$Z82,MATCH('Order amounts'!AR80,'Item Mapping and Pricing'!$F$3:$Z$3)),1),MAX('Item Mapping and Pricing'!$F82:$Z82))*'Order amounts'!AR80</f>
        <v>0</v>
      </c>
      <c r="AS80" s="15">
        <f>IFERROR(MIN('Item Mapping and Pricing'!$F82:INDEX('Item Mapping and Pricing'!$F82:$Z82,MATCH('Order amounts'!AS80,'Item Mapping and Pricing'!$F$3:$Z$3)),1),MAX('Item Mapping and Pricing'!$F82:$Z82))*'Order amounts'!AS80</f>
        <v>0</v>
      </c>
      <c r="AT80" s="15">
        <f>IFERROR(MIN('Item Mapping and Pricing'!$F82:INDEX('Item Mapping and Pricing'!$F82:$Z82,MATCH('Order amounts'!AT80,'Item Mapping and Pricing'!$F$3:$Z$3)),1),MAX('Item Mapping and Pricing'!$F82:$Z82))*'Order amounts'!AT80</f>
        <v>0</v>
      </c>
      <c r="AU80" s="15">
        <f>IFERROR(MIN('Item Mapping and Pricing'!$F82:INDEX('Item Mapping and Pricing'!$F82:$Z82,MATCH('Order amounts'!AU80,'Item Mapping and Pricing'!$F$3:$Z$3)),1),MAX('Item Mapping and Pricing'!$F82:$Z82))*'Order amounts'!AU80</f>
        <v>0</v>
      </c>
      <c r="AV80" s="15">
        <f>IFERROR(MIN('Item Mapping and Pricing'!$F82:INDEX('Item Mapping and Pricing'!$F82:$Z82,MATCH('Order amounts'!AV80,'Item Mapping and Pricing'!$F$3:$Z$3)),1),MAX('Item Mapping and Pricing'!$F82:$Z82))*'Order amounts'!AV80</f>
        <v>0</v>
      </c>
      <c r="AW80" s="15">
        <f>IFERROR(MIN('Item Mapping and Pricing'!$F82:INDEX('Item Mapping and Pricing'!$F82:$Z82,MATCH('Order amounts'!AW80,'Item Mapping and Pricing'!$F$3:$Z$3)),1),MAX('Item Mapping and Pricing'!$F82:$Z82))*'Order amounts'!AW80</f>
        <v>0</v>
      </c>
      <c r="AX80" s="15">
        <f>IFERROR(MIN('Item Mapping and Pricing'!$F82:INDEX('Item Mapping and Pricing'!$F82:$Z82,MATCH('Order amounts'!AX80,'Item Mapping and Pricing'!$F$3:$Z$3)),1),MAX('Item Mapping and Pricing'!$F82:$Z82))*'Order amounts'!AX80</f>
        <v>0</v>
      </c>
      <c r="AY80" s="15">
        <f>IFERROR(MIN('Item Mapping and Pricing'!$F82:INDEX('Item Mapping and Pricing'!$F82:$Z82,MATCH('Order amounts'!AY80,'Item Mapping and Pricing'!$F$3:$Z$3)),1),MAX('Item Mapping and Pricing'!$F82:$Z82))*'Order amounts'!AY80</f>
        <v>0</v>
      </c>
      <c r="AZ80" s="15">
        <f>IFERROR(MIN('Item Mapping and Pricing'!$F82:INDEX('Item Mapping and Pricing'!$F82:$Z82,MATCH('Order amounts'!AZ80,'Item Mapping and Pricing'!$F$3:$Z$3)),1),MAX('Item Mapping and Pricing'!$F82:$Z82))*'Order amounts'!AZ80</f>
        <v>0</v>
      </c>
      <c r="BA80" s="15">
        <f>IFERROR(MIN('Item Mapping and Pricing'!$F82:INDEX('Item Mapping and Pricing'!$F82:$Z82,MATCH('Order amounts'!BA80,'Item Mapping and Pricing'!$F$3:$Z$3)),1),MAX('Item Mapping and Pricing'!$F82:$Z82))*'Order amounts'!BA80</f>
        <v>0</v>
      </c>
      <c r="BB80" s="15">
        <f>IFERROR(MIN('Item Mapping and Pricing'!$F82:INDEX('Item Mapping and Pricing'!$F82:$Z82,MATCH('Order amounts'!BB80,'Item Mapping and Pricing'!$F$3:$Z$3)),1),MAX('Item Mapping and Pricing'!$F82:$Z82))*'Order amounts'!BB80</f>
        <v>0</v>
      </c>
      <c r="BC80" s="15">
        <f>IFERROR(MIN('Item Mapping and Pricing'!$F82:INDEX('Item Mapping and Pricing'!$F82:$Z82,MATCH('Order amounts'!BC80,'Item Mapping and Pricing'!$F$3:$Z$3)),1),MAX('Item Mapping and Pricing'!$F82:$Z82))*'Order amounts'!BC80</f>
        <v>0</v>
      </c>
      <c r="BD80" s="15">
        <f>IFERROR(MIN('Item Mapping and Pricing'!$F82:INDEX('Item Mapping and Pricing'!$F82:$Z82,MATCH('Order amounts'!BD80,'Item Mapping and Pricing'!$F$3:$Z$3)),1),MAX('Item Mapping and Pricing'!$F82:$Z82))*'Order amounts'!BD80</f>
        <v>0</v>
      </c>
      <c r="BE80" s="15">
        <f>IFERROR(MIN('Item Mapping and Pricing'!$F82:INDEX('Item Mapping and Pricing'!$F82:$Z82,MATCH('Order amounts'!BE80,'Item Mapping and Pricing'!$F$3:$Z$3)),1),MAX('Item Mapping and Pricing'!$F82:$Z82))*'Order amounts'!BE80</f>
        <v>0</v>
      </c>
      <c r="BF80" s="15">
        <f>IFERROR(MIN('Item Mapping and Pricing'!$F82:INDEX('Item Mapping and Pricing'!$F82:$Z82,MATCH('Order amounts'!BF80,'Item Mapping and Pricing'!$F$3:$Z$3)),1),MAX('Item Mapping and Pricing'!$F82:$Z82))*'Order amounts'!BF80</f>
        <v>0</v>
      </c>
      <c r="BG80" s="15">
        <f>IFERROR(MIN('Item Mapping and Pricing'!$F82:INDEX('Item Mapping and Pricing'!$F82:$Z82,MATCH('Order amounts'!BG80,'Item Mapping and Pricing'!$F$3:$Z$3)),1),MAX('Item Mapping and Pricing'!$F82:$Z82))*'Order amounts'!BG80</f>
        <v>0</v>
      </c>
      <c r="BH80" s="15">
        <f>IFERROR(MIN('Item Mapping and Pricing'!$F82:INDEX('Item Mapping and Pricing'!$F82:$Z82,MATCH('Order amounts'!BH80,'Item Mapping and Pricing'!$F$3:$Z$3)),1),MAX('Item Mapping and Pricing'!$F82:$Z82))*'Order amounts'!BH80</f>
        <v>0</v>
      </c>
      <c r="BI80" s="15">
        <f>IFERROR(MIN('Item Mapping and Pricing'!$F82:INDEX('Item Mapping and Pricing'!$F82:$Z82,MATCH('Order amounts'!BI80,'Item Mapping and Pricing'!$F$3:$Z$3)),1),MAX('Item Mapping and Pricing'!$F82:$Z82))*'Order amounts'!BI80</f>
        <v>0</v>
      </c>
      <c r="BJ80" s="15">
        <f>IFERROR(MIN('Item Mapping and Pricing'!$F82:INDEX('Item Mapping and Pricing'!$F82:$Z82,MATCH('Order amounts'!BJ80,'Item Mapping and Pricing'!$F$3:$Z$3)),1),MAX('Item Mapping and Pricing'!$F82:$Z82))*'Order amounts'!BJ80</f>
        <v>0</v>
      </c>
      <c r="BK80" s="15">
        <f>IFERROR(MIN('Item Mapping and Pricing'!$F82:INDEX('Item Mapping and Pricing'!$F82:$Z82,MATCH('Order amounts'!BK80,'Item Mapping and Pricing'!$F$3:$Z$3)),1),MAX('Item Mapping and Pricing'!$F82:$Z82))*'Order amounts'!BK80</f>
        <v>0</v>
      </c>
      <c r="BL80" s="15">
        <f>IFERROR(MIN('Item Mapping and Pricing'!$F82:INDEX('Item Mapping and Pricing'!$F82:$Z82,MATCH('Order amounts'!BL80,'Item Mapping and Pricing'!$F$3:$Z$3)),1),MAX('Item Mapping and Pricing'!$F82:$Z82))*'Order amounts'!BL80</f>
        <v>0</v>
      </c>
      <c r="BM80" s="15">
        <f>IFERROR(MIN('Item Mapping and Pricing'!$F82:INDEX('Item Mapping and Pricing'!$F82:$Z82,MATCH('Order amounts'!BM80,'Item Mapping and Pricing'!$F$3:$Z$3)),1),MAX('Item Mapping and Pricing'!$F82:$Z82))*'Order amounts'!BM80</f>
        <v>0</v>
      </c>
      <c r="BN80" s="15">
        <f>IFERROR(MIN('Item Mapping and Pricing'!$F82:INDEX('Item Mapping and Pricing'!$F82:$Z82,MATCH('Order amounts'!BN80,'Item Mapping and Pricing'!$F$3:$Z$3)),1),MAX('Item Mapping and Pricing'!$F82:$Z82))*'Order amounts'!BN80</f>
        <v>0</v>
      </c>
    </row>
    <row r="82" spans="1:2" ht="32" x14ac:dyDescent="0.2">
      <c r="A82" s="23" t="s">
        <v>92</v>
      </c>
      <c r="B82" s="24">
        <f>SUM(B2:BN80)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5723E-DD01-AA45-846B-A021D2454227}">
  <dimension ref="A1:BD248"/>
  <sheetViews>
    <sheetView tabSelected="1" zoomScale="210" zoomScaleNormal="210" workbookViewId="0">
      <selection activeCell="C6" sqref="C6"/>
    </sheetView>
  </sheetViews>
  <sheetFormatPr baseColWidth="10" defaultRowHeight="15" x14ac:dyDescent="0.2"/>
  <cols>
    <col min="1" max="1" width="14.5" customWidth="1"/>
  </cols>
  <sheetData>
    <row r="1" spans="1:56" x14ac:dyDescent="0.2">
      <c r="A1" s="5" t="s">
        <v>96</v>
      </c>
    </row>
    <row r="2" spans="1:56" x14ac:dyDescent="0.2">
      <c r="A2" s="5" t="s">
        <v>3</v>
      </c>
      <c r="B2" s="2">
        <v>43828</v>
      </c>
      <c r="C2" s="2">
        <v>43835</v>
      </c>
      <c r="D2" s="2">
        <v>43842</v>
      </c>
      <c r="E2" s="2">
        <v>43849</v>
      </c>
      <c r="F2" s="2">
        <v>43856</v>
      </c>
      <c r="G2" s="3">
        <v>43863</v>
      </c>
      <c r="H2" s="3">
        <v>43870</v>
      </c>
      <c r="I2" s="3">
        <v>43877</v>
      </c>
      <c r="J2" s="3">
        <v>43884</v>
      </c>
      <c r="K2" s="4">
        <v>43891</v>
      </c>
      <c r="L2" s="4">
        <v>43898</v>
      </c>
      <c r="M2" s="4">
        <v>43905</v>
      </c>
      <c r="N2" s="4">
        <v>43912</v>
      </c>
      <c r="O2" s="4">
        <v>43919</v>
      </c>
      <c r="P2" s="3">
        <v>43926</v>
      </c>
      <c r="Q2" s="3">
        <v>43933</v>
      </c>
      <c r="R2" s="3">
        <v>43940</v>
      </c>
      <c r="S2" s="3">
        <v>43947</v>
      </c>
      <c r="T2" s="4">
        <v>43954</v>
      </c>
      <c r="U2" s="4">
        <v>43961</v>
      </c>
      <c r="V2" s="4">
        <v>43968</v>
      </c>
      <c r="W2" s="4">
        <v>43975</v>
      </c>
      <c r="X2" s="3">
        <v>43982</v>
      </c>
      <c r="Y2" s="3">
        <v>43989</v>
      </c>
      <c r="Z2" s="3">
        <v>43996</v>
      </c>
      <c r="AA2" s="3">
        <v>44003</v>
      </c>
      <c r="AB2" s="3">
        <v>44010</v>
      </c>
      <c r="AC2" s="2">
        <v>44017</v>
      </c>
      <c r="AD2" s="2">
        <v>44024</v>
      </c>
      <c r="AE2" s="2">
        <v>44031</v>
      </c>
      <c r="AF2" s="2">
        <v>44038</v>
      </c>
      <c r="AG2" s="3">
        <v>44045</v>
      </c>
      <c r="AH2" s="3">
        <v>44052</v>
      </c>
      <c r="AI2" s="3">
        <v>44059</v>
      </c>
      <c r="AJ2" s="3">
        <v>44066</v>
      </c>
      <c r="AK2" s="4">
        <v>44073</v>
      </c>
      <c r="AL2" s="4">
        <v>44080</v>
      </c>
      <c r="AM2" s="4">
        <v>44087</v>
      </c>
      <c r="AN2" s="4">
        <v>44094</v>
      </c>
      <c r="AO2" s="4">
        <v>44101</v>
      </c>
      <c r="AP2" s="3">
        <v>44108</v>
      </c>
      <c r="AQ2" s="3">
        <v>44115</v>
      </c>
      <c r="AR2" s="3">
        <v>44122</v>
      </c>
      <c r="AS2" s="3">
        <v>44129</v>
      </c>
      <c r="AT2" s="4">
        <v>44136</v>
      </c>
      <c r="AU2" s="4">
        <v>44143</v>
      </c>
      <c r="AV2" s="4">
        <v>44150</v>
      </c>
      <c r="AW2" s="4">
        <v>44157</v>
      </c>
      <c r="AX2" s="3">
        <v>44164</v>
      </c>
      <c r="AY2" s="3">
        <v>44171</v>
      </c>
      <c r="AZ2" s="3">
        <v>44178</v>
      </c>
      <c r="BA2" s="3">
        <v>44185</v>
      </c>
      <c r="BB2" s="3">
        <v>44192</v>
      </c>
    </row>
    <row r="3" spans="1:56" x14ac:dyDescent="0.2">
      <c r="A3">
        <v>10009</v>
      </c>
      <c r="B3" s="6">
        <f>'Order amounts'!B2-'Bag demand'!B4</f>
        <v>0</v>
      </c>
      <c r="C3" s="6">
        <f>B3+'Order amounts'!C2-'Bag demand'!C4</f>
        <v>0</v>
      </c>
      <c r="D3" s="6">
        <f>C3+'Order amounts'!D2-'Bag demand'!D4</f>
        <v>0</v>
      </c>
      <c r="E3" s="6">
        <f>D3+'Order amounts'!E2-'Bag demand'!E4</f>
        <v>0</v>
      </c>
      <c r="F3" s="6">
        <f>E3+'Order amounts'!F2-'Bag demand'!F4</f>
        <v>-15185.242387473272</v>
      </c>
      <c r="G3" s="6">
        <f>F3+'Order amounts'!G2-'Bag demand'!G4</f>
        <v>-15185.242387473272</v>
      </c>
      <c r="H3" s="6">
        <f>G3+'Order amounts'!H2-'Bag demand'!H4</f>
        <v>-15185.242387473272</v>
      </c>
      <c r="I3" s="6">
        <f>H3+'Order amounts'!I2-'Bag demand'!I4</f>
        <v>-15185.242387473272</v>
      </c>
      <c r="J3" s="6">
        <f>I3+'Order amounts'!J2-'Bag demand'!J4</f>
        <v>-15185.242387473272</v>
      </c>
      <c r="K3" s="6">
        <f>J3+'Order amounts'!K2-'Bag demand'!K4</f>
        <v>-15185.242387473272</v>
      </c>
      <c r="L3" s="6">
        <f>K3+'Order amounts'!L2-'Bag demand'!L4</f>
        <v>-15185.242387473272</v>
      </c>
      <c r="M3" s="6">
        <f>L3+'Order amounts'!M2-'Bag demand'!M4</f>
        <v>-15185.242387473272</v>
      </c>
      <c r="N3" s="6">
        <f>M3+'Order amounts'!N2-'Bag demand'!N4</f>
        <v>-15185.242387473272</v>
      </c>
      <c r="O3" s="6">
        <f>N3+'Order amounts'!O2-'Bag demand'!O4</f>
        <v>-15185.242387473272</v>
      </c>
      <c r="P3" s="6">
        <f>O3+'Order amounts'!P2-'Bag demand'!P4</f>
        <v>-15185.242387473272</v>
      </c>
      <c r="Q3" s="6">
        <f>P3+'Order amounts'!Q2-'Bag demand'!Q4</f>
        <v>-15185.242387473272</v>
      </c>
      <c r="R3" s="6">
        <f>Q3+'Order amounts'!R2-'Bag demand'!R4</f>
        <v>-15185.242387473272</v>
      </c>
      <c r="S3" s="6">
        <f>R3+'Order amounts'!S2-'Bag demand'!S4</f>
        <v>-30370.484774946544</v>
      </c>
      <c r="T3" s="6">
        <f>S3+'Order amounts'!T2-'Bag demand'!T4</f>
        <v>-30370.484774946544</v>
      </c>
      <c r="U3" s="6">
        <f>T3+'Order amounts'!U2-'Bag demand'!U4</f>
        <v>-30370.484774946544</v>
      </c>
      <c r="V3" s="6">
        <f>U3+'Order amounts'!V2-'Bag demand'!V4</f>
        <v>-30370.484774946544</v>
      </c>
      <c r="W3" s="6">
        <f>V3+'Order amounts'!W2-'Bag demand'!W4</f>
        <v>-30370.484774946544</v>
      </c>
      <c r="X3" s="6">
        <f>W3+'Order amounts'!X2-'Bag demand'!X4</f>
        <v>-30370.484774946544</v>
      </c>
      <c r="Y3" s="6">
        <f>X3+'Order amounts'!Y2-'Bag demand'!Y4</f>
        <v>-30370.484774946544</v>
      </c>
      <c r="Z3" s="6">
        <f>Y3+'Order amounts'!Z2-'Bag demand'!Z4</f>
        <v>-30370.484774946544</v>
      </c>
      <c r="AA3" s="6">
        <f>Z3+'Order amounts'!AA2-'Bag demand'!AA4</f>
        <v>-30370.484774946544</v>
      </c>
      <c r="AB3" s="6">
        <f>AA3+'Order amounts'!AB2-'Bag demand'!AB4</f>
        <v>-30370.484774946544</v>
      </c>
      <c r="AC3" s="6">
        <f>AB3+'Order amounts'!AC2-'Bag demand'!AC4</f>
        <v>-30370.484774946544</v>
      </c>
      <c r="AD3" s="6">
        <f>AC3+'Order amounts'!AD2-'Bag demand'!AD4</f>
        <v>-30370.484774946544</v>
      </c>
      <c r="AE3" s="6">
        <f>AD3+'Order amounts'!AE2-'Bag demand'!AE4</f>
        <v>-30370.484774946544</v>
      </c>
      <c r="AF3" s="6">
        <f>AE3+'Order amounts'!AF2-'Bag demand'!AF4</f>
        <v>-45555.727162419818</v>
      </c>
      <c r="AG3" s="6">
        <f>AF3+'Order amounts'!AG2-'Bag demand'!AG4</f>
        <v>-45555.727162419818</v>
      </c>
      <c r="AH3" s="6">
        <f>AG3+'Order amounts'!AH2-'Bag demand'!AH4</f>
        <v>-45555.727162419818</v>
      </c>
      <c r="AI3" s="6">
        <f>AH3+'Order amounts'!AI2-'Bag demand'!AI4</f>
        <v>-45555.727162419818</v>
      </c>
      <c r="AJ3" s="6">
        <f>AI3+'Order amounts'!AJ2-'Bag demand'!AJ4</f>
        <v>-45555.727162419818</v>
      </c>
      <c r="AK3" s="6">
        <f>AJ3+'Order amounts'!AK2-'Bag demand'!AK4</f>
        <v>-45555.727162419818</v>
      </c>
      <c r="AL3" s="6">
        <f>AK3+'Order amounts'!AL2-'Bag demand'!AL4</f>
        <v>-45555.727162419818</v>
      </c>
      <c r="AM3" s="6">
        <f>AL3+'Order amounts'!AM2-'Bag demand'!AM4</f>
        <v>-45555.727162419818</v>
      </c>
      <c r="AN3" s="6">
        <f>AM3+'Order amounts'!AN2-'Bag demand'!AN4</f>
        <v>-45555.727162419818</v>
      </c>
      <c r="AO3" s="6">
        <f>AN3+'Order amounts'!AO2-'Bag demand'!AO4</f>
        <v>-45555.727162419818</v>
      </c>
      <c r="AP3" s="6">
        <f>AO3+'Order amounts'!AP2-'Bag demand'!AP4</f>
        <v>-45555.727162419818</v>
      </c>
      <c r="AQ3" s="6">
        <f>AP3+'Order amounts'!AQ2-'Bag demand'!AQ4</f>
        <v>-45555.727162419818</v>
      </c>
      <c r="AR3" s="6">
        <f>AQ3+'Order amounts'!AR2-'Bag demand'!AR4</f>
        <v>-45555.727162419818</v>
      </c>
      <c r="AS3" s="6">
        <f>AR3+'Order amounts'!AS2-'Bag demand'!AS4</f>
        <v>-60740.969549893089</v>
      </c>
      <c r="AT3" s="6">
        <f>AS3+'Order amounts'!AT2-'Bag demand'!AT4</f>
        <v>-60740.969549893089</v>
      </c>
      <c r="AU3" s="6">
        <f>AT3+'Order amounts'!AU2-'Bag demand'!AU4</f>
        <v>-60740.969549893089</v>
      </c>
      <c r="AV3" s="6">
        <f>AU3+'Order amounts'!AV2-'Bag demand'!AV4</f>
        <v>-60740.969549893089</v>
      </c>
      <c r="AW3" s="6">
        <f>AV3+'Order amounts'!AW2-'Bag demand'!AW4</f>
        <v>-60740.969549893089</v>
      </c>
      <c r="AX3" s="6">
        <f>AW3+'Order amounts'!AX2-'Bag demand'!AX4</f>
        <v>-60740.969549893089</v>
      </c>
      <c r="AY3" s="6">
        <f>AX3+'Order amounts'!AY2-'Bag demand'!AY4</f>
        <v>-60740.969549893089</v>
      </c>
      <c r="AZ3" s="6">
        <f>AY3+'Order amounts'!AZ2-'Bag demand'!AZ4</f>
        <v>-60740.969549893089</v>
      </c>
      <c r="BA3" s="6">
        <f>AZ3+'Order amounts'!BA2-'Bag demand'!BA4</f>
        <v>-60740.969549893089</v>
      </c>
      <c r="BB3" s="6">
        <f>BA3+'Order amounts'!BB2-'Bag demand'!BB4</f>
        <v>-60740.969549893089</v>
      </c>
    </row>
    <row r="4" spans="1:56" x14ac:dyDescent="0.2">
      <c r="A4">
        <v>10010</v>
      </c>
      <c r="B4" s="6">
        <f>'Order amounts'!B3-'Bag demand'!B5</f>
        <v>0</v>
      </c>
      <c r="C4" s="6">
        <f>B4+'Order amounts'!C3-'Bag demand'!C5</f>
        <v>-14488.88323258034</v>
      </c>
      <c r="D4" s="6">
        <f>C4+'Order amounts'!D3-'Bag demand'!D5</f>
        <v>-14488.88323258034</v>
      </c>
      <c r="E4" s="6">
        <f>D4+'Order amounts'!E3-'Bag demand'!E5</f>
        <v>-14488.88323258034</v>
      </c>
      <c r="F4" s="6">
        <f>E4+'Order amounts'!F3-'Bag demand'!F5</f>
        <v>-14488.88323258034</v>
      </c>
      <c r="G4" s="6">
        <f>F4+'Order amounts'!G3-'Bag demand'!G5</f>
        <v>-36222.208081450844</v>
      </c>
      <c r="H4" s="6">
        <f>G4+'Order amounts'!H3-'Bag demand'!H5</f>
        <v>-36222.208081450844</v>
      </c>
      <c r="I4" s="6">
        <f>H4+'Order amounts'!I3-'Bag demand'!I5</f>
        <v>-36222.208081450844</v>
      </c>
      <c r="J4" s="6">
        <f>I4+'Order amounts'!J3-'Bag demand'!J5</f>
        <v>-36222.208081450844</v>
      </c>
      <c r="K4" s="6">
        <f>J4+'Order amounts'!K3-'Bag demand'!K5</f>
        <v>-36222.208081450844</v>
      </c>
      <c r="L4" s="6">
        <f>K4+'Order amounts'!L3-'Bag demand'!L5</f>
        <v>-36222.208081450844</v>
      </c>
      <c r="M4" s="6">
        <f>L4+'Order amounts'!M3-'Bag demand'!M5</f>
        <v>-57955.532930321351</v>
      </c>
      <c r="N4" s="6">
        <f>M4+'Order amounts'!N3-'Bag demand'!N5</f>
        <v>-57955.532930321351</v>
      </c>
      <c r="O4" s="6">
        <f>N4+'Order amounts'!O3-'Bag demand'!O5</f>
        <v>-57955.532930321351</v>
      </c>
      <c r="P4" s="6">
        <f>O4+'Order amounts'!P3-'Bag demand'!P5</f>
        <v>-57955.532930321351</v>
      </c>
      <c r="Q4" s="6">
        <f>P4+'Order amounts'!Q3-'Bag demand'!Q5</f>
        <v>-57955.532930321351</v>
      </c>
      <c r="R4" s="6">
        <f>Q4+'Order amounts'!R3-'Bag demand'!R5</f>
        <v>-57955.532930321351</v>
      </c>
      <c r="S4" s="6">
        <f>R4+'Order amounts'!S3-'Bag demand'!S5</f>
        <v>-79688.857779191865</v>
      </c>
      <c r="T4" s="6">
        <f>S4+'Order amounts'!T3-'Bag demand'!T5</f>
        <v>-79688.857779191865</v>
      </c>
      <c r="U4" s="6">
        <f>T4+'Order amounts'!U3-'Bag demand'!U5</f>
        <v>-79688.857779191865</v>
      </c>
      <c r="V4" s="6">
        <f>U4+'Order amounts'!V3-'Bag demand'!V5</f>
        <v>-79688.857779191865</v>
      </c>
      <c r="W4" s="6">
        <f>V4+'Order amounts'!W3-'Bag demand'!W5</f>
        <v>-79688.857779191865</v>
      </c>
      <c r="X4" s="6">
        <f>W4+'Order amounts'!X3-'Bag demand'!X5</f>
        <v>-79688.857779191865</v>
      </c>
      <c r="Y4" s="6">
        <f>X4+'Order amounts'!Y3-'Bag demand'!Y5</f>
        <v>-101422.18262806238</v>
      </c>
      <c r="Z4" s="6">
        <f>Y4+'Order amounts'!Z3-'Bag demand'!Z5</f>
        <v>-101422.18262806238</v>
      </c>
      <c r="AA4" s="6">
        <f>Z4+'Order amounts'!AA3-'Bag demand'!AA5</f>
        <v>-101422.18262806238</v>
      </c>
      <c r="AB4" s="6">
        <f>AA4+'Order amounts'!AB3-'Bag demand'!AB5</f>
        <v>-101422.18262806238</v>
      </c>
      <c r="AC4" s="6">
        <f>AB4+'Order amounts'!AC3-'Bag demand'!AC5</f>
        <v>-101422.18262806238</v>
      </c>
      <c r="AD4" s="6">
        <f>AC4+'Order amounts'!AD3-'Bag demand'!AD5</f>
        <v>-101422.18262806238</v>
      </c>
      <c r="AE4" s="6">
        <f>AD4+'Order amounts'!AE3-'Bag demand'!AE5</f>
        <v>-123155.50747693289</v>
      </c>
      <c r="AF4" s="6">
        <f>AE4+'Order amounts'!AF3-'Bag demand'!AF5</f>
        <v>-123155.50747693289</v>
      </c>
      <c r="AG4" s="6">
        <f>AF4+'Order amounts'!AG3-'Bag demand'!AG5</f>
        <v>-123155.50747693289</v>
      </c>
      <c r="AH4" s="6">
        <f>AG4+'Order amounts'!AH3-'Bag demand'!AH5</f>
        <v>-123155.50747693289</v>
      </c>
      <c r="AI4" s="6">
        <f>AH4+'Order amounts'!AI3-'Bag demand'!AI5</f>
        <v>-123155.50747693289</v>
      </c>
      <c r="AJ4" s="6">
        <f>AI4+'Order amounts'!AJ3-'Bag demand'!AJ5</f>
        <v>-123155.50747693289</v>
      </c>
      <c r="AK4" s="6">
        <f>AJ4+'Order amounts'!AK3-'Bag demand'!AK5</f>
        <v>-144888.83232580341</v>
      </c>
      <c r="AL4" s="6">
        <f>AK4+'Order amounts'!AL3-'Bag demand'!AL5</f>
        <v>-144888.83232580341</v>
      </c>
      <c r="AM4" s="6">
        <f>AL4+'Order amounts'!AM3-'Bag demand'!AM5</f>
        <v>-144888.83232580341</v>
      </c>
      <c r="AN4" s="6">
        <f>AM4+'Order amounts'!AN3-'Bag demand'!AN5</f>
        <v>-144888.83232580341</v>
      </c>
      <c r="AO4" s="6">
        <f>AN4+'Order amounts'!AO3-'Bag demand'!AO5</f>
        <v>-144888.83232580341</v>
      </c>
      <c r="AP4" s="6">
        <f>AO4+'Order amounts'!AP3-'Bag demand'!AP5</f>
        <v>-144888.83232580341</v>
      </c>
      <c r="AQ4" s="6">
        <f>AP4+'Order amounts'!AQ3-'Bag demand'!AQ5</f>
        <v>-166622.15717467392</v>
      </c>
      <c r="AR4" s="6">
        <f>AQ4+'Order amounts'!AR3-'Bag demand'!AR5</f>
        <v>-166622.15717467392</v>
      </c>
      <c r="AS4" s="6">
        <f>AR4+'Order amounts'!AS3-'Bag demand'!AS5</f>
        <v>-166622.15717467392</v>
      </c>
      <c r="AT4" s="6">
        <f>AS4+'Order amounts'!AT3-'Bag demand'!AT5</f>
        <v>-166622.15717467392</v>
      </c>
      <c r="AU4" s="6">
        <f>AT4+'Order amounts'!AU3-'Bag demand'!AU5</f>
        <v>-166622.15717467392</v>
      </c>
      <c r="AV4" s="6">
        <f>AU4+'Order amounts'!AV3-'Bag demand'!AV5</f>
        <v>-166622.15717467392</v>
      </c>
      <c r="AW4" s="6">
        <f>AV4+'Order amounts'!AW3-'Bag demand'!AW5</f>
        <v>-192824.94546965044</v>
      </c>
      <c r="AX4" s="6">
        <f>AW4+'Order amounts'!AX3-'Bag demand'!AX5</f>
        <v>-192824.94546965044</v>
      </c>
      <c r="AY4" s="6">
        <f>AX4+'Order amounts'!AY3-'Bag demand'!AY5</f>
        <v>-192824.94546965044</v>
      </c>
      <c r="AZ4" s="6">
        <f>AY4+'Order amounts'!AZ3-'Bag demand'!AZ5</f>
        <v>-192824.94546965044</v>
      </c>
      <c r="BA4" s="6">
        <f>AZ4+'Order amounts'!BA3-'Bag demand'!BA5</f>
        <v>-192824.94546965044</v>
      </c>
      <c r="BB4" s="6">
        <f>BA4+'Order amounts'!BB3-'Bag demand'!BB5</f>
        <v>-192824.94546965044</v>
      </c>
      <c r="BD4" s="6"/>
    </row>
    <row r="5" spans="1:56" x14ac:dyDescent="0.2">
      <c r="A5">
        <v>10011</v>
      </c>
      <c r="B5" s="6">
        <f>'Order amounts'!B4-'Bag demand'!B6</f>
        <v>0</v>
      </c>
      <c r="C5" s="6">
        <f>B5+'Order amounts'!C4-'Bag demand'!C6</f>
        <v>0</v>
      </c>
      <c r="D5" s="6">
        <f>C5+'Order amounts'!D4-'Bag demand'!D6</f>
        <v>0</v>
      </c>
      <c r="E5" s="6">
        <f>D5+'Order amounts'!E4-'Bag demand'!E6</f>
        <v>-14960.826833073321</v>
      </c>
      <c r="F5" s="6">
        <f>E5+'Order amounts'!F4-'Bag demand'!F6</f>
        <v>-14960.826833073321</v>
      </c>
      <c r="G5" s="6">
        <f>F5+'Order amounts'!G4-'Bag demand'!G6</f>
        <v>-14960.826833073321</v>
      </c>
      <c r="H5" s="6">
        <f>G5+'Order amounts'!H4-'Bag demand'!H6</f>
        <v>-14960.826833073321</v>
      </c>
      <c r="I5" s="6">
        <f>H5+'Order amounts'!I4-'Bag demand'!I6</f>
        <v>-14960.826833073321</v>
      </c>
      <c r="J5" s="6">
        <f>I5+'Order amounts'!J4-'Bag demand'!J6</f>
        <v>-14960.826833073321</v>
      </c>
      <c r="K5" s="6">
        <f>J5+'Order amounts'!K4-'Bag demand'!K6</f>
        <v>-14960.826833073321</v>
      </c>
      <c r="L5" s="6">
        <f>K5+'Order amounts'!L4-'Bag demand'!L6</f>
        <v>-14960.826833073321</v>
      </c>
      <c r="M5" s="6">
        <f>L5+'Order amounts'!M4-'Bag demand'!M6</f>
        <v>-14960.826833073321</v>
      </c>
      <c r="N5" s="6">
        <f>M5+'Order amounts'!N4-'Bag demand'!N6</f>
        <v>-29921.653666146642</v>
      </c>
      <c r="O5" s="6">
        <f>N5+'Order amounts'!O4-'Bag demand'!O6</f>
        <v>-29921.653666146642</v>
      </c>
      <c r="P5" s="6">
        <f>O5+'Order amounts'!P4-'Bag demand'!P6</f>
        <v>-29921.653666146642</v>
      </c>
      <c r="Q5" s="6">
        <f>P5+'Order amounts'!Q4-'Bag demand'!Q6</f>
        <v>-29921.653666146642</v>
      </c>
      <c r="R5" s="6">
        <f>Q5+'Order amounts'!R4-'Bag demand'!R6</f>
        <v>-29921.653666146642</v>
      </c>
      <c r="S5" s="6">
        <f>R5+'Order amounts'!S4-'Bag demand'!S6</f>
        <v>-29921.653666146642</v>
      </c>
      <c r="T5" s="6">
        <f>S5+'Order amounts'!T4-'Bag demand'!T6</f>
        <v>-29921.653666146642</v>
      </c>
      <c r="U5" s="6">
        <f>T5+'Order amounts'!U4-'Bag demand'!U6</f>
        <v>-29921.653666146642</v>
      </c>
      <c r="V5" s="6">
        <f>U5+'Order amounts'!V4-'Bag demand'!V6</f>
        <v>-29921.653666146642</v>
      </c>
      <c r="W5" s="6">
        <f>V5+'Order amounts'!W4-'Bag demand'!W6</f>
        <v>-44882.480499219964</v>
      </c>
      <c r="X5" s="6">
        <f>W5+'Order amounts'!X4-'Bag demand'!X6</f>
        <v>-44882.480499219964</v>
      </c>
      <c r="Y5" s="6">
        <f>X5+'Order amounts'!Y4-'Bag demand'!Y6</f>
        <v>-44882.480499219964</v>
      </c>
      <c r="Z5" s="6">
        <f>Y5+'Order amounts'!Z4-'Bag demand'!Z6</f>
        <v>-44882.480499219964</v>
      </c>
      <c r="AA5" s="6">
        <f>Z5+'Order amounts'!AA4-'Bag demand'!AA6</f>
        <v>-44882.480499219964</v>
      </c>
      <c r="AB5" s="6">
        <f>AA5+'Order amounts'!AB4-'Bag demand'!AB6</f>
        <v>-44882.480499219964</v>
      </c>
      <c r="AC5" s="6">
        <f>AB5+'Order amounts'!AC4-'Bag demand'!AC6</f>
        <v>-44882.480499219964</v>
      </c>
      <c r="AD5" s="6">
        <f>AC5+'Order amounts'!AD4-'Bag demand'!AD6</f>
        <v>-44882.480499219964</v>
      </c>
      <c r="AE5" s="6">
        <f>AD5+'Order amounts'!AE4-'Bag demand'!AE6</f>
        <v>-44882.480499219964</v>
      </c>
      <c r="AF5" s="6">
        <f>AE5+'Order amounts'!AF4-'Bag demand'!AF6</f>
        <v>-59843.307332293283</v>
      </c>
      <c r="AG5" s="6">
        <f>AF5+'Order amounts'!AG4-'Bag demand'!AG6</f>
        <v>-59843.307332293283</v>
      </c>
      <c r="AH5" s="6">
        <f>AG5+'Order amounts'!AH4-'Bag demand'!AH6</f>
        <v>-59843.307332293283</v>
      </c>
      <c r="AI5" s="6">
        <f>AH5+'Order amounts'!AI4-'Bag demand'!AI6</f>
        <v>-59843.307332293283</v>
      </c>
      <c r="AJ5" s="6">
        <f>AI5+'Order amounts'!AJ4-'Bag demand'!AJ6</f>
        <v>-59843.307332293283</v>
      </c>
      <c r="AK5" s="6">
        <f>AJ5+'Order amounts'!AK4-'Bag demand'!AK6</f>
        <v>-59843.307332293283</v>
      </c>
      <c r="AL5" s="6">
        <f>AK5+'Order amounts'!AL4-'Bag demand'!AL6</f>
        <v>-59843.307332293283</v>
      </c>
      <c r="AM5" s="6">
        <f>AL5+'Order amounts'!AM4-'Bag demand'!AM6</f>
        <v>-59843.307332293283</v>
      </c>
      <c r="AN5" s="6">
        <f>AM5+'Order amounts'!AN4-'Bag demand'!AN6</f>
        <v>-59843.307332293283</v>
      </c>
      <c r="AO5" s="6">
        <f>AN5+'Order amounts'!AO4-'Bag demand'!AO6</f>
        <v>-74804.134165366602</v>
      </c>
      <c r="AP5" s="6">
        <f>AO5+'Order amounts'!AP4-'Bag demand'!AP6</f>
        <v>-74804.134165366602</v>
      </c>
      <c r="AQ5" s="6">
        <f>AP5+'Order amounts'!AQ4-'Bag demand'!AQ6</f>
        <v>-74804.134165366602</v>
      </c>
      <c r="AR5" s="6">
        <f>AQ5+'Order amounts'!AR4-'Bag demand'!AR6</f>
        <v>-74804.134165366602</v>
      </c>
      <c r="AS5" s="6">
        <f>AR5+'Order amounts'!AS4-'Bag demand'!AS6</f>
        <v>-74804.134165366602</v>
      </c>
      <c r="AT5" s="6">
        <f>AS5+'Order amounts'!AT4-'Bag demand'!AT6</f>
        <v>-74804.134165366602</v>
      </c>
      <c r="AU5" s="6">
        <f>AT5+'Order amounts'!AU4-'Bag demand'!AU6</f>
        <v>-74804.134165366602</v>
      </c>
      <c r="AV5" s="6">
        <f>AU5+'Order amounts'!AV4-'Bag demand'!AV6</f>
        <v>-74804.134165366602</v>
      </c>
      <c r="AW5" s="6">
        <f>AV5+'Order amounts'!AW4-'Bag demand'!AW6</f>
        <v>-74804.134165366602</v>
      </c>
      <c r="AX5" s="6">
        <f>AW5+'Order amounts'!AX4-'Bag demand'!AX6</f>
        <v>-89764.960998439929</v>
      </c>
      <c r="AY5" s="6">
        <f>AX5+'Order amounts'!AY4-'Bag demand'!AY6</f>
        <v>-89764.960998439929</v>
      </c>
      <c r="AZ5" s="6">
        <f>AY5+'Order amounts'!AZ4-'Bag demand'!AZ6</f>
        <v>-89764.960998439929</v>
      </c>
      <c r="BA5" s="6">
        <f>AZ5+'Order amounts'!BA4-'Bag demand'!BA6</f>
        <v>-89764.960998439929</v>
      </c>
      <c r="BB5" s="6">
        <f>BA5+'Order amounts'!BB4-'Bag demand'!BB6</f>
        <v>-89764.960998439929</v>
      </c>
    </row>
    <row r="6" spans="1:56" x14ac:dyDescent="0.2">
      <c r="A6">
        <v>10012</v>
      </c>
      <c r="B6" s="6">
        <f>'Order amounts'!B5-'Bag demand'!B7</f>
        <v>0</v>
      </c>
      <c r="C6" s="6">
        <f>B6+'Order amounts'!C5-'Bag demand'!C7</f>
        <v>-6078.4828592268414</v>
      </c>
      <c r="D6" s="6">
        <f>C6+'Order amounts'!D5-'Bag demand'!D7</f>
        <v>-6078.4828592268414</v>
      </c>
      <c r="E6" s="6">
        <f>D6+'Order amounts'!E5-'Bag demand'!E7</f>
        <v>-6078.4828592268414</v>
      </c>
      <c r="F6" s="6">
        <f>E6+'Order amounts'!F5-'Bag demand'!F7</f>
        <v>-6078.4828592268414</v>
      </c>
      <c r="G6" s="6">
        <f>F6+'Order amounts'!G5-'Bag demand'!G7</f>
        <v>-18235.448577680527</v>
      </c>
      <c r="H6" s="6">
        <f>G6+'Order amounts'!H5-'Bag demand'!H7</f>
        <v>-18235.448577680527</v>
      </c>
      <c r="I6" s="6">
        <f>H6+'Order amounts'!I5-'Bag demand'!I7</f>
        <v>-18235.448577680527</v>
      </c>
      <c r="J6" s="6">
        <f>I6+'Order amounts'!J5-'Bag demand'!J7</f>
        <v>-18235.448577680527</v>
      </c>
      <c r="K6" s="6">
        <f>J6+'Order amounts'!K5-'Bag demand'!K7</f>
        <v>-18235.448577680527</v>
      </c>
      <c r="L6" s="6">
        <f>K6+'Order amounts'!L5-'Bag demand'!L7</f>
        <v>-18235.448577680527</v>
      </c>
      <c r="M6" s="6">
        <f>L6+'Order amounts'!M5-'Bag demand'!M7</f>
        <v>-30392.414296134211</v>
      </c>
      <c r="N6" s="6">
        <f>M6+'Order amounts'!N5-'Bag demand'!N7</f>
        <v>-30392.414296134211</v>
      </c>
      <c r="O6" s="6">
        <f>N6+'Order amounts'!O5-'Bag demand'!O7</f>
        <v>-30392.414296134211</v>
      </c>
      <c r="P6" s="6">
        <f>O6+'Order amounts'!P5-'Bag demand'!P7</f>
        <v>-30392.414296134211</v>
      </c>
      <c r="Q6" s="6">
        <f>P6+'Order amounts'!Q5-'Bag demand'!Q7</f>
        <v>-30392.414296134211</v>
      </c>
      <c r="R6" s="6">
        <f>Q6+'Order amounts'!R5-'Bag demand'!R7</f>
        <v>-30392.414296134211</v>
      </c>
      <c r="S6" s="6">
        <f>R6+'Order amounts'!S5-'Bag demand'!S7</f>
        <v>-42549.380014587892</v>
      </c>
      <c r="T6" s="6">
        <f>S6+'Order amounts'!T5-'Bag demand'!T7</f>
        <v>-42549.380014587892</v>
      </c>
      <c r="U6" s="6">
        <f>T6+'Order amounts'!U5-'Bag demand'!U7</f>
        <v>-42549.380014587892</v>
      </c>
      <c r="V6" s="6">
        <f>U6+'Order amounts'!V5-'Bag demand'!V7</f>
        <v>-42549.380014587892</v>
      </c>
      <c r="W6" s="6">
        <f>V6+'Order amounts'!W5-'Bag demand'!W7</f>
        <v>-42549.380014587892</v>
      </c>
      <c r="X6" s="6">
        <f>W6+'Order amounts'!X5-'Bag demand'!X7</f>
        <v>-42549.380014587892</v>
      </c>
      <c r="Y6" s="6">
        <f>X6+'Order amounts'!Y5-'Bag demand'!Y7</f>
        <v>-54706.345733041577</v>
      </c>
      <c r="Z6" s="6">
        <f>Y6+'Order amounts'!Z5-'Bag demand'!Z7</f>
        <v>-54706.345733041577</v>
      </c>
      <c r="AA6" s="6">
        <f>Z6+'Order amounts'!AA5-'Bag demand'!AA7</f>
        <v>-54706.345733041577</v>
      </c>
      <c r="AB6" s="6">
        <f>AA6+'Order amounts'!AB5-'Bag demand'!AB7</f>
        <v>-54706.345733041577</v>
      </c>
      <c r="AC6" s="6">
        <f>AB6+'Order amounts'!AC5-'Bag demand'!AC7</f>
        <v>-54706.345733041577</v>
      </c>
      <c r="AD6" s="6">
        <f>AC6+'Order amounts'!AD5-'Bag demand'!AD7</f>
        <v>-54706.345733041577</v>
      </c>
      <c r="AE6" s="6">
        <f>AD6+'Order amounts'!AE5-'Bag demand'!AE7</f>
        <v>-66863.311451495261</v>
      </c>
      <c r="AF6" s="6">
        <f>AE6+'Order amounts'!AF5-'Bag demand'!AF7</f>
        <v>-66863.311451495261</v>
      </c>
      <c r="AG6" s="6">
        <f>AF6+'Order amounts'!AG5-'Bag demand'!AG7</f>
        <v>-66863.311451495261</v>
      </c>
      <c r="AH6" s="6">
        <f>AG6+'Order amounts'!AH5-'Bag demand'!AH7</f>
        <v>-66863.311451495261</v>
      </c>
      <c r="AI6" s="6">
        <f>AH6+'Order amounts'!AI5-'Bag demand'!AI7</f>
        <v>-66863.311451495261</v>
      </c>
      <c r="AJ6" s="6">
        <f>AI6+'Order amounts'!AJ5-'Bag demand'!AJ7</f>
        <v>-66863.311451495261</v>
      </c>
      <c r="AK6" s="6">
        <f>AJ6+'Order amounts'!AK5-'Bag demand'!AK7</f>
        <v>-79020.277169948939</v>
      </c>
      <c r="AL6" s="6">
        <f>AK6+'Order amounts'!AL5-'Bag demand'!AL7</f>
        <v>-79020.277169948939</v>
      </c>
      <c r="AM6" s="6">
        <f>AL6+'Order amounts'!AM5-'Bag demand'!AM7</f>
        <v>-79020.277169948939</v>
      </c>
      <c r="AN6" s="6">
        <f>AM6+'Order amounts'!AN5-'Bag demand'!AN7</f>
        <v>-79020.277169948939</v>
      </c>
      <c r="AO6" s="6">
        <f>AN6+'Order amounts'!AO5-'Bag demand'!AO7</f>
        <v>-79020.277169948939</v>
      </c>
      <c r="AP6" s="6">
        <f>AO6+'Order amounts'!AP5-'Bag demand'!AP7</f>
        <v>-79020.277169948939</v>
      </c>
      <c r="AQ6" s="6">
        <f>AP6+'Order amounts'!AQ5-'Bag demand'!AQ7</f>
        <v>-91177.24288840263</v>
      </c>
      <c r="AR6" s="6">
        <f>AQ6+'Order amounts'!AR5-'Bag demand'!AR7</f>
        <v>-91177.24288840263</v>
      </c>
      <c r="AS6" s="6">
        <f>AR6+'Order amounts'!AS5-'Bag demand'!AS7</f>
        <v>-91177.24288840263</v>
      </c>
      <c r="AT6" s="6">
        <f>AS6+'Order amounts'!AT5-'Bag demand'!AT7</f>
        <v>-91177.24288840263</v>
      </c>
      <c r="AU6" s="6">
        <f>AT6+'Order amounts'!AU5-'Bag demand'!AU7</f>
        <v>-91177.24288840263</v>
      </c>
      <c r="AV6" s="6">
        <f>AU6+'Order amounts'!AV5-'Bag demand'!AV7</f>
        <v>-91177.24288840263</v>
      </c>
      <c r="AW6" s="6">
        <f>AV6+'Order amounts'!AW5-'Bag demand'!AW7</f>
        <v>-105967.49027473862</v>
      </c>
      <c r="AX6" s="6">
        <f>AW6+'Order amounts'!AX5-'Bag demand'!AX7</f>
        <v>-105967.49027473862</v>
      </c>
      <c r="AY6" s="6">
        <f>AX6+'Order amounts'!AY5-'Bag demand'!AY7</f>
        <v>-105967.49027473862</v>
      </c>
      <c r="AZ6" s="6">
        <f>AY6+'Order amounts'!AZ5-'Bag demand'!AZ7</f>
        <v>-105967.49027473862</v>
      </c>
      <c r="BA6" s="6">
        <f>AZ6+'Order amounts'!BA5-'Bag demand'!BA7</f>
        <v>-105967.49027473862</v>
      </c>
      <c r="BB6" s="6">
        <f>BA6+'Order amounts'!BB5-'Bag demand'!BB7</f>
        <v>-105967.49027473862</v>
      </c>
    </row>
    <row r="7" spans="1:56" x14ac:dyDescent="0.2">
      <c r="A7">
        <v>10013</v>
      </c>
      <c r="B7" s="6">
        <f>'Order amounts'!B6-'Bag demand'!B8</f>
        <v>0</v>
      </c>
      <c r="C7" s="6">
        <f>B7+'Order amounts'!C6-'Bag demand'!C8</f>
        <v>0</v>
      </c>
      <c r="D7" s="6">
        <f>C7+'Order amounts'!D6-'Bag demand'!D8</f>
        <v>0</v>
      </c>
      <c r="E7" s="6">
        <f>D7+'Order amounts'!E6-'Bag demand'!E8</f>
        <v>0</v>
      </c>
      <c r="F7" s="6">
        <f>E7+'Order amounts'!F6-'Bag demand'!F8</f>
        <v>-9544.9808203628381</v>
      </c>
      <c r="G7" s="6">
        <f>F7+'Order amounts'!G6-'Bag demand'!G8</f>
        <v>-9544.9808203628381</v>
      </c>
      <c r="H7" s="6">
        <f>G7+'Order amounts'!H6-'Bag demand'!H8</f>
        <v>-9544.9808203628381</v>
      </c>
      <c r="I7" s="6">
        <f>H7+'Order amounts'!I6-'Bag demand'!I8</f>
        <v>-9544.9808203628381</v>
      </c>
      <c r="J7" s="6">
        <f>I7+'Order amounts'!J6-'Bag demand'!J8</f>
        <v>-9544.9808203628381</v>
      </c>
      <c r="K7" s="6">
        <f>J7+'Order amounts'!K6-'Bag demand'!K8</f>
        <v>-9544.9808203628381</v>
      </c>
      <c r="L7" s="6">
        <f>K7+'Order amounts'!L6-'Bag demand'!L8</f>
        <v>-9544.9808203628381</v>
      </c>
      <c r="M7" s="6">
        <f>L7+'Order amounts'!M6-'Bag demand'!M8</f>
        <v>-9544.9808203628381</v>
      </c>
      <c r="N7" s="6">
        <f>M7+'Order amounts'!N6-'Bag demand'!N8</f>
        <v>-9544.9808203628381</v>
      </c>
      <c r="O7" s="6">
        <f>N7+'Order amounts'!O6-'Bag demand'!O8</f>
        <v>-9544.9808203628381</v>
      </c>
      <c r="P7" s="6">
        <f>O7+'Order amounts'!P6-'Bag demand'!P8</f>
        <v>-9544.9808203628381</v>
      </c>
      <c r="Q7" s="6">
        <f>P7+'Order amounts'!Q6-'Bag demand'!Q8</f>
        <v>-9544.9808203628381</v>
      </c>
      <c r="R7" s="6">
        <f>Q7+'Order amounts'!R6-'Bag demand'!R8</f>
        <v>-9544.9808203628381</v>
      </c>
      <c r="S7" s="6">
        <f>R7+'Order amounts'!S6-'Bag demand'!S8</f>
        <v>-19089.961640725676</v>
      </c>
      <c r="T7" s="6">
        <f>S7+'Order amounts'!T6-'Bag demand'!T8</f>
        <v>-19089.961640725676</v>
      </c>
      <c r="U7" s="6">
        <f>T7+'Order amounts'!U6-'Bag demand'!U8</f>
        <v>-19089.961640725676</v>
      </c>
      <c r="V7" s="6">
        <f>U7+'Order amounts'!V6-'Bag demand'!V8</f>
        <v>-19089.961640725676</v>
      </c>
      <c r="W7" s="6">
        <f>V7+'Order amounts'!W6-'Bag demand'!W8</f>
        <v>-19089.961640725676</v>
      </c>
      <c r="X7" s="6">
        <f>W7+'Order amounts'!X6-'Bag demand'!X8</f>
        <v>-19089.961640725676</v>
      </c>
      <c r="Y7" s="6">
        <f>X7+'Order amounts'!Y6-'Bag demand'!Y8</f>
        <v>-19089.961640725676</v>
      </c>
      <c r="Z7" s="6">
        <f>Y7+'Order amounts'!Z6-'Bag demand'!Z8</f>
        <v>-19089.961640725676</v>
      </c>
      <c r="AA7" s="6">
        <f>Z7+'Order amounts'!AA6-'Bag demand'!AA8</f>
        <v>-19089.961640725676</v>
      </c>
      <c r="AB7" s="6">
        <f>AA7+'Order amounts'!AB6-'Bag demand'!AB8</f>
        <v>-19089.961640725676</v>
      </c>
      <c r="AC7" s="6">
        <f>AB7+'Order amounts'!AC6-'Bag demand'!AC8</f>
        <v>-19089.961640725676</v>
      </c>
      <c r="AD7" s="6">
        <f>AC7+'Order amounts'!AD6-'Bag demand'!AD8</f>
        <v>-19089.961640725676</v>
      </c>
      <c r="AE7" s="6">
        <f>AD7+'Order amounts'!AE6-'Bag demand'!AE8</f>
        <v>-19089.961640725676</v>
      </c>
      <c r="AF7" s="6">
        <f>AE7+'Order amounts'!AF6-'Bag demand'!AF8</f>
        <v>-28634.942461088514</v>
      </c>
      <c r="AG7" s="6">
        <f>AF7+'Order amounts'!AG6-'Bag demand'!AG8</f>
        <v>-28634.942461088514</v>
      </c>
      <c r="AH7" s="6">
        <f>AG7+'Order amounts'!AH6-'Bag demand'!AH8</f>
        <v>-28634.942461088514</v>
      </c>
      <c r="AI7" s="6">
        <f>AH7+'Order amounts'!AI6-'Bag demand'!AI8</f>
        <v>-28634.942461088514</v>
      </c>
      <c r="AJ7" s="6">
        <f>AI7+'Order amounts'!AJ6-'Bag demand'!AJ8</f>
        <v>-28634.942461088514</v>
      </c>
      <c r="AK7" s="6">
        <f>AJ7+'Order amounts'!AK6-'Bag demand'!AK8</f>
        <v>-28634.942461088514</v>
      </c>
      <c r="AL7" s="6">
        <f>AK7+'Order amounts'!AL6-'Bag demand'!AL8</f>
        <v>-28634.942461088514</v>
      </c>
      <c r="AM7" s="6">
        <f>AL7+'Order amounts'!AM6-'Bag demand'!AM8</f>
        <v>-28634.942461088514</v>
      </c>
      <c r="AN7" s="6">
        <f>AM7+'Order amounts'!AN6-'Bag demand'!AN8</f>
        <v>-28634.942461088514</v>
      </c>
      <c r="AO7" s="6">
        <f>AN7+'Order amounts'!AO6-'Bag demand'!AO8</f>
        <v>-28634.942461088514</v>
      </c>
      <c r="AP7" s="6">
        <f>AO7+'Order amounts'!AP6-'Bag demand'!AP8</f>
        <v>-28634.942461088514</v>
      </c>
      <c r="AQ7" s="6">
        <f>AP7+'Order amounts'!AQ6-'Bag demand'!AQ8</f>
        <v>-28634.942461088514</v>
      </c>
      <c r="AR7" s="6">
        <f>AQ7+'Order amounts'!AR6-'Bag demand'!AR8</f>
        <v>-28634.942461088514</v>
      </c>
      <c r="AS7" s="6">
        <f>AR7+'Order amounts'!AS6-'Bag demand'!AS8</f>
        <v>-38179.923281451353</v>
      </c>
      <c r="AT7" s="6">
        <f>AS7+'Order amounts'!AT6-'Bag demand'!AT8</f>
        <v>-38179.923281451353</v>
      </c>
      <c r="AU7" s="6">
        <f>AT7+'Order amounts'!AU6-'Bag demand'!AU8</f>
        <v>-38179.923281451353</v>
      </c>
      <c r="AV7" s="6">
        <f>AU7+'Order amounts'!AV6-'Bag demand'!AV8</f>
        <v>-38179.923281451353</v>
      </c>
      <c r="AW7" s="6">
        <f>AV7+'Order amounts'!AW6-'Bag demand'!AW8</f>
        <v>-38179.923281451353</v>
      </c>
      <c r="AX7" s="6">
        <f>AW7+'Order amounts'!AX6-'Bag demand'!AX8</f>
        <v>-38179.923281451353</v>
      </c>
      <c r="AY7" s="6">
        <f>AX7+'Order amounts'!AY6-'Bag demand'!AY8</f>
        <v>-38179.923281451353</v>
      </c>
      <c r="AZ7" s="6">
        <f>AY7+'Order amounts'!AZ6-'Bag demand'!AZ8</f>
        <v>-38179.923281451353</v>
      </c>
      <c r="BA7" s="6">
        <f>AZ7+'Order amounts'!BA6-'Bag demand'!BA8</f>
        <v>-38179.923281451353</v>
      </c>
      <c r="BB7" s="6">
        <f>BA7+'Order amounts'!BB6-'Bag demand'!BB8</f>
        <v>-38179.923281451353</v>
      </c>
    </row>
    <row r="8" spans="1:56" x14ac:dyDescent="0.2">
      <c r="A8">
        <v>10014</v>
      </c>
      <c r="B8" s="6">
        <f>'Order amounts'!B7-'Bag demand'!B9</f>
        <v>0</v>
      </c>
      <c r="C8" s="6">
        <f>B8+'Order amounts'!C7-'Bag demand'!C9</f>
        <v>0</v>
      </c>
      <c r="D8" s="6">
        <f>C8+'Order amounts'!D7-'Bag demand'!D9</f>
        <v>0</v>
      </c>
      <c r="E8" s="6">
        <f>D8+'Order amounts'!E7-'Bag demand'!E9</f>
        <v>-6267.3812510984226</v>
      </c>
      <c r="F8" s="6">
        <f>E8+'Order amounts'!F7-'Bag demand'!F9</f>
        <v>-6267.3812510984226</v>
      </c>
      <c r="G8" s="6">
        <f>F8+'Order amounts'!G7-'Bag demand'!G9</f>
        <v>-6267.3812510984226</v>
      </c>
      <c r="H8" s="6">
        <f>G8+'Order amounts'!H7-'Bag demand'!H9</f>
        <v>-6267.3812510984226</v>
      </c>
      <c r="I8" s="6">
        <f>H8+'Order amounts'!I7-'Bag demand'!I9</f>
        <v>-6267.3812510984226</v>
      </c>
      <c r="J8" s="6">
        <f>I8+'Order amounts'!J7-'Bag demand'!J9</f>
        <v>-6267.3812510984226</v>
      </c>
      <c r="K8" s="6">
        <f>J8+'Order amounts'!K7-'Bag demand'!K9</f>
        <v>-6267.3812510984226</v>
      </c>
      <c r="L8" s="6">
        <f>K8+'Order amounts'!L7-'Bag demand'!L9</f>
        <v>-6267.3812510984226</v>
      </c>
      <c r="M8" s="6">
        <f>L8+'Order amounts'!M7-'Bag demand'!M9</f>
        <v>-6267.3812510984226</v>
      </c>
      <c r="N8" s="6">
        <f>M8+'Order amounts'!N7-'Bag demand'!N9</f>
        <v>-12534.762502196845</v>
      </c>
      <c r="O8" s="6">
        <f>N8+'Order amounts'!O7-'Bag demand'!O9</f>
        <v>-12534.762502196845</v>
      </c>
      <c r="P8" s="6">
        <f>O8+'Order amounts'!P7-'Bag demand'!P9</f>
        <v>-12534.762502196845</v>
      </c>
      <c r="Q8" s="6">
        <f>P8+'Order amounts'!Q7-'Bag demand'!Q9</f>
        <v>-12534.762502196845</v>
      </c>
      <c r="R8" s="6">
        <f>Q8+'Order amounts'!R7-'Bag demand'!R9</f>
        <v>-12534.762502196845</v>
      </c>
      <c r="S8" s="6">
        <f>R8+'Order amounts'!S7-'Bag demand'!S9</f>
        <v>-12534.762502196845</v>
      </c>
      <c r="T8" s="6">
        <f>S8+'Order amounts'!T7-'Bag demand'!T9</f>
        <v>-12534.762502196845</v>
      </c>
      <c r="U8" s="6">
        <f>T8+'Order amounts'!U7-'Bag demand'!U9</f>
        <v>-12534.762502196845</v>
      </c>
      <c r="V8" s="6">
        <f>U8+'Order amounts'!V7-'Bag demand'!V9</f>
        <v>-12534.762502196845</v>
      </c>
      <c r="W8" s="6">
        <f>V8+'Order amounts'!W7-'Bag demand'!W9</f>
        <v>-18802.14375329527</v>
      </c>
      <c r="X8" s="6">
        <f>W8+'Order amounts'!X7-'Bag demand'!X9</f>
        <v>-18802.14375329527</v>
      </c>
      <c r="Y8" s="6">
        <f>X8+'Order amounts'!Y7-'Bag demand'!Y9</f>
        <v>-18802.14375329527</v>
      </c>
      <c r="Z8" s="6">
        <f>Y8+'Order amounts'!Z7-'Bag demand'!Z9</f>
        <v>-18802.14375329527</v>
      </c>
      <c r="AA8" s="6">
        <f>Z8+'Order amounts'!AA7-'Bag demand'!AA9</f>
        <v>-18802.14375329527</v>
      </c>
      <c r="AB8" s="6">
        <f>AA8+'Order amounts'!AB7-'Bag demand'!AB9</f>
        <v>-18802.14375329527</v>
      </c>
      <c r="AC8" s="6">
        <f>AB8+'Order amounts'!AC7-'Bag demand'!AC9</f>
        <v>-18802.14375329527</v>
      </c>
      <c r="AD8" s="6">
        <f>AC8+'Order amounts'!AD7-'Bag demand'!AD9</f>
        <v>-18802.14375329527</v>
      </c>
      <c r="AE8" s="6">
        <f>AD8+'Order amounts'!AE7-'Bag demand'!AE9</f>
        <v>-18802.14375329527</v>
      </c>
      <c r="AF8" s="6">
        <f>AE8+'Order amounts'!AF7-'Bag demand'!AF9</f>
        <v>-25069.52500439369</v>
      </c>
      <c r="AG8" s="6">
        <f>AF8+'Order amounts'!AG7-'Bag demand'!AG9</f>
        <v>-25069.52500439369</v>
      </c>
      <c r="AH8" s="6">
        <f>AG8+'Order amounts'!AH7-'Bag demand'!AH9</f>
        <v>-25069.52500439369</v>
      </c>
      <c r="AI8" s="6">
        <f>AH8+'Order amounts'!AI7-'Bag demand'!AI9</f>
        <v>-25069.52500439369</v>
      </c>
      <c r="AJ8" s="6">
        <f>AI8+'Order amounts'!AJ7-'Bag demand'!AJ9</f>
        <v>-25069.52500439369</v>
      </c>
      <c r="AK8" s="6">
        <f>AJ8+'Order amounts'!AK7-'Bag demand'!AK9</f>
        <v>-25069.52500439369</v>
      </c>
      <c r="AL8" s="6">
        <f>AK8+'Order amounts'!AL7-'Bag demand'!AL9</f>
        <v>-25069.52500439369</v>
      </c>
      <c r="AM8" s="6">
        <f>AL8+'Order amounts'!AM7-'Bag demand'!AM9</f>
        <v>-25069.52500439369</v>
      </c>
      <c r="AN8" s="6">
        <f>AM8+'Order amounts'!AN7-'Bag demand'!AN9</f>
        <v>-25069.52500439369</v>
      </c>
      <c r="AO8" s="6">
        <f>AN8+'Order amounts'!AO7-'Bag demand'!AO9</f>
        <v>-31336.906255492111</v>
      </c>
      <c r="AP8" s="6">
        <f>AO8+'Order amounts'!AP7-'Bag demand'!AP9</f>
        <v>-31336.906255492111</v>
      </c>
      <c r="AQ8" s="6">
        <f>AP8+'Order amounts'!AQ7-'Bag demand'!AQ9</f>
        <v>-31336.906255492111</v>
      </c>
      <c r="AR8" s="6">
        <f>AQ8+'Order amounts'!AR7-'Bag demand'!AR9</f>
        <v>-31336.906255492111</v>
      </c>
      <c r="AS8" s="6">
        <f>AR8+'Order amounts'!AS7-'Bag demand'!AS9</f>
        <v>-31336.906255492111</v>
      </c>
      <c r="AT8" s="6">
        <f>AS8+'Order amounts'!AT7-'Bag demand'!AT9</f>
        <v>-31336.906255492111</v>
      </c>
      <c r="AU8" s="6">
        <f>AT8+'Order amounts'!AU7-'Bag demand'!AU9</f>
        <v>-31336.906255492111</v>
      </c>
      <c r="AV8" s="6">
        <f>AU8+'Order amounts'!AV7-'Bag demand'!AV9</f>
        <v>-31336.906255492111</v>
      </c>
      <c r="AW8" s="6">
        <f>AV8+'Order amounts'!AW7-'Bag demand'!AW9</f>
        <v>-31336.906255492111</v>
      </c>
      <c r="AX8" s="6">
        <f>AW8+'Order amounts'!AX7-'Bag demand'!AX9</f>
        <v>-37604.287506590532</v>
      </c>
      <c r="AY8" s="6">
        <f>AX8+'Order amounts'!AY7-'Bag demand'!AY9</f>
        <v>-37604.287506590532</v>
      </c>
      <c r="AZ8" s="6">
        <f>AY8+'Order amounts'!AZ7-'Bag demand'!AZ9</f>
        <v>-37604.287506590532</v>
      </c>
      <c r="BA8" s="6">
        <f>AZ8+'Order amounts'!BA7-'Bag demand'!BA9</f>
        <v>-37604.287506590532</v>
      </c>
      <c r="BB8" s="6">
        <f>BA8+'Order amounts'!BB7-'Bag demand'!BB9</f>
        <v>-37604.287506590532</v>
      </c>
    </row>
    <row r="9" spans="1:56" x14ac:dyDescent="0.2">
      <c r="A9">
        <v>10015</v>
      </c>
      <c r="B9" s="6">
        <f>'Order amounts'!B8-'Bag demand'!B10</f>
        <v>0</v>
      </c>
      <c r="C9" s="6">
        <f>B9+'Order amounts'!C8-'Bag demand'!C10</f>
        <v>-9970.5333333333328</v>
      </c>
      <c r="D9" s="6">
        <f>C9+'Order amounts'!D8-'Bag demand'!D10</f>
        <v>-9970.5333333333328</v>
      </c>
      <c r="E9" s="6">
        <f>D9+'Order amounts'!E8-'Bag demand'!E10</f>
        <v>-9970.5333333333328</v>
      </c>
      <c r="F9" s="6">
        <f>E9+'Order amounts'!F8-'Bag demand'!F10</f>
        <v>-9970.5333333333328</v>
      </c>
      <c r="G9" s="6">
        <f>F9+'Order amounts'!G8-'Bag demand'!G10</f>
        <v>-9970.5333333333328</v>
      </c>
      <c r="H9" s="6">
        <f>G9+'Order amounts'!H8-'Bag demand'!H10</f>
        <v>-17717.2</v>
      </c>
      <c r="I9" s="6">
        <f>H9+'Order amounts'!I8-'Bag demand'!I10</f>
        <v>-17717.2</v>
      </c>
      <c r="J9" s="6">
        <f>I9+'Order amounts'!J8-'Bag demand'!J10</f>
        <v>-17717.2</v>
      </c>
      <c r="K9" s="6">
        <f>J9+'Order amounts'!K8-'Bag demand'!K10</f>
        <v>-17717.2</v>
      </c>
      <c r="L9" s="6">
        <f>K9+'Order amounts'!L8-'Bag demand'!L10</f>
        <v>-17717.2</v>
      </c>
      <c r="M9" s="6">
        <f>L9+'Order amounts'!M8-'Bag demand'!M10</f>
        <v>-25493.033333333333</v>
      </c>
      <c r="N9" s="6">
        <f>M9+'Order amounts'!N8-'Bag demand'!N10</f>
        <v>-25493.033333333333</v>
      </c>
      <c r="O9" s="6">
        <f>N9+'Order amounts'!O8-'Bag demand'!O10</f>
        <v>-25493.033333333333</v>
      </c>
      <c r="P9" s="6">
        <f>O9+'Order amounts'!P8-'Bag demand'!P10</f>
        <v>-25493.033333333333</v>
      </c>
      <c r="Q9" s="6">
        <f>P9+'Order amounts'!Q8-'Bag demand'!Q10</f>
        <v>-25493.033333333333</v>
      </c>
      <c r="R9" s="6">
        <f>Q9+'Order amounts'!R8-'Bag demand'!R10</f>
        <v>-33298.033333333333</v>
      </c>
      <c r="S9" s="6">
        <f>R9+'Order amounts'!S8-'Bag demand'!S10</f>
        <v>-33298.033333333333</v>
      </c>
      <c r="T9" s="6">
        <f>S9+'Order amounts'!T8-'Bag demand'!T10</f>
        <v>-33298.033333333333</v>
      </c>
      <c r="U9" s="6">
        <f>T9+'Order amounts'!U8-'Bag demand'!U10</f>
        <v>-33298.033333333333</v>
      </c>
      <c r="V9" s="6">
        <f>U9+'Order amounts'!V8-'Bag demand'!V10</f>
        <v>-33298.033333333333</v>
      </c>
      <c r="W9" s="6">
        <f>V9+'Order amounts'!W8-'Bag demand'!W10</f>
        <v>-41132.199999999997</v>
      </c>
      <c r="X9" s="6">
        <f>W9+'Order amounts'!X8-'Bag demand'!X10</f>
        <v>-41132.199999999997</v>
      </c>
      <c r="Y9" s="6">
        <f>X9+'Order amounts'!Y8-'Bag demand'!Y10</f>
        <v>-41132.199999999997</v>
      </c>
      <c r="Z9" s="6">
        <f>Y9+'Order amounts'!Z8-'Bag demand'!Z10</f>
        <v>-41132.199999999997</v>
      </c>
      <c r="AA9" s="6">
        <f>Z9+'Order amounts'!AA8-'Bag demand'!AA10</f>
        <v>-41132.199999999997</v>
      </c>
      <c r="AB9" s="6">
        <f>AA9+'Order amounts'!AB8-'Bag demand'!AB10</f>
        <v>-50564.933333333334</v>
      </c>
      <c r="AC9" s="6">
        <f>AB9+'Order amounts'!AC8-'Bag demand'!AC10</f>
        <v>-50564.933333333334</v>
      </c>
      <c r="AD9" s="6">
        <f>AC9+'Order amounts'!AD8-'Bag demand'!AD10</f>
        <v>-50564.933333333334</v>
      </c>
      <c r="AE9" s="6">
        <f>AD9+'Order amounts'!AE8-'Bag demand'!AE10</f>
        <v>-50564.933333333334</v>
      </c>
      <c r="AF9" s="6">
        <f>AE9+'Order amounts'!AF8-'Bag demand'!AF10</f>
        <v>-50564.933333333334</v>
      </c>
      <c r="AG9" s="6">
        <f>AF9+'Order amounts'!AG8-'Bag demand'!AG10</f>
        <v>-59722.1</v>
      </c>
      <c r="AH9" s="6">
        <f>AG9+'Order amounts'!AH8-'Bag demand'!AH10</f>
        <v>-59722.1</v>
      </c>
      <c r="AI9" s="6">
        <f>AH9+'Order amounts'!AI8-'Bag demand'!AI10</f>
        <v>-59722.1</v>
      </c>
      <c r="AJ9" s="6">
        <f>AI9+'Order amounts'!AJ8-'Bag demand'!AJ10</f>
        <v>-59722.1</v>
      </c>
      <c r="AK9" s="6">
        <f>AJ9+'Order amounts'!AK8-'Bag demand'!AK10</f>
        <v>-59722.1</v>
      </c>
      <c r="AL9" s="6">
        <f>AK9+'Order amounts'!AL8-'Bag demand'!AL10</f>
        <v>-67959</v>
      </c>
      <c r="AM9" s="6">
        <f>AL9+'Order amounts'!AM8-'Bag demand'!AM10</f>
        <v>-67959</v>
      </c>
      <c r="AN9" s="6">
        <f>AM9+'Order amounts'!AN8-'Bag demand'!AN10</f>
        <v>-67959</v>
      </c>
      <c r="AO9" s="6">
        <f>AN9+'Order amounts'!AO8-'Bag demand'!AO10</f>
        <v>-67959</v>
      </c>
      <c r="AP9" s="6">
        <f>AO9+'Order amounts'!AP8-'Bag demand'!AP10</f>
        <v>-67959</v>
      </c>
      <c r="AQ9" s="6">
        <f>AP9+'Order amounts'!AQ8-'Bag demand'!AQ10</f>
        <v>-75909.833333333328</v>
      </c>
      <c r="AR9" s="6">
        <f>AQ9+'Order amounts'!AR8-'Bag demand'!AR10</f>
        <v>-75909.833333333328</v>
      </c>
      <c r="AS9" s="6">
        <f>AR9+'Order amounts'!AS8-'Bag demand'!AS10</f>
        <v>-75909.833333333328</v>
      </c>
      <c r="AT9" s="6">
        <f>AS9+'Order amounts'!AT8-'Bag demand'!AT10</f>
        <v>-75909.833333333328</v>
      </c>
      <c r="AU9" s="6">
        <f>AT9+'Order amounts'!AU8-'Bag demand'!AU10</f>
        <v>-75909.833333333328</v>
      </c>
      <c r="AV9" s="6">
        <f>AU9+'Order amounts'!AV8-'Bag demand'!AV10</f>
        <v>-85489.333333333328</v>
      </c>
      <c r="AW9" s="6">
        <f>AV9+'Order amounts'!AW8-'Bag demand'!AW10</f>
        <v>-85489.333333333328</v>
      </c>
      <c r="AX9" s="6">
        <f>AW9+'Order amounts'!AX8-'Bag demand'!AX10</f>
        <v>-85489.333333333328</v>
      </c>
      <c r="AY9" s="6">
        <f>AX9+'Order amounts'!AY8-'Bag demand'!AY10</f>
        <v>-85489.333333333328</v>
      </c>
      <c r="AZ9" s="6">
        <f>AY9+'Order amounts'!AZ8-'Bag demand'!AZ10</f>
        <v>-85489.333333333328</v>
      </c>
      <c r="BA9" s="6">
        <f>AZ9+'Order amounts'!BA8-'Bag demand'!BA10</f>
        <v>-95068.833333333328</v>
      </c>
      <c r="BB9" s="6">
        <f>BA9+'Order amounts'!BB8-'Bag demand'!BB10</f>
        <v>-95068.833333333328</v>
      </c>
    </row>
    <row r="10" spans="1:56" x14ac:dyDescent="0.2">
      <c r="A10">
        <v>10016</v>
      </c>
      <c r="B10" s="6">
        <f>'Order amounts'!B9-'Bag demand'!B11</f>
        <v>0</v>
      </c>
      <c r="C10" s="6">
        <f>B10+'Order amounts'!C9-'Bag demand'!C11</f>
        <v>0</v>
      </c>
      <c r="D10" s="6">
        <f>C10+'Order amounts'!D9-'Bag demand'!D11</f>
        <v>0</v>
      </c>
      <c r="E10" s="6">
        <f>D10+'Order amounts'!E9-'Bag demand'!E11</f>
        <v>-9607.561605665418</v>
      </c>
      <c r="F10" s="6">
        <f>E10+'Order amounts'!F9-'Bag demand'!F11</f>
        <v>-9607.561605665418</v>
      </c>
      <c r="G10" s="6">
        <f>F10+'Order amounts'!G9-'Bag demand'!G11</f>
        <v>-9607.561605665418</v>
      </c>
      <c r="H10" s="6">
        <f>G10+'Order amounts'!H9-'Bag demand'!H11</f>
        <v>-9607.561605665418</v>
      </c>
      <c r="I10" s="6">
        <f>H10+'Order amounts'!I9-'Bag demand'!I11</f>
        <v>-9607.561605665418</v>
      </c>
      <c r="J10" s="6">
        <f>I10+'Order amounts'!J9-'Bag demand'!J11</f>
        <v>-9607.561605665418</v>
      </c>
      <c r="K10" s="6">
        <f>J10+'Order amounts'!K9-'Bag demand'!K11</f>
        <v>-20547.810444383365</v>
      </c>
      <c r="L10" s="6">
        <f>K10+'Order amounts'!L9-'Bag demand'!L11</f>
        <v>-20547.810444383365</v>
      </c>
      <c r="M10" s="6">
        <f>L10+'Order amounts'!M9-'Bag demand'!M11</f>
        <v>-20547.810444383365</v>
      </c>
      <c r="N10" s="6">
        <f>M10+'Order amounts'!N9-'Bag demand'!N11</f>
        <v>-20547.810444383365</v>
      </c>
      <c r="O10" s="6">
        <f>N10+'Order amounts'!O9-'Bag demand'!O11</f>
        <v>-20547.810444383365</v>
      </c>
      <c r="P10" s="6">
        <f>O10+'Order amounts'!P9-'Bag demand'!P11</f>
        <v>-20547.810444383365</v>
      </c>
      <c r="Q10" s="6">
        <f>P10+'Order amounts'!Q9-'Bag demand'!Q11</f>
        <v>-31469.040921120453</v>
      </c>
      <c r="R10" s="6">
        <f>Q10+'Order amounts'!R9-'Bag demand'!R11</f>
        <v>-31469.040921120453</v>
      </c>
      <c r="S10" s="6">
        <f>R10+'Order amounts'!S9-'Bag demand'!S11</f>
        <v>-31469.040921120453</v>
      </c>
      <c r="T10" s="6">
        <f>S10+'Order amounts'!T9-'Bag demand'!T11</f>
        <v>-31469.040921120453</v>
      </c>
      <c r="U10" s="6">
        <f>T10+'Order amounts'!U9-'Bag demand'!U11</f>
        <v>-31469.040921120453</v>
      </c>
      <c r="V10" s="6">
        <f>U10+'Order amounts'!V9-'Bag demand'!V11</f>
        <v>-31469.040921120453</v>
      </c>
      <c r="W10" s="6">
        <f>V10+'Order amounts'!W9-'Bag demand'!W11</f>
        <v>-43848.406659709639</v>
      </c>
      <c r="X10" s="6">
        <f>W10+'Order amounts'!X9-'Bag demand'!X11</f>
        <v>-43848.406659709639</v>
      </c>
      <c r="Y10" s="6">
        <f>X10+'Order amounts'!Y9-'Bag demand'!Y11</f>
        <v>-43848.406659709639</v>
      </c>
      <c r="Z10" s="6">
        <f>Y10+'Order amounts'!Z9-'Bag demand'!Z11</f>
        <v>-43848.406659709639</v>
      </c>
      <c r="AA10" s="6">
        <f>Z10+'Order amounts'!AA9-'Bag demand'!AA11</f>
        <v>-43848.406659709639</v>
      </c>
      <c r="AB10" s="6">
        <f>AA10+'Order amounts'!AB9-'Bag demand'!AB11</f>
        <v>-43848.406659709639</v>
      </c>
      <c r="AC10" s="6">
        <f>AB10+'Order amounts'!AC9-'Bag demand'!AC11</f>
        <v>-55135.449076253892</v>
      </c>
      <c r="AD10" s="6">
        <f>AC10+'Order amounts'!AD9-'Bag demand'!AD11</f>
        <v>-55135.449076253892</v>
      </c>
      <c r="AE10" s="6">
        <f>AD10+'Order amounts'!AE9-'Bag demand'!AE11</f>
        <v>-55135.449076253892</v>
      </c>
      <c r="AF10" s="6">
        <f>AE10+'Order amounts'!AF9-'Bag demand'!AF11</f>
        <v>-55135.449076253892</v>
      </c>
      <c r="AG10" s="6">
        <f>AF10+'Order amounts'!AG9-'Bag demand'!AG11</f>
        <v>-55135.449076253892</v>
      </c>
      <c r="AH10" s="6">
        <f>AG10+'Order amounts'!AH9-'Bag demand'!AH11</f>
        <v>-55135.449076253892</v>
      </c>
      <c r="AI10" s="6">
        <f>AH10+'Order amounts'!AI9-'Bag demand'!AI11</f>
        <v>-68060.937218391482</v>
      </c>
      <c r="AJ10" s="6">
        <f>AI10+'Order amounts'!AJ9-'Bag demand'!AJ11</f>
        <v>-68060.937218391482</v>
      </c>
      <c r="AK10" s="6">
        <f>AJ10+'Order amounts'!AK9-'Bag demand'!AK11</f>
        <v>-68060.937218391482</v>
      </c>
      <c r="AL10" s="6">
        <f>AK10+'Order amounts'!AL9-'Bag demand'!AL11</f>
        <v>-68060.937218391482</v>
      </c>
      <c r="AM10" s="6">
        <f>AL10+'Order amounts'!AM9-'Bag demand'!AM11</f>
        <v>-68060.937218391482</v>
      </c>
      <c r="AN10" s="6">
        <f>AM10+'Order amounts'!AN9-'Bag demand'!AN11</f>
        <v>-68060.937218391482</v>
      </c>
      <c r="AO10" s="6">
        <f>AN10+'Order amounts'!AO9-'Bag demand'!AO11</f>
        <v>-78801.836037474452</v>
      </c>
      <c r="AP10" s="6">
        <f>AO10+'Order amounts'!AP9-'Bag demand'!AP11</f>
        <v>-78801.836037474452</v>
      </c>
      <c r="AQ10" s="6">
        <f>AP10+'Order amounts'!AQ9-'Bag demand'!AQ11</f>
        <v>-78801.836037474452</v>
      </c>
      <c r="AR10" s="6">
        <f>AQ10+'Order amounts'!AR9-'Bag demand'!AR11</f>
        <v>-78801.836037474452</v>
      </c>
      <c r="AS10" s="6">
        <f>AR10+'Order amounts'!AS9-'Bag demand'!AS11</f>
        <v>-78801.836037474452</v>
      </c>
      <c r="AT10" s="6">
        <f>AS10+'Order amounts'!AT9-'Bag demand'!AT11</f>
        <v>-78801.836037474452</v>
      </c>
      <c r="AU10" s="6">
        <f>AT10+'Order amounts'!AU9-'Bag demand'!AU11</f>
        <v>-91545.275271533435</v>
      </c>
      <c r="AV10" s="6">
        <f>AU10+'Order amounts'!AV9-'Bag demand'!AV11</f>
        <v>-91545.275271533435</v>
      </c>
      <c r="AW10" s="6">
        <f>AV10+'Order amounts'!AW9-'Bag demand'!AW11</f>
        <v>-91545.275271533435</v>
      </c>
      <c r="AX10" s="6">
        <f>AW10+'Order amounts'!AX9-'Bag demand'!AX11</f>
        <v>-91545.275271533435</v>
      </c>
      <c r="AY10" s="6">
        <f>AX10+'Order amounts'!AY9-'Bag demand'!AY11</f>
        <v>-91545.275271533435</v>
      </c>
      <c r="AZ10" s="6">
        <f>AY10+'Order amounts'!AZ9-'Bag demand'!AZ11</f>
        <v>-91545.275271533435</v>
      </c>
      <c r="BA10" s="6">
        <f>AZ10+'Order amounts'!BA9-'Bag demand'!BA11</f>
        <v>-104288.71450559242</v>
      </c>
      <c r="BB10" s="6">
        <f>BA10+'Order amounts'!BB9-'Bag demand'!BB11</f>
        <v>-104288.71450559242</v>
      </c>
    </row>
    <row r="11" spans="1:56" x14ac:dyDescent="0.2">
      <c r="A11">
        <v>10017</v>
      </c>
      <c r="B11" s="6">
        <f>'Order amounts'!B10-'Bag demand'!B12</f>
        <v>0</v>
      </c>
      <c r="C11" s="6">
        <f>B11+'Order amounts'!C10-'Bag demand'!C12</f>
        <v>0</v>
      </c>
      <c r="D11" s="6">
        <f>C11+'Order amounts'!D10-'Bag demand'!D12</f>
        <v>-5290.9999999999991</v>
      </c>
      <c r="E11" s="6">
        <f>D11+'Order amounts'!E10-'Bag demand'!E12</f>
        <v>-5290.9999999999991</v>
      </c>
      <c r="F11" s="6">
        <f>E11+'Order amounts'!F10-'Bag demand'!F12</f>
        <v>-5290.9999999999991</v>
      </c>
      <c r="G11" s="6">
        <f>F11+'Order amounts'!G10-'Bag demand'!G12</f>
        <v>-5290.9999999999991</v>
      </c>
      <c r="H11" s="6">
        <f>G11+'Order amounts'!H10-'Bag demand'!H12</f>
        <v>-5290.9999999999991</v>
      </c>
      <c r="I11" s="6">
        <f>H11+'Order amounts'!I10-'Bag demand'!I12</f>
        <v>-5290.9999999999991</v>
      </c>
      <c r="J11" s="6">
        <f>I11+'Order amounts'!J10-'Bag demand'!J12</f>
        <v>-5290.9999999999991</v>
      </c>
      <c r="K11" s="6">
        <f>J11+'Order amounts'!K10-'Bag demand'!K12</f>
        <v>-5290.9999999999991</v>
      </c>
      <c r="L11" s="6">
        <f>K11+'Order amounts'!L10-'Bag demand'!L12</f>
        <v>-5290.9999999999991</v>
      </c>
      <c r="M11" s="6">
        <f>L11+'Order amounts'!M10-'Bag demand'!M12</f>
        <v>-5290.9999999999991</v>
      </c>
      <c r="N11" s="6">
        <f>M11+'Order amounts'!N10-'Bag demand'!N12</f>
        <v>-5290.9999999999991</v>
      </c>
      <c r="O11" s="6">
        <f>N11+'Order amounts'!O10-'Bag demand'!O12</f>
        <v>-11952.111111111109</v>
      </c>
      <c r="P11" s="6">
        <f>O11+'Order amounts'!P10-'Bag demand'!P12</f>
        <v>-11952.111111111109</v>
      </c>
      <c r="Q11" s="6">
        <f>P11+'Order amounts'!Q10-'Bag demand'!Q12</f>
        <v>-11952.111111111109</v>
      </c>
      <c r="R11" s="6">
        <f>Q11+'Order amounts'!R10-'Bag demand'!R12</f>
        <v>-11952.111111111109</v>
      </c>
      <c r="S11" s="6">
        <f>R11+'Order amounts'!S10-'Bag demand'!S12</f>
        <v>-11952.111111111109</v>
      </c>
      <c r="T11" s="6">
        <f>S11+'Order amounts'!T10-'Bag demand'!T12</f>
        <v>-11952.111111111109</v>
      </c>
      <c r="U11" s="6">
        <f>T11+'Order amounts'!U10-'Bag demand'!U12</f>
        <v>-11952.111111111109</v>
      </c>
      <c r="V11" s="6">
        <f>U11+'Order amounts'!V10-'Bag demand'!V12</f>
        <v>-11952.111111111109</v>
      </c>
      <c r="W11" s="6">
        <f>V11+'Order amounts'!W10-'Bag demand'!W12</f>
        <v>-11952.111111111109</v>
      </c>
      <c r="X11" s="6">
        <f>W11+'Order amounts'!X10-'Bag demand'!X12</f>
        <v>-11952.111111111109</v>
      </c>
      <c r="Y11" s="6">
        <f>X11+'Order amounts'!Y10-'Bag demand'!Y12</f>
        <v>-11952.111111111109</v>
      </c>
      <c r="Z11" s="6">
        <f>Y11+'Order amounts'!Z10-'Bag demand'!Z12</f>
        <v>-19361.222222222219</v>
      </c>
      <c r="AA11" s="6">
        <f>Z11+'Order amounts'!AA10-'Bag demand'!AA12</f>
        <v>-19361.222222222219</v>
      </c>
      <c r="AB11" s="6">
        <f>AA11+'Order amounts'!AB10-'Bag demand'!AB12</f>
        <v>-19361.222222222219</v>
      </c>
      <c r="AC11" s="6">
        <f>AB11+'Order amounts'!AC10-'Bag demand'!AC12</f>
        <v>-19361.222222222219</v>
      </c>
      <c r="AD11" s="6">
        <f>AC11+'Order amounts'!AD10-'Bag demand'!AD12</f>
        <v>-19361.222222222219</v>
      </c>
      <c r="AE11" s="6">
        <f>AD11+'Order amounts'!AE10-'Bag demand'!AE12</f>
        <v>-19361.222222222219</v>
      </c>
      <c r="AF11" s="6">
        <f>AE11+'Order amounts'!AF10-'Bag demand'!AF12</f>
        <v>-19361.222222222219</v>
      </c>
      <c r="AG11" s="6">
        <f>AF11+'Order amounts'!AG10-'Bag demand'!AG12</f>
        <v>-19361.222222222219</v>
      </c>
      <c r="AH11" s="6">
        <f>AG11+'Order amounts'!AH10-'Bag demand'!AH12</f>
        <v>-19361.222222222219</v>
      </c>
      <c r="AI11" s="6">
        <f>AH11+'Order amounts'!AI10-'Bag demand'!AI12</f>
        <v>-19361.222222222219</v>
      </c>
      <c r="AJ11" s="6">
        <f>AI11+'Order amounts'!AJ10-'Bag demand'!AJ12</f>
        <v>-19361.222222222219</v>
      </c>
      <c r="AK11" s="6">
        <f>AJ11+'Order amounts'!AK10-'Bag demand'!AK12</f>
        <v>-23925.111111111109</v>
      </c>
      <c r="AL11" s="6">
        <f>AK11+'Order amounts'!AL10-'Bag demand'!AL12</f>
        <v>-23925.111111111109</v>
      </c>
      <c r="AM11" s="6">
        <f>AL11+'Order amounts'!AM10-'Bag demand'!AM12</f>
        <v>-23925.111111111109</v>
      </c>
      <c r="AN11" s="6">
        <f>AM11+'Order amounts'!AN10-'Bag demand'!AN12</f>
        <v>-23925.111111111109</v>
      </c>
      <c r="AO11" s="6">
        <f>AN11+'Order amounts'!AO10-'Bag demand'!AO12</f>
        <v>-23925.111111111109</v>
      </c>
      <c r="AP11" s="6">
        <f>AO11+'Order amounts'!AP10-'Bag demand'!AP12</f>
        <v>-23925.111111111109</v>
      </c>
      <c r="AQ11" s="6">
        <f>AP11+'Order amounts'!AQ10-'Bag demand'!AQ12</f>
        <v>-23925.111111111109</v>
      </c>
      <c r="AR11" s="6">
        <f>AQ11+'Order amounts'!AR10-'Bag demand'!AR12</f>
        <v>-23925.111111111109</v>
      </c>
      <c r="AS11" s="6">
        <f>AR11+'Order amounts'!AS10-'Bag demand'!AS12</f>
        <v>-23925.111111111109</v>
      </c>
      <c r="AT11" s="6">
        <f>AS11+'Order amounts'!AT10-'Bag demand'!AT12</f>
        <v>-23925.111111111109</v>
      </c>
      <c r="AU11" s="6">
        <f>AT11+'Order amounts'!AU10-'Bag demand'!AU12</f>
        <v>-23925.111111111109</v>
      </c>
      <c r="AV11" s="6">
        <f>AU11+'Order amounts'!AV10-'Bag demand'!AV12</f>
        <v>-28489</v>
      </c>
      <c r="AW11" s="6">
        <f>AV11+'Order amounts'!AW10-'Bag demand'!AW12</f>
        <v>-28489</v>
      </c>
      <c r="AX11" s="6">
        <f>AW11+'Order amounts'!AX10-'Bag demand'!AX12</f>
        <v>-28489</v>
      </c>
      <c r="AY11" s="6">
        <f>AX11+'Order amounts'!AY10-'Bag demand'!AY12</f>
        <v>-28489</v>
      </c>
      <c r="AZ11" s="6">
        <f>AY11+'Order amounts'!AZ10-'Bag demand'!AZ12</f>
        <v>-28489</v>
      </c>
      <c r="BA11" s="6">
        <f>AZ11+'Order amounts'!BA10-'Bag demand'!BA12</f>
        <v>-28489</v>
      </c>
      <c r="BB11" s="6">
        <f>BA11+'Order amounts'!BB10-'Bag demand'!BB12</f>
        <v>-28489</v>
      </c>
    </row>
    <row r="12" spans="1:56" x14ac:dyDescent="0.2">
      <c r="A12">
        <v>10018</v>
      </c>
      <c r="B12" s="6">
        <f>'Order amounts'!B11-'Bag demand'!B13</f>
        <v>0</v>
      </c>
      <c r="C12" s="6">
        <f>B12+'Order amounts'!C11-'Bag demand'!C13</f>
        <v>0</v>
      </c>
      <c r="D12" s="6">
        <f>C12+'Order amounts'!D11-'Bag demand'!D13</f>
        <v>-6459.6055555555549</v>
      </c>
      <c r="E12" s="6">
        <f>D12+'Order amounts'!E11-'Bag demand'!E13</f>
        <v>-6459.6055555555549</v>
      </c>
      <c r="F12" s="6">
        <f>E12+'Order amounts'!F11-'Bag demand'!F13</f>
        <v>-6459.6055555555549</v>
      </c>
      <c r="G12" s="6">
        <f>F12+'Order amounts'!G11-'Bag demand'!G13</f>
        <v>-9379.5916666666653</v>
      </c>
      <c r="H12" s="6">
        <f>G12+'Order amounts'!H11-'Bag demand'!H13</f>
        <v>-9379.5916666666653</v>
      </c>
      <c r="I12" s="6">
        <f>H12+'Order amounts'!I11-'Bag demand'!I13</f>
        <v>-9379.5916666666653</v>
      </c>
      <c r="J12" s="6">
        <f>I12+'Order amounts'!J11-'Bag demand'!J13</f>
        <v>-12891.508333333331</v>
      </c>
      <c r="K12" s="6">
        <f>J12+'Order amounts'!K11-'Bag demand'!K13</f>
        <v>-12891.508333333331</v>
      </c>
      <c r="L12" s="6">
        <f>K12+'Order amounts'!L11-'Bag demand'!L13</f>
        <v>-12891.508333333331</v>
      </c>
      <c r="M12" s="6">
        <f>L12+'Order amounts'!M11-'Bag demand'!M13</f>
        <v>-16411.924999999999</v>
      </c>
      <c r="N12" s="6">
        <f>M12+'Order amounts'!N11-'Bag demand'!N13</f>
        <v>-16411.924999999999</v>
      </c>
      <c r="O12" s="6">
        <f>N12+'Order amounts'!O11-'Bag demand'!O13</f>
        <v>-16411.924999999999</v>
      </c>
      <c r="P12" s="6">
        <f>O12+'Order amounts'!P11-'Bag demand'!P13</f>
        <v>-24647.952777777777</v>
      </c>
      <c r="Q12" s="6">
        <f>P12+'Order amounts'!Q11-'Bag demand'!Q13</f>
        <v>-24647.952777777777</v>
      </c>
      <c r="R12" s="6">
        <f>Q12+'Order amounts'!R11-'Bag demand'!R13</f>
        <v>-24647.952777777777</v>
      </c>
      <c r="S12" s="6">
        <f>R12+'Order amounts'!S11-'Bag demand'!S13</f>
        <v>-25768.418055555554</v>
      </c>
      <c r="T12" s="6">
        <f>S12+'Order amounts'!T11-'Bag demand'!T13</f>
        <v>-25768.418055555554</v>
      </c>
      <c r="U12" s="6">
        <f>T12+'Order amounts'!U11-'Bag demand'!U13</f>
        <v>-25768.418055555554</v>
      </c>
      <c r="V12" s="6">
        <f>U12+'Order amounts'!V11-'Bag demand'!V13</f>
        <v>-29314.334722222222</v>
      </c>
      <c r="W12" s="6">
        <f>V12+'Order amounts'!W11-'Bag demand'!W13</f>
        <v>-29314.334722222222</v>
      </c>
      <c r="X12" s="6">
        <f>W12+'Order amounts'!X11-'Bag demand'!X13</f>
        <v>-29314.334722222222</v>
      </c>
      <c r="Y12" s="6">
        <f>X12+'Order amounts'!Y11-'Bag demand'!Y13</f>
        <v>-32868.751388888886</v>
      </c>
      <c r="Z12" s="6">
        <f>Y12+'Order amounts'!Z11-'Bag demand'!Z13</f>
        <v>-32868.751388888886</v>
      </c>
      <c r="AA12" s="6">
        <f>Z12+'Order amounts'!AA11-'Bag demand'!AA13</f>
        <v>-32868.751388888886</v>
      </c>
      <c r="AB12" s="6">
        <f>AA12+'Order amounts'!AB11-'Bag demand'!AB13</f>
        <v>-38808.834722222222</v>
      </c>
      <c r="AC12" s="6">
        <f>AB12+'Order amounts'!AC11-'Bag demand'!AC13</f>
        <v>-38808.834722222222</v>
      </c>
      <c r="AD12" s="6">
        <f>AC12+'Order amounts'!AD11-'Bag demand'!AD13</f>
        <v>-38808.834722222222</v>
      </c>
      <c r="AE12" s="6">
        <f>AD12+'Order amounts'!AE11-'Bag demand'!AE13</f>
        <v>-42913.366666666669</v>
      </c>
      <c r="AF12" s="6">
        <f>AE12+'Order amounts'!AF11-'Bag demand'!AF13</f>
        <v>-42913.366666666669</v>
      </c>
      <c r="AG12" s="6">
        <f>AF12+'Order amounts'!AG11-'Bag demand'!AG13</f>
        <v>-42913.366666666669</v>
      </c>
      <c r="AH12" s="6">
        <f>AG12+'Order amounts'!AH11-'Bag demand'!AH13</f>
        <v>-45897.102777777778</v>
      </c>
      <c r="AI12" s="6">
        <f>AH12+'Order amounts'!AI11-'Bag demand'!AI13</f>
        <v>-45897.102777777778</v>
      </c>
      <c r="AJ12" s="6">
        <f>AI12+'Order amounts'!AJ11-'Bag demand'!AJ13</f>
        <v>-45897.102777777778</v>
      </c>
      <c r="AK12" s="6">
        <f>AJ12+'Order amounts'!AK11-'Bag demand'!AK13</f>
        <v>-54271.963888888888</v>
      </c>
      <c r="AL12" s="6">
        <f>AK12+'Order amounts'!AL11-'Bag demand'!AL13</f>
        <v>-54271.963888888888</v>
      </c>
      <c r="AM12" s="6">
        <f>AL12+'Order amounts'!AM11-'Bag demand'!AM13</f>
        <v>-54271.963888888888</v>
      </c>
      <c r="AN12" s="6">
        <f>AM12+'Order amounts'!AN11-'Bag demand'!AN13</f>
        <v>-55411.270833333328</v>
      </c>
      <c r="AO12" s="6">
        <f>AN12+'Order amounts'!AO11-'Bag demand'!AO13</f>
        <v>-55411.270833333328</v>
      </c>
      <c r="AP12" s="6">
        <f>AO12+'Order amounts'!AP11-'Bag demand'!AP13</f>
        <v>-55411.270833333328</v>
      </c>
      <c r="AQ12" s="6">
        <f>AP12+'Order amounts'!AQ11-'Bag demand'!AQ13</f>
        <v>-59016.687499999993</v>
      </c>
      <c r="AR12" s="6">
        <f>AQ12+'Order amounts'!AR11-'Bag demand'!AR13</f>
        <v>-59016.687499999993</v>
      </c>
      <c r="AS12" s="6">
        <f>AR12+'Order amounts'!AS11-'Bag demand'!AS13</f>
        <v>-59016.687499999993</v>
      </c>
      <c r="AT12" s="6">
        <f>AS12+'Order amounts'!AT11-'Bag demand'!AT13</f>
        <v>-62630.604166666657</v>
      </c>
      <c r="AU12" s="6">
        <f>AT12+'Order amounts'!AU11-'Bag demand'!AU13</f>
        <v>-62630.604166666657</v>
      </c>
      <c r="AV12" s="6">
        <f>AU12+'Order amounts'!AV11-'Bag demand'!AV13</f>
        <v>-62630.604166666657</v>
      </c>
      <c r="AW12" s="6">
        <f>AV12+'Order amounts'!AW11-'Bag demand'!AW13</f>
        <v>-66253.020833333328</v>
      </c>
      <c r="AX12" s="6">
        <f>AW12+'Order amounts'!AX11-'Bag demand'!AX13</f>
        <v>-66253.020833333328</v>
      </c>
      <c r="AY12" s="6">
        <f>AX12+'Order amounts'!AY11-'Bag demand'!AY13</f>
        <v>-66253.020833333328</v>
      </c>
      <c r="AZ12" s="6">
        <f>AY12+'Order amounts'!AZ11-'Bag demand'!AZ13</f>
        <v>-70284.539351851854</v>
      </c>
      <c r="BA12" s="6">
        <f>AZ12+'Order amounts'!BA11-'Bag demand'!BA13</f>
        <v>-70284.539351851854</v>
      </c>
      <c r="BB12" s="6">
        <f>BA12+'Order amounts'!BB11-'Bag demand'!BB13</f>
        <v>-70284.539351851854</v>
      </c>
    </row>
    <row r="13" spans="1:56" x14ac:dyDescent="0.2">
      <c r="A13">
        <v>10019</v>
      </c>
      <c r="B13" s="6">
        <f>'Order amounts'!B12-'Bag demand'!B14</f>
        <v>0</v>
      </c>
      <c r="C13" s="6">
        <f>B13+'Order amounts'!C12-'Bag demand'!C14</f>
        <v>0</v>
      </c>
      <c r="D13" s="6">
        <f>C13+'Order amounts'!D12-'Bag demand'!D14</f>
        <v>0</v>
      </c>
      <c r="E13" s="6">
        <f>D13+'Order amounts'!E12-'Bag demand'!E14</f>
        <v>-17093.888888888887</v>
      </c>
      <c r="F13" s="6">
        <f>E13+'Order amounts'!F12-'Bag demand'!F14</f>
        <v>-17093.888888888887</v>
      </c>
      <c r="G13" s="6">
        <f>F13+'Order amounts'!G12-'Bag demand'!G14</f>
        <v>-17093.888888888887</v>
      </c>
      <c r="H13" s="6">
        <f>G13+'Order amounts'!H12-'Bag demand'!H14</f>
        <v>-17093.888888888887</v>
      </c>
      <c r="I13" s="6">
        <f>H13+'Order amounts'!I12-'Bag demand'!I14</f>
        <v>-17093.888888888887</v>
      </c>
      <c r="J13" s="6">
        <f>I13+'Order amounts'!J12-'Bag demand'!J14</f>
        <v>-17093.888888888887</v>
      </c>
      <c r="K13" s="6">
        <f>J13+'Order amounts'!K12-'Bag demand'!K14</f>
        <v>-17093.888888888887</v>
      </c>
      <c r="L13" s="6">
        <f>K13+'Order amounts'!L12-'Bag demand'!L14</f>
        <v>-39166.111111111109</v>
      </c>
      <c r="M13" s="6">
        <f>L13+'Order amounts'!M12-'Bag demand'!M14</f>
        <v>-39166.111111111109</v>
      </c>
      <c r="N13" s="6">
        <f>M13+'Order amounts'!N12-'Bag demand'!N14</f>
        <v>-39166.111111111109</v>
      </c>
      <c r="O13" s="6">
        <f>N13+'Order amounts'!O12-'Bag demand'!O14</f>
        <v>-39166.111111111109</v>
      </c>
      <c r="P13" s="6">
        <f>O13+'Order amounts'!P12-'Bag demand'!P14</f>
        <v>-39166.111111111109</v>
      </c>
      <c r="Q13" s="6">
        <f>P13+'Order amounts'!Q12-'Bag demand'!Q14</f>
        <v>-39166.111111111109</v>
      </c>
      <c r="R13" s="6">
        <f>Q13+'Order amounts'!R12-'Bag demand'!R14</f>
        <v>-39166.111111111109</v>
      </c>
      <c r="S13" s="6">
        <f>R13+'Order amounts'!S12-'Bag demand'!S14</f>
        <v>-49137</v>
      </c>
      <c r="T13" s="6">
        <f>S13+'Order amounts'!T12-'Bag demand'!T14</f>
        <v>-49137</v>
      </c>
      <c r="U13" s="6">
        <f>T13+'Order amounts'!U12-'Bag demand'!U14</f>
        <v>-49137</v>
      </c>
      <c r="V13" s="6">
        <f>U13+'Order amounts'!V12-'Bag demand'!V14</f>
        <v>-49137</v>
      </c>
      <c r="W13" s="6">
        <f>V13+'Order amounts'!W12-'Bag demand'!W14</f>
        <v>-49137</v>
      </c>
      <c r="X13" s="6">
        <f>W13+'Order amounts'!X12-'Bag demand'!X14</f>
        <v>-49137</v>
      </c>
      <c r="Y13" s="6">
        <f>X13+'Order amounts'!Y12-'Bag demand'!Y14</f>
        <v>-49137</v>
      </c>
      <c r="Z13" s="6">
        <f>Y13+'Order amounts'!Z12-'Bag demand'!Z14</f>
        <v>-69756.333333333328</v>
      </c>
      <c r="AA13" s="6">
        <f>Z13+'Order amounts'!AA12-'Bag demand'!AA14</f>
        <v>-69756.333333333328</v>
      </c>
      <c r="AB13" s="6">
        <f>AA13+'Order amounts'!AB12-'Bag demand'!AB14</f>
        <v>-69756.333333333328</v>
      </c>
      <c r="AC13" s="6">
        <f>AB13+'Order amounts'!AC12-'Bag demand'!AC14</f>
        <v>-69756.333333333328</v>
      </c>
      <c r="AD13" s="6">
        <f>AC13+'Order amounts'!AD12-'Bag demand'!AD14</f>
        <v>-69756.333333333328</v>
      </c>
      <c r="AE13" s="6">
        <f>AD13+'Order amounts'!AE12-'Bag demand'!AE14</f>
        <v>-69756.333333333328</v>
      </c>
      <c r="AF13" s="6">
        <f>AE13+'Order amounts'!AF12-'Bag demand'!AF14</f>
        <v>-69756.333333333328</v>
      </c>
      <c r="AG13" s="6">
        <f>AF13+'Order amounts'!AG12-'Bag demand'!AG14</f>
        <v>-89552.722222222219</v>
      </c>
      <c r="AH13" s="6">
        <f>AG13+'Order amounts'!AH12-'Bag demand'!AH14</f>
        <v>-89552.722222222219</v>
      </c>
      <c r="AI13" s="6">
        <f>AH13+'Order amounts'!AI12-'Bag demand'!AI14</f>
        <v>-89552.722222222219</v>
      </c>
      <c r="AJ13" s="6">
        <f>AI13+'Order amounts'!AJ12-'Bag demand'!AJ14</f>
        <v>-89552.722222222219</v>
      </c>
      <c r="AK13" s="6">
        <f>AJ13+'Order amounts'!AK12-'Bag demand'!AK14</f>
        <v>-89552.722222222219</v>
      </c>
      <c r="AL13" s="6">
        <f>AK13+'Order amounts'!AL12-'Bag demand'!AL14</f>
        <v>-89552.722222222219</v>
      </c>
      <c r="AM13" s="6">
        <f>AL13+'Order amounts'!AM12-'Bag demand'!AM14</f>
        <v>-89552.722222222219</v>
      </c>
      <c r="AN13" s="6">
        <f>AM13+'Order amounts'!AN12-'Bag demand'!AN14</f>
        <v>-99639.111111111109</v>
      </c>
      <c r="AO13" s="6">
        <f>AN13+'Order amounts'!AO12-'Bag demand'!AO14</f>
        <v>-99639.111111111109</v>
      </c>
      <c r="AP13" s="6">
        <f>AO13+'Order amounts'!AP12-'Bag demand'!AP14</f>
        <v>-99639.111111111109</v>
      </c>
      <c r="AQ13" s="6">
        <f>AP13+'Order amounts'!AQ12-'Bag demand'!AQ14</f>
        <v>-99639.111111111109</v>
      </c>
      <c r="AR13" s="6">
        <f>AQ13+'Order amounts'!AR12-'Bag demand'!AR14</f>
        <v>-99639.111111111109</v>
      </c>
      <c r="AS13" s="6">
        <f>AR13+'Order amounts'!AS12-'Bag demand'!AS14</f>
        <v>-99639.111111111109</v>
      </c>
      <c r="AT13" s="6">
        <f>AS13+'Order amounts'!AT12-'Bag demand'!AT14</f>
        <v>-99639.111111111109</v>
      </c>
      <c r="AU13" s="6">
        <f>AT13+'Order amounts'!AU12-'Bag demand'!AU14</f>
        <v>-113950.22222222222</v>
      </c>
      <c r="AV13" s="6">
        <f>AU13+'Order amounts'!AV12-'Bag demand'!AV14</f>
        <v>-113950.22222222222</v>
      </c>
      <c r="AW13" s="6">
        <f>AV13+'Order amounts'!AW12-'Bag demand'!AW14</f>
        <v>-113950.22222222222</v>
      </c>
      <c r="AX13" s="6">
        <f>AW13+'Order amounts'!AX12-'Bag demand'!AX14</f>
        <v>-113950.22222222222</v>
      </c>
      <c r="AY13" s="6">
        <f>AX13+'Order amounts'!AY12-'Bag demand'!AY14</f>
        <v>-113950.22222222222</v>
      </c>
      <c r="AZ13" s="6">
        <f>AY13+'Order amounts'!AZ12-'Bag demand'!AZ14</f>
        <v>-113950.22222222222</v>
      </c>
      <c r="BA13" s="6">
        <f>AZ13+'Order amounts'!BA12-'Bag demand'!BA14</f>
        <v>-113950.22222222222</v>
      </c>
      <c r="BB13" s="6">
        <f>BA13+'Order amounts'!BB12-'Bag demand'!BB14</f>
        <v>-128261.33333333333</v>
      </c>
    </row>
    <row r="14" spans="1:56" x14ac:dyDescent="0.2">
      <c r="A14">
        <v>10020</v>
      </c>
      <c r="B14" s="6">
        <f>'Order amounts'!B13-'Bag demand'!B15</f>
        <v>0</v>
      </c>
      <c r="C14" s="6">
        <f>B14+'Order amounts'!C13-'Bag demand'!C15</f>
        <v>-19172.222222222223</v>
      </c>
      <c r="D14" s="6">
        <f>C14+'Order amounts'!D13-'Bag demand'!D15</f>
        <v>-19172.222222222223</v>
      </c>
      <c r="E14" s="6">
        <f>D14+'Order amounts'!E13-'Bag demand'!E15</f>
        <v>-20720.365277777779</v>
      </c>
      <c r="F14" s="6">
        <f>E14+'Order amounts'!F13-'Bag demand'!F15</f>
        <v>-20720.365277777779</v>
      </c>
      <c r="G14" s="6">
        <f>F14+'Order amounts'!G13-'Bag demand'!G15</f>
        <v>-25884.712500000001</v>
      </c>
      <c r="H14" s="6">
        <f>G14+'Order amounts'!H13-'Bag demand'!H15</f>
        <v>-25884.712500000001</v>
      </c>
      <c r="I14" s="6">
        <f>H14+'Order amounts'!I13-'Bag demand'!I15</f>
        <v>-32774.990277777775</v>
      </c>
      <c r="J14" s="6">
        <f>I14+'Order amounts'!J13-'Bag demand'!J15</f>
        <v>-32774.990277777775</v>
      </c>
      <c r="K14" s="6">
        <f>J14+'Order amounts'!K13-'Bag demand'!K15</f>
        <v>-39670.156944444447</v>
      </c>
      <c r="L14" s="6">
        <f>K14+'Order amounts'!L13-'Bag demand'!L15</f>
        <v>-39670.156944444447</v>
      </c>
      <c r="M14" s="6">
        <f>L14+'Order amounts'!M13-'Bag demand'!M15</f>
        <v>-46570.212500000001</v>
      </c>
      <c r="N14" s="6">
        <f>M14+'Order amounts'!N13-'Bag demand'!N15</f>
        <v>-46570.212500000001</v>
      </c>
      <c r="O14" s="6">
        <f>N14+'Order amounts'!O13-'Bag demand'!O15</f>
        <v>-53475.156944444447</v>
      </c>
      <c r="P14" s="6">
        <f>O14+'Order amounts'!P13-'Bag demand'!P15</f>
        <v>-53475.156944444447</v>
      </c>
      <c r="Q14" s="6">
        <f>P14+'Order amounts'!Q13-'Bag demand'!Q15</f>
        <v>-74204.656944444447</v>
      </c>
      <c r="R14" s="6">
        <f>Q14+'Order amounts'!R13-'Bag demand'!R15</f>
        <v>-74204.656944444447</v>
      </c>
      <c r="S14" s="6">
        <f>R14+'Order amounts'!S13-'Bag demand'!S15</f>
        <v>-75760.5</v>
      </c>
      <c r="T14" s="6">
        <f>S14+'Order amounts'!T13-'Bag demand'!T15</f>
        <v>-75760.5</v>
      </c>
      <c r="U14" s="6">
        <f>T14+'Order amounts'!U13-'Bag demand'!U15</f>
        <v>-80950.513888888891</v>
      </c>
      <c r="V14" s="6">
        <f>U14+'Order amounts'!V13-'Bag demand'!V15</f>
        <v>-80950.513888888891</v>
      </c>
      <c r="W14" s="6">
        <f>V14+'Order amounts'!W13-'Bag demand'!W15</f>
        <v>-87875.013888888891</v>
      </c>
      <c r="X14" s="6">
        <f>W14+'Order amounts'!X13-'Bag demand'!X15</f>
        <v>-87875.013888888891</v>
      </c>
      <c r="Y14" s="6">
        <f>X14+'Order amounts'!Y13-'Bag demand'!Y15</f>
        <v>-94804.402777777781</v>
      </c>
      <c r="Z14" s="6">
        <f>Y14+'Order amounts'!Z13-'Bag demand'!Z15</f>
        <v>-94804.402777777781</v>
      </c>
      <c r="AA14" s="6">
        <f>Z14+'Order amounts'!AA13-'Bag demand'!AA15</f>
        <v>-101738.68055555556</v>
      </c>
      <c r="AB14" s="6">
        <f>AA14+'Order amounts'!AB13-'Bag demand'!AB15</f>
        <v>-101738.68055555556</v>
      </c>
      <c r="AC14" s="6">
        <f>AB14+'Order amounts'!AC13-'Bag demand'!AC15</f>
        <v>-115618.23611111112</v>
      </c>
      <c r="AD14" s="6">
        <f>AC14+'Order amounts'!AD13-'Bag demand'!AD15</f>
        <v>-115618.23611111112</v>
      </c>
      <c r="AE14" s="6">
        <f>AD14+'Order amounts'!AE13-'Bag demand'!AE15</f>
        <v>-126727.01388888891</v>
      </c>
      <c r="AF14" s="6">
        <f>AE14+'Order amounts'!AF13-'Bag demand'!AF15</f>
        <v>-126727.01388888891</v>
      </c>
      <c r="AG14" s="6">
        <f>AF14+'Order amounts'!AG13-'Bag demand'!AG15</f>
        <v>-129333.02083333334</v>
      </c>
      <c r="AH14" s="6">
        <f>AG14+'Order amounts'!AH13-'Bag demand'!AH15</f>
        <v>-129333.02083333334</v>
      </c>
      <c r="AI14" s="6">
        <f>AH14+'Order amounts'!AI13-'Bag demand'!AI15</f>
        <v>-136286.85416666669</v>
      </c>
      <c r="AJ14" s="6">
        <f>AI14+'Order amounts'!AJ13-'Bag demand'!AJ15</f>
        <v>-136286.85416666669</v>
      </c>
      <c r="AK14" s="6">
        <f>AJ14+'Order amounts'!AK13-'Bag demand'!AK15</f>
        <v>-150205.52083333334</v>
      </c>
      <c r="AL14" s="6">
        <f>AK14+'Order amounts'!AL13-'Bag demand'!AL15</f>
        <v>-150205.52083333334</v>
      </c>
      <c r="AM14" s="6">
        <f>AL14+'Order amounts'!AM13-'Bag demand'!AM15</f>
        <v>-161345.58750000002</v>
      </c>
      <c r="AN14" s="6">
        <f>AM14+'Order amounts'!AN13-'Bag demand'!AN15</f>
        <v>-161345.58750000002</v>
      </c>
      <c r="AO14" s="6">
        <f>AN14+'Order amounts'!AO13-'Bag demand'!AO15</f>
        <v>-163958.9277777778</v>
      </c>
      <c r="AP14" s="6">
        <f>AO14+'Order amounts'!AP13-'Bag demand'!AP15</f>
        <v>-163958.9277777778</v>
      </c>
      <c r="AQ14" s="6">
        <f>AP14+'Order amounts'!AQ13-'Bag demand'!AQ15</f>
        <v>-170932.31666666668</v>
      </c>
      <c r="AR14" s="6">
        <f>AQ14+'Order amounts'!AR13-'Bag demand'!AR15</f>
        <v>-170932.31666666668</v>
      </c>
      <c r="AS14" s="6">
        <f>AR14+'Order amounts'!AS13-'Bag demand'!AS15</f>
        <v>-177910.59444444446</v>
      </c>
      <c r="AT14" s="6">
        <f>AS14+'Order amounts'!AT13-'Bag demand'!AT15</f>
        <v>-177910.59444444446</v>
      </c>
      <c r="AU14" s="6">
        <f>AT14+'Order amounts'!AU13-'Bag demand'!AU15</f>
        <v>-184893.76111111112</v>
      </c>
      <c r="AV14" s="6">
        <f>AU14+'Order amounts'!AV13-'Bag demand'!AV15</f>
        <v>-184893.76111111112</v>
      </c>
      <c r="AW14" s="6">
        <f>AV14+'Order amounts'!AW13-'Bag demand'!AW15</f>
        <v>-191881.81666666668</v>
      </c>
      <c r="AX14" s="6">
        <f>AW14+'Order amounts'!AX13-'Bag demand'!AX15</f>
        <v>-191881.81666666668</v>
      </c>
      <c r="AY14" s="6">
        <f>AX14+'Order amounts'!AY13-'Bag demand'!AY15</f>
        <v>-202373.06666666668</v>
      </c>
      <c r="AZ14" s="6">
        <f>AY14+'Order amounts'!AZ13-'Bag demand'!AZ15</f>
        <v>-202373.06666666668</v>
      </c>
      <c r="BA14" s="6">
        <f>AZ14+'Order amounts'!BA13-'Bag demand'!BA15</f>
        <v>-207035.02962962966</v>
      </c>
      <c r="BB14" s="6">
        <f>BA14+'Order amounts'!BB13-'Bag demand'!BB15</f>
        <v>-207035.02962962966</v>
      </c>
    </row>
    <row r="15" spans="1:56" x14ac:dyDescent="0.2">
      <c r="A15">
        <v>10021</v>
      </c>
      <c r="B15" s="6">
        <f>'Order amounts'!B14-'Bag demand'!B16</f>
        <v>0</v>
      </c>
      <c r="C15" s="6">
        <f>B15+'Order amounts'!C14-'Bag demand'!C16</f>
        <v>0</v>
      </c>
      <c r="D15" s="6">
        <f>C15+'Order amounts'!D14-'Bag demand'!D16</f>
        <v>0</v>
      </c>
      <c r="E15" s="6">
        <f>D15+'Order amounts'!E14-'Bag demand'!E16</f>
        <v>-2643.7222222222222</v>
      </c>
      <c r="F15" s="6">
        <f>E15+'Order amounts'!F14-'Bag demand'!F16</f>
        <v>-2643.7222222222222</v>
      </c>
      <c r="G15" s="6">
        <f>F15+'Order amounts'!G14-'Bag demand'!G16</f>
        <v>-2643.7222222222222</v>
      </c>
      <c r="H15" s="6">
        <f>G15+'Order amounts'!H14-'Bag demand'!H16</f>
        <v>-8077.0555555555547</v>
      </c>
      <c r="I15" s="6">
        <f>H15+'Order amounts'!I14-'Bag demand'!I16</f>
        <v>-8077.0555555555547</v>
      </c>
      <c r="J15" s="6">
        <f>I15+'Order amounts'!J14-'Bag demand'!J16</f>
        <v>-8077.0555555555547</v>
      </c>
      <c r="K15" s="6">
        <f>J15+'Order amounts'!K14-'Bag demand'!K16</f>
        <v>-8077.0555555555547</v>
      </c>
      <c r="L15" s="6">
        <f>K15+'Order amounts'!L14-'Bag demand'!L16</f>
        <v>-16270.388888888889</v>
      </c>
      <c r="M15" s="6">
        <f>L15+'Order amounts'!M14-'Bag demand'!M16</f>
        <v>-16270.388888888889</v>
      </c>
      <c r="N15" s="6">
        <f>M15+'Order amounts'!N14-'Bag demand'!N16</f>
        <v>-16270.388888888889</v>
      </c>
      <c r="O15" s="6">
        <f>N15+'Order amounts'!O14-'Bag demand'!O16</f>
        <v>-16270.388888888889</v>
      </c>
      <c r="P15" s="6">
        <f>O15+'Order amounts'!P14-'Bag demand'!P16</f>
        <v>-26113.055555555555</v>
      </c>
      <c r="Q15" s="6">
        <f>P15+'Order amounts'!Q14-'Bag demand'!Q16</f>
        <v>-26113.055555555555</v>
      </c>
      <c r="R15" s="6">
        <f>Q15+'Order amounts'!R14-'Bag demand'!R16</f>
        <v>-26113.055555555555</v>
      </c>
      <c r="S15" s="6">
        <f>R15+'Order amounts'!S14-'Bag demand'!S16</f>
        <v>-26113.055555555555</v>
      </c>
      <c r="T15" s="6">
        <f>S15+'Order amounts'!T14-'Bag demand'!T16</f>
        <v>-29886.666666666664</v>
      </c>
      <c r="U15" s="6">
        <f>T15+'Order amounts'!U14-'Bag demand'!U16</f>
        <v>-29886.666666666664</v>
      </c>
      <c r="V15" s="6">
        <f>U15+'Order amounts'!V14-'Bag demand'!V16</f>
        <v>-29886.666666666664</v>
      </c>
      <c r="W15" s="6">
        <f>V15+'Order amounts'!W14-'Bag demand'!W16</f>
        <v>-29886.666666666664</v>
      </c>
      <c r="X15" s="6">
        <f>W15+'Order amounts'!X14-'Bag demand'!X16</f>
        <v>-35391.111111111109</v>
      </c>
      <c r="Y15" s="6">
        <f>X15+'Order amounts'!Y14-'Bag demand'!Y16</f>
        <v>-35391.111111111109</v>
      </c>
      <c r="Z15" s="6">
        <f>Y15+'Order amounts'!Z14-'Bag demand'!Z16</f>
        <v>-35391.111111111109</v>
      </c>
      <c r="AA15" s="6">
        <f>Z15+'Order amounts'!AA14-'Bag demand'!AA16</f>
        <v>-35391.111111111109</v>
      </c>
      <c r="AB15" s="6">
        <f>AA15+'Order amounts'!AB14-'Bag demand'!AB16</f>
        <v>-46440</v>
      </c>
      <c r="AC15" s="6">
        <f>AB15+'Order amounts'!AC14-'Bag demand'!AC16</f>
        <v>-46440</v>
      </c>
      <c r="AD15" s="6">
        <f>AC15+'Order amounts'!AD14-'Bag demand'!AD16</f>
        <v>-46440</v>
      </c>
      <c r="AE15" s="6">
        <f>AD15+'Order amounts'!AE14-'Bag demand'!AE16</f>
        <v>-46440</v>
      </c>
      <c r="AF15" s="6">
        <f>AE15+'Order amounts'!AF14-'Bag demand'!AF16</f>
        <v>-49142.222222222219</v>
      </c>
      <c r="AG15" s="6">
        <f>AF15+'Order amounts'!AG14-'Bag demand'!AG16</f>
        <v>-49142.222222222219</v>
      </c>
      <c r="AH15" s="6">
        <f>AG15+'Order amounts'!AH14-'Bag demand'!AH16</f>
        <v>-49142.222222222219</v>
      </c>
      <c r="AI15" s="6">
        <f>AH15+'Order amounts'!AI14-'Bag demand'!AI16</f>
        <v>-49142.222222222219</v>
      </c>
      <c r="AJ15" s="6">
        <f>AI15+'Order amounts'!AJ14-'Bag demand'!AJ16</f>
        <v>-60262.222222222219</v>
      </c>
      <c r="AK15" s="6">
        <f>AJ15+'Order amounts'!AK14-'Bag demand'!AK16</f>
        <v>-60262.222222222219</v>
      </c>
      <c r="AL15" s="6">
        <f>AK15+'Order amounts'!AL14-'Bag demand'!AL16</f>
        <v>-60262.222222222219</v>
      </c>
      <c r="AM15" s="6">
        <f>AL15+'Order amounts'!AM14-'Bag demand'!AM16</f>
        <v>-60262.222222222219</v>
      </c>
      <c r="AN15" s="6">
        <f>AM15+'Order amounts'!AN14-'Bag demand'!AN16</f>
        <v>-62981.777777777774</v>
      </c>
      <c r="AO15" s="6">
        <f>AN15+'Order amounts'!AO14-'Bag demand'!AO16</f>
        <v>-62981.777777777774</v>
      </c>
      <c r="AP15" s="6">
        <f>AO15+'Order amounts'!AP14-'Bag demand'!AP16</f>
        <v>-62981.777777777774</v>
      </c>
      <c r="AQ15" s="6">
        <f>AP15+'Order amounts'!AQ14-'Bag demand'!AQ16</f>
        <v>-62981.777777777774</v>
      </c>
      <c r="AR15" s="6">
        <f>AQ15+'Order amounts'!AR14-'Bag demand'!AR16</f>
        <v>-68575.111111111109</v>
      </c>
      <c r="AS15" s="6">
        <f>AR15+'Order amounts'!AS14-'Bag demand'!AS16</f>
        <v>-68575.111111111109</v>
      </c>
      <c r="AT15" s="6">
        <f>AS15+'Order amounts'!AT14-'Bag demand'!AT16</f>
        <v>-68575.111111111109</v>
      </c>
      <c r="AU15" s="6">
        <f>AT15+'Order amounts'!AU14-'Bag demand'!AU16</f>
        <v>-68575.111111111109</v>
      </c>
      <c r="AV15" s="6">
        <f>AU15+'Order amounts'!AV14-'Bag demand'!AV16</f>
        <v>-74186.222222222219</v>
      </c>
      <c r="AW15" s="6">
        <f>AV15+'Order amounts'!AW14-'Bag demand'!AW16</f>
        <v>-74186.222222222219</v>
      </c>
      <c r="AX15" s="6">
        <f>AW15+'Order amounts'!AX14-'Bag demand'!AX16</f>
        <v>-74186.222222222219</v>
      </c>
      <c r="AY15" s="6">
        <f>AX15+'Order amounts'!AY14-'Bag demand'!AY16</f>
        <v>-74186.222222222219</v>
      </c>
      <c r="AZ15" s="6">
        <f>AY15+'Order amounts'!AZ14-'Bag demand'!AZ16</f>
        <v>-80901.777777777781</v>
      </c>
      <c r="BA15" s="6">
        <f>AZ15+'Order amounts'!BA14-'Bag demand'!BA16</f>
        <v>-80901.777777777781</v>
      </c>
      <c r="BB15" s="6">
        <f>BA15+'Order amounts'!BB14-'Bag demand'!BB16</f>
        <v>-80901.777777777781</v>
      </c>
    </row>
    <row r="16" spans="1:56" x14ac:dyDescent="0.2">
      <c r="A16">
        <v>10022</v>
      </c>
      <c r="B16" s="6">
        <f>'Order amounts'!B15-'Bag demand'!B17</f>
        <v>0</v>
      </c>
      <c r="C16" s="6">
        <f>B16+'Order amounts'!C15-'Bag demand'!C17</f>
        <v>0</v>
      </c>
      <c r="D16" s="6">
        <f>C16+'Order amounts'!D15-'Bag demand'!D17</f>
        <v>-5573.4423611111115</v>
      </c>
      <c r="E16" s="6">
        <f>D16+'Order amounts'!E15-'Bag demand'!E17</f>
        <v>-5573.4423611111115</v>
      </c>
      <c r="F16" s="6">
        <f>E16+'Order amounts'!F15-'Bag demand'!F17</f>
        <v>-5573.4423611111115</v>
      </c>
      <c r="G16" s="6">
        <f>F16+'Order amounts'!G15-'Bag demand'!G17</f>
        <v>-10066.018749999999</v>
      </c>
      <c r="H16" s="6">
        <f>G16+'Order amounts'!H15-'Bag demand'!H17</f>
        <v>-10066.018749999999</v>
      </c>
      <c r="I16" s="6">
        <f>H16+'Order amounts'!I15-'Bag demand'!I17</f>
        <v>-10066.018749999999</v>
      </c>
      <c r="J16" s="6">
        <f>I16+'Order amounts'!J15-'Bag demand'!J17</f>
        <v>-15465.977083333331</v>
      </c>
      <c r="K16" s="6">
        <f>J16+'Order amounts'!K15-'Bag demand'!K17</f>
        <v>-15465.977083333331</v>
      </c>
      <c r="L16" s="6">
        <f>K16+'Order amounts'!L15-'Bag demand'!L17</f>
        <v>-15465.977083333331</v>
      </c>
      <c r="M16" s="6">
        <f>L16+'Order amounts'!M15-'Bag demand'!M17</f>
        <v>-20875.435416666664</v>
      </c>
      <c r="N16" s="6">
        <f>M16+'Order amounts'!N15-'Bag demand'!N17</f>
        <v>-20875.435416666664</v>
      </c>
      <c r="O16" s="6">
        <f>N16+'Order amounts'!O15-'Bag demand'!O17</f>
        <v>-20875.435416666664</v>
      </c>
      <c r="P16" s="6">
        <f>O16+'Order amounts'!P15-'Bag demand'!P17</f>
        <v>-33521.782638888886</v>
      </c>
      <c r="Q16" s="6">
        <f>P16+'Order amounts'!Q15-'Bag demand'!Q17</f>
        <v>-33521.782638888886</v>
      </c>
      <c r="R16" s="6">
        <f>Q16+'Order amounts'!R15-'Bag demand'!R17</f>
        <v>-33521.782638888886</v>
      </c>
      <c r="S16" s="6">
        <f>R16+'Order amounts'!S15-'Bag demand'!S17</f>
        <v>-35241.111111111109</v>
      </c>
      <c r="T16" s="6">
        <f>S16+'Order amounts'!T15-'Bag demand'!T17</f>
        <v>-35241.111111111109</v>
      </c>
      <c r="U16" s="6">
        <f>T16+'Order amounts'!U15-'Bag demand'!U17</f>
        <v>-35241.111111111109</v>
      </c>
      <c r="V16" s="6">
        <f>U16+'Order amounts'!V15-'Bag demand'!V17</f>
        <v>-40679.069444444445</v>
      </c>
      <c r="W16" s="6">
        <f>V16+'Order amounts'!W15-'Bag demand'!W17</f>
        <v>-40679.069444444445</v>
      </c>
      <c r="X16" s="6">
        <f>W16+'Order amounts'!X15-'Bag demand'!X17</f>
        <v>-40679.069444444445</v>
      </c>
      <c r="Y16" s="6">
        <f>X16+'Order amounts'!Y15-'Bag demand'!Y17</f>
        <v>-46126.527777777781</v>
      </c>
      <c r="Z16" s="6">
        <f>Y16+'Order amounts'!Z15-'Bag demand'!Z17</f>
        <v>-46126.527777777781</v>
      </c>
      <c r="AA16" s="6">
        <f>Z16+'Order amounts'!AA15-'Bag demand'!AA17</f>
        <v>-46126.527777777781</v>
      </c>
      <c r="AB16" s="6">
        <f>AA16+'Order amounts'!AB15-'Bag demand'!AB17</f>
        <v>-55223.569444444445</v>
      </c>
      <c r="AC16" s="6">
        <f>AB16+'Order amounts'!AC15-'Bag demand'!AC17</f>
        <v>-55223.569444444445</v>
      </c>
      <c r="AD16" s="6">
        <f>AC16+'Order amounts'!AD15-'Bag demand'!AD17</f>
        <v>-55223.569444444445</v>
      </c>
      <c r="AE16" s="6">
        <f>AD16+'Order amounts'!AE15-'Bag demand'!AE17</f>
        <v>-61507.09375</v>
      </c>
      <c r="AF16" s="6">
        <f>AE16+'Order amounts'!AF15-'Bag demand'!AF17</f>
        <v>-61507.09375</v>
      </c>
      <c r="AG16" s="6">
        <f>AF16+'Order amounts'!AG15-'Bag demand'!AG17</f>
        <v>-61507.09375</v>
      </c>
      <c r="AH16" s="6">
        <f>AG16+'Order amounts'!AH15-'Bag demand'!AH17</f>
        <v>-66070.920138888891</v>
      </c>
      <c r="AI16" s="6">
        <f>AH16+'Order amounts'!AI15-'Bag demand'!AI17</f>
        <v>-66070.920138888891</v>
      </c>
      <c r="AJ16" s="6">
        <f>AI16+'Order amounts'!AJ15-'Bag demand'!AJ17</f>
        <v>-66070.920138888891</v>
      </c>
      <c r="AK16" s="6">
        <f>AJ16+'Order amounts'!AK15-'Bag demand'!AK17</f>
        <v>-78872.434027777781</v>
      </c>
      <c r="AL16" s="6">
        <f>AK16+'Order amounts'!AL15-'Bag demand'!AL17</f>
        <v>-78872.434027777781</v>
      </c>
      <c r="AM16" s="6">
        <f>AL16+'Order amounts'!AM15-'Bag demand'!AM17</f>
        <v>-78872.434027777781</v>
      </c>
      <c r="AN16" s="6">
        <f>AM16+'Order amounts'!AN15-'Bag demand'!AN17</f>
        <v>-80612.820833333331</v>
      </c>
      <c r="AO16" s="6">
        <f>AN16+'Order amounts'!AO15-'Bag demand'!AO17</f>
        <v>-80612.820833333331</v>
      </c>
      <c r="AP16" s="6">
        <f>AO16+'Order amounts'!AP15-'Bag demand'!AP17</f>
        <v>-80612.820833333331</v>
      </c>
      <c r="AQ16" s="6">
        <f>AP16+'Order amounts'!AQ15-'Bag demand'!AQ17</f>
        <v>-86117.27916666666</v>
      </c>
      <c r="AR16" s="6">
        <f>AQ16+'Order amounts'!AR15-'Bag demand'!AR17</f>
        <v>-86117.27916666666</v>
      </c>
      <c r="AS16" s="6">
        <f>AR16+'Order amounts'!AS15-'Bag demand'!AS17</f>
        <v>-86117.27916666666</v>
      </c>
      <c r="AT16" s="6">
        <f>AS16+'Order amounts'!AT15-'Bag demand'!AT17</f>
        <v>-91631.237499999988</v>
      </c>
      <c r="AU16" s="6">
        <f>AT16+'Order amounts'!AU15-'Bag demand'!AU17</f>
        <v>-91631.237499999988</v>
      </c>
      <c r="AV16" s="6">
        <f>AU16+'Order amounts'!AV15-'Bag demand'!AV17</f>
        <v>-91631.237499999988</v>
      </c>
      <c r="AW16" s="6">
        <f>AV16+'Order amounts'!AW15-'Bag demand'!AW17</f>
        <v>-97154.695833333317</v>
      </c>
      <c r="AX16" s="6">
        <f>AW16+'Order amounts'!AX15-'Bag demand'!AX17</f>
        <v>-97154.695833333317</v>
      </c>
      <c r="AY16" s="6">
        <f>AX16+'Order amounts'!AY15-'Bag demand'!AY17</f>
        <v>-102684.48749999999</v>
      </c>
      <c r="AZ16" s="6">
        <f>AY16+'Order amounts'!AZ15-'Bag demand'!AZ17</f>
        <v>-102684.48749999999</v>
      </c>
      <c r="BA16" s="6">
        <f>AZ16+'Order amounts'!BA15-'Bag demand'!BA17</f>
        <v>-102684.48749999999</v>
      </c>
      <c r="BB16" s="6">
        <f>BA16+'Order amounts'!BB15-'Bag demand'!BB17</f>
        <v>-110739.33420781892</v>
      </c>
    </row>
    <row r="17" spans="1:54" x14ac:dyDescent="0.2">
      <c r="A17">
        <v>10023</v>
      </c>
      <c r="B17" s="6">
        <f>'Order amounts'!B16-'Bag demand'!B18</f>
        <v>0</v>
      </c>
      <c r="C17" s="6">
        <f>B17+'Order amounts'!C16-'Bag demand'!C18</f>
        <v>0</v>
      </c>
      <c r="D17" s="6">
        <f>C17+'Order amounts'!D16-'Bag demand'!D18</f>
        <v>-21890.791666666664</v>
      </c>
      <c r="E17" s="6">
        <f>D17+'Order amounts'!E16-'Bag demand'!E18</f>
        <v>-21890.791666666664</v>
      </c>
      <c r="F17" s="6">
        <f>E17+'Order amounts'!F16-'Bag demand'!F18</f>
        <v>-21890.791666666664</v>
      </c>
      <c r="G17" s="6">
        <f>F17+'Order amounts'!G16-'Bag demand'!G18</f>
        <v>-21890.791666666664</v>
      </c>
      <c r="H17" s="6">
        <f>G17+'Order amounts'!H16-'Bag demand'!H18</f>
        <v>-21890.791666666664</v>
      </c>
      <c r="I17" s="6">
        <f>H17+'Order amounts'!I16-'Bag demand'!I18</f>
        <v>-21890.791666666664</v>
      </c>
      <c r="J17" s="6">
        <f>I17+'Order amounts'!J16-'Bag demand'!J18</f>
        <v>-21890.791666666664</v>
      </c>
      <c r="K17" s="6">
        <f>J17+'Order amounts'!K16-'Bag demand'!K18</f>
        <v>-21890.791666666664</v>
      </c>
      <c r="L17" s="6">
        <f>K17+'Order amounts'!L16-'Bag demand'!L18</f>
        <v>-44996.569444444438</v>
      </c>
      <c r="M17" s="6">
        <f>L17+'Order amounts'!M16-'Bag demand'!M18</f>
        <v>-44996.569444444438</v>
      </c>
      <c r="N17" s="6">
        <f>M17+'Order amounts'!N16-'Bag demand'!N18</f>
        <v>-44996.569444444438</v>
      </c>
      <c r="O17" s="6">
        <f>N17+'Order amounts'!O16-'Bag demand'!O18</f>
        <v>-44996.569444444438</v>
      </c>
      <c r="P17" s="6">
        <f>O17+'Order amounts'!P16-'Bag demand'!P18</f>
        <v>-44996.569444444438</v>
      </c>
      <c r="Q17" s="6">
        <f>P17+'Order amounts'!Q16-'Bag demand'!Q18</f>
        <v>-44996.569444444438</v>
      </c>
      <c r="R17" s="6">
        <f>Q17+'Order amounts'!R16-'Bag demand'!R18</f>
        <v>-44996.569444444438</v>
      </c>
      <c r="S17" s="6">
        <f>R17+'Order amounts'!S16-'Bag demand'!S18</f>
        <v>-44996.569444444438</v>
      </c>
      <c r="T17" s="6">
        <f>S17+'Order amounts'!T16-'Bag demand'!T18</f>
        <v>-58982.749999999993</v>
      </c>
      <c r="U17" s="6">
        <f>T17+'Order amounts'!U16-'Bag demand'!U18</f>
        <v>-58982.749999999993</v>
      </c>
      <c r="V17" s="6">
        <f>U17+'Order amounts'!V16-'Bag demand'!V18</f>
        <v>-58982.749999999993</v>
      </c>
      <c r="W17" s="6">
        <f>V17+'Order amounts'!W16-'Bag demand'!W18</f>
        <v>-58982.749999999993</v>
      </c>
      <c r="X17" s="6">
        <f>W17+'Order amounts'!X16-'Bag demand'!X18</f>
        <v>-58982.749999999993</v>
      </c>
      <c r="Y17" s="6">
        <f>X17+'Order amounts'!Y16-'Bag demand'!Y18</f>
        <v>-58982.749999999993</v>
      </c>
      <c r="Z17" s="6">
        <f>Y17+'Order amounts'!Z16-'Bag demand'!Z18</f>
        <v>-58982.749999999993</v>
      </c>
      <c r="AA17" s="6">
        <f>Z17+'Order amounts'!AA16-'Bag demand'!AA18</f>
        <v>-58982.749999999993</v>
      </c>
      <c r="AB17" s="6">
        <f>AA17+'Order amounts'!AB16-'Bag demand'!AB18</f>
        <v>-79673.986111111095</v>
      </c>
      <c r="AC17" s="6">
        <f>AB17+'Order amounts'!AC16-'Bag demand'!AC18</f>
        <v>-79673.986111111095</v>
      </c>
      <c r="AD17" s="6">
        <f>AC17+'Order amounts'!AD16-'Bag demand'!AD18</f>
        <v>-79673.986111111095</v>
      </c>
      <c r="AE17" s="6">
        <f>AD17+'Order amounts'!AE16-'Bag demand'!AE18</f>
        <v>-79673.986111111095</v>
      </c>
      <c r="AF17" s="6">
        <f>AE17+'Order amounts'!AF16-'Bag demand'!AF18</f>
        <v>-79673.986111111095</v>
      </c>
      <c r="AG17" s="6">
        <f>AF17+'Order amounts'!AG16-'Bag demand'!AG18</f>
        <v>-79673.986111111095</v>
      </c>
      <c r="AH17" s="6">
        <f>AG17+'Order amounts'!AH16-'Bag demand'!AH18</f>
        <v>-79673.986111111095</v>
      </c>
      <c r="AI17" s="6">
        <f>AH17+'Order amounts'!AI16-'Bag demand'!AI18</f>
        <v>-79673.986111111095</v>
      </c>
      <c r="AJ17" s="6">
        <f>AI17+'Order amounts'!AJ16-'Bag demand'!AJ18</f>
        <v>-100453.66666666664</v>
      </c>
      <c r="AK17" s="6">
        <f>AJ17+'Order amounts'!AK16-'Bag demand'!AK18</f>
        <v>-100453.66666666664</v>
      </c>
      <c r="AL17" s="6">
        <f>AK17+'Order amounts'!AL16-'Bag demand'!AL18</f>
        <v>-100453.66666666664</v>
      </c>
      <c r="AM17" s="6">
        <f>AL17+'Order amounts'!AM16-'Bag demand'!AM18</f>
        <v>-100453.66666666664</v>
      </c>
      <c r="AN17" s="6">
        <f>AM17+'Order amounts'!AN16-'Bag demand'!AN18</f>
        <v>-100453.66666666664</v>
      </c>
      <c r="AO17" s="6">
        <f>AN17+'Order amounts'!AO16-'Bag demand'!AO18</f>
        <v>-100453.66666666664</v>
      </c>
      <c r="AP17" s="6">
        <f>AO17+'Order amounts'!AP16-'Bag demand'!AP18</f>
        <v>-100453.66666666664</v>
      </c>
      <c r="AQ17" s="6">
        <f>AP17+'Order amounts'!AQ16-'Bag demand'!AQ18</f>
        <v>-100453.66666666664</v>
      </c>
      <c r="AR17" s="6">
        <f>AQ17+'Order amounts'!AR16-'Bag demand'!AR18</f>
        <v>-121233.34722222219</v>
      </c>
      <c r="AS17" s="6">
        <f>AR17+'Order amounts'!AS16-'Bag demand'!AS18</f>
        <v>-121233.34722222219</v>
      </c>
      <c r="AT17" s="6">
        <f>AS17+'Order amounts'!AT16-'Bag demand'!AT18</f>
        <v>-121233.34722222219</v>
      </c>
      <c r="AU17" s="6">
        <f>AT17+'Order amounts'!AU16-'Bag demand'!AU18</f>
        <v>-121233.34722222219</v>
      </c>
      <c r="AV17" s="6">
        <f>AU17+'Order amounts'!AV16-'Bag demand'!AV18</f>
        <v>-121233.34722222219</v>
      </c>
      <c r="AW17" s="6">
        <f>AV17+'Order amounts'!AW16-'Bag demand'!AW18</f>
        <v>-121233.34722222219</v>
      </c>
      <c r="AX17" s="6">
        <f>AW17+'Order amounts'!AX16-'Bag demand'!AX18</f>
        <v>-121233.34722222219</v>
      </c>
      <c r="AY17" s="6">
        <f>AX17+'Order amounts'!AY16-'Bag demand'!AY18</f>
        <v>-121233.34722222219</v>
      </c>
      <c r="AZ17" s="6">
        <f>AY17+'Order amounts'!AZ16-'Bag demand'!AZ18</f>
        <v>-121233.34722222219</v>
      </c>
      <c r="BA17" s="6">
        <f>AZ17+'Order amounts'!BA16-'Bag demand'!BA18</f>
        <v>-121233.34722222219</v>
      </c>
      <c r="BB17" s="6">
        <f>BA17+'Order amounts'!BB16-'Bag demand'!BB18</f>
        <v>-121233.34722222219</v>
      </c>
    </row>
    <row r="18" spans="1:54" x14ac:dyDescent="0.2">
      <c r="A18">
        <v>10024</v>
      </c>
      <c r="B18" s="6">
        <f>'Order amounts'!B17-'Bag demand'!B19</f>
        <v>0</v>
      </c>
      <c r="C18" s="6">
        <f>B18+'Order amounts'!C17-'Bag demand'!C19</f>
        <v>0</v>
      </c>
      <c r="D18" s="6">
        <f>C18+'Order amounts'!D17-'Bag demand'!D19</f>
        <v>-6511.1805555555557</v>
      </c>
      <c r="E18" s="6">
        <f>D18+'Order amounts'!E17-'Bag demand'!E19</f>
        <v>-6511.1805555555557</v>
      </c>
      <c r="F18" s="6">
        <f>E18+'Order amounts'!F17-'Bag demand'!F19</f>
        <v>-6511.1805555555557</v>
      </c>
      <c r="G18" s="6">
        <f>F18+'Order amounts'!G17-'Bag demand'!G19</f>
        <v>-6511.1805555555557</v>
      </c>
      <c r="H18" s="6">
        <f>G18+'Order amounts'!H17-'Bag demand'!H19</f>
        <v>-14987.013888888891</v>
      </c>
      <c r="I18" s="6">
        <f>H18+'Order amounts'!I17-'Bag demand'!I19</f>
        <v>-14987.013888888891</v>
      </c>
      <c r="J18" s="6">
        <f>I18+'Order amounts'!J17-'Bag demand'!J19</f>
        <v>-14987.013888888891</v>
      </c>
      <c r="K18" s="6">
        <f>J18+'Order amounts'!K17-'Bag demand'!K19</f>
        <v>-14987.013888888891</v>
      </c>
      <c r="L18" s="6">
        <f>K18+'Order amounts'!L17-'Bag demand'!L19</f>
        <v>-14987.013888888891</v>
      </c>
      <c r="M18" s="6">
        <f>L18+'Order amounts'!M17-'Bag demand'!M19</f>
        <v>-14987.013888888891</v>
      </c>
      <c r="N18" s="6">
        <f>M18+'Order amounts'!N17-'Bag demand'!N19</f>
        <v>-26185.125</v>
      </c>
      <c r="O18" s="6">
        <f>N18+'Order amounts'!O17-'Bag demand'!O19</f>
        <v>-26185.125</v>
      </c>
      <c r="P18" s="6">
        <f>O18+'Order amounts'!P17-'Bag demand'!P19</f>
        <v>-26185.125</v>
      </c>
      <c r="Q18" s="6">
        <f>P18+'Order amounts'!Q17-'Bag demand'!Q19</f>
        <v>-26185.125</v>
      </c>
      <c r="R18" s="6">
        <f>Q18+'Order amounts'!R17-'Bag demand'!R19</f>
        <v>-26185.125</v>
      </c>
      <c r="S18" s="6">
        <f>R18+'Order amounts'!S17-'Bag demand'!S19</f>
        <v>-26185.125</v>
      </c>
      <c r="T18" s="6">
        <f>S18+'Order amounts'!T17-'Bag demand'!T19</f>
        <v>-32000.194444444445</v>
      </c>
      <c r="U18" s="6">
        <f>T18+'Order amounts'!U17-'Bag demand'!U19</f>
        <v>-32000.194444444445</v>
      </c>
      <c r="V18" s="6">
        <f>U18+'Order amounts'!V17-'Bag demand'!V19</f>
        <v>-32000.194444444445</v>
      </c>
      <c r="W18" s="6">
        <f>V18+'Order amounts'!W17-'Bag demand'!W19</f>
        <v>-32000.194444444445</v>
      </c>
      <c r="X18" s="6">
        <f>W18+'Order amounts'!X17-'Bag demand'!X19</f>
        <v>-32000.194444444445</v>
      </c>
      <c r="Y18" s="6">
        <f>X18+'Order amounts'!Y17-'Bag demand'!Y19</f>
        <v>-32000.194444444445</v>
      </c>
      <c r="Z18" s="6">
        <f>Y18+'Order amounts'!Z17-'Bag demand'!Z19</f>
        <v>-44311.861111111109</v>
      </c>
      <c r="AA18" s="6">
        <f>Z18+'Order amounts'!AA17-'Bag demand'!AA19</f>
        <v>-44311.861111111109</v>
      </c>
      <c r="AB18" s="6">
        <f>AA18+'Order amounts'!AB17-'Bag demand'!AB19</f>
        <v>-44311.861111111109</v>
      </c>
      <c r="AC18" s="6">
        <f>AB18+'Order amounts'!AC17-'Bag demand'!AC19</f>
        <v>-44311.861111111109</v>
      </c>
      <c r="AD18" s="6">
        <f>AC18+'Order amounts'!AD17-'Bag demand'!AD19</f>
        <v>-44311.861111111109</v>
      </c>
      <c r="AE18" s="6">
        <f>AD18+'Order amounts'!AE17-'Bag demand'!AE19</f>
        <v>-44311.861111111109</v>
      </c>
      <c r="AF18" s="6">
        <f>AE18+'Order amounts'!AF17-'Bag demand'!AF19</f>
        <v>-49201.541666666664</v>
      </c>
      <c r="AG18" s="6">
        <f>AF18+'Order amounts'!AG17-'Bag demand'!AG19</f>
        <v>-49201.541666666664</v>
      </c>
      <c r="AH18" s="6">
        <f>AG18+'Order amounts'!AH17-'Bag demand'!AH19</f>
        <v>-49201.541666666664</v>
      </c>
      <c r="AI18" s="6">
        <f>AH18+'Order amounts'!AI17-'Bag demand'!AI19</f>
        <v>-49201.541666666664</v>
      </c>
      <c r="AJ18" s="6">
        <f>AI18+'Order amounts'!AJ17-'Bag demand'!AJ19</f>
        <v>-49201.541666666664</v>
      </c>
      <c r="AK18" s="6">
        <f>AJ18+'Order amounts'!AK17-'Bag demand'!AK19</f>
        <v>-49201.541666666664</v>
      </c>
      <c r="AL18" s="6">
        <f>AK18+'Order amounts'!AL17-'Bag demand'!AL19</f>
        <v>-59078.555555555555</v>
      </c>
      <c r="AM18" s="6">
        <f>AL18+'Order amounts'!AM17-'Bag demand'!AM19</f>
        <v>-59078.555555555555</v>
      </c>
      <c r="AN18" s="6">
        <f>AM18+'Order amounts'!AN17-'Bag demand'!AN19</f>
        <v>-59078.555555555555</v>
      </c>
      <c r="AO18" s="6">
        <f>AN18+'Order amounts'!AO17-'Bag demand'!AO19</f>
        <v>-59078.555555555555</v>
      </c>
      <c r="AP18" s="6">
        <f>AO18+'Order amounts'!AP17-'Bag demand'!AP19</f>
        <v>-59078.555555555555</v>
      </c>
      <c r="AQ18" s="6">
        <f>AP18+'Order amounts'!AQ17-'Bag demand'!AQ19</f>
        <v>-59078.555555555555</v>
      </c>
      <c r="AR18" s="6">
        <f>AQ18+'Order amounts'!AR17-'Bag demand'!AR19</f>
        <v>-66580.222222222219</v>
      </c>
      <c r="AS18" s="6">
        <f>AR18+'Order amounts'!AS17-'Bag demand'!AS19</f>
        <v>-66580.222222222219</v>
      </c>
      <c r="AT18" s="6">
        <f>AS18+'Order amounts'!AT17-'Bag demand'!AT19</f>
        <v>-66580.222222222219</v>
      </c>
      <c r="AU18" s="6">
        <f>AT18+'Order amounts'!AU17-'Bag demand'!AU19</f>
        <v>-66580.222222222219</v>
      </c>
      <c r="AV18" s="6">
        <f>AU18+'Order amounts'!AV17-'Bag demand'!AV19</f>
        <v>-66580.222222222219</v>
      </c>
      <c r="AW18" s="6">
        <f>AV18+'Order amounts'!AW17-'Bag demand'!AW19</f>
        <v>-66580.222222222219</v>
      </c>
      <c r="AX18" s="6">
        <f>AW18+'Order amounts'!AX17-'Bag demand'!AX19</f>
        <v>-74081.888888888891</v>
      </c>
      <c r="AY18" s="6">
        <f>AX18+'Order amounts'!AY17-'Bag demand'!AY19</f>
        <v>-74081.888888888891</v>
      </c>
      <c r="AZ18" s="6">
        <f>AY18+'Order amounts'!AZ17-'Bag demand'!AZ19</f>
        <v>-74081.888888888891</v>
      </c>
      <c r="BA18" s="6">
        <f>AZ18+'Order amounts'!BA17-'Bag demand'!BA19</f>
        <v>-74081.888888888891</v>
      </c>
      <c r="BB18" s="6">
        <f>BA18+'Order amounts'!BB17-'Bag demand'!BB19</f>
        <v>-74081.888888888891</v>
      </c>
    </row>
    <row r="19" spans="1:54" x14ac:dyDescent="0.2">
      <c r="A19">
        <v>10025</v>
      </c>
      <c r="B19" s="6">
        <f>'Order amounts'!B18-'Bag demand'!B20</f>
        <v>0</v>
      </c>
      <c r="C19" s="6">
        <f>B19+'Order amounts'!C18-'Bag demand'!C20</f>
        <v>0</v>
      </c>
      <c r="D19" s="6">
        <f>C19+'Order amounts'!D18-'Bag demand'!D20</f>
        <v>0</v>
      </c>
      <c r="E19" s="6">
        <f>D19+'Order amounts'!E18-'Bag demand'!E20</f>
        <v>0</v>
      </c>
      <c r="F19" s="6">
        <f>E19+'Order amounts'!F18-'Bag demand'!F20</f>
        <v>0</v>
      </c>
      <c r="G19" s="6">
        <f>F19+'Order amounts'!G18-'Bag demand'!G20</f>
        <v>0</v>
      </c>
      <c r="H19" s="6">
        <f>G19+'Order amounts'!H18-'Bag demand'!H20</f>
        <v>-12736.370370370369</v>
      </c>
      <c r="I19" s="6">
        <f>H19+'Order amounts'!I18-'Bag demand'!I20</f>
        <v>-12736.370370370369</v>
      </c>
      <c r="J19" s="6">
        <f>I19+'Order amounts'!J18-'Bag demand'!J20</f>
        <v>-12736.370370370369</v>
      </c>
      <c r="K19" s="6">
        <f>J19+'Order amounts'!K18-'Bag demand'!K20</f>
        <v>-12736.370370370369</v>
      </c>
      <c r="L19" s="6">
        <f>K19+'Order amounts'!L18-'Bag demand'!L20</f>
        <v>-12736.370370370369</v>
      </c>
      <c r="M19" s="6">
        <f>L19+'Order amounts'!M18-'Bag demand'!M20</f>
        <v>-12736.370370370369</v>
      </c>
      <c r="N19" s="6">
        <f>M19+'Order amounts'!N18-'Bag demand'!N20</f>
        <v>-12736.370370370369</v>
      </c>
      <c r="O19" s="6">
        <f>N19+'Order amounts'!O18-'Bag demand'!O20</f>
        <v>-12736.370370370369</v>
      </c>
      <c r="P19" s="6">
        <f>O19+'Order amounts'!P18-'Bag demand'!P20</f>
        <v>-12736.370370370369</v>
      </c>
      <c r="Q19" s="6">
        <f>P19+'Order amounts'!Q18-'Bag demand'!Q20</f>
        <v>-12736.370370370369</v>
      </c>
      <c r="R19" s="6">
        <f>Q19+'Order amounts'!R18-'Bag demand'!R20</f>
        <v>-12736.370370370369</v>
      </c>
      <c r="S19" s="6">
        <f>R19+'Order amounts'!S18-'Bag demand'!S20</f>
        <v>-12736.370370370369</v>
      </c>
      <c r="T19" s="6">
        <f>S19+'Order amounts'!T18-'Bag demand'!T20</f>
        <v>-12736.370370370369</v>
      </c>
      <c r="U19" s="6">
        <f>T19+'Order amounts'!U18-'Bag demand'!U20</f>
        <v>-24674.222222222219</v>
      </c>
      <c r="V19" s="6">
        <f>U19+'Order amounts'!V18-'Bag demand'!V20</f>
        <v>-24674.222222222219</v>
      </c>
      <c r="W19" s="6">
        <f>V19+'Order amounts'!W18-'Bag demand'!W20</f>
        <v>-24674.222222222219</v>
      </c>
      <c r="X19" s="6">
        <f>W19+'Order amounts'!X18-'Bag demand'!X20</f>
        <v>-24674.222222222219</v>
      </c>
      <c r="Y19" s="6">
        <f>X19+'Order amounts'!Y18-'Bag demand'!Y20</f>
        <v>-24674.222222222219</v>
      </c>
      <c r="Z19" s="6">
        <f>Y19+'Order amounts'!Z18-'Bag demand'!Z20</f>
        <v>-24674.222222222219</v>
      </c>
      <c r="AA19" s="6">
        <f>Z19+'Order amounts'!AA18-'Bag demand'!AA20</f>
        <v>-24674.222222222219</v>
      </c>
      <c r="AB19" s="6">
        <f>AA19+'Order amounts'!AB18-'Bag demand'!AB20</f>
        <v>-24674.222222222219</v>
      </c>
      <c r="AC19" s="6">
        <f>AB19+'Order amounts'!AC18-'Bag demand'!AC20</f>
        <v>-24674.222222222219</v>
      </c>
      <c r="AD19" s="6">
        <f>AC19+'Order amounts'!AD18-'Bag demand'!AD20</f>
        <v>-24674.222222222219</v>
      </c>
      <c r="AE19" s="6">
        <f>AD19+'Order amounts'!AE18-'Bag demand'!AE20</f>
        <v>-24674.222222222219</v>
      </c>
      <c r="AF19" s="6">
        <f>AE19+'Order amounts'!AF18-'Bag demand'!AF20</f>
        <v>-24674.222222222219</v>
      </c>
      <c r="AG19" s="6">
        <f>AF19+'Order amounts'!AG18-'Bag demand'!AG20</f>
        <v>-24674.222222222219</v>
      </c>
      <c r="AH19" s="6">
        <f>AG19+'Order amounts'!AH18-'Bag demand'!AH20</f>
        <v>-36212.81481481481</v>
      </c>
      <c r="AI19" s="6">
        <f>AH19+'Order amounts'!AI18-'Bag demand'!AI20</f>
        <v>-36212.81481481481</v>
      </c>
      <c r="AJ19" s="6">
        <f>AI19+'Order amounts'!AJ18-'Bag demand'!AJ20</f>
        <v>-36212.81481481481</v>
      </c>
      <c r="AK19" s="6">
        <f>AJ19+'Order amounts'!AK18-'Bag demand'!AK20</f>
        <v>-36212.81481481481</v>
      </c>
      <c r="AL19" s="6">
        <f>AK19+'Order amounts'!AL18-'Bag demand'!AL20</f>
        <v>-36212.81481481481</v>
      </c>
      <c r="AM19" s="6">
        <f>AL19+'Order amounts'!AM18-'Bag demand'!AM20</f>
        <v>-36212.81481481481</v>
      </c>
      <c r="AN19" s="6">
        <f>AM19+'Order amounts'!AN18-'Bag demand'!AN20</f>
        <v>-36212.81481481481</v>
      </c>
      <c r="AO19" s="6">
        <f>AN19+'Order amounts'!AO18-'Bag demand'!AO20</f>
        <v>-36212.81481481481</v>
      </c>
      <c r="AP19" s="6">
        <f>AO19+'Order amounts'!AP18-'Bag demand'!AP20</f>
        <v>-36212.81481481481</v>
      </c>
      <c r="AQ19" s="6">
        <f>AP19+'Order amounts'!AQ18-'Bag demand'!AQ20</f>
        <v>-36212.81481481481</v>
      </c>
      <c r="AR19" s="6">
        <f>AQ19+'Order amounts'!AR18-'Bag demand'!AR20</f>
        <v>-36212.81481481481</v>
      </c>
      <c r="AS19" s="6">
        <f>AR19+'Order amounts'!AS18-'Bag demand'!AS20</f>
        <v>-36212.81481481481</v>
      </c>
      <c r="AT19" s="6">
        <f>AS19+'Order amounts'!AT18-'Bag demand'!AT20</f>
        <v>-36212.81481481481</v>
      </c>
      <c r="AU19" s="6">
        <f>AT19+'Order amounts'!AU18-'Bag demand'!AU20</f>
        <v>-47751.407407407401</v>
      </c>
      <c r="AV19" s="6">
        <f>AU19+'Order amounts'!AV18-'Bag demand'!AV20</f>
        <v>-47751.407407407401</v>
      </c>
      <c r="AW19" s="6">
        <f>AV19+'Order amounts'!AW18-'Bag demand'!AW20</f>
        <v>-47751.407407407401</v>
      </c>
      <c r="AX19" s="6">
        <f>AW19+'Order amounts'!AX18-'Bag demand'!AX20</f>
        <v>-47751.407407407401</v>
      </c>
      <c r="AY19" s="6">
        <f>AX19+'Order amounts'!AY18-'Bag demand'!AY20</f>
        <v>-47751.407407407401</v>
      </c>
      <c r="AZ19" s="6">
        <f>AY19+'Order amounts'!AZ18-'Bag demand'!AZ20</f>
        <v>-47751.407407407401</v>
      </c>
      <c r="BA19" s="6">
        <f>AZ19+'Order amounts'!BA18-'Bag demand'!BA20</f>
        <v>-47751.407407407401</v>
      </c>
      <c r="BB19" s="6">
        <f>BA19+'Order amounts'!BB18-'Bag demand'!BB20</f>
        <v>-47751.407407407401</v>
      </c>
    </row>
    <row r="20" spans="1:54" x14ac:dyDescent="0.2">
      <c r="A20">
        <v>10026</v>
      </c>
      <c r="B20" s="6">
        <f>'Order amounts'!B19-'Bag demand'!B21</f>
        <v>0</v>
      </c>
      <c r="C20" s="6">
        <f>B20+'Order amounts'!C19-'Bag demand'!C21</f>
        <v>0</v>
      </c>
      <c r="D20" s="6">
        <f>C20+'Order amounts'!D19-'Bag demand'!D21</f>
        <v>0</v>
      </c>
      <c r="E20" s="6">
        <f>D20+'Order amounts'!E19-'Bag demand'!E21</f>
        <v>0</v>
      </c>
      <c r="F20" s="6">
        <f>E20+'Order amounts'!F19-'Bag demand'!F21</f>
        <v>0</v>
      </c>
      <c r="G20" s="6">
        <f>F20+'Order amounts'!G19-'Bag demand'!G21</f>
        <v>0</v>
      </c>
      <c r="H20" s="6">
        <f>G20+'Order amounts'!H19-'Bag demand'!H21</f>
        <v>0</v>
      </c>
      <c r="I20" s="6">
        <f>H20+'Order amounts'!I19-'Bag demand'!I21</f>
        <v>-6067.1111111111113</v>
      </c>
      <c r="J20" s="6">
        <f>I20+'Order amounts'!J19-'Bag demand'!J21</f>
        <v>-6067.1111111111113</v>
      </c>
      <c r="K20" s="6">
        <f>J20+'Order amounts'!K19-'Bag demand'!K21</f>
        <v>-6067.1111111111113</v>
      </c>
      <c r="L20" s="6">
        <f>K20+'Order amounts'!L19-'Bag demand'!L21</f>
        <v>-6067.1111111111113</v>
      </c>
      <c r="M20" s="6">
        <f>L20+'Order amounts'!M19-'Bag demand'!M21</f>
        <v>-6067.1111111111113</v>
      </c>
      <c r="N20" s="6">
        <f>M20+'Order amounts'!N19-'Bag demand'!N21</f>
        <v>-6067.1111111111113</v>
      </c>
      <c r="O20" s="6">
        <f>N20+'Order amounts'!O19-'Bag demand'!O21</f>
        <v>-6067.1111111111113</v>
      </c>
      <c r="P20" s="6">
        <f>O20+'Order amounts'!P19-'Bag demand'!P21</f>
        <v>-6067.1111111111113</v>
      </c>
      <c r="Q20" s="6">
        <f>P20+'Order amounts'!Q19-'Bag demand'!Q21</f>
        <v>-6067.1111111111113</v>
      </c>
      <c r="R20" s="6">
        <f>Q20+'Order amounts'!R19-'Bag demand'!R21</f>
        <v>-6067.1111111111113</v>
      </c>
      <c r="S20" s="6">
        <f>R20+'Order amounts'!S19-'Bag demand'!S21</f>
        <v>-6067.1111111111113</v>
      </c>
      <c r="T20" s="6">
        <f>S20+'Order amounts'!T19-'Bag demand'!T21</f>
        <v>-6067.1111111111113</v>
      </c>
      <c r="U20" s="6">
        <f>T20+'Order amounts'!U19-'Bag demand'!U21</f>
        <v>-6067.1111111111113</v>
      </c>
      <c r="V20" s="6">
        <f>U20+'Order amounts'!V19-'Bag demand'!V21</f>
        <v>-14350.518518518518</v>
      </c>
      <c r="W20" s="6">
        <f>V20+'Order amounts'!W19-'Bag demand'!W21</f>
        <v>-14350.518518518518</v>
      </c>
      <c r="X20" s="6">
        <f>W20+'Order amounts'!X19-'Bag demand'!X21</f>
        <v>-14350.518518518518</v>
      </c>
      <c r="Y20" s="6">
        <f>X20+'Order amounts'!Y19-'Bag demand'!Y21</f>
        <v>-14350.518518518518</v>
      </c>
      <c r="Z20" s="6">
        <f>Y20+'Order amounts'!Z19-'Bag demand'!Z21</f>
        <v>-14350.518518518518</v>
      </c>
      <c r="AA20" s="6">
        <f>Z20+'Order amounts'!AA19-'Bag demand'!AA21</f>
        <v>-14350.518518518518</v>
      </c>
      <c r="AB20" s="6">
        <f>AA20+'Order amounts'!AB19-'Bag demand'!AB21</f>
        <v>-14350.518518518518</v>
      </c>
      <c r="AC20" s="6">
        <f>AB20+'Order amounts'!AC19-'Bag demand'!AC21</f>
        <v>-14350.518518518518</v>
      </c>
      <c r="AD20" s="6">
        <f>AC20+'Order amounts'!AD19-'Bag demand'!AD21</f>
        <v>-14350.518518518518</v>
      </c>
      <c r="AE20" s="6">
        <f>AD20+'Order amounts'!AE19-'Bag demand'!AE21</f>
        <v>-14350.518518518518</v>
      </c>
      <c r="AF20" s="6">
        <f>AE20+'Order amounts'!AF19-'Bag demand'!AF21</f>
        <v>-14350.518518518518</v>
      </c>
      <c r="AG20" s="6">
        <f>AF20+'Order amounts'!AG19-'Bag demand'!AG21</f>
        <v>-14350.518518518518</v>
      </c>
      <c r="AH20" s="6">
        <f>AG20+'Order amounts'!AH19-'Bag demand'!AH21</f>
        <v>-14350.518518518518</v>
      </c>
      <c r="AI20" s="6">
        <f>AH20+'Order amounts'!AI19-'Bag demand'!AI21</f>
        <v>-22633.925925925927</v>
      </c>
      <c r="AJ20" s="6">
        <f>AI20+'Order amounts'!AJ19-'Bag demand'!AJ21</f>
        <v>-22633.925925925927</v>
      </c>
      <c r="AK20" s="6">
        <f>AJ20+'Order amounts'!AK19-'Bag demand'!AK21</f>
        <v>-22633.925925925927</v>
      </c>
      <c r="AL20" s="6">
        <f>AK20+'Order amounts'!AL19-'Bag demand'!AL21</f>
        <v>-22633.925925925927</v>
      </c>
      <c r="AM20" s="6">
        <f>AL20+'Order amounts'!AM19-'Bag demand'!AM21</f>
        <v>-22633.925925925927</v>
      </c>
      <c r="AN20" s="6">
        <f>AM20+'Order amounts'!AN19-'Bag demand'!AN21</f>
        <v>-22633.925925925927</v>
      </c>
      <c r="AO20" s="6">
        <f>AN20+'Order amounts'!AO19-'Bag demand'!AO21</f>
        <v>-22633.925925925927</v>
      </c>
      <c r="AP20" s="6">
        <f>AO20+'Order amounts'!AP19-'Bag demand'!AP21</f>
        <v>-22633.925925925927</v>
      </c>
      <c r="AQ20" s="6">
        <f>AP20+'Order amounts'!AQ19-'Bag demand'!AQ21</f>
        <v>-22633.925925925927</v>
      </c>
      <c r="AR20" s="6">
        <f>AQ20+'Order amounts'!AR19-'Bag demand'!AR21</f>
        <v>-22633.925925925927</v>
      </c>
      <c r="AS20" s="6">
        <f>AR20+'Order amounts'!AS19-'Bag demand'!AS21</f>
        <v>-22633.925925925927</v>
      </c>
      <c r="AT20" s="6">
        <f>AS20+'Order amounts'!AT19-'Bag demand'!AT21</f>
        <v>-22633.925925925927</v>
      </c>
      <c r="AU20" s="6">
        <f>AT20+'Order amounts'!AU19-'Bag demand'!AU21</f>
        <v>-22633.925925925927</v>
      </c>
      <c r="AV20" s="6">
        <f>AU20+'Order amounts'!AV19-'Bag demand'!AV21</f>
        <v>-30917.333333333336</v>
      </c>
      <c r="AW20" s="6">
        <f>AV20+'Order amounts'!AW19-'Bag demand'!AW21</f>
        <v>-30917.333333333336</v>
      </c>
      <c r="AX20" s="6">
        <f>AW20+'Order amounts'!AX19-'Bag demand'!AX21</f>
        <v>-30917.333333333336</v>
      </c>
      <c r="AY20" s="6">
        <f>AX20+'Order amounts'!AY19-'Bag demand'!AY21</f>
        <v>-30917.333333333336</v>
      </c>
      <c r="AZ20" s="6">
        <f>AY20+'Order amounts'!AZ19-'Bag demand'!AZ21</f>
        <v>-30917.333333333336</v>
      </c>
      <c r="BA20" s="6">
        <f>AZ20+'Order amounts'!BA19-'Bag demand'!BA21</f>
        <v>-30917.333333333336</v>
      </c>
      <c r="BB20" s="6">
        <f>BA20+'Order amounts'!BB19-'Bag demand'!BB21</f>
        <v>-30917.333333333336</v>
      </c>
    </row>
    <row r="21" spans="1:54" x14ac:dyDescent="0.2">
      <c r="A21">
        <v>10027</v>
      </c>
      <c r="B21" s="6">
        <f>'Order amounts'!B20-'Bag demand'!B22</f>
        <v>0</v>
      </c>
      <c r="C21" s="6">
        <f>B21+'Order amounts'!C20-'Bag demand'!C22</f>
        <v>0</v>
      </c>
      <c r="D21" s="6">
        <f>C21+'Order amounts'!D20-'Bag demand'!D22</f>
        <v>0</v>
      </c>
      <c r="E21" s="6">
        <f>D21+'Order amounts'!E20-'Bag demand'!E22</f>
        <v>0</v>
      </c>
      <c r="F21" s="6">
        <f>E21+'Order amounts'!F20-'Bag demand'!F22</f>
        <v>-2972.9629629629626</v>
      </c>
      <c r="G21" s="6">
        <f>F21+'Order amounts'!G20-'Bag demand'!G22</f>
        <v>-2972.9629629629626</v>
      </c>
      <c r="H21" s="6">
        <f>G21+'Order amounts'!H20-'Bag demand'!H22</f>
        <v>-2972.9629629629626</v>
      </c>
      <c r="I21" s="6">
        <f>H21+'Order amounts'!I20-'Bag demand'!I22</f>
        <v>-2972.9629629629626</v>
      </c>
      <c r="J21" s="6">
        <f>I21+'Order amounts'!J20-'Bag demand'!J22</f>
        <v>-2972.9629629629626</v>
      </c>
      <c r="K21" s="6">
        <f>J21+'Order amounts'!K20-'Bag demand'!K22</f>
        <v>-6075.1851851851843</v>
      </c>
      <c r="L21" s="6">
        <f>K21+'Order amounts'!L20-'Bag demand'!L22</f>
        <v>-6075.1851851851843</v>
      </c>
      <c r="M21" s="6">
        <f>L21+'Order amounts'!M20-'Bag demand'!M22</f>
        <v>-6075.1851851851843</v>
      </c>
      <c r="N21" s="6">
        <f>M21+'Order amounts'!N20-'Bag demand'!N22</f>
        <v>-6075.1851851851843</v>
      </c>
      <c r="O21" s="6">
        <f>N21+'Order amounts'!O20-'Bag demand'!O22</f>
        <v>-6075.1851851851843</v>
      </c>
      <c r="P21" s="6">
        <f>O21+'Order amounts'!P20-'Bag demand'!P22</f>
        <v>-6075.1851851851843</v>
      </c>
      <c r="Q21" s="6">
        <f>P21+'Order amounts'!Q20-'Bag demand'!Q22</f>
        <v>-10185.629629629628</v>
      </c>
      <c r="R21" s="6">
        <f>Q21+'Order amounts'!R20-'Bag demand'!R22</f>
        <v>-10185.629629629628</v>
      </c>
      <c r="S21" s="6">
        <f>R21+'Order amounts'!S20-'Bag demand'!S22</f>
        <v>-10185.629629629628</v>
      </c>
      <c r="T21" s="6">
        <f>S21+'Order amounts'!T20-'Bag demand'!T22</f>
        <v>-10185.629629629628</v>
      </c>
      <c r="U21" s="6">
        <f>T21+'Order amounts'!U20-'Bag demand'!U22</f>
        <v>-10185.629629629628</v>
      </c>
      <c r="V21" s="6">
        <f>U21+'Order amounts'!V20-'Bag demand'!V22</f>
        <v>-10185.629629629628</v>
      </c>
      <c r="W21" s="6">
        <f>V21+'Order amounts'!W20-'Bag demand'!W22</f>
        <v>-13287.85185185185</v>
      </c>
      <c r="X21" s="6">
        <f>W21+'Order amounts'!X20-'Bag demand'!X22</f>
        <v>-13287.85185185185</v>
      </c>
      <c r="Y21" s="6">
        <f>X21+'Order amounts'!Y20-'Bag demand'!Y22</f>
        <v>-13287.85185185185</v>
      </c>
      <c r="Z21" s="6">
        <f>Y21+'Order amounts'!Z20-'Bag demand'!Z22</f>
        <v>-13287.85185185185</v>
      </c>
      <c r="AA21" s="6">
        <f>Z21+'Order amounts'!AA20-'Bag demand'!AA22</f>
        <v>-13287.85185185185</v>
      </c>
      <c r="AB21" s="6">
        <f>AA21+'Order amounts'!AB20-'Bag demand'!AB22</f>
        <v>-13287.85185185185</v>
      </c>
      <c r="AC21" s="6">
        <f>AB21+'Order amounts'!AC20-'Bag demand'!AC22</f>
        <v>-17398.296296296296</v>
      </c>
      <c r="AD21" s="6">
        <f>AC21+'Order amounts'!AD20-'Bag demand'!AD22</f>
        <v>-17398.296296296296</v>
      </c>
      <c r="AE21" s="6">
        <f>AD21+'Order amounts'!AE20-'Bag demand'!AE22</f>
        <v>-17398.296296296296</v>
      </c>
      <c r="AF21" s="6">
        <f>AE21+'Order amounts'!AF20-'Bag demand'!AF22</f>
        <v>-17398.296296296296</v>
      </c>
      <c r="AG21" s="6">
        <f>AF21+'Order amounts'!AG20-'Bag demand'!AG22</f>
        <v>-17398.296296296296</v>
      </c>
      <c r="AH21" s="6">
        <f>AG21+'Order amounts'!AH20-'Bag demand'!AH22</f>
        <v>-17398.296296296296</v>
      </c>
      <c r="AI21" s="6">
        <f>AH21+'Order amounts'!AI20-'Bag demand'!AI22</f>
        <v>-22155.037037037036</v>
      </c>
      <c r="AJ21" s="6">
        <f>AI21+'Order amounts'!AJ20-'Bag demand'!AJ22</f>
        <v>-22155.037037037036</v>
      </c>
      <c r="AK21" s="6">
        <f>AJ21+'Order amounts'!AK20-'Bag demand'!AK22</f>
        <v>-22155.037037037036</v>
      </c>
      <c r="AL21" s="6">
        <f>AK21+'Order amounts'!AL20-'Bag demand'!AL22</f>
        <v>-22155.037037037036</v>
      </c>
      <c r="AM21" s="6">
        <f>AL21+'Order amounts'!AM20-'Bag demand'!AM22</f>
        <v>-22155.037037037036</v>
      </c>
      <c r="AN21" s="6">
        <f>AM21+'Order amounts'!AN20-'Bag demand'!AN22</f>
        <v>-22155.037037037036</v>
      </c>
      <c r="AO21" s="6">
        <f>AN21+'Order amounts'!AO20-'Bag demand'!AO22</f>
        <v>-24610.962962962964</v>
      </c>
      <c r="AP21" s="6">
        <f>AO21+'Order amounts'!AP20-'Bag demand'!AP22</f>
        <v>-24610.962962962964</v>
      </c>
      <c r="AQ21" s="6">
        <f>AP21+'Order amounts'!AQ20-'Bag demand'!AQ22</f>
        <v>-24610.962962962964</v>
      </c>
      <c r="AR21" s="6">
        <f>AQ21+'Order amounts'!AR20-'Bag demand'!AR22</f>
        <v>-24610.962962962964</v>
      </c>
      <c r="AS21" s="6">
        <f>AR21+'Order amounts'!AS20-'Bag demand'!AS22</f>
        <v>-24610.962962962964</v>
      </c>
      <c r="AT21" s="6">
        <f>AS21+'Order amounts'!AT20-'Bag demand'!AT22</f>
        <v>-24610.962962962964</v>
      </c>
      <c r="AU21" s="6">
        <f>AT21+'Order amounts'!AU20-'Bag demand'!AU22</f>
        <v>-27713.185185185186</v>
      </c>
      <c r="AV21" s="6">
        <f>AU21+'Order amounts'!AV20-'Bag demand'!AV22</f>
        <v>-27713.185185185186</v>
      </c>
      <c r="AW21" s="6">
        <f>AV21+'Order amounts'!AW20-'Bag demand'!AW22</f>
        <v>-27713.185185185186</v>
      </c>
      <c r="AX21" s="6">
        <f>AW21+'Order amounts'!AX20-'Bag demand'!AX22</f>
        <v>-27713.185185185186</v>
      </c>
      <c r="AY21" s="6">
        <f>AX21+'Order amounts'!AY20-'Bag demand'!AY22</f>
        <v>-27713.185185185186</v>
      </c>
      <c r="AZ21" s="6">
        <f>AY21+'Order amounts'!AZ20-'Bag demand'!AZ22</f>
        <v>-27713.185185185186</v>
      </c>
      <c r="BA21" s="6">
        <f>AZ21+'Order amounts'!BA20-'Bag demand'!BA22</f>
        <v>-30815.407407407409</v>
      </c>
      <c r="BB21" s="6">
        <f>BA21+'Order amounts'!BB20-'Bag demand'!BB22</f>
        <v>-30815.407407407409</v>
      </c>
    </row>
    <row r="22" spans="1:54" x14ac:dyDescent="0.2">
      <c r="A22">
        <v>10028</v>
      </c>
      <c r="B22" s="6">
        <f>'Order amounts'!B21-'Bag demand'!B23</f>
        <v>0</v>
      </c>
      <c r="C22" s="6">
        <f>B22+'Order amounts'!C21-'Bag demand'!C23</f>
        <v>0</v>
      </c>
      <c r="D22" s="6">
        <f>C22+'Order amounts'!D21-'Bag demand'!D23</f>
        <v>0</v>
      </c>
      <c r="E22" s="6">
        <f>D22+'Order amounts'!E21-'Bag demand'!E23</f>
        <v>0</v>
      </c>
      <c r="F22" s="6">
        <f>E22+'Order amounts'!F21-'Bag demand'!F23</f>
        <v>0</v>
      </c>
      <c r="G22" s="6">
        <f>F22+'Order amounts'!G21-'Bag demand'!G23</f>
        <v>-3878.5185185185182</v>
      </c>
      <c r="H22" s="6">
        <f>G22+'Order amounts'!H21-'Bag demand'!H23</f>
        <v>-3878.5185185185182</v>
      </c>
      <c r="I22" s="6">
        <f>H22+'Order amounts'!I21-'Bag demand'!I23</f>
        <v>-3878.5185185185182</v>
      </c>
      <c r="J22" s="6">
        <f>I22+'Order amounts'!J21-'Bag demand'!J23</f>
        <v>-3878.5185185185182</v>
      </c>
      <c r="K22" s="6">
        <f>J22+'Order amounts'!K21-'Bag demand'!K23</f>
        <v>-3878.5185185185182</v>
      </c>
      <c r="L22" s="6">
        <f>K22+'Order amounts'!L21-'Bag demand'!L23</f>
        <v>-3878.5185185185182</v>
      </c>
      <c r="M22" s="6">
        <f>L22+'Order amounts'!M21-'Bag demand'!M23</f>
        <v>-3878.5185185185182</v>
      </c>
      <c r="N22" s="6">
        <f>M22+'Order amounts'!N21-'Bag demand'!N23</f>
        <v>-3878.5185185185182</v>
      </c>
      <c r="O22" s="6">
        <f>N22+'Order amounts'!O21-'Bag demand'!O23</f>
        <v>-9391.5555555555547</v>
      </c>
      <c r="P22" s="6">
        <f>O22+'Order amounts'!P21-'Bag demand'!P23</f>
        <v>-9391.5555555555547</v>
      </c>
      <c r="Q22" s="6">
        <f>P22+'Order amounts'!Q21-'Bag demand'!Q23</f>
        <v>-9391.5555555555547</v>
      </c>
      <c r="R22" s="6">
        <f>Q22+'Order amounts'!R21-'Bag demand'!R23</f>
        <v>-9391.5555555555547</v>
      </c>
      <c r="S22" s="6">
        <f>R22+'Order amounts'!S21-'Bag demand'!S23</f>
        <v>-9391.5555555555547</v>
      </c>
      <c r="T22" s="6">
        <f>S22+'Order amounts'!T21-'Bag demand'!T23</f>
        <v>-9391.5555555555547</v>
      </c>
      <c r="U22" s="6">
        <f>T22+'Order amounts'!U21-'Bag demand'!U23</f>
        <v>-9391.5555555555547</v>
      </c>
      <c r="V22" s="6">
        <f>U22+'Order amounts'!V21-'Bag demand'!V23</f>
        <v>-9391.5555555555547</v>
      </c>
      <c r="W22" s="6">
        <f>V22+'Order amounts'!W21-'Bag demand'!W23</f>
        <v>-14932.296296296296</v>
      </c>
      <c r="X22" s="6">
        <f>W22+'Order amounts'!X21-'Bag demand'!X23</f>
        <v>-14932.296296296296</v>
      </c>
      <c r="Y22" s="6">
        <f>X22+'Order amounts'!Y21-'Bag demand'!Y23</f>
        <v>-14932.296296296296</v>
      </c>
      <c r="Z22" s="6">
        <f>Y22+'Order amounts'!Z21-'Bag demand'!Z23</f>
        <v>-14932.296296296296</v>
      </c>
      <c r="AA22" s="6">
        <f>Z22+'Order amounts'!AA21-'Bag demand'!AA23</f>
        <v>-14932.296296296296</v>
      </c>
      <c r="AB22" s="6">
        <f>AA22+'Order amounts'!AB21-'Bag demand'!AB23</f>
        <v>-14932.296296296296</v>
      </c>
      <c r="AC22" s="6">
        <f>AB22+'Order amounts'!AC21-'Bag demand'!AC23</f>
        <v>-14932.296296296296</v>
      </c>
      <c r="AD22" s="6">
        <f>AC22+'Order amounts'!AD21-'Bag demand'!AD23</f>
        <v>-14932.296296296296</v>
      </c>
      <c r="AE22" s="6">
        <f>AD22+'Order amounts'!AE21-'Bag demand'!AE23</f>
        <v>-20445.333333333332</v>
      </c>
      <c r="AF22" s="6">
        <f>AE22+'Order amounts'!AF21-'Bag demand'!AF23</f>
        <v>-20445.333333333332</v>
      </c>
      <c r="AG22" s="6">
        <f>AF22+'Order amounts'!AG21-'Bag demand'!AG23</f>
        <v>-20445.333333333332</v>
      </c>
      <c r="AH22" s="6">
        <f>AG22+'Order amounts'!AH21-'Bag demand'!AH23</f>
        <v>-20445.333333333332</v>
      </c>
      <c r="AI22" s="6">
        <f>AH22+'Order amounts'!AI21-'Bag demand'!AI23</f>
        <v>-20445.333333333332</v>
      </c>
      <c r="AJ22" s="6">
        <f>AI22+'Order amounts'!AJ21-'Bag demand'!AJ23</f>
        <v>-20445.333333333332</v>
      </c>
      <c r="AK22" s="6">
        <f>AJ22+'Order amounts'!AK21-'Bag demand'!AK23</f>
        <v>-20445.333333333332</v>
      </c>
      <c r="AL22" s="6">
        <f>AK22+'Order amounts'!AL21-'Bag demand'!AL23</f>
        <v>-20445.333333333332</v>
      </c>
      <c r="AM22" s="6">
        <f>AL22+'Order amounts'!AM21-'Bag demand'!AM23</f>
        <v>-24850.222222222219</v>
      </c>
      <c r="AN22" s="6">
        <f>AM22+'Order amounts'!AN21-'Bag demand'!AN23</f>
        <v>-24850.222222222219</v>
      </c>
      <c r="AO22" s="6">
        <f>AN22+'Order amounts'!AO21-'Bag demand'!AO23</f>
        <v>-24850.222222222219</v>
      </c>
      <c r="AP22" s="6">
        <f>AO22+'Order amounts'!AP21-'Bag demand'!AP23</f>
        <v>-24850.222222222219</v>
      </c>
      <c r="AQ22" s="6">
        <f>AP22+'Order amounts'!AQ21-'Bag demand'!AQ23</f>
        <v>-24850.222222222219</v>
      </c>
      <c r="AR22" s="6">
        <f>AQ22+'Order amounts'!AR21-'Bag demand'!AR23</f>
        <v>-24850.222222222219</v>
      </c>
      <c r="AS22" s="6">
        <f>AR22+'Order amounts'!AS21-'Bag demand'!AS23</f>
        <v>-24850.222222222219</v>
      </c>
      <c r="AT22" s="6">
        <f>AS22+'Order amounts'!AT21-'Bag demand'!AT23</f>
        <v>-24850.222222222219</v>
      </c>
      <c r="AU22" s="6">
        <f>AT22+'Order amounts'!AU21-'Bag demand'!AU23</f>
        <v>-29282.81481481481</v>
      </c>
      <c r="AV22" s="6">
        <f>AU22+'Order amounts'!AV21-'Bag demand'!AV23</f>
        <v>-29282.81481481481</v>
      </c>
      <c r="AW22" s="6">
        <f>AV22+'Order amounts'!AW21-'Bag demand'!AW23</f>
        <v>-29282.81481481481</v>
      </c>
      <c r="AX22" s="6">
        <f>AW22+'Order amounts'!AX21-'Bag demand'!AX23</f>
        <v>-29282.81481481481</v>
      </c>
      <c r="AY22" s="6">
        <f>AX22+'Order amounts'!AY21-'Bag demand'!AY23</f>
        <v>-29282.81481481481</v>
      </c>
      <c r="AZ22" s="6">
        <f>AY22+'Order amounts'!AZ21-'Bag demand'!AZ23</f>
        <v>-29282.81481481481</v>
      </c>
      <c r="BA22" s="6">
        <f>AZ22+'Order amounts'!BA21-'Bag demand'!BA23</f>
        <v>-29282.81481481481</v>
      </c>
      <c r="BB22" s="6">
        <f>BA22+'Order amounts'!BB21-'Bag demand'!BB23</f>
        <v>-29282.81481481481</v>
      </c>
    </row>
    <row r="23" spans="1:54" x14ac:dyDescent="0.2">
      <c r="A23">
        <v>10029</v>
      </c>
      <c r="B23" s="6">
        <f>'Order amounts'!B22-'Bag demand'!B24</f>
        <v>0</v>
      </c>
      <c r="C23" s="6">
        <f>B23+'Order amounts'!C22-'Bag demand'!C24</f>
        <v>0</v>
      </c>
      <c r="D23" s="6">
        <f>C23+'Order amounts'!D22-'Bag demand'!D24</f>
        <v>-4959.4027777777783</v>
      </c>
      <c r="E23" s="6">
        <f>D23+'Order amounts'!E22-'Bag demand'!E24</f>
        <v>-4959.4027777777783</v>
      </c>
      <c r="F23" s="6">
        <f>E23+'Order amounts'!F22-'Bag demand'!F24</f>
        <v>-4959.4027777777783</v>
      </c>
      <c r="G23" s="6">
        <f>F23+'Order amounts'!G22-'Bag demand'!G24</f>
        <v>-8428.7083333333339</v>
      </c>
      <c r="H23" s="6">
        <f>G23+'Order amounts'!H22-'Bag demand'!H24</f>
        <v>-8428.7083333333339</v>
      </c>
      <c r="I23" s="6">
        <f>H23+'Order amounts'!I22-'Bag demand'!I24</f>
        <v>-8428.7083333333339</v>
      </c>
      <c r="J23" s="6">
        <f>I23+'Order amounts'!J22-'Bag demand'!J24</f>
        <v>-12601.208333333334</v>
      </c>
      <c r="K23" s="6">
        <f>J23+'Order amounts'!K22-'Bag demand'!K24</f>
        <v>-12601.208333333334</v>
      </c>
      <c r="L23" s="6">
        <f>K23+'Order amounts'!L22-'Bag demand'!L24</f>
        <v>-12601.208333333334</v>
      </c>
      <c r="M23" s="6">
        <f>L23+'Order amounts'!M22-'Bag demand'!M24</f>
        <v>-16783.708333333336</v>
      </c>
      <c r="N23" s="6">
        <f>M23+'Order amounts'!N22-'Bag demand'!N24</f>
        <v>-16783.708333333336</v>
      </c>
      <c r="O23" s="6">
        <f>N23+'Order amounts'!O22-'Bag demand'!O24</f>
        <v>-16783.708333333336</v>
      </c>
      <c r="P23" s="6">
        <f>O23+'Order amounts'!P22-'Bag demand'!P24</f>
        <v>-26568.430555555558</v>
      </c>
      <c r="Q23" s="6">
        <f>P23+'Order amounts'!Q22-'Bag demand'!Q24</f>
        <v>-26568.430555555558</v>
      </c>
      <c r="R23" s="6">
        <f>Q23+'Order amounts'!R22-'Bag demand'!R24</f>
        <v>-26568.430555555558</v>
      </c>
      <c r="S23" s="6">
        <f>R23+'Order amounts'!S22-'Bag demand'!S24</f>
        <v>-27899.555555555558</v>
      </c>
      <c r="T23" s="6">
        <f>S23+'Order amounts'!T22-'Bag demand'!T24</f>
        <v>-27899.555555555558</v>
      </c>
      <c r="U23" s="6">
        <f>T23+'Order amounts'!U22-'Bag demand'!U24</f>
        <v>-27899.555555555558</v>
      </c>
      <c r="V23" s="6">
        <f>U23+'Order amounts'!V22-'Bag demand'!V24</f>
        <v>-32112.055555555558</v>
      </c>
      <c r="W23" s="6">
        <f>V23+'Order amounts'!W22-'Bag demand'!W24</f>
        <v>-32112.055555555558</v>
      </c>
      <c r="X23" s="6">
        <f>W23+'Order amounts'!X22-'Bag demand'!X24</f>
        <v>-32112.055555555558</v>
      </c>
      <c r="Y23" s="6">
        <f>X23+'Order amounts'!Y22-'Bag demand'!Y24</f>
        <v>-36334.555555555562</v>
      </c>
      <c r="Z23" s="6">
        <f>Y23+'Order amounts'!Z22-'Bag demand'!Z24</f>
        <v>-36334.555555555562</v>
      </c>
      <c r="AA23" s="6">
        <f>Z23+'Order amounts'!AA22-'Bag demand'!AA24</f>
        <v>-36334.555555555562</v>
      </c>
      <c r="AB23" s="6">
        <f>AA23+'Order amounts'!AB22-'Bag demand'!AB24</f>
        <v>-43390.944444444453</v>
      </c>
      <c r="AC23" s="6">
        <f>AB23+'Order amounts'!AC22-'Bag demand'!AC24</f>
        <v>-43390.944444444453</v>
      </c>
      <c r="AD23" s="6">
        <f>AC23+'Order amounts'!AD22-'Bag demand'!AD24</f>
        <v>-43390.944444444453</v>
      </c>
      <c r="AE23" s="6">
        <f>AD23+'Order amounts'!AE22-'Bag demand'!AE24</f>
        <v>-48266.763888888898</v>
      </c>
      <c r="AF23" s="6">
        <f>AE23+'Order amounts'!AF22-'Bag demand'!AF24</f>
        <v>-48266.763888888898</v>
      </c>
      <c r="AG23" s="6">
        <f>AF23+'Order amounts'!AG22-'Bag demand'!AG24</f>
        <v>-48266.763888888898</v>
      </c>
      <c r="AH23" s="6">
        <f>AG23+'Order amounts'!AH22-'Bag demand'!AH24</f>
        <v>-51811.069444444453</v>
      </c>
      <c r="AI23" s="6">
        <f>AH23+'Order amounts'!AI22-'Bag demand'!AI24</f>
        <v>-51811.069444444453</v>
      </c>
      <c r="AJ23" s="6">
        <f>AI23+'Order amounts'!AJ22-'Bag demand'!AJ24</f>
        <v>-51811.069444444453</v>
      </c>
      <c r="AK23" s="6">
        <f>AJ23+'Order amounts'!AK22-'Bag demand'!AK24</f>
        <v>-61759.125000000007</v>
      </c>
      <c r="AL23" s="6">
        <f>AK23+'Order amounts'!AL22-'Bag demand'!AL24</f>
        <v>-61759.125000000007</v>
      </c>
      <c r="AM23" s="6">
        <f>AL23+'Order amounts'!AM22-'Bag demand'!AM24</f>
        <v>-61759.125000000007</v>
      </c>
      <c r="AN23" s="6">
        <f>AM23+'Order amounts'!AN22-'Bag demand'!AN24</f>
        <v>-63112.416666666672</v>
      </c>
      <c r="AO23" s="6">
        <f>AN23+'Order amounts'!AO22-'Bag demand'!AO24</f>
        <v>-63112.416666666672</v>
      </c>
      <c r="AP23" s="6">
        <f>AO23+'Order amounts'!AP22-'Bag demand'!AP24</f>
        <v>-63112.416666666672</v>
      </c>
      <c r="AQ23" s="6">
        <f>AP23+'Order amounts'!AQ22-'Bag demand'!AQ24</f>
        <v>-67394.916666666672</v>
      </c>
      <c r="AR23" s="6">
        <f>AQ23+'Order amounts'!AR22-'Bag demand'!AR24</f>
        <v>-67394.916666666672</v>
      </c>
      <c r="AS23" s="6">
        <f>AR23+'Order amounts'!AS22-'Bag demand'!AS24</f>
        <v>-67394.916666666672</v>
      </c>
      <c r="AT23" s="6">
        <f>AS23+'Order amounts'!AT22-'Bag demand'!AT24</f>
        <v>-71687.416666666672</v>
      </c>
      <c r="AU23" s="6">
        <f>AT23+'Order amounts'!AU22-'Bag demand'!AU24</f>
        <v>-71687.416666666672</v>
      </c>
      <c r="AV23" s="6">
        <f>AU23+'Order amounts'!AV22-'Bag demand'!AV24</f>
        <v>-71687.416666666672</v>
      </c>
      <c r="AW23" s="6">
        <f>AV23+'Order amounts'!AW22-'Bag demand'!AW24</f>
        <v>-75989.916666666672</v>
      </c>
      <c r="AX23" s="6">
        <f>AW23+'Order amounts'!AX22-'Bag demand'!AX24</f>
        <v>-75989.916666666672</v>
      </c>
      <c r="AY23" s="6">
        <f>AX23+'Order amounts'!AY22-'Bag demand'!AY24</f>
        <v>-75989.916666666672</v>
      </c>
      <c r="AZ23" s="6">
        <f>AY23+'Order amounts'!AZ22-'Bag demand'!AZ24</f>
        <v>-80778.25</v>
      </c>
      <c r="BA23" s="6">
        <f>AZ23+'Order amounts'!BA22-'Bag demand'!BA24</f>
        <v>-80778.25</v>
      </c>
      <c r="BB23" s="6">
        <f>BA23+'Order amounts'!BB22-'Bag demand'!BB24</f>
        <v>-80778.25</v>
      </c>
    </row>
    <row r="24" spans="1:54" x14ac:dyDescent="0.2">
      <c r="A24">
        <v>10030</v>
      </c>
      <c r="B24" s="6">
        <f>'Order amounts'!B23-'Bag demand'!B25</f>
        <v>0</v>
      </c>
      <c r="C24" s="6">
        <f>B24+'Order amounts'!C23-'Bag demand'!C25</f>
        <v>0</v>
      </c>
      <c r="D24" s="6">
        <f>C24+'Order amounts'!D23-'Bag demand'!D25</f>
        <v>-8302.75</v>
      </c>
      <c r="E24" s="6">
        <f>D24+'Order amounts'!E23-'Bag demand'!E25</f>
        <v>-8302.75</v>
      </c>
      <c r="F24" s="6">
        <f>E24+'Order amounts'!F23-'Bag demand'!F25</f>
        <v>-8302.75</v>
      </c>
      <c r="G24" s="6">
        <f>F24+'Order amounts'!G23-'Bag demand'!G25</f>
        <v>-14794.138888888889</v>
      </c>
      <c r="H24" s="6">
        <f>G24+'Order amounts'!H23-'Bag demand'!H25</f>
        <v>-14794.138888888889</v>
      </c>
      <c r="I24" s="6">
        <f>H24+'Order amounts'!I23-'Bag demand'!I25</f>
        <v>-14794.138888888889</v>
      </c>
      <c r="J24" s="6">
        <f>I24+'Order amounts'!J23-'Bag demand'!J25</f>
        <v>-20365.805555555555</v>
      </c>
      <c r="K24" s="6">
        <f>J24+'Order amounts'!K23-'Bag demand'!K25</f>
        <v>-20365.805555555555</v>
      </c>
      <c r="L24" s="6">
        <f>K24+'Order amounts'!L23-'Bag demand'!L25</f>
        <v>-20365.805555555555</v>
      </c>
      <c r="M24" s="6">
        <f>L24+'Order amounts'!M23-'Bag demand'!M25</f>
        <v>-25947.472222222223</v>
      </c>
      <c r="N24" s="6">
        <f>M24+'Order amounts'!N23-'Bag demand'!N25</f>
        <v>-25947.472222222223</v>
      </c>
      <c r="O24" s="6">
        <f>N24+'Order amounts'!O23-'Bag demand'!O25</f>
        <v>-25947.472222222223</v>
      </c>
      <c r="P24" s="6">
        <f>O24+'Order amounts'!P23-'Bag demand'!P25</f>
        <v>-38996.916666666664</v>
      </c>
      <c r="Q24" s="6">
        <f>P24+'Order amounts'!Q23-'Bag demand'!Q25</f>
        <v>-38996.916666666664</v>
      </c>
      <c r="R24" s="6">
        <f>Q24+'Order amounts'!R23-'Bag demand'!R25</f>
        <v>-38996.916666666664</v>
      </c>
      <c r="S24" s="6">
        <f>R24+'Order amounts'!S23-'Bag demand'!S25</f>
        <v>-40771.111111111109</v>
      </c>
      <c r="T24" s="6">
        <f>S24+'Order amounts'!T23-'Bag demand'!T25</f>
        <v>-40771.111111111109</v>
      </c>
      <c r="U24" s="6">
        <f>T24+'Order amounts'!U23-'Bag demand'!U25</f>
        <v>-40771.111111111109</v>
      </c>
      <c r="V24" s="6">
        <f>U24+'Order amounts'!V23-'Bag demand'!V25</f>
        <v>-46382.777777777774</v>
      </c>
      <c r="W24" s="6">
        <f>V24+'Order amounts'!W23-'Bag demand'!W25</f>
        <v>-46382.777777777774</v>
      </c>
      <c r="X24" s="6">
        <f>W24+'Order amounts'!X23-'Bag demand'!X25</f>
        <v>-46382.777777777774</v>
      </c>
      <c r="Y24" s="6">
        <f>X24+'Order amounts'!Y23-'Bag demand'!Y25</f>
        <v>-52004.444444444438</v>
      </c>
      <c r="Z24" s="6">
        <f>Y24+'Order amounts'!Z23-'Bag demand'!Z25</f>
        <v>-52004.444444444438</v>
      </c>
      <c r="AA24" s="6">
        <f>Z24+'Order amounts'!AA23-'Bag demand'!AA25</f>
        <v>-52004.444444444438</v>
      </c>
      <c r="AB24" s="6">
        <f>AA24+'Order amounts'!AB23-'Bag demand'!AB25</f>
        <v>-61392.777777777774</v>
      </c>
      <c r="AC24" s="6">
        <f>AB24+'Order amounts'!AC23-'Bag demand'!AC25</f>
        <v>-61392.777777777774</v>
      </c>
      <c r="AD24" s="6">
        <f>AC24+'Order amounts'!AD23-'Bag demand'!AD25</f>
        <v>-61392.777777777774</v>
      </c>
      <c r="AE24" s="6">
        <f>AD24+'Order amounts'!AE23-'Bag demand'!AE25</f>
        <v>-67877.638888888891</v>
      </c>
      <c r="AF24" s="6">
        <f>AE24+'Order amounts'!AF23-'Bag demand'!AF25</f>
        <v>-67877.638888888891</v>
      </c>
      <c r="AG24" s="6">
        <f>AF24+'Order amounts'!AG23-'Bag demand'!AG25</f>
        <v>-67877.638888888891</v>
      </c>
      <c r="AH24" s="6">
        <f>AG24+'Order amounts'!AH23-'Bag demand'!AH25</f>
        <v>-72587.916666666672</v>
      </c>
      <c r="AI24" s="6">
        <f>AH24+'Order amounts'!AI23-'Bag demand'!AI25</f>
        <v>-72587.916666666672</v>
      </c>
      <c r="AJ24" s="6">
        <f>AI24+'Order amounts'!AJ23-'Bag demand'!AJ25</f>
        <v>-72587.916666666672</v>
      </c>
      <c r="AK24" s="6">
        <f>AJ24+'Order amounts'!AK23-'Bag demand'!AK25</f>
        <v>-85800.694444444453</v>
      </c>
      <c r="AL24" s="6">
        <f>AK24+'Order amounts'!AL23-'Bag demand'!AL25</f>
        <v>-85800.694444444453</v>
      </c>
      <c r="AM24" s="6">
        <f>AL24+'Order amounts'!AM23-'Bag demand'!AM25</f>
        <v>-85800.694444444453</v>
      </c>
      <c r="AN24" s="6">
        <f>AM24+'Order amounts'!AN23-'Bag demand'!AN25</f>
        <v>-87597.055555555562</v>
      </c>
      <c r="AO24" s="6">
        <f>AN24+'Order amounts'!AO23-'Bag demand'!AO25</f>
        <v>-87597.055555555562</v>
      </c>
      <c r="AP24" s="6">
        <f>AO24+'Order amounts'!AP23-'Bag demand'!AP25</f>
        <v>-87597.055555555562</v>
      </c>
      <c r="AQ24" s="6">
        <f>AP24+'Order amounts'!AQ23-'Bag demand'!AQ25</f>
        <v>-93278.722222222234</v>
      </c>
      <c r="AR24" s="6">
        <f>AQ24+'Order amounts'!AR23-'Bag demand'!AR25</f>
        <v>-93278.722222222234</v>
      </c>
      <c r="AS24" s="6">
        <f>AR24+'Order amounts'!AS23-'Bag demand'!AS25</f>
        <v>-93278.722222222234</v>
      </c>
      <c r="AT24" s="6">
        <f>AS24+'Order amounts'!AT23-'Bag demand'!AT25</f>
        <v>-98970.388888888905</v>
      </c>
      <c r="AU24" s="6">
        <f>AT24+'Order amounts'!AU23-'Bag demand'!AU25</f>
        <v>-98970.388888888905</v>
      </c>
      <c r="AV24" s="6">
        <f>AU24+'Order amounts'!AV23-'Bag demand'!AV25</f>
        <v>-98970.388888888905</v>
      </c>
      <c r="AW24" s="6">
        <f>AV24+'Order amounts'!AW23-'Bag demand'!AW25</f>
        <v>-104672.05555555558</v>
      </c>
      <c r="AX24" s="6">
        <f>AW24+'Order amounts'!AX23-'Bag demand'!AX25</f>
        <v>-104672.05555555558</v>
      </c>
      <c r="AY24" s="6">
        <f>AX24+'Order amounts'!AY23-'Bag demand'!AY25</f>
        <v>-110380.38888888891</v>
      </c>
      <c r="AZ24" s="6">
        <f>AY24+'Order amounts'!AZ23-'Bag demand'!AZ25</f>
        <v>-110380.38888888891</v>
      </c>
      <c r="BA24" s="6">
        <f>AZ24+'Order amounts'!BA23-'Bag demand'!BA25</f>
        <v>-110380.38888888891</v>
      </c>
      <c r="BB24" s="6">
        <f>BA24+'Order amounts'!BB23-'Bag demand'!BB25</f>
        <v>-118695.28600823047</v>
      </c>
    </row>
    <row r="25" spans="1:54" x14ac:dyDescent="0.2">
      <c r="A25">
        <v>10031</v>
      </c>
      <c r="B25" s="6">
        <f>'Order amounts'!B24-'Bag demand'!B26</f>
        <v>0</v>
      </c>
      <c r="C25" s="6">
        <f>B25+'Order amounts'!C24-'Bag demand'!C26</f>
        <v>0</v>
      </c>
      <c r="D25" s="6">
        <f>C25+'Order amounts'!D24-'Bag demand'!D26</f>
        <v>0</v>
      </c>
      <c r="E25" s="6">
        <f>D25+'Order amounts'!E24-'Bag demand'!E26</f>
        <v>-3297.7341688566744</v>
      </c>
      <c r="F25" s="6">
        <f>E25+'Order amounts'!F24-'Bag demand'!F26</f>
        <v>-3297.7341688566744</v>
      </c>
      <c r="G25" s="6">
        <f>F25+'Order amounts'!G24-'Bag demand'!G26</f>
        <v>-3297.7341688566744</v>
      </c>
      <c r="H25" s="6">
        <f>G25+'Order amounts'!H24-'Bag demand'!H26</f>
        <v>-3297.7341688566744</v>
      </c>
      <c r="I25" s="6">
        <f>H25+'Order amounts'!I24-'Bag demand'!I26</f>
        <v>-3297.7341688566744</v>
      </c>
      <c r="J25" s="6">
        <f>I25+'Order amounts'!J24-'Bag demand'!J26</f>
        <v>-3297.7341688566744</v>
      </c>
      <c r="K25" s="6">
        <f>J25+'Order amounts'!K24-'Bag demand'!K26</f>
        <v>-5971.4588353019581</v>
      </c>
      <c r="L25" s="6">
        <f>K25+'Order amounts'!L24-'Bag demand'!L26</f>
        <v>-5971.4588353019581</v>
      </c>
      <c r="M25" s="6">
        <f>L25+'Order amounts'!M24-'Bag demand'!M26</f>
        <v>-5971.4588353019581</v>
      </c>
      <c r="N25" s="6">
        <f>M25+'Order amounts'!N24-'Bag demand'!N26</f>
        <v>-5971.4588353019581</v>
      </c>
      <c r="O25" s="6">
        <f>N25+'Order amounts'!O24-'Bag demand'!O26</f>
        <v>-5971.4588353019581</v>
      </c>
      <c r="P25" s="6">
        <f>O25+'Order amounts'!P24-'Bag demand'!P26</f>
        <v>-5971.4588353019581</v>
      </c>
      <c r="Q25" s="6">
        <f>P25+'Order amounts'!Q24-'Bag demand'!Q26</f>
        <v>-8645.1929233606461</v>
      </c>
      <c r="R25" s="6">
        <f>Q25+'Order amounts'!R24-'Bag demand'!R26</f>
        <v>-8645.1929233606461</v>
      </c>
      <c r="S25" s="6">
        <f>R25+'Order amounts'!S24-'Bag demand'!S26</f>
        <v>-8645.1929233606461</v>
      </c>
      <c r="T25" s="6">
        <f>S25+'Order amounts'!T24-'Bag demand'!T26</f>
        <v>-8645.1929233606461</v>
      </c>
      <c r="U25" s="6">
        <f>T25+'Order amounts'!U24-'Bag demand'!U26</f>
        <v>-8645.1929233606461</v>
      </c>
      <c r="V25" s="6">
        <f>U25+'Order amounts'!V24-'Bag demand'!V26</f>
        <v>-8645.1929233606461</v>
      </c>
      <c r="W25" s="6">
        <f>V25+'Order amounts'!W24-'Bag demand'!W26</f>
        <v>-11675.424041041468</v>
      </c>
      <c r="X25" s="6">
        <f>W25+'Order amounts'!X24-'Bag demand'!X26</f>
        <v>-11675.424041041468</v>
      </c>
      <c r="Y25" s="6">
        <f>X25+'Order amounts'!Y24-'Bag demand'!Y26</f>
        <v>-11675.424041041468</v>
      </c>
      <c r="Z25" s="6">
        <f>Y25+'Order amounts'!Z24-'Bag demand'!Z26</f>
        <v>-11675.424041041468</v>
      </c>
      <c r="AA25" s="6">
        <f>Z25+'Order amounts'!AA24-'Bag demand'!AA26</f>
        <v>-11675.424041041468</v>
      </c>
      <c r="AB25" s="6">
        <f>AA25+'Order amounts'!AB24-'Bag demand'!AB26</f>
        <v>-11675.424041041468</v>
      </c>
      <c r="AC25" s="6">
        <f>AB25+'Order amounts'!AC24-'Bag demand'!AC26</f>
        <v>-14438.281818393802</v>
      </c>
      <c r="AD25" s="6">
        <f>AC25+'Order amounts'!AD24-'Bag demand'!AD26</f>
        <v>-14438.281818393802</v>
      </c>
      <c r="AE25" s="6">
        <f>AD25+'Order amounts'!AE24-'Bag demand'!AE26</f>
        <v>-14438.281818393802</v>
      </c>
      <c r="AF25" s="6">
        <f>AE25+'Order amounts'!AF24-'Bag demand'!AF26</f>
        <v>-14438.281818393802</v>
      </c>
      <c r="AG25" s="6">
        <f>AF25+'Order amounts'!AG24-'Bag demand'!AG26</f>
        <v>-14438.281818393802</v>
      </c>
      <c r="AH25" s="6">
        <f>AG25+'Order amounts'!AH24-'Bag demand'!AH26</f>
        <v>-14438.281818393802</v>
      </c>
      <c r="AI25" s="6">
        <f>AH25+'Order amounts'!AI24-'Bag demand'!AI26</f>
        <v>-17602.199596323684</v>
      </c>
      <c r="AJ25" s="6">
        <f>AI25+'Order amounts'!AJ24-'Bag demand'!AJ26</f>
        <v>-17602.199596323684</v>
      </c>
      <c r="AK25" s="6">
        <f>AJ25+'Order amounts'!AK24-'Bag demand'!AK26</f>
        <v>-17602.199596323684</v>
      </c>
      <c r="AL25" s="6">
        <f>AK25+'Order amounts'!AL24-'Bag demand'!AL26</f>
        <v>-17602.199596323684</v>
      </c>
      <c r="AM25" s="6">
        <f>AL25+'Order amounts'!AM24-'Bag demand'!AM26</f>
        <v>-17602.199596323684</v>
      </c>
      <c r="AN25" s="6">
        <f>AM25+'Order amounts'!AN24-'Bag demand'!AN26</f>
        <v>-17602.199596323684</v>
      </c>
      <c r="AO25" s="6">
        <f>AN25+'Order amounts'!AO24-'Bag demand'!AO26</f>
        <v>-20231.370707418624</v>
      </c>
      <c r="AP25" s="6">
        <f>AO25+'Order amounts'!AP24-'Bag demand'!AP26</f>
        <v>-20231.370707418624</v>
      </c>
      <c r="AQ25" s="6">
        <f>AP25+'Order amounts'!AQ24-'Bag demand'!AQ26</f>
        <v>-20231.370707418624</v>
      </c>
      <c r="AR25" s="6">
        <f>AQ25+'Order amounts'!AR24-'Bag demand'!AR26</f>
        <v>-20231.370707418624</v>
      </c>
      <c r="AS25" s="6">
        <f>AR25+'Order amounts'!AS24-'Bag demand'!AS26</f>
        <v>-20231.370707418624</v>
      </c>
      <c r="AT25" s="6">
        <f>AS25+'Order amounts'!AT24-'Bag demand'!AT26</f>
        <v>-20231.370707418624</v>
      </c>
      <c r="AU25" s="6">
        <f>AT25+'Order amounts'!AU24-'Bag demand'!AU26</f>
        <v>-23350.726262974935</v>
      </c>
      <c r="AV25" s="6">
        <f>AU25+'Order amounts'!AV24-'Bag demand'!AV26</f>
        <v>-23350.726262974935</v>
      </c>
      <c r="AW25" s="6">
        <f>AV25+'Order amounts'!AW24-'Bag demand'!AW26</f>
        <v>-23350.726262974935</v>
      </c>
      <c r="AX25" s="6">
        <f>AW25+'Order amounts'!AX24-'Bag demand'!AX26</f>
        <v>-23350.726262974935</v>
      </c>
      <c r="AY25" s="6">
        <f>AX25+'Order amounts'!AY24-'Bag demand'!AY26</f>
        <v>-23350.726262974935</v>
      </c>
      <c r="AZ25" s="6">
        <f>AY25+'Order amounts'!AZ24-'Bag demand'!AZ26</f>
        <v>-23350.726262974935</v>
      </c>
      <c r="BA25" s="6">
        <f>AZ25+'Order amounts'!BA24-'Bag demand'!BA26</f>
        <v>-26470.081818531246</v>
      </c>
      <c r="BB25" s="6">
        <f>BA25+'Order amounts'!BB24-'Bag demand'!BB26</f>
        <v>-26470.081818531246</v>
      </c>
    </row>
    <row r="26" spans="1:54" x14ac:dyDescent="0.2">
      <c r="A26">
        <v>10032</v>
      </c>
      <c r="B26" s="6">
        <f>'Order amounts'!B25-'Bag demand'!B27</f>
        <v>0</v>
      </c>
      <c r="C26" s="6">
        <f>B26+'Order amounts'!C25-'Bag demand'!C27</f>
        <v>0</v>
      </c>
      <c r="D26" s="6">
        <f>C26+'Order amounts'!D25-'Bag demand'!D27</f>
        <v>0</v>
      </c>
      <c r="E26" s="6">
        <f>D26+'Order amounts'!E25-'Bag demand'!E27</f>
        <v>0</v>
      </c>
      <c r="F26" s="6">
        <f>E26+'Order amounts'!F25-'Bag demand'!F27</f>
        <v>0</v>
      </c>
      <c r="G26" s="6">
        <f>F26+'Order amounts'!G25-'Bag demand'!G27</f>
        <v>-3608.0555555555557</v>
      </c>
      <c r="H26" s="6">
        <f>G26+'Order amounts'!H25-'Bag demand'!H27</f>
        <v>-3608.0555555555557</v>
      </c>
      <c r="I26" s="6">
        <f>H26+'Order amounts'!I25-'Bag demand'!I27</f>
        <v>-3608.0555555555557</v>
      </c>
      <c r="J26" s="6">
        <f>I26+'Order amounts'!J25-'Bag demand'!J27</f>
        <v>-3608.0555555555557</v>
      </c>
      <c r="K26" s="6">
        <f>J26+'Order amounts'!K25-'Bag demand'!K27</f>
        <v>-3608.0555555555557</v>
      </c>
      <c r="L26" s="6">
        <f>K26+'Order amounts'!L25-'Bag demand'!L27</f>
        <v>-3608.0555555555557</v>
      </c>
      <c r="M26" s="6">
        <f>L26+'Order amounts'!M25-'Bag demand'!M27</f>
        <v>-3608.0555555555557</v>
      </c>
      <c r="N26" s="6">
        <f>M26+'Order amounts'!N25-'Bag demand'!N27</f>
        <v>-3608.0555555555557</v>
      </c>
      <c r="O26" s="6">
        <f>N26+'Order amounts'!O25-'Bag demand'!O27</f>
        <v>-8240.3333333333339</v>
      </c>
      <c r="P26" s="6">
        <f>O26+'Order amounts'!P25-'Bag demand'!P27</f>
        <v>-8240.3333333333339</v>
      </c>
      <c r="Q26" s="6">
        <f>P26+'Order amounts'!Q25-'Bag demand'!Q27</f>
        <v>-8240.3333333333339</v>
      </c>
      <c r="R26" s="6">
        <f>Q26+'Order amounts'!R25-'Bag demand'!R27</f>
        <v>-8240.3333333333339</v>
      </c>
      <c r="S26" s="6">
        <f>R26+'Order amounts'!S25-'Bag demand'!S27</f>
        <v>-8240.3333333333339</v>
      </c>
      <c r="T26" s="6">
        <f>S26+'Order amounts'!T25-'Bag demand'!T27</f>
        <v>-8240.3333333333339</v>
      </c>
      <c r="U26" s="6">
        <f>T26+'Order amounts'!U25-'Bag demand'!U27</f>
        <v>-8240.3333333333339</v>
      </c>
      <c r="V26" s="6">
        <f>U26+'Order amounts'!V25-'Bag demand'!V27</f>
        <v>-8240.3333333333339</v>
      </c>
      <c r="W26" s="6">
        <f>V26+'Order amounts'!W25-'Bag demand'!W27</f>
        <v>-12895.888888888891</v>
      </c>
      <c r="X26" s="6">
        <f>W26+'Order amounts'!X25-'Bag demand'!X27</f>
        <v>-12895.888888888891</v>
      </c>
      <c r="Y26" s="6">
        <f>X26+'Order amounts'!Y25-'Bag demand'!Y27</f>
        <v>-12895.888888888891</v>
      </c>
      <c r="Z26" s="6">
        <f>Y26+'Order amounts'!Z25-'Bag demand'!Z27</f>
        <v>-12895.888888888891</v>
      </c>
      <c r="AA26" s="6">
        <f>Z26+'Order amounts'!AA25-'Bag demand'!AA27</f>
        <v>-12895.888888888891</v>
      </c>
      <c r="AB26" s="6">
        <f>AA26+'Order amounts'!AB25-'Bag demand'!AB27</f>
        <v>-12895.888888888891</v>
      </c>
      <c r="AC26" s="6">
        <f>AB26+'Order amounts'!AC25-'Bag demand'!AC27</f>
        <v>-12895.888888888891</v>
      </c>
      <c r="AD26" s="6">
        <f>AC26+'Order amounts'!AD25-'Bag demand'!AD27</f>
        <v>-12895.888888888891</v>
      </c>
      <c r="AE26" s="6">
        <f>AD26+'Order amounts'!AE25-'Bag demand'!AE27</f>
        <v>-17528.166666666668</v>
      </c>
      <c r="AF26" s="6">
        <f>AE26+'Order amounts'!AF25-'Bag demand'!AF27</f>
        <v>-17528.166666666668</v>
      </c>
      <c r="AG26" s="6">
        <f>AF26+'Order amounts'!AG25-'Bag demand'!AG27</f>
        <v>-17528.166666666668</v>
      </c>
      <c r="AH26" s="6">
        <f>AG26+'Order amounts'!AH25-'Bag demand'!AH27</f>
        <v>-17528.166666666668</v>
      </c>
      <c r="AI26" s="6">
        <f>AH26+'Order amounts'!AI25-'Bag demand'!AI27</f>
        <v>-17528.166666666668</v>
      </c>
      <c r="AJ26" s="6">
        <f>AI26+'Order amounts'!AJ25-'Bag demand'!AJ27</f>
        <v>-17528.166666666668</v>
      </c>
      <c r="AK26" s="6">
        <f>AJ26+'Order amounts'!AK25-'Bag demand'!AK27</f>
        <v>-17528.166666666668</v>
      </c>
      <c r="AL26" s="6">
        <f>AK26+'Order amounts'!AL25-'Bag demand'!AL27</f>
        <v>-17528.166666666668</v>
      </c>
      <c r="AM26" s="6">
        <f>AL26+'Order amounts'!AM25-'Bag demand'!AM27</f>
        <v>-21229.333333333336</v>
      </c>
      <c r="AN26" s="6">
        <f>AM26+'Order amounts'!AN25-'Bag demand'!AN27</f>
        <v>-21229.333333333336</v>
      </c>
      <c r="AO26" s="6">
        <f>AN26+'Order amounts'!AO25-'Bag demand'!AO27</f>
        <v>-21229.333333333336</v>
      </c>
      <c r="AP26" s="6">
        <f>AO26+'Order amounts'!AP25-'Bag demand'!AP27</f>
        <v>-21229.333333333336</v>
      </c>
      <c r="AQ26" s="6">
        <f>AP26+'Order amounts'!AQ25-'Bag demand'!AQ27</f>
        <v>-21229.333333333336</v>
      </c>
      <c r="AR26" s="6">
        <f>AQ26+'Order amounts'!AR25-'Bag demand'!AR27</f>
        <v>-21229.333333333336</v>
      </c>
      <c r="AS26" s="6">
        <f>AR26+'Order amounts'!AS25-'Bag demand'!AS27</f>
        <v>-21229.333333333336</v>
      </c>
      <c r="AT26" s="6">
        <f>AS26+'Order amounts'!AT25-'Bag demand'!AT27</f>
        <v>-21229.333333333336</v>
      </c>
      <c r="AU26" s="6">
        <f>AT26+'Order amounts'!AU25-'Bag demand'!AU27</f>
        <v>-24953.777777777781</v>
      </c>
      <c r="AV26" s="6">
        <f>AU26+'Order amounts'!AV25-'Bag demand'!AV27</f>
        <v>-24953.777777777781</v>
      </c>
      <c r="AW26" s="6">
        <f>AV26+'Order amounts'!AW25-'Bag demand'!AW27</f>
        <v>-24953.777777777781</v>
      </c>
      <c r="AX26" s="6">
        <f>AW26+'Order amounts'!AX25-'Bag demand'!AX27</f>
        <v>-24953.777777777781</v>
      </c>
      <c r="AY26" s="6">
        <f>AX26+'Order amounts'!AY25-'Bag demand'!AY27</f>
        <v>-24953.777777777781</v>
      </c>
      <c r="AZ26" s="6">
        <f>AY26+'Order amounts'!AZ25-'Bag demand'!AZ27</f>
        <v>-24953.777777777781</v>
      </c>
      <c r="BA26" s="6">
        <f>AZ26+'Order amounts'!BA25-'Bag demand'!BA27</f>
        <v>-24953.777777777781</v>
      </c>
      <c r="BB26" s="6">
        <f>BA26+'Order amounts'!BB25-'Bag demand'!BB27</f>
        <v>-24953.777777777781</v>
      </c>
    </row>
    <row r="27" spans="1:54" x14ac:dyDescent="0.2">
      <c r="A27">
        <v>10033</v>
      </c>
      <c r="B27" s="6">
        <f>'Order amounts'!B26-'Bag demand'!B28</f>
        <v>0</v>
      </c>
      <c r="C27" s="6">
        <f>B27+'Order amounts'!C26-'Bag demand'!C28</f>
        <v>-20547.833333333332</v>
      </c>
      <c r="D27" s="6">
        <f>C27+'Order amounts'!D26-'Bag demand'!D28</f>
        <v>-20547.833333333332</v>
      </c>
      <c r="E27" s="6">
        <f>D27+'Order amounts'!E26-'Bag demand'!E28</f>
        <v>-22111.290277777778</v>
      </c>
      <c r="F27" s="6">
        <f>E27+'Order amounts'!F26-'Bag demand'!F28</f>
        <v>-22111.290277777778</v>
      </c>
      <c r="G27" s="6">
        <f>F27+'Order amounts'!G26-'Bag demand'!G28</f>
        <v>-27326.859722222223</v>
      </c>
      <c r="H27" s="6">
        <f>G27+'Order amounts'!H26-'Bag demand'!H28</f>
        <v>-27326.859722222223</v>
      </c>
      <c r="I27" s="6">
        <f>H27+'Order amounts'!I26-'Bag demand'!I28</f>
        <v>-34285.637499999997</v>
      </c>
      <c r="J27" s="6">
        <f>I27+'Order amounts'!J26-'Bag demand'!J28</f>
        <v>-34285.637499999997</v>
      </c>
      <c r="K27" s="6">
        <f>J27+'Order amounts'!K26-'Bag demand'!K28</f>
        <v>-41249.526388888888</v>
      </c>
      <c r="L27" s="6">
        <f>K27+'Order amounts'!L26-'Bag demand'!L28</f>
        <v>-41249.526388888888</v>
      </c>
      <c r="M27" s="6">
        <f>L27+'Order amounts'!M26-'Bag demand'!M28</f>
        <v>-48218.526388888888</v>
      </c>
      <c r="N27" s="6">
        <f>M27+'Order amounts'!N26-'Bag demand'!N28</f>
        <v>-48218.526388888888</v>
      </c>
      <c r="O27" s="6">
        <f>N27+'Order amounts'!O26-'Bag demand'!O28</f>
        <v>-55192.637499999997</v>
      </c>
      <c r="P27" s="6">
        <f>O27+'Order amounts'!P26-'Bag demand'!P28</f>
        <v>-55192.637499999997</v>
      </c>
      <c r="Q27" s="6">
        <f>P27+'Order amounts'!Q26-'Bag demand'!Q28</f>
        <v>-76130.304166666669</v>
      </c>
      <c r="R27" s="6">
        <f>Q27+'Order amounts'!R26-'Bag demand'!R28</f>
        <v>-76130.304166666669</v>
      </c>
      <c r="S27" s="6">
        <f>R27+'Order amounts'!S26-'Bag demand'!S28</f>
        <v>-77701.811111111107</v>
      </c>
      <c r="T27" s="6">
        <f>S27+'Order amounts'!T26-'Bag demand'!T28</f>
        <v>-77701.811111111107</v>
      </c>
      <c r="U27" s="6">
        <f>T27+'Order amounts'!U26-'Bag demand'!U28</f>
        <v>-82944.213888888888</v>
      </c>
      <c r="V27" s="6">
        <f>U27+'Order amounts'!V26-'Bag demand'!V28</f>
        <v>-82944.213888888888</v>
      </c>
      <c r="W27" s="6">
        <f>V27+'Order amounts'!W26-'Bag demand'!W28</f>
        <v>-89938.76944444445</v>
      </c>
      <c r="X27" s="6">
        <f>W27+'Order amounts'!X26-'Bag demand'!X28</f>
        <v>-89938.76944444445</v>
      </c>
      <c r="Y27" s="6">
        <f>X27+'Order amounts'!Y26-'Bag demand'!Y28</f>
        <v>-96938.436111111121</v>
      </c>
      <c r="Z27" s="6">
        <f>Y27+'Order amounts'!Z26-'Bag demand'!Z28</f>
        <v>-96938.436111111121</v>
      </c>
      <c r="AA27" s="6">
        <f>Z27+'Order amounts'!AA26-'Bag demand'!AA28</f>
        <v>-103943.2138888889</v>
      </c>
      <c r="AB27" s="6">
        <f>AA27+'Order amounts'!AB26-'Bag demand'!AB28</f>
        <v>-103943.2138888889</v>
      </c>
      <c r="AC27" s="6">
        <f>AB27+'Order amounts'!AC26-'Bag demand'!AC28</f>
        <v>-117964.26944444445</v>
      </c>
      <c r="AD27" s="6">
        <f>AC27+'Order amounts'!AD26-'Bag demand'!AD28</f>
        <v>-117964.26944444445</v>
      </c>
      <c r="AE27" s="6">
        <f>AD27+'Order amounts'!AE26-'Bag demand'!AE28</f>
        <v>-129186.48055555555</v>
      </c>
      <c r="AF27" s="6">
        <f>AE27+'Order amounts'!AF26-'Bag demand'!AF28</f>
        <v>-129186.48055555555</v>
      </c>
      <c r="AG27" s="6">
        <f>AF27+'Order amounts'!AG26-'Bag demand'!AG28</f>
        <v>-131819.18194444443</v>
      </c>
      <c r="AH27" s="6">
        <f>AG27+'Order amounts'!AH26-'Bag demand'!AH28</f>
        <v>-131819.18194444443</v>
      </c>
      <c r="AI27" s="6">
        <f>AH27+'Order amounts'!AI26-'Bag demand'!AI28</f>
        <v>-138844.40416666665</v>
      </c>
      <c r="AJ27" s="6">
        <f>AI27+'Order amounts'!AJ26-'Bag demand'!AJ28</f>
        <v>-138844.40416666665</v>
      </c>
      <c r="AK27" s="6">
        <f>AJ27+'Order amounts'!AK26-'Bag demand'!AK28</f>
        <v>-152906.34861111108</v>
      </c>
      <c r="AL27" s="6">
        <f>AK27+'Order amounts'!AL26-'Bag demand'!AL28</f>
        <v>-152906.34861111108</v>
      </c>
      <c r="AM27" s="6">
        <f>AL27+'Order amounts'!AM26-'Bag demand'!AM28</f>
        <v>-164161.27083333331</v>
      </c>
      <c r="AN27" s="6">
        <f>AM27+'Order amounts'!AN26-'Bag demand'!AN28</f>
        <v>-164161.27083333331</v>
      </c>
      <c r="AO27" s="6">
        <f>AN27+'Order amounts'!AO26-'Bag demand'!AO28</f>
        <v>-166801.63888888888</v>
      </c>
      <c r="AP27" s="6">
        <f>AO27+'Order amounts'!AP26-'Bag demand'!AP28</f>
        <v>-166801.63888888888</v>
      </c>
      <c r="AQ27" s="6">
        <f>AP27+'Order amounts'!AQ26-'Bag demand'!AQ28</f>
        <v>-173847.30555555553</v>
      </c>
      <c r="AR27" s="6">
        <f>AQ27+'Order amounts'!AR26-'Bag demand'!AR28</f>
        <v>-173847.30555555553</v>
      </c>
      <c r="AS27" s="6">
        <f>AR27+'Order amounts'!AS26-'Bag demand'!AS28</f>
        <v>-180898.08333333331</v>
      </c>
      <c r="AT27" s="6">
        <f>AS27+'Order amounts'!AT26-'Bag demand'!AT28</f>
        <v>-180898.08333333331</v>
      </c>
      <c r="AU27" s="6">
        <f>AT27+'Order amounts'!AU26-'Bag demand'!AU28</f>
        <v>-187953.97222222219</v>
      </c>
      <c r="AV27" s="6">
        <f>AU27+'Order amounts'!AV26-'Bag demand'!AV28</f>
        <v>-187953.97222222219</v>
      </c>
      <c r="AW27" s="6">
        <f>AV27+'Order amounts'!AW26-'Bag demand'!AW28</f>
        <v>-195014.97222222219</v>
      </c>
      <c r="AX27" s="6">
        <f>AW27+'Order amounts'!AX26-'Bag demand'!AX28</f>
        <v>-195014.97222222219</v>
      </c>
      <c r="AY27" s="6">
        <f>AX27+'Order amounts'!AY26-'Bag demand'!AY28</f>
        <v>-205616.05555555553</v>
      </c>
      <c r="AZ27" s="6">
        <f>AY27+'Order amounts'!AZ26-'Bag demand'!AZ28</f>
        <v>-205616.05555555553</v>
      </c>
      <c r="BA27" s="6">
        <f>AZ27+'Order amounts'!BA26-'Bag demand'!BA28</f>
        <v>-210326.79629629626</v>
      </c>
      <c r="BB27" s="6">
        <f>BA27+'Order amounts'!BB26-'Bag demand'!BB28</f>
        <v>-210326.79629629626</v>
      </c>
    </row>
    <row r="28" spans="1:54" x14ac:dyDescent="0.2">
      <c r="A28">
        <v>10034</v>
      </c>
      <c r="B28" s="6">
        <f>'Order amounts'!B27-'Bag demand'!B29</f>
        <v>0</v>
      </c>
      <c r="C28" s="6">
        <f>B28+'Order amounts'!C27-'Bag demand'!C29</f>
        <v>0</v>
      </c>
      <c r="D28" s="6">
        <f>C28+'Order amounts'!D27-'Bag demand'!D29</f>
        <v>0</v>
      </c>
      <c r="E28" s="6">
        <f>D28+'Order amounts'!E27-'Bag demand'!E29</f>
        <v>-3172.9618055555557</v>
      </c>
      <c r="F28" s="6">
        <f>E28+'Order amounts'!F27-'Bag demand'!F29</f>
        <v>-3172.9618055555557</v>
      </c>
      <c r="G28" s="6">
        <f>F28+'Order amounts'!G27-'Bag demand'!G29</f>
        <v>-3172.9618055555557</v>
      </c>
      <c r="H28" s="6">
        <f>G28+'Order amounts'!H27-'Bag demand'!H29</f>
        <v>-9693.4618055555566</v>
      </c>
      <c r="I28" s="6">
        <f>H28+'Order amounts'!I27-'Bag demand'!I29</f>
        <v>-9693.4618055555566</v>
      </c>
      <c r="J28" s="6">
        <f>I28+'Order amounts'!J27-'Bag demand'!J29</f>
        <v>-9693.4618055555566</v>
      </c>
      <c r="K28" s="6">
        <f>J28+'Order amounts'!K27-'Bag demand'!K29</f>
        <v>-9693.4618055555566</v>
      </c>
      <c r="L28" s="6">
        <f>K28+'Order amounts'!L27-'Bag demand'!L29</f>
        <v>-21158.642361111113</v>
      </c>
      <c r="M28" s="6">
        <f>L28+'Order amounts'!M27-'Bag demand'!M29</f>
        <v>-21158.642361111113</v>
      </c>
      <c r="N28" s="6">
        <f>M28+'Order amounts'!N27-'Bag demand'!N29</f>
        <v>-21158.642361111113</v>
      </c>
      <c r="O28" s="6">
        <f>N28+'Order amounts'!O27-'Bag demand'!O29</f>
        <v>-21158.642361111113</v>
      </c>
      <c r="P28" s="6">
        <f>O28+'Order amounts'!P27-'Bag demand'!P29</f>
        <v>-32967.609027777777</v>
      </c>
      <c r="Q28" s="6">
        <f>P28+'Order amounts'!Q27-'Bag demand'!Q29</f>
        <v>-32967.609027777777</v>
      </c>
      <c r="R28" s="6">
        <f>Q28+'Order amounts'!R27-'Bag demand'!R29</f>
        <v>-32967.609027777777</v>
      </c>
      <c r="S28" s="6">
        <f>R28+'Order amounts'!S27-'Bag demand'!S29</f>
        <v>-32967.609027777777</v>
      </c>
      <c r="T28" s="6">
        <f>S28+'Order amounts'!T27-'Bag demand'!T29</f>
        <v>-37494.376388888886</v>
      </c>
      <c r="U28" s="6">
        <f>T28+'Order amounts'!U27-'Bag demand'!U29</f>
        <v>-37494.376388888886</v>
      </c>
      <c r="V28" s="6">
        <f>U28+'Order amounts'!V27-'Bag demand'!V29</f>
        <v>-37494.376388888886</v>
      </c>
      <c r="W28" s="6">
        <f>V28+'Order amounts'!W27-'Bag demand'!W29</f>
        <v>-37494.376388888886</v>
      </c>
      <c r="X28" s="6">
        <f>W28+'Order amounts'!X27-'Bag demand'!X29</f>
        <v>-44096.654166666667</v>
      </c>
      <c r="Y28" s="6">
        <f>X28+'Order amounts'!Y27-'Bag demand'!Y29</f>
        <v>-44096.654166666667</v>
      </c>
      <c r="Z28" s="6">
        <f>Y28+'Order amounts'!Z27-'Bag demand'!Z29</f>
        <v>-44096.654166666667</v>
      </c>
      <c r="AA28" s="6">
        <f>Z28+'Order amounts'!AA27-'Bag demand'!AA29</f>
        <v>-44096.654166666667</v>
      </c>
      <c r="AB28" s="6">
        <f>AA28+'Order amounts'!AB27-'Bag demand'!AB29</f>
        <v>-57347.209722222222</v>
      </c>
      <c r="AC28" s="6">
        <f>AB28+'Order amounts'!AC27-'Bag demand'!AC29</f>
        <v>-57347.209722222222</v>
      </c>
      <c r="AD28" s="6">
        <f>AC28+'Order amounts'!AD27-'Bag demand'!AD29</f>
        <v>-57347.209722222222</v>
      </c>
      <c r="AE28" s="6">
        <f>AD28+'Order amounts'!AE27-'Bag demand'!AE29</f>
        <v>-57347.209722222222</v>
      </c>
      <c r="AF28" s="6">
        <f>AE28+'Order amounts'!AF27-'Bag demand'!AF29</f>
        <v>-60587.446527777778</v>
      </c>
      <c r="AG28" s="6">
        <f>AF28+'Order amounts'!AG27-'Bag demand'!AG29</f>
        <v>-60587.446527777778</v>
      </c>
      <c r="AH28" s="6">
        <f>AG28+'Order amounts'!AH27-'Bag demand'!AH29</f>
        <v>-60587.446527777778</v>
      </c>
      <c r="AI28" s="6">
        <f>AH28+'Order amounts'!AI27-'Bag demand'!AI29</f>
        <v>-60587.446527777778</v>
      </c>
      <c r="AJ28" s="6">
        <f>AI28+'Order amounts'!AJ27-'Bag demand'!AJ29</f>
        <v>-73919.779861111107</v>
      </c>
      <c r="AK28" s="6">
        <f>AJ28+'Order amounts'!AK27-'Bag demand'!AK29</f>
        <v>-73919.779861111107</v>
      </c>
      <c r="AL28" s="6">
        <f>AK28+'Order amounts'!AL27-'Bag demand'!AL29</f>
        <v>-73919.779861111107</v>
      </c>
      <c r="AM28" s="6">
        <f>AL28+'Order amounts'!AM27-'Bag demand'!AM29</f>
        <v>-73919.779861111107</v>
      </c>
      <c r="AN28" s="6">
        <f>AM28+'Order amounts'!AN27-'Bag demand'!AN29</f>
        <v>-77179.95</v>
      </c>
      <c r="AO28" s="6">
        <f>AN28+'Order amounts'!AO27-'Bag demand'!AO29</f>
        <v>-77179.95</v>
      </c>
      <c r="AP28" s="6">
        <f>AO28+'Order amounts'!AP27-'Bag demand'!AP29</f>
        <v>-77179.95</v>
      </c>
      <c r="AQ28" s="6">
        <f>AP28+'Order amounts'!AQ27-'Bag demand'!AQ29</f>
        <v>-77179.95</v>
      </c>
      <c r="AR28" s="6">
        <f>AQ28+'Order amounts'!AR27-'Bag demand'!AR29</f>
        <v>-83884.45</v>
      </c>
      <c r="AS28" s="6">
        <f>AR28+'Order amounts'!AS27-'Bag demand'!AS29</f>
        <v>-83884.45</v>
      </c>
      <c r="AT28" s="6">
        <f>AS28+'Order amounts'!AT27-'Bag demand'!AT29</f>
        <v>-83884.45</v>
      </c>
      <c r="AU28" s="6">
        <f>AT28+'Order amounts'!AU27-'Bag demand'!AU29</f>
        <v>-83884.45</v>
      </c>
      <c r="AV28" s="6">
        <f>AU28+'Order amounts'!AV27-'Bag demand'!AV29</f>
        <v>-90609.39444444445</v>
      </c>
      <c r="AW28" s="6">
        <f>AV28+'Order amounts'!AW27-'Bag demand'!AW29</f>
        <v>-90609.39444444445</v>
      </c>
      <c r="AX28" s="6">
        <f>AW28+'Order amounts'!AX27-'Bag demand'!AX29</f>
        <v>-90609.39444444445</v>
      </c>
      <c r="AY28" s="6">
        <f>AX28+'Order amounts'!AY27-'Bag demand'!AY29</f>
        <v>-90609.39444444445</v>
      </c>
      <c r="AZ28" s="6">
        <f>AY28+'Order amounts'!AZ27-'Bag demand'!AZ29</f>
        <v>-98657.371296296304</v>
      </c>
      <c r="BA28" s="6">
        <f>AZ28+'Order amounts'!BA27-'Bag demand'!BA29</f>
        <v>-98657.371296296304</v>
      </c>
      <c r="BB28" s="6">
        <f>BA28+'Order amounts'!BB27-'Bag demand'!BB29</f>
        <v>-98657.371296296304</v>
      </c>
    </row>
    <row r="29" spans="1:54" x14ac:dyDescent="0.2">
      <c r="A29">
        <v>10035</v>
      </c>
      <c r="B29" s="6">
        <f>'Order amounts'!B28-'Bag demand'!B30</f>
        <v>0</v>
      </c>
      <c r="C29" s="6">
        <f>B29+'Order amounts'!C28-'Bag demand'!C30</f>
        <v>0</v>
      </c>
      <c r="D29" s="6">
        <f>C29+'Order amounts'!D28-'Bag demand'!D30</f>
        <v>-11602.817361111109</v>
      </c>
      <c r="E29" s="6">
        <f>D29+'Order amounts'!E28-'Bag demand'!E30</f>
        <v>-11602.817361111109</v>
      </c>
      <c r="F29" s="6">
        <f>E29+'Order amounts'!F28-'Bag demand'!F30</f>
        <v>-11602.817361111109</v>
      </c>
      <c r="G29" s="6">
        <f>F29+'Order amounts'!G28-'Bag demand'!G30</f>
        <v>-11602.817361111109</v>
      </c>
      <c r="H29" s="6">
        <f>G29+'Order amounts'!H28-'Bag demand'!H30</f>
        <v>-11602.817361111109</v>
      </c>
      <c r="I29" s="6">
        <f>H29+'Order amounts'!I28-'Bag demand'!I30</f>
        <v>-11602.817361111109</v>
      </c>
      <c r="J29" s="6">
        <f>I29+'Order amounts'!J28-'Bag demand'!J30</f>
        <v>-11602.817361111109</v>
      </c>
      <c r="K29" s="6">
        <f>J29+'Order amounts'!K28-'Bag demand'!K30</f>
        <v>-11602.817361111109</v>
      </c>
      <c r="L29" s="6">
        <f>K29+'Order amounts'!L28-'Bag demand'!L30</f>
        <v>-25260.017361111109</v>
      </c>
      <c r="M29" s="6">
        <f>L29+'Order amounts'!M28-'Bag demand'!M30</f>
        <v>-25260.017361111109</v>
      </c>
      <c r="N29" s="6">
        <f>M29+'Order amounts'!N28-'Bag demand'!N30</f>
        <v>-25260.017361111109</v>
      </c>
      <c r="O29" s="6">
        <f>N29+'Order amounts'!O28-'Bag demand'!O30</f>
        <v>-25260.017361111109</v>
      </c>
      <c r="P29" s="6">
        <f>O29+'Order amounts'!P28-'Bag demand'!P30</f>
        <v>-25260.017361111109</v>
      </c>
      <c r="Q29" s="6">
        <f>P29+'Order amounts'!Q28-'Bag demand'!Q30</f>
        <v>-25260.017361111109</v>
      </c>
      <c r="R29" s="6">
        <f>Q29+'Order amounts'!R28-'Bag demand'!R30</f>
        <v>-25260.017361111109</v>
      </c>
      <c r="S29" s="6">
        <f>R29+'Order amounts'!S28-'Bag demand'!S30</f>
        <v>-25260.017361111109</v>
      </c>
      <c r="T29" s="6">
        <f>S29+'Order amounts'!T28-'Bag demand'!T30</f>
        <v>-33548.701388888891</v>
      </c>
      <c r="U29" s="6">
        <f>T29+'Order amounts'!U28-'Bag demand'!U30</f>
        <v>-33548.701388888891</v>
      </c>
      <c r="V29" s="6">
        <f>U29+'Order amounts'!V28-'Bag demand'!V30</f>
        <v>-33548.701388888891</v>
      </c>
      <c r="W29" s="6">
        <f>V29+'Order amounts'!W28-'Bag demand'!W30</f>
        <v>-33548.701388888891</v>
      </c>
      <c r="X29" s="6">
        <f>W29+'Order amounts'!X28-'Bag demand'!X30</f>
        <v>-33548.701388888891</v>
      </c>
      <c r="Y29" s="6">
        <f>X29+'Order amounts'!Y28-'Bag demand'!Y30</f>
        <v>-33548.701388888891</v>
      </c>
      <c r="Z29" s="6">
        <f>Y29+'Order amounts'!Z28-'Bag demand'!Z30</f>
        <v>-33548.701388888891</v>
      </c>
      <c r="AA29" s="6">
        <f>Z29+'Order amounts'!AA28-'Bag demand'!AA30</f>
        <v>-33548.701388888891</v>
      </c>
      <c r="AB29" s="6">
        <f>AA29+'Order amounts'!AB28-'Bag demand'!AB30</f>
        <v>-45837.677083333336</v>
      </c>
      <c r="AC29" s="6">
        <f>AB29+'Order amounts'!AC28-'Bag demand'!AC30</f>
        <v>-45837.677083333336</v>
      </c>
      <c r="AD29" s="6">
        <f>AC29+'Order amounts'!AD28-'Bag demand'!AD30</f>
        <v>-45837.677083333336</v>
      </c>
      <c r="AE29" s="6">
        <f>AD29+'Order amounts'!AE28-'Bag demand'!AE30</f>
        <v>-45837.677083333336</v>
      </c>
      <c r="AF29" s="6">
        <f>AE29+'Order amounts'!AF28-'Bag demand'!AF30</f>
        <v>-45837.677083333336</v>
      </c>
      <c r="AG29" s="6">
        <f>AF29+'Order amounts'!AG28-'Bag demand'!AG30</f>
        <v>-45837.677083333336</v>
      </c>
      <c r="AH29" s="6">
        <f>AG29+'Order amounts'!AH28-'Bag demand'!AH30</f>
        <v>-45837.677083333336</v>
      </c>
      <c r="AI29" s="6">
        <f>AH29+'Order amounts'!AI28-'Bag demand'!AI30</f>
        <v>-45837.677083333336</v>
      </c>
      <c r="AJ29" s="6">
        <f>AI29+'Order amounts'!AJ28-'Bag demand'!AJ30</f>
        <v>-58210.675000000003</v>
      </c>
      <c r="AK29" s="6">
        <f>AJ29+'Order amounts'!AK28-'Bag demand'!AK30</f>
        <v>-58210.675000000003</v>
      </c>
      <c r="AL29" s="6">
        <f>AK29+'Order amounts'!AL28-'Bag demand'!AL30</f>
        <v>-58210.675000000003</v>
      </c>
      <c r="AM29" s="6">
        <f>AL29+'Order amounts'!AM28-'Bag demand'!AM30</f>
        <v>-58210.675000000003</v>
      </c>
      <c r="AN29" s="6">
        <f>AM29+'Order amounts'!AN28-'Bag demand'!AN30</f>
        <v>-58210.675000000003</v>
      </c>
      <c r="AO29" s="6">
        <f>AN29+'Order amounts'!AO28-'Bag demand'!AO30</f>
        <v>-58210.675000000003</v>
      </c>
      <c r="AP29" s="6">
        <f>AO29+'Order amounts'!AP28-'Bag demand'!AP30</f>
        <v>-58210.675000000003</v>
      </c>
      <c r="AQ29" s="6">
        <f>AP29+'Order amounts'!AQ28-'Bag demand'!AQ30</f>
        <v>-58210.675000000003</v>
      </c>
      <c r="AR29" s="6">
        <f>AQ29+'Order amounts'!AR28-'Bag demand'!AR30</f>
        <v>-70583.672916666663</v>
      </c>
      <c r="AS29" s="6">
        <f>AR29+'Order amounts'!AS28-'Bag demand'!AS30</f>
        <v>-70583.672916666663</v>
      </c>
      <c r="AT29" s="6">
        <f>AS29+'Order amounts'!AT28-'Bag demand'!AT30</f>
        <v>-70583.672916666663</v>
      </c>
      <c r="AU29" s="6">
        <f>AT29+'Order amounts'!AU28-'Bag demand'!AU30</f>
        <v>-70583.672916666663</v>
      </c>
      <c r="AV29" s="6">
        <f>AU29+'Order amounts'!AV28-'Bag demand'!AV30</f>
        <v>-70583.672916666663</v>
      </c>
      <c r="AW29" s="6">
        <f>AV29+'Order amounts'!AW28-'Bag demand'!AW30</f>
        <v>-70583.672916666663</v>
      </c>
      <c r="AX29" s="6">
        <f>AW29+'Order amounts'!AX28-'Bag demand'!AX30</f>
        <v>-70583.672916666663</v>
      </c>
      <c r="AY29" s="6">
        <f>AX29+'Order amounts'!AY28-'Bag demand'!AY30</f>
        <v>-70583.672916666663</v>
      </c>
      <c r="AZ29" s="6">
        <f>AY29+'Order amounts'!AZ28-'Bag demand'!AZ30</f>
        <v>-70583.672916666663</v>
      </c>
      <c r="BA29" s="6">
        <f>AZ29+'Order amounts'!BA28-'Bag demand'!BA30</f>
        <v>-70583.672916666663</v>
      </c>
      <c r="BB29" s="6">
        <f>BA29+'Order amounts'!BB28-'Bag demand'!BB30</f>
        <v>-70583.672916666663</v>
      </c>
    </row>
    <row r="30" spans="1:54" x14ac:dyDescent="0.2">
      <c r="A30">
        <v>10036</v>
      </c>
      <c r="B30" s="6">
        <f>'Order amounts'!B29-'Bag demand'!B31</f>
        <v>0</v>
      </c>
      <c r="C30" s="6">
        <f>B30+'Order amounts'!C29-'Bag demand'!C31</f>
        <v>0</v>
      </c>
      <c r="D30" s="6">
        <f>C30+'Order amounts'!D29-'Bag demand'!D31</f>
        <v>0</v>
      </c>
      <c r="E30" s="6">
        <f>D30+'Order amounts'!E29-'Bag demand'!E31</f>
        <v>-6594.1555555555551</v>
      </c>
      <c r="F30" s="6">
        <f>E30+'Order amounts'!F29-'Bag demand'!F31</f>
        <v>-6594.1555555555551</v>
      </c>
      <c r="G30" s="6">
        <f>F30+'Order amounts'!G29-'Bag demand'!G31</f>
        <v>-6594.1555555555551</v>
      </c>
      <c r="H30" s="6">
        <f>G30+'Order amounts'!H29-'Bag demand'!H31</f>
        <v>-6594.1555555555551</v>
      </c>
      <c r="I30" s="6">
        <f>H30+'Order amounts'!I29-'Bag demand'!I31</f>
        <v>-6594.1555555555551</v>
      </c>
      <c r="J30" s="6">
        <f>I30+'Order amounts'!J29-'Bag demand'!J31</f>
        <v>-6594.1555555555551</v>
      </c>
      <c r="K30" s="6">
        <f>J30+'Order amounts'!K29-'Bag demand'!K31</f>
        <v>-6594.1555555555551</v>
      </c>
      <c r="L30" s="6">
        <f>K30+'Order amounts'!L29-'Bag demand'!L31</f>
        <v>-17112.822222222225</v>
      </c>
      <c r="M30" s="6">
        <f>L30+'Order amounts'!M29-'Bag demand'!M31</f>
        <v>-17112.822222222225</v>
      </c>
      <c r="N30" s="6">
        <f>M30+'Order amounts'!N29-'Bag demand'!N31</f>
        <v>-17112.822222222225</v>
      </c>
      <c r="O30" s="6">
        <f>N30+'Order amounts'!O29-'Bag demand'!O31</f>
        <v>-17112.822222222225</v>
      </c>
      <c r="P30" s="6">
        <f>O30+'Order amounts'!P29-'Bag demand'!P31</f>
        <v>-17112.822222222225</v>
      </c>
      <c r="Q30" s="6">
        <f>P30+'Order amounts'!Q29-'Bag demand'!Q31</f>
        <v>-17112.822222222225</v>
      </c>
      <c r="R30" s="6">
        <f>Q30+'Order amounts'!R29-'Bag demand'!R31</f>
        <v>-17112.822222222225</v>
      </c>
      <c r="S30" s="6">
        <f>R30+'Order amounts'!S29-'Bag demand'!S31</f>
        <v>-21889.21777777778</v>
      </c>
      <c r="T30" s="6">
        <f>S30+'Order amounts'!T29-'Bag demand'!T31</f>
        <v>-21889.21777777778</v>
      </c>
      <c r="U30" s="6">
        <f>T30+'Order amounts'!U29-'Bag demand'!U31</f>
        <v>-21889.21777777778</v>
      </c>
      <c r="V30" s="6">
        <f>U30+'Order amounts'!V29-'Bag demand'!V31</f>
        <v>-21889.21777777778</v>
      </c>
      <c r="W30" s="6">
        <f>V30+'Order amounts'!W29-'Bag demand'!W31</f>
        <v>-21889.21777777778</v>
      </c>
      <c r="X30" s="6">
        <f>W30+'Order amounts'!X29-'Bag demand'!X31</f>
        <v>-21889.21777777778</v>
      </c>
      <c r="Y30" s="6">
        <f>X30+'Order amounts'!Y29-'Bag demand'!Y31</f>
        <v>-21889.21777777778</v>
      </c>
      <c r="Z30" s="6">
        <f>Y30+'Order amounts'!Z29-'Bag demand'!Z31</f>
        <v>-31813.537777777783</v>
      </c>
      <c r="AA30" s="6">
        <f>Z30+'Order amounts'!AA29-'Bag demand'!AA31</f>
        <v>-31813.537777777783</v>
      </c>
      <c r="AB30" s="6">
        <f>AA30+'Order amounts'!AB29-'Bag demand'!AB31</f>
        <v>-31813.537777777783</v>
      </c>
      <c r="AC30" s="6">
        <f>AB30+'Order amounts'!AC29-'Bag demand'!AC31</f>
        <v>-31813.537777777783</v>
      </c>
      <c r="AD30" s="6">
        <f>AC30+'Order amounts'!AD29-'Bag demand'!AD31</f>
        <v>-31813.537777777783</v>
      </c>
      <c r="AE30" s="6">
        <f>AD30+'Order amounts'!AE29-'Bag demand'!AE31</f>
        <v>-31813.537777777783</v>
      </c>
      <c r="AF30" s="6">
        <f>AE30+'Order amounts'!AF29-'Bag demand'!AF31</f>
        <v>-31813.537777777783</v>
      </c>
      <c r="AG30" s="6">
        <f>AF30+'Order amounts'!AG29-'Bag demand'!AG31</f>
        <v>-41397.160000000003</v>
      </c>
      <c r="AH30" s="6">
        <f>AG30+'Order amounts'!AH29-'Bag demand'!AH31</f>
        <v>-41397.160000000003</v>
      </c>
      <c r="AI30" s="6">
        <f>AH30+'Order amounts'!AI29-'Bag demand'!AI31</f>
        <v>-41397.160000000003</v>
      </c>
      <c r="AJ30" s="6">
        <f>AI30+'Order amounts'!AJ29-'Bag demand'!AJ31</f>
        <v>-41397.160000000003</v>
      </c>
      <c r="AK30" s="6">
        <f>AJ30+'Order amounts'!AK29-'Bag demand'!AK31</f>
        <v>-41397.160000000003</v>
      </c>
      <c r="AL30" s="6">
        <f>AK30+'Order amounts'!AL29-'Bag demand'!AL31</f>
        <v>-41397.160000000003</v>
      </c>
      <c r="AM30" s="6">
        <f>AL30+'Order amounts'!AM29-'Bag demand'!AM31</f>
        <v>-41397.160000000003</v>
      </c>
      <c r="AN30" s="6">
        <f>AM30+'Order amounts'!AN29-'Bag demand'!AN31</f>
        <v>-46302.915555555555</v>
      </c>
      <c r="AO30" s="6">
        <f>AN30+'Order amounts'!AO29-'Bag demand'!AO31</f>
        <v>-46302.915555555555</v>
      </c>
      <c r="AP30" s="6">
        <f>AO30+'Order amounts'!AP29-'Bag demand'!AP31</f>
        <v>-46302.915555555555</v>
      </c>
      <c r="AQ30" s="6">
        <f>AP30+'Order amounts'!AQ29-'Bag demand'!AQ31</f>
        <v>-46302.915555555555</v>
      </c>
      <c r="AR30" s="6">
        <f>AQ30+'Order amounts'!AR29-'Bag demand'!AR31</f>
        <v>-46302.915555555555</v>
      </c>
      <c r="AS30" s="6">
        <f>AR30+'Order amounts'!AS29-'Bag demand'!AS31</f>
        <v>-46302.915555555555</v>
      </c>
      <c r="AT30" s="6">
        <f>AS30+'Order amounts'!AT29-'Bag demand'!AT31</f>
        <v>-46302.915555555555</v>
      </c>
      <c r="AU30" s="6">
        <f>AT30+'Order amounts'!AU29-'Bag demand'!AU31</f>
        <v>-53293.58222222222</v>
      </c>
      <c r="AV30" s="6">
        <f>AU30+'Order amounts'!AV29-'Bag demand'!AV31</f>
        <v>-53293.58222222222</v>
      </c>
      <c r="AW30" s="6">
        <f>AV30+'Order amounts'!AW29-'Bag demand'!AW31</f>
        <v>-53293.58222222222</v>
      </c>
      <c r="AX30" s="6">
        <f>AW30+'Order amounts'!AX29-'Bag demand'!AX31</f>
        <v>-53293.58222222222</v>
      </c>
      <c r="AY30" s="6">
        <f>AX30+'Order amounts'!AY29-'Bag demand'!AY31</f>
        <v>-53293.58222222222</v>
      </c>
      <c r="AZ30" s="6">
        <f>AY30+'Order amounts'!AZ29-'Bag demand'!AZ31</f>
        <v>-53293.58222222222</v>
      </c>
      <c r="BA30" s="6">
        <f>AZ30+'Order amounts'!BA29-'Bag demand'!BA31</f>
        <v>-53293.58222222222</v>
      </c>
      <c r="BB30" s="6">
        <f>BA30+'Order amounts'!BB29-'Bag demand'!BB31</f>
        <v>-60284.248888888884</v>
      </c>
    </row>
    <row r="31" spans="1:54" x14ac:dyDescent="0.2">
      <c r="A31">
        <v>10037</v>
      </c>
      <c r="B31" s="6">
        <f>'Order amounts'!B30-'Bag demand'!B32</f>
        <v>0</v>
      </c>
      <c r="C31" s="6">
        <f>B31+'Order amounts'!C30-'Bag demand'!C32</f>
        <v>0</v>
      </c>
      <c r="D31" s="6">
        <f>C31+'Order amounts'!D30-'Bag demand'!D32</f>
        <v>0</v>
      </c>
      <c r="E31" s="6">
        <f>D31+'Order amounts'!E30-'Bag demand'!E32</f>
        <v>0</v>
      </c>
      <c r="F31" s="6">
        <f>E31+'Order amounts'!F30-'Bag demand'!F32</f>
        <v>-1829.3518518518517</v>
      </c>
      <c r="G31" s="6">
        <f>F31+'Order amounts'!G30-'Bag demand'!G32</f>
        <v>-1829.3518518518517</v>
      </c>
      <c r="H31" s="6">
        <f>G31+'Order amounts'!H30-'Bag demand'!H32</f>
        <v>-1829.3518518518517</v>
      </c>
      <c r="I31" s="6">
        <f>H31+'Order amounts'!I30-'Bag demand'!I32</f>
        <v>-1829.3518518518517</v>
      </c>
      <c r="J31" s="6">
        <f>I31+'Order amounts'!J30-'Bag demand'!J32</f>
        <v>-1829.3518518518517</v>
      </c>
      <c r="K31" s="6">
        <f>J31+'Order amounts'!K30-'Bag demand'!K32</f>
        <v>-3738.2407407407409</v>
      </c>
      <c r="L31" s="6">
        <f>K31+'Order amounts'!L30-'Bag demand'!L32</f>
        <v>-3738.2407407407409</v>
      </c>
      <c r="M31" s="6">
        <f>L31+'Order amounts'!M30-'Bag demand'!M32</f>
        <v>-3738.2407407407409</v>
      </c>
      <c r="N31" s="6">
        <f>M31+'Order amounts'!N30-'Bag demand'!N32</f>
        <v>-3738.2407407407409</v>
      </c>
      <c r="O31" s="6">
        <f>N31+'Order amounts'!O30-'Bag demand'!O32</f>
        <v>-3738.2407407407409</v>
      </c>
      <c r="P31" s="6">
        <f>O31+'Order amounts'!P30-'Bag demand'!P32</f>
        <v>-3738.2407407407409</v>
      </c>
      <c r="Q31" s="6">
        <f>P31+'Order amounts'!Q30-'Bag demand'!Q32</f>
        <v>-6267.5185185185182</v>
      </c>
      <c r="R31" s="6">
        <f>Q31+'Order amounts'!R30-'Bag demand'!R32</f>
        <v>-6267.5185185185182</v>
      </c>
      <c r="S31" s="6">
        <f>R31+'Order amounts'!S30-'Bag demand'!S32</f>
        <v>-6267.5185185185182</v>
      </c>
      <c r="T31" s="6">
        <f>S31+'Order amounts'!T30-'Bag demand'!T32</f>
        <v>-6267.5185185185182</v>
      </c>
      <c r="U31" s="6">
        <f>T31+'Order amounts'!U30-'Bag demand'!U32</f>
        <v>-6267.5185185185182</v>
      </c>
      <c r="V31" s="6">
        <f>U31+'Order amounts'!V30-'Bag demand'!V32</f>
        <v>-6267.5185185185182</v>
      </c>
      <c r="W31" s="6">
        <f>V31+'Order amounts'!W30-'Bag demand'!W32</f>
        <v>-8176.4074074074069</v>
      </c>
      <c r="X31" s="6">
        <f>W31+'Order amounts'!X30-'Bag demand'!X32</f>
        <v>-8176.4074074074069</v>
      </c>
      <c r="Y31" s="6">
        <f>X31+'Order amounts'!Y30-'Bag demand'!Y32</f>
        <v>-8176.4074074074069</v>
      </c>
      <c r="Z31" s="6">
        <f>Y31+'Order amounts'!Z30-'Bag demand'!Z32</f>
        <v>-8176.4074074074069</v>
      </c>
      <c r="AA31" s="6">
        <f>Z31+'Order amounts'!AA30-'Bag demand'!AA32</f>
        <v>-8176.4074074074069</v>
      </c>
      <c r="AB31" s="6">
        <f>AA31+'Order amounts'!AB30-'Bag demand'!AB32</f>
        <v>-8176.4074074074069</v>
      </c>
      <c r="AC31" s="6">
        <f>AB31+'Order amounts'!AC30-'Bag demand'!AC32</f>
        <v>-10705.685185185184</v>
      </c>
      <c r="AD31" s="6">
        <f>AC31+'Order amounts'!AD30-'Bag demand'!AD32</f>
        <v>-10705.685185185184</v>
      </c>
      <c r="AE31" s="6">
        <f>AD31+'Order amounts'!AE30-'Bag demand'!AE32</f>
        <v>-10705.685185185184</v>
      </c>
      <c r="AF31" s="6">
        <f>AE31+'Order amounts'!AF30-'Bag demand'!AF32</f>
        <v>-10705.685185185184</v>
      </c>
      <c r="AG31" s="6">
        <f>AF31+'Order amounts'!AG30-'Bag demand'!AG32</f>
        <v>-10705.685185185184</v>
      </c>
      <c r="AH31" s="6">
        <f>AG31+'Order amounts'!AH30-'Bag demand'!AH32</f>
        <v>-10705.685185185184</v>
      </c>
      <c r="AI31" s="6">
        <f>AH31+'Order amounts'!AI30-'Bag demand'!AI32</f>
        <v>-13632.648148148148</v>
      </c>
      <c r="AJ31" s="6">
        <f>AI31+'Order amounts'!AJ30-'Bag demand'!AJ32</f>
        <v>-13632.648148148148</v>
      </c>
      <c r="AK31" s="6">
        <f>AJ31+'Order amounts'!AK30-'Bag demand'!AK32</f>
        <v>-13632.648148148148</v>
      </c>
      <c r="AL31" s="6">
        <f>AK31+'Order amounts'!AL30-'Bag demand'!AL32</f>
        <v>-13632.648148148148</v>
      </c>
      <c r="AM31" s="6">
        <f>AL31+'Order amounts'!AM30-'Bag demand'!AM32</f>
        <v>-13632.648148148148</v>
      </c>
      <c r="AN31" s="6">
        <f>AM31+'Order amounts'!AN30-'Bag demand'!AN32</f>
        <v>-13632.648148148148</v>
      </c>
      <c r="AO31" s="6">
        <f>AN31+'Order amounts'!AO30-'Bag demand'!AO32</f>
        <v>-15143.851851851852</v>
      </c>
      <c r="AP31" s="6">
        <f>AO31+'Order amounts'!AP30-'Bag demand'!AP32</f>
        <v>-15143.851851851852</v>
      </c>
      <c r="AQ31" s="6">
        <f>AP31+'Order amounts'!AQ30-'Bag demand'!AQ32</f>
        <v>-15143.851851851852</v>
      </c>
      <c r="AR31" s="6">
        <f>AQ31+'Order amounts'!AR30-'Bag demand'!AR32</f>
        <v>-15143.851851851852</v>
      </c>
      <c r="AS31" s="6">
        <f>AR31+'Order amounts'!AS30-'Bag demand'!AS32</f>
        <v>-15143.851851851852</v>
      </c>
      <c r="AT31" s="6">
        <f>AS31+'Order amounts'!AT30-'Bag demand'!AT32</f>
        <v>-15143.851851851852</v>
      </c>
      <c r="AU31" s="6">
        <f>AT31+'Order amounts'!AU30-'Bag demand'!AU32</f>
        <v>-17052.740740740741</v>
      </c>
      <c r="AV31" s="6">
        <f>AU31+'Order amounts'!AV30-'Bag demand'!AV32</f>
        <v>-17052.740740740741</v>
      </c>
      <c r="AW31" s="6">
        <f>AV31+'Order amounts'!AW30-'Bag demand'!AW32</f>
        <v>-17052.740740740741</v>
      </c>
      <c r="AX31" s="6">
        <f>AW31+'Order amounts'!AX30-'Bag demand'!AX32</f>
        <v>-17052.740740740741</v>
      </c>
      <c r="AY31" s="6">
        <f>AX31+'Order amounts'!AY30-'Bag demand'!AY32</f>
        <v>-17052.740740740741</v>
      </c>
      <c r="AZ31" s="6">
        <f>AY31+'Order amounts'!AZ30-'Bag demand'!AZ32</f>
        <v>-17052.740740740741</v>
      </c>
      <c r="BA31" s="6">
        <f>AZ31+'Order amounts'!BA30-'Bag demand'!BA32</f>
        <v>-18961.629629629631</v>
      </c>
      <c r="BB31" s="6">
        <f>BA31+'Order amounts'!BB30-'Bag demand'!BB32</f>
        <v>-18961.629629629631</v>
      </c>
    </row>
    <row r="32" spans="1:54" x14ac:dyDescent="0.2">
      <c r="A32">
        <v>10038</v>
      </c>
      <c r="B32" s="6">
        <f>'Order amounts'!B31-'Bag demand'!B33</f>
        <v>0</v>
      </c>
      <c r="C32" s="6">
        <f>B32+'Order amounts'!C31-'Bag demand'!C33</f>
        <v>0</v>
      </c>
      <c r="D32" s="6">
        <f>C32+'Order amounts'!D31-'Bag demand'!D33</f>
        <v>-4224.708333333333</v>
      </c>
      <c r="E32" s="6">
        <f>D32+'Order amounts'!E31-'Bag demand'!E33</f>
        <v>-4224.708333333333</v>
      </c>
      <c r="F32" s="6">
        <f>E32+'Order amounts'!F31-'Bag demand'!F33</f>
        <v>-4224.708333333333</v>
      </c>
      <c r="G32" s="6">
        <f>F32+'Order amounts'!G31-'Bag demand'!G33</f>
        <v>-5803.7361111111113</v>
      </c>
      <c r="H32" s="6">
        <f>G32+'Order amounts'!H31-'Bag demand'!H33</f>
        <v>-5803.7361111111113</v>
      </c>
      <c r="I32" s="6">
        <f>H32+'Order amounts'!I31-'Bag demand'!I33</f>
        <v>-5803.7361111111113</v>
      </c>
      <c r="J32" s="6">
        <f>I32+'Order amounts'!J31-'Bag demand'!J33</f>
        <v>-7707.9027777777774</v>
      </c>
      <c r="K32" s="6">
        <f>J32+'Order amounts'!K31-'Bag demand'!K33</f>
        <v>-7707.9027777777774</v>
      </c>
      <c r="L32" s="6">
        <f>K32+'Order amounts'!L31-'Bag demand'!L33</f>
        <v>-7707.9027777777774</v>
      </c>
      <c r="M32" s="6">
        <f>L32+'Order amounts'!M31-'Bag demand'!M33</f>
        <v>-9622.0694444444434</v>
      </c>
      <c r="N32" s="6">
        <f>M32+'Order amounts'!N31-'Bag demand'!N33</f>
        <v>-9622.0694444444434</v>
      </c>
      <c r="O32" s="6">
        <f>N32+'Order amounts'!O31-'Bag demand'!O33</f>
        <v>-9622.0694444444434</v>
      </c>
      <c r="P32" s="6">
        <f>O32+'Order amounts'!P31-'Bag demand'!P33</f>
        <v>-14114.013888888887</v>
      </c>
      <c r="Q32" s="6">
        <f>P32+'Order amounts'!Q31-'Bag demand'!Q33</f>
        <v>-14114.013888888887</v>
      </c>
      <c r="R32" s="6">
        <f>Q32+'Order amounts'!R31-'Bag demand'!R33</f>
        <v>-14114.013888888887</v>
      </c>
      <c r="S32" s="6">
        <f>R32+'Order amounts'!S31-'Bag demand'!S33</f>
        <v>-14726.833333333332</v>
      </c>
      <c r="T32" s="6">
        <f>S32+'Order amounts'!T31-'Bag demand'!T33</f>
        <v>-14726.833333333332</v>
      </c>
      <c r="U32" s="6">
        <f>T32+'Order amounts'!U31-'Bag demand'!U33</f>
        <v>-14726.833333333332</v>
      </c>
      <c r="V32" s="6">
        <f>U32+'Order amounts'!V31-'Bag demand'!V33</f>
        <v>-16671</v>
      </c>
      <c r="W32" s="6">
        <f>V32+'Order amounts'!W31-'Bag demand'!W33</f>
        <v>-16671</v>
      </c>
      <c r="X32" s="6">
        <f>W32+'Order amounts'!X31-'Bag demand'!X33</f>
        <v>-16671</v>
      </c>
      <c r="Y32" s="6">
        <f>X32+'Order amounts'!Y31-'Bag demand'!Y33</f>
        <v>-18625.166666666668</v>
      </c>
      <c r="Z32" s="6">
        <f>Y32+'Order amounts'!Z31-'Bag demand'!Z33</f>
        <v>-18625.166666666668</v>
      </c>
      <c r="AA32" s="6">
        <f>Z32+'Order amounts'!AA31-'Bag demand'!AA33</f>
        <v>-18625.166666666668</v>
      </c>
      <c r="AB32" s="6">
        <f>AA32+'Order amounts'!AB31-'Bag demand'!AB33</f>
        <v>-21901</v>
      </c>
      <c r="AC32" s="6">
        <f>AB32+'Order amounts'!AC31-'Bag demand'!AC33</f>
        <v>-21901</v>
      </c>
      <c r="AD32" s="6">
        <f>AC32+'Order amounts'!AD31-'Bag demand'!AD33</f>
        <v>-21901</v>
      </c>
      <c r="AE32" s="6">
        <f>AD32+'Order amounts'!AE31-'Bag demand'!AE33</f>
        <v>-24168.236111111109</v>
      </c>
      <c r="AF32" s="6">
        <f>AE32+'Order amounts'!AF31-'Bag demand'!AF33</f>
        <v>-24168.236111111109</v>
      </c>
      <c r="AG32" s="6">
        <f>AF32+'Order amounts'!AG31-'Bag demand'!AG33</f>
        <v>-24168.236111111109</v>
      </c>
      <c r="AH32" s="6">
        <f>AG32+'Order amounts'!AH31-'Bag demand'!AH33</f>
        <v>-25822.263888888887</v>
      </c>
      <c r="AI32" s="6">
        <f>AH32+'Order amounts'!AI31-'Bag demand'!AI33</f>
        <v>-25822.263888888887</v>
      </c>
      <c r="AJ32" s="6">
        <f>AI32+'Order amounts'!AJ31-'Bag demand'!AJ33</f>
        <v>-25822.263888888887</v>
      </c>
      <c r="AK32" s="6">
        <f>AJ32+'Order amounts'!AK31-'Bag demand'!AK33</f>
        <v>-30477.541666666664</v>
      </c>
      <c r="AL32" s="6">
        <f>AK32+'Order amounts'!AL31-'Bag demand'!AL33</f>
        <v>-30477.541666666664</v>
      </c>
      <c r="AM32" s="6">
        <f>AL32+'Order amounts'!AM31-'Bag demand'!AM33</f>
        <v>-30477.541666666664</v>
      </c>
      <c r="AN32" s="6">
        <f>AM32+'Order amounts'!AN31-'Bag demand'!AN33</f>
        <v>-31112.527777777774</v>
      </c>
      <c r="AO32" s="6">
        <f>AN32+'Order amounts'!AO31-'Bag demand'!AO33</f>
        <v>-31112.527777777774</v>
      </c>
      <c r="AP32" s="6">
        <f>AO32+'Order amounts'!AP31-'Bag demand'!AP33</f>
        <v>-31112.527777777774</v>
      </c>
      <c r="AQ32" s="6">
        <f>AP32+'Order amounts'!AQ31-'Bag demand'!AQ33</f>
        <v>-33126.694444444438</v>
      </c>
      <c r="AR32" s="6">
        <f>AQ32+'Order amounts'!AR31-'Bag demand'!AR33</f>
        <v>-33126.694444444438</v>
      </c>
      <c r="AS32" s="6">
        <f>AR32+'Order amounts'!AS31-'Bag demand'!AS33</f>
        <v>-33126.694444444438</v>
      </c>
      <c r="AT32" s="6">
        <f>AS32+'Order amounts'!AT31-'Bag demand'!AT33</f>
        <v>-35150.861111111102</v>
      </c>
      <c r="AU32" s="6">
        <f>AT32+'Order amounts'!AU31-'Bag demand'!AU33</f>
        <v>-35150.861111111102</v>
      </c>
      <c r="AV32" s="6">
        <f>AU32+'Order amounts'!AV31-'Bag demand'!AV33</f>
        <v>-35150.861111111102</v>
      </c>
      <c r="AW32" s="6">
        <f>AV32+'Order amounts'!AW31-'Bag demand'!AW33</f>
        <v>-37185.027777777766</v>
      </c>
      <c r="AX32" s="6">
        <f>AW32+'Order amounts'!AX31-'Bag demand'!AX33</f>
        <v>-37185.027777777766</v>
      </c>
      <c r="AY32" s="6">
        <f>AX32+'Order amounts'!AY31-'Bag demand'!AY33</f>
        <v>-37185.027777777766</v>
      </c>
      <c r="AZ32" s="6">
        <f>AY32+'Order amounts'!AZ31-'Bag demand'!AZ33</f>
        <v>-39452.99074074073</v>
      </c>
      <c r="BA32" s="6">
        <f>AZ32+'Order amounts'!BA31-'Bag demand'!BA33</f>
        <v>-39452.99074074073</v>
      </c>
      <c r="BB32" s="6">
        <f>BA32+'Order amounts'!BB31-'Bag demand'!BB33</f>
        <v>-39452.99074074073</v>
      </c>
    </row>
    <row r="33" spans="1:54" x14ac:dyDescent="0.2">
      <c r="A33">
        <v>10039</v>
      </c>
      <c r="B33" s="6">
        <f>'Order amounts'!B32-'Bag demand'!B34</f>
        <v>0</v>
      </c>
      <c r="C33" s="6">
        <f>B33+'Order amounts'!C32-'Bag demand'!C34</f>
        <v>0</v>
      </c>
      <c r="D33" s="6">
        <f>C33+'Order amounts'!D32-'Bag demand'!D34</f>
        <v>-2461.083333333333</v>
      </c>
      <c r="E33" s="6">
        <f>D33+'Order amounts'!E32-'Bag demand'!E34</f>
        <v>-2461.083333333333</v>
      </c>
      <c r="F33" s="6">
        <f>E33+'Order amounts'!F32-'Bag demand'!F34</f>
        <v>-2461.083333333333</v>
      </c>
      <c r="G33" s="6">
        <f>F33+'Order amounts'!G32-'Bag demand'!G34</f>
        <v>-4263.0277777777774</v>
      </c>
      <c r="H33" s="6">
        <f>G33+'Order amounts'!H32-'Bag demand'!H34</f>
        <v>-4263.0277777777774</v>
      </c>
      <c r="I33" s="6">
        <f>H33+'Order amounts'!I32-'Bag demand'!I34</f>
        <v>-4263.0277777777774</v>
      </c>
      <c r="J33" s="6">
        <f>I33+'Order amounts'!J32-'Bag demand'!J34</f>
        <v>-6434.6944444444434</v>
      </c>
      <c r="K33" s="6">
        <f>J33+'Order amounts'!K32-'Bag demand'!K34</f>
        <v>-6434.6944444444434</v>
      </c>
      <c r="L33" s="6">
        <f>K33+'Order amounts'!L32-'Bag demand'!L34</f>
        <v>-6434.6944444444434</v>
      </c>
      <c r="M33" s="6">
        <f>L33+'Order amounts'!M32-'Bag demand'!M34</f>
        <v>-8616.3611111111095</v>
      </c>
      <c r="N33" s="6">
        <f>M33+'Order amounts'!N32-'Bag demand'!N34</f>
        <v>-8616.3611111111095</v>
      </c>
      <c r="O33" s="6">
        <f>N33+'Order amounts'!O32-'Bag demand'!O34</f>
        <v>-8616.3611111111095</v>
      </c>
      <c r="P33" s="6">
        <f>O33+'Order amounts'!P32-'Bag demand'!P34</f>
        <v>-13732.472222222223</v>
      </c>
      <c r="Q33" s="6">
        <f>P33+'Order amounts'!Q32-'Bag demand'!Q34</f>
        <v>-13732.472222222223</v>
      </c>
      <c r="R33" s="6">
        <f>Q33+'Order amounts'!R32-'Bag demand'!R34</f>
        <v>-13732.472222222223</v>
      </c>
      <c r="S33" s="6">
        <f>R33+'Order amounts'!S32-'Bag demand'!S34</f>
        <v>-14430</v>
      </c>
      <c r="T33" s="6">
        <f>S33+'Order amounts'!T32-'Bag demand'!T34</f>
        <v>-14430</v>
      </c>
      <c r="U33" s="6">
        <f>T33+'Order amounts'!U32-'Bag demand'!U34</f>
        <v>-14430</v>
      </c>
      <c r="V33" s="6">
        <f>U33+'Order amounts'!V32-'Bag demand'!V34</f>
        <v>-16641.666666666668</v>
      </c>
      <c r="W33" s="6">
        <f>V33+'Order amounts'!W32-'Bag demand'!W34</f>
        <v>-16641.666666666668</v>
      </c>
      <c r="X33" s="6">
        <f>W33+'Order amounts'!X32-'Bag demand'!X34</f>
        <v>-16641.666666666668</v>
      </c>
      <c r="Y33" s="6">
        <f>X33+'Order amounts'!Y32-'Bag demand'!Y34</f>
        <v>-18863.333333333336</v>
      </c>
      <c r="Z33" s="6">
        <f>Y33+'Order amounts'!Z32-'Bag demand'!Z34</f>
        <v>-18863.333333333336</v>
      </c>
      <c r="AA33" s="6">
        <f>Z33+'Order amounts'!AA32-'Bag demand'!AA34</f>
        <v>-18863.333333333336</v>
      </c>
      <c r="AB33" s="6">
        <f>AA33+'Order amounts'!AB32-'Bag demand'!AB34</f>
        <v>-22585.000000000004</v>
      </c>
      <c r="AC33" s="6">
        <f>AB33+'Order amounts'!AC32-'Bag demand'!AC34</f>
        <v>-22585.000000000004</v>
      </c>
      <c r="AD33" s="6">
        <f>AC33+'Order amounts'!AD32-'Bag demand'!AD34</f>
        <v>-22585.000000000004</v>
      </c>
      <c r="AE33" s="6">
        <f>AD33+'Order amounts'!AE32-'Bag demand'!AE34</f>
        <v>-25159.861111111113</v>
      </c>
      <c r="AF33" s="6">
        <f>AE33+'Order amounts'!AF32-'Bag demand'!AF34</f>
        <v>-25159.861111111113</v>
      </c>
      <c r="AG33" s="6">
        <f>AF33+'Order amounts'!AG32-'Bag demand'!AG34</f>
        <v>-25159.861111111113</v>
      </c>
      <c r="AH33" s="6">
        <f>AG33+'Order amounts'!AH32-'Bag demand'!AH34</f>
        <v>-27036.805555555558</v>
      </c>
      <c r="AI33" s="6">
        <f>AH33+'Order amounts'!AI32-'Bag demand'!AI34</f>
        <v>-27036.805555555558</v>
      </c>
      <c r="AJ33" s="6">
        <f>AI33+'Order amounts'!AJ32-'Bag demand'!AJ34</f>
        <v>-27036.805555555558</v>
      </c>
      <c r="AK33" s="6">
        <f>AJ33+'Order amounts'!AK32-'Bag demand'!AK34</f>
        <v>-32316.250000000004</v>
      </c>
      <c r="AL33" s="6">
        <f>AK33+'Order amounts'!AL32-'Bag demand'!AL34</f>
        <v>-32316.250000000004</v>
      </c>
      <c r="AM33" s="6">
        <f>AL33+'Order amounts'!AM32-'Bag demand'!AM34</f>
        <v>-32316.250000000004</v>
      </c>
      <c r="AN33" s="6">
        <f>AM33+'Order amounts'!AN32-'Bag demand'!AN34</f>
        <v>-33035.944444444445</v>
      </c>
      <c r="AO33" s="6">
        <f>AN33+'Order amounts'!AO32-'Bag demand'!AO34</f>
        <v>-33035.944444444445</v>
      </c>
      <c r="AP33" s="6">
        <f>AO33+'Order amounts'!AP32-'Bag demand'!AP34</f>
        <v>-33035.944444444445</v>
      </c>
      <c r="AQ33" s="6">
        <f>AP33+'Order amounts'!AQ32-'Bag demand'!AQ34</f>
        <v>-35317.611111111109</v>
      </c>
      <c r="AR33" s="6">
        <f>AQ33+'Order amounts'!AR32-'Bag demand'!AR34</f>
        <v>-35317.611111111109</v>
      </c>
      <c r="AS33" s="6">
        <f>AR33+'Order amounts'!AS32-'Bag demand'!AS34</f>
        <v>-35317.611111111109</v>
      </c>
      <c r="AT33" s="6">
        <f>AS33+'Order amounts'!AT32-'Bag demand'!AT34</f>
        <v>-37609.277777777774</v>
      </c>
      <c r="AU33" s="6">
        <f>AT33+'Order amounts'!AU32-'Bag demand'!AU34</f>
        <v>-37609.277777777774</v>
      </c>
      <c r="AV33" s="6">
        <f>AU33+'Order amounts'!AV32-'Bag demand'!AV34</f>
        <v>-37609.277777777774</v>
      </c>
      <c r="AW33" s="6">
        <f>AV33+'Order amounts'!AW32-'Bag demand'!AW34</f>
        <v>-39910.944444444438</v>
      </c>
      <c r="AX33" s="6">
        <f>AW33+'Order amounts'!AX32-'Bag demand'!AX34</f>
        <v>-39910.944444444438</v>
      </c>
      <c r="AY33" s="6">
        <f>AX33+'Order amounts'!AY32-'Bag demand'!AY34</f>
        <v>-42219.277777777774</v>
      </c>
      <c r="AZ33" s="6">
        <f>AY33+'Order amounts'!AZ32-'Bag demand'!AZ34</f>
        <v>-42219.277777777774</v>
      </c>
      <c r="BA33" s="6">
        <f>AZ33+'Order amounts'!BA32-'Bag demand'!BA34</f>
        <v>-42219.277777777774</v>
      </c>
      <c r="BB33" s="6">
        <f>BA33+'Order amounts'!BB32-'Bag demand'!BB34</f>
        <v>-45581.088477366247</v>
      </c>
    </row>
    <row r="34" spans="1:54" x14ac:dyDescent="0.2">
      <c r="A34">
        <v>10040</v>
      </c>
      <c r="B34" s="6">
        <f>'Order amounts'!B33-'Bag demand'!B35</f>
        <v>0</v>
      </c>
      <c r="C34" s="6">
        <f>B34+'Order amounts'!C33-'Bag demand'!C35</f>
        <v>0</v>
      </c>
      <c r="D34" s="6">
        <f>C34+'Order amounts'!D33-'Bag demand'!D35</f>
        <v>-2567.4140964084213</v>
      </c>
      <c r="E34" s="6">
        <f>D34+'Order amounts'!E33-'Bag demand'!E35</f>
        <v>-2567.4140964084213</v>
      </c>
      <c r="F34" s="6">
        <f>E34+'Order amounts'!F33-'Bag demand'!F35</f>
        <v>-2567.4140964084213</v>
      </c>
      <c r="G34" s="6">
        <f>F34+'Order amounts'!G33-'Bag demand'!G35</f>
        <v>-2567.4140964084213</v>
      </c>
      <c r="H34" s="6">
        <f>G34+'Order amounts'!H33-'Bag demand'!H35</f>
        <v>-6574.263721684616</v>
      </c>
      <c r="I34" s="6">
        <f>H34+'Order amounts'!I33-'Bag demand'!I35</f>
        <v>-6574.263721684616</v>
      </c>
      <c r="J34" s="6">
        <f>I34+'Order amounts'!J33-'Bag demand'!J35</f>
        <v>-6574.263721684616</v>
      </c>
      <c r="K34" s="6">
        <f>J34+'Order amounts'!K33-'Bag demand'!K35</f>
        <v>-6574.263721684616</v>
      </c>
      <c r="L34" s="6">
        <f>K34+'Order amounts'!L33-'Bag demand'!L35</f>
        <v>-6574.263721684616</v>
      </c>
      <c r="M34" s="6">
        <f>L34+'Order amounts'!M33-'Bag demand'!M35</f>
        <v>-6574.263721684616</v>
      </c>
      <c r="N34" s="6">
        <f>M34+'Order amounts'!N33-'Bag demand'!N35</f>
        <v>-11807.439902121259</v>
      </c>
      <c r="O34" s="6">
        <f>N34+'Order amounts'!O33-'Bag demand'!O35</f>
        <v>-11807.439902121259</v>
      </c>
      <c r="P34" s="6">
        <f>O34+'Order amounts'!P33-'Bag demand'!P35</f>
        <v>-11807.439902121259</v>
      </c>
      <c r="Q34" s="6">
        <f>P34+'Order amounts'!Q33-'Bag demand'!Q35</f>
        <v>-11807.439902121259</v>
      </c>
      <c r="R34" s="6">
        <f>Q34+'Order amounts'!R33-'Bag demand'!R35</f>
        <v>-11807.439902121259</v>
      </c>
      <c r="S34" s="6">
        <f>R34+'Order amounts'!S33-'Bag demand'!S35</f>
        <v>-11807.439902121259</v>
      </c>
      <c r="T34" s="6">
        <f>S34+'Order amounts'!T33-'Bag demand'!T35</f>
        <v>-14509.823526765162</v>
      </c>
      <c r="U34" s="6">
        <f>T34+'Order amounts'!U33-'Bag demand'!U35</f>
        <v>-14509.823526765162</v>
      </c>
      <c r="V34" s="6">
        <f>U34+'Order amounts'!V33-'Bag demand'!V35</f>
        <v>-14509.823526765162</v>
      </c>
      <c r="W34" s="6">
        <f>V34+'Order amounts'!W33-'Bag demand'!W35</f>
        <v>-14509.823526765162</v>
      </c>
      <c r="X34" s="6">
        <f>W34+'Order amounts'!X33-'Bag demand'!X35</f>
        <v>-14509.823526765162</v>
      </c>
      <c r="Y34" s="6">
        <f>X34+'Order amounts'!Y33-'Bag demand'!Y35</f>
        <v>-14509.823526765162</v>
      </c>
      <c r="Z34" s="6">
        <f>Y34+'Order amounts'!Z33-'Bag demand'!Z35</f>
        <v>-20199.110890669963</v>
      </c>
      <c r="AA34" s="6">
        <f>Z34+'Order amounts'!AA33-'Bag demand'!AA35</f>
        <v>-20199.110890669963</v>
      </c>
      <c r="AB34" s="6">
        <f>AA34+'Order amounts'!AB33-'Bag demand'!AB35</f>
        <v>-20199.110890669963</v>
      </c>
      <c r="AC34" s="6">
        <f>AB34+'Order amounts'!AC33-'Bag demand'!AC35</f>
        <v>-20199.110890669963</v>
      </c>
      <c r="AD34" s="6">
        <f>AC34+'Order amounts'!AD33-'Bag demand'!AD35</f>
        <v>-20199.110890669963</v>
      </c>
      <c r="AE34" s="6">
        <f>AD34+'Order amounts'!AE33-'Bag demand'!AE35</f>
        <v>-20199.110890669963</v>
      </c>
      <c r="AF34" s="6">
        <f>AE34+'Order amounts'!AF33-'Bag demand'!AF35</f>
        <v>-22446.372728688766</v>
      </c>
      <c r="AG34" s="6">
        <f>AF34+'Order amounts'!AG33-'Bag demand'!AG35</f>
        <v>-22446.372728688766</v>
      </c>
      <c r="AH34" s="6">
        <f>AG34+'Order amounts'!AH33-'Bag demand'!AH35</f>
        <v>-22446.372728688766</v>
      </c>
      <c r="AI34" s="6">
        <f>AH34+'Order amounts'!AI33-'Bag demand'!AI35</f>
        <v>-22446.372728688766</v>
      </c>
      <c r="AJ34" s="6">
        <f>AI34+'Order amounts'!AJ33-'Bag demand'!AJ35</f>
        <v>-22446.372728688766</v>
      </c>
      <c r="AK34" s="6">
        <f>AJ34+'Order amounts'!AK33-'Bag demand'!AK35</f>
        <v>-22446.372728688766</v>
      </c>
      <c r="AL34" s="6">
        <f>AK34+'Order amounts'!AL33-'Bag demand'!AL35</f>
        <v>-26969.343102964056</v>
      </c>
      <c r="AM34" s="6">
        <f>AL34+'Order amounts'!AM33-'Bag demand'!AM35</f>
        <v>-26969.343102964056</v>
      </c>
      <c r="AN34" s="6">
        <f>AM34+'Order amounts'!AN33-'Bag demand'!AN35</f>
        <v>-26969.343102964056</v>
      </c>
      <c r="AO34" s="6">
        <f>AN34+'Order amounts'!AO33-'Bag demand'!AO35</f>
        <v>-26969.343102964056</v>
      </c>
      <c r="AP34" s="6">
        <f>AO34+'Order amounts'!AP33-'Bag demand'!AP35</f>
        <v>-26969.343102964056</v>
      </c>
      <c r="AQ34" s="6">
        <f>AP34+'Order amounts'!AQ33-'Bag demand'!AQ35</f>
        <v>-26969.343102964056</v>
      </c>
      <c r="AR34" s="6">
        <f>AQ34+'Order amounts'!AR33-'Bag demand'!AR35</f>
        <v>-30382.9056044192</v>
      </c>
      <c r="AS34" s="6">
        <f>AR34+'Order amounts'!AS33-'Bag demand'!AS35</f>
        <v>-30382.9056044192</v>
      </c>
      <c r="AT34" s="6">
        <f>AS34+'Order amounts'!AT33-'Bag demand'!AT35</f>
        <v>-30382.9056044192</v>
      </c>
      <c r="AU34" s="6">
        <f>AT34+'Order amounts'!AU33-'Bag demand'!AU35</f>
        <v>-30382.9056044192</v>
      </c>
      <c r="AV34" s="6">
        <f>AU34+'Order amounts'!AV33-'Bag demand'!AV35</f>
        <v>-30382.9056044192</v>
      </c>
      <c r="AW34" s="6">
        <f>AV34+'Order amounts'!AW33-'Bag demand'!AW35</f>
        <v>-30382.9056044192</v>
      </c>
      <c r="AX34" s="6">
        <f>AW34+'Order amounts'!AX33-'Bag demand'!AX35</f>
        <v>-33796.468105874344</v>
      </c>
      <c r="AY34" s="6">
        <f>AX34+'Order amounts'!AY33-'Bag demand'!AY35</f>
        <v>-33796.468105874344</v>
      </c>
      <c r="AZ34" s="6">
        <f>AY34+'Order amounts'!AZ33-'Bag demand'!AZ35</f>
        <v>-33796.468105874344</v>
      </c>
      <c r="BA34" s="6">
        <f>AZ34+'Order amounts'!BA33-'Bag demand'!BA35</f>
        <v>-33796.468105874344</v>
      </c>
      <c r="BB34" s="6">
        <f>BA34+'Order amounts'!BB33-'Bag demand'!BB35</f>
        <v>-33796.468105874344</v>
      </c>
    </row>
    <row r="35" spans="1:54" x14ac:dyDescent="0.2">
      <c r="A35">
        <v>10041</v>
      </c>
      <c r="B35" s="6">
        <f>'Order amounts'!B34-'Bag demand'!B36</f>
        <v>0</v>
      </c>
      <c r="C35" s="6">
        <f>B35+'Order amounts'!C34-'Bag demand'!C36</f>
        <v>0</v>
      </c>
      <c r="D35" s="6">
        <f>C35+'Order amounts'!D34-'Bag demand'!D36</f>
        <v>-1503.3333333333333</v>
      </c>
      <c r="E35" s="6">
        <f>D35+'Order amounts'!E34-'Bag demand'!E36</f>
        <v>-1503.3333333333333</v>
      </c>
      <c r="F35" s="6">
        <f>E35+'Order amounts'!F34-'Bag demand'!F36</f>
        <v>-1503.3333333333333</v>
      </c>
      <c r="G35" s="6">
        <f>F35+'Order amounts'!G34-'Bag demand'!G36</f>
        <v>-2795</v>
      </c>
      <c r="H35" s="6">
        <f>G35+'Order amounts'!H34-'Bag demand'!H36</f>
        <v>-2795</v>
      </c>
      <c r="I35" s="6">
        <f>H35+'Order amounts'!I34-'Bag demand'!I36</f>
        <v>-2795</v>
      </c>
      <c r="J35" s="6">
        <f>I35+'Order amounts'!J34-'Bag demand'!J36</f>
        <v>-4326.1111111111113</v>
      </c>
      <c r="K35" s="6">
        <f>J35+'Order amounts'!K34-'Bag demand'!K36</f>
        <v>-4326.1111111111113</v>
      </c>
      <c r="L35" s="6">
        <f>K35+'Order amounts'!L34-'Bag demand'!L36</f>
        <v>-4326.1111111111113</v>
      </c>
      <c r="M35" s="6">
        <f>L35+'Order amounts'!M34-'Bag demand'!M36</f>
        <v>-5855</v>
      </c>
      <c r="N35" s="6">
        <f>M35+'Order amounts'!N34-'Bag demand'!N36</f>
        <v>-5855</v>
      </c>
      <c r="O35" s="6">
        <f>N35+'Order amounts'!O34-'Bag demand'!O36</f>
        <v>-5855</v>
      </c>
      <c r="P35" s="6">
        <f>O35+'Order amounts'!P34-'Bag demand'!P36</f>
        <v>-9462.7777777777774</v>
      </c>
      <c r="Q35" s="6">
        <f>P35+'Order amounts'!Q34-'Bag demand'!Q36</f>
        <v>-9462.7777777777774</v>
      </c>
      <c r="R35" s="6">
        <f>Q35+'Order amounts'!R34-'Bag demand'!R36</f>
        <v>-9462.7777777777774</v>
      </c>
      <c r="S35" s="6">
        <f>R35+'Order amounts'!S34-'Bag demand'!S36</f>
        <v>-9949.1111111111113</v>
      </c>
      <c r="T35" s="6">
        <f>S35+'Order amounts'!T34-'Bag demand'!T36</f>
        <v>-9949.1111111111113</v>
      </c>
      <c r="U35" s="6">
        <f>T35+'Order amounts'!U34-'Bag demand'!U36</f>
        <v>-9949.1111111111113</v>
      </c>
      <c r="V35" s="6">
        <f>U35+'Order amounts'!V34-'Bag demand'!V36</f>
        <v>-10531.333333333334</v>
      </c>
      <c r="W35" s="6">
        <f>V35+'Order amounts'!W34-'Bag demand'!W36</f>
        <v>-10531.333333333334</v>
      </c>
      <c r="X35" s="6">
        <f>W35+'Order amounts'!X34-'Bag demand'!X36</f>
        <v>-10531.333333333334</v>
      </c>
      <c r="Y35" s="6">
        <f>X35+'Order amounts'!Y34-'Bag demand'!Y36</f>
        <v>-11113.555555555557</v>
      </c>
      <c r="Z35" s="6">
        <f>Y35+'Order amounts'!Z34-'Bag demand'!Z36</f>
        <v>-11113.555555555557</v>
      </c>
      <c r="AA35" s="6">
        <f>Z35+'Order amounts'!AA34-'Bag demand'!AA36</f>
        <v>-11113.555555555557</v>
      </c>
      <c r="AB35" s="6">
        <f>AA35+'Order amounts'!AB34-'Bag demand'!AB36</f>
        <v>-12083.925925925927</v>
      </c>
      <c r="AC35" s="6">
        <f>AB35+'Order amounts'!AC34-'Bag demand'!AC36</f>
        <v>-12083.925925925927</v>
      </c>
      <c r="AD35" s="6">
        <f>AC35+'Order amounts'!AD34-'Bag demand'!AD36</f>
        <v>-12083.925925925927</v>
      </c>
      <c r="AE35" s="6">
        <f>AD35+'Order amounts'!AE34-'Bag demand'!AE36</f>
        <v>-12753.481481481482</v>
      </c>
      <c r="AF35" s="6">
        <f>AE35+'Order amounts'!AF34-'Bag demand'!AF36</f>
        <v>-12753.481481481482</v>
      </c>
      <c r="AG35" s="6">
        <f>AF35+'Order amounts'!AG34-'Bag demand'!AG36</f>
        <v>-12753.481481481482</v>
      </c>
      <c r="AH35" s="6">
        <f>AG35+'Order amounts'!AH34-'Bag demand'!AH36</f>
        <v>-13238.666666666666</v>
      </c>
      <c r="AI35" s="6">
        <f>AH35+'Order amounts'!AI34-'Bag demand'!AI36</f>
        <v>-13238.666666666666</v>
      </c>
      <c r="AJ35" s="6">
        <f>AI35+'Order amounts'!AJ34-'Bag demand'!AJ36</f>
        <v>-13238.666666666666</v>
      </c>
      <c r="AK35" s="6">
        <f>AJ35+'Order amounts'!AK34-'Bag demand'!AK36</f>
        <v>-14597.185185185184</v>
      </c>
      <c r="AL35" s="6">
        <f>AK35+'Order amounts'!AL34-'Bag demand'!AL36</f>
        <v>-14597.185185185184</v>
      </c>
      <c r="AM35" s="6">
        <f>AL35+'Order amounts'!AM34-'Bag demand'!AM36</f>
        <v>-14597.185185185184</v>
      </c>
      <c r="AN35" s="6">
        <f>AM35+'Order amounts'!AN34-'Bag demand'!AN36</f>
        <v>-14781.555555555555</v>
      </c>
      <c r="AO35" s="6">
        <f>AN35+'Order amounts'!AO34-'Bag demand'!AO36</f>
        <v>-14781.555555555555</v>
      </c>
      <c r="AP35" s="6">
        <f>AO35+'Order amounts'!AP34-'Bag demand'!AP36</f>
        <v>-14781.555555555555</v>
      </c>
      <c r="AQ35" s="6">
        <f>AP35+'Order amounts'!AQ34-'Bag demand'!AQ36</f>
        <v>-15363.777777777777</v>
      </c>
      <c r="AR35" s="6">
        <f>AQ35+'Order amounts'!AR34-'Bag demand'!AR36</f>
        <v>-15363.777777777777</v>
      </c>
      <c r="AS35" s="6">
        <f>AR35+'Order amounts'!AS34-'Bag demand'!AS36</f>
        <v>-15363.777777777777</v>
      </c>
      <c r="AT35" s="6">
        <f>AS35+'Order amounts'!AT34-'Bag demand'!AT36</f>
        <v>-15946</v>
      </c>
      <c r="AU35" s="6">
        <f>AT35+'Order amounts'!AU34-'Bag demand'!AU36</f>
        <v>-15946</v>
      </c>
      <c r="AV35" s="6">
        <f>AU35+'Order amounts'!AV34-'Bag demand'!AV36</f>
        <v>-15946</v>
      </c>
      <c r="AW35" s="6">
        <f>AV35+'Order amounts'!AW34-'Bag demand'!AW36</f>
        <v>-16528.222222222223</v>
      </c>
      <c r="AX35" s="6">
        <f>AW35+'Order amounts'!AX34-'Bag demand'!AX36</f>
        <v>-16528.222222222223</v>
      </c>
      <c r="AY35" s="6">
        <f>AX35+'Order amounts'!AY34-'Bag demand'!AY36</f>
        <v>-17110.444444444445</v>
      </c>
      <c r="AZ35" s="6">
        <f>AY35+'Order amounts'!AZ34-'Bag demand'!AZ36</f>
        <v>-17110.444444444445</v>
      </c>
      <c r="BA35" s="6">
        <f>AZ35+'Order amounts'!BA34-'Bag demand'!BA36</f>
        <v>-17110.444444444445</v>
      </c>
      <c r="BB35" s="6">
        <f>BA35+'Order amounts'!BB34-'Bag demand'!BB36</f>
        <v>-17958.620027434845</v>
      </c>
    </row>
    <row r="36" spans="1:54" x14ac:dyDescent="0.2">
      <c r="A36">
        <v>10042</v>
      </c>
      <c r="B36" s="6">
        <f>'Order amounts'!B35-'Bag demand'!B37</f>
        <v>0</v>
      </c>
      <c r="C36" s="6">
        <f>B36+'Order amounts'!C35-'Bag demand'!C37</f>
        <v>0</v>
      </c>
      <c r="D36" s="6">
        <f>C36+'Order amounts'!D35-'Bag demand'!D37</f>
        <v>0</v>
      </c>
      <c r="E36" s="6">
        <f>D36+'Order amounts'!E35-'Bag demand'!E37</f>
        <v>-921.21458333333328</v>
      </c>
      <c r="F36" s="6">
        <f>E36+'Order amounts'!F35-'Bag demand'!F37</f>
        <v>-921.21458333333328</v>
      </c>
      <c r="G36" s="6">
        <f>F36+'Order amounts'!G35-'Bag demand'!G37</f>
        <v>-921.21458333333328</v>
      </c>
      <c r="H36" s="6">
        <f>G36+'Order amounts'!H35-'Bag demand'!H37</f>
        <v>-2821.7145833333334</v>
      </c>
      <c r="I36" s="6">
        <f>H36+'Order amounts'!I35-'Bag demand'!I37</f>
        <v>-2821.7145833333334</v>
      </c>
      <c r="J36" s="6">
        <f>I36+'Order amounts'!J35-'Bag demand'!J37</f>
        <v>-2821.7145833333334</v>
      </c>
      <c r="K36" s="6">
        <f>J36+'Order amounts'!K35-'Bag demand'!K37</f>
        <v>-2821.7145833333334</v>
      </c>
      <c r="L36" s="6">
        <f>K36+'Order amounts'!L35-'Bag demand'!L37</f>
        <v>-6197.1729166666664</v>
      </c>
      <c r="M36" s="6">
        <f>L36+'Order amounts'!M35-'Bag demand'!M37</f>
        <v>-6197.1729166666664</v>
      </c>
      <c r="N36" s="6">
        <f>M36+'Order amounts'!N35-'Bag demand'!N37</f>
        <v>-6197.1729166666664</v>
      </c>
      <c r="O36" s="6">
        <f>N36+'Order amounts'!O35-'Bag demand'!O37</f>
        <v>-6197.1729166666664</v>
      </c>
      <c r="P36" s="6">
        <f>O36+'Order amounts'!P35-'Bag demand'!P37</f>
        <v>-9683.8729166666672</v>
      </c>
      <c r="Q36" s="6">
        <f>P36+'Order amounts'!Q35-'Bag demand'!Q37</f>
        <v>-9683.8729166666672</v>
      </c>
      <c r="R36" s="6">
        <f>Q36+'Order amounts'!R35-'Bag demand'!R37</f>
        <v>-9683.8729166666672</v>
      </c>
      <c r="S36" s="6">
        <f>R36+'Order amounts'!S35-'Bag demand'!S37</f>
        <v>-9683.8729166666672</v>
      </c>
      <c r="T36" s="6">
        <f>S36+'Order amounts'!T35-'Bag demand'!T37</f>
        <v>-11030.570833333333</v>
      </c>
      <c r="U36" s="6">
        <f>T36+'Order amounts'!U35-'Bag demand'!U37</f>
        <v>-11030.570833333333</v>
      </c>
      <c r="V36" s="6">
        <f>U36+'Order amounts'!V35-'Bag demand'!V37</f>
        <v>-11030.570833333333</v>
      </c>
      <c r="W36" s="6">
        <f>V36+'Order amounts'!W35-'Bag demand'!W37</f>
        <v>-11030.570833333333</v>
      </c>
      <c r="X36" s="6">
        <f>W36+'Order amounts'!X35-'Bag demand'!X37</f>
        <v>-13005.737499999999</v>
      </c>
      <c r="Y36" s="6">
        <f>X36+'Order amounts'!Y35-'Bag demand'!Y37</f>
        <v>-13005.737499999999</v>
      </c>
      <c r="Z36" s="6">
        <f>Y36+'Order amounts'!Z35-'Bag demand'!Z37</f>
        <v>-13005.737499999999</v>
      </c>
      <c r="AA36" s="6">
        <f>Z36+'Order amounts'!AA35-'Bag demand'!AA37</f>
        <v>-13005.737499999999</v>
      </c>
      <c r="AB36" s="6">
        <f>AA36+'Order amounts'!AB35-'Bag demand'!AB37</f>
        <v>-16998.070833333331</v>
      </c>
      <c r="AC36" s="6">
        <f>AB36+'Order amounts'!AC35-'Bag demand'!AC37</f>
        <v>-16998.070833333331</v>
      </c>
      <c r="AD36" s="6">
        <f>AC36+'Order amounts'!AD35-'Bag demand'!AD37</f>
        <v>-16998.070833333331</v>
      </c>
      <c r="AE36" s="6">
        <f>AD36+'Order amounts'!AE35-'Bag demand'!AE37</f>
        <v>-16998.070833333331</v>
      </c>
      <c r="AF36" s="6">
        <f>AE36+'Order amounts'!AF35-'Bag demand'!AF37</f>
        <v>-17980.710416666665</v>
      </c>
      <c r="AG36" s="6">
        <f>AF36+'Order amounts'!AG35-'Bag demand'!AG37</f>
        <v>-17980.710416666665</v>
      </c>
      <c r="AH36" s="6">
        <f>AG36+'Order amounts'!AH35-'Bag demand'!AH37</f>
        <v>-17980.710416666665</v>
      </c>
      <c r="AI36" s="6">
        <f>AH36+'Order amounts'!AI35-'Bag demand'!AI37</f>
        <v>-17980.710416666665</v>
      </c>
      <c r="AJ36" s="6">
        <f>AI36+'Order amounts'!AJ35-'Bag demand'!AJ37</f>
        <v>-22047.710416666665</v>
      </c>
      <c r="AK36" s="6">
        <f>AJ36+'Order amounts'!AK35-'Bag demand'!AK37</f>
        <v>-22047.710416666665</v>
      </c>
      <c r="AL36" s="6">
        <f>AK36+'Order amounts'!AL35-'Bag demand'!AL37</f>
        <v>-22047.710416666665</v>
      </c>
      <c r="AM36" s="6">
        <f>AL36+'Order amounts'!AM35-'Bag demand'!AM37</f>
        <v>-22047.710416666665</v>
      </c>
      <c r="AN36" s="6">
        <f>AM36+'Order amounts'!AN35-'Bag demand'!AN37</f>
        <v>-23048.55</v>
      </c>
      <c r="AO36" s="6">
        <f>AN36+'Order amounts'!AO35-'Bag demand'!AO37</f>
        <v>-23048.55</v>
      </c>
      <c r="AP36" s="6">
        <f>AO36+'Order amounts'!AP35-'Bag demand'!AP37</f>
        <v>-23048.55</v>
      </c>
      <c r="AQ36" s="6">
        <f>AP36+'Order amounts'!AQ35-'Bag demand'!AQ37</f>
        <v>-23048.55</v>
      </c>
      <c r="AR36" s="6">
        <f>AQ36+'Order amounts'!AR35-'Bag demand'!AR37</f>
        <v>-25117.05</v>
      </c>
      <c r="AS36" s="6">
        <f>AR36+'Order amounts'!AS35-'Bag demand'!AS37</f>
        <v>-25117.05</v>
      </c>
      <c r="AT36" s="6">
        <f>AS36+'Order amounts'!AT35-'Bag demand'!AT37</f>
        <v>-25117.05</v>
      </c>
      <c r="AU36" s="6">
        <f>AT36+'Order amounts'!AU35-'Bag demand'!AU37</f>
        <v>-25117.05</v>
      </c>
      <c r="AV36" s="6">
        <f>AU36+'Order amounts'!AV35-'Bag demand'!AV37</f>
        <v>-27204.216666666667</v>
      </c>
      <c r="AW36" s="6">
        <f>AV36+'Order amounts'!AW35-'Bag demand'!AW37</f>
        <v>-27204.216666666667</v>
      </c>
      <c r="AX36" s="6">
        <f>AW36+'Order amounts'!AX35-'Bag demand'!AX37</f>
        <v>-27204.216666666667</v>
      </c>
      <c r="AY36" s="6">
        <f>AX36+'Order amounts'!AY35-'Bag demand'!AY37</f>
        <v>-27204.216666666667</v>
      </c>
      <c r="AZ36" s="6">
        <f>AY36+'Order amounts'!AZ35-'Bag demand'!AZ37</f>
        <v>-29711.286111111112</v>
      </c>
      <c r="BA36" s="6">
        <f>AZ36+'Order amounts'!BA35-'Bag demand'!BA37</f>
        <v>-29711.286111111112</v>
      </c>
      <c r="BB36" s="6">
        <f>BA36+'Order amounts'!BB35-'Bag demand'!BB37</f>
        <v>-29711.286111111112</v>
      </c>
    </row>
    <row r="37" spans="1:54" x14ac:dyDescent="0.2">
      <c r="A37">
        <v>10043</v>
      </c>
      <c r="B37" s="6">
        <f>'Order amounts'!B36-'Bag demand'!B38</f>
        <v>0</v>
      </c>
      <c r="C37" s="6">
        <f>B37+'Order amounts'!C36-'Bag demand'!C38</f>
        <v>0</v>
      </c>
      <c r="D37" s="6">
        <f>C37+'Order amounts'!D36-'Bag demand'!D38</f>
        <v>-2581.0479166666669</v>
      </c>
      <c r="E37" s="6">
        <f>D37+'Order amounts'!E36-'Bag demand'!E38</f>
        <v>-2581.0479166666669</v>
      </c>
      <c r="F37" s="6">
        <f>E37+'Order amounts'!F36-'Bag demand'!F38</f>
        <v>-2581.0479166666669</v>
      </c>
      <c r="G37" s="6">
        <f>F37+'Order amounts'!G36-'Bag demand'!G38</f>
        <v>-2581.0479166666669</v>
      </c>
      <c r="H37" s="6">
        <f>G37+'Order amounts'!H36-'Bag demand'!H38</f>
        <v>-5892.7284722222221</v>
      </c>
      <c r="I37" s="6">
        <f>H37+'Order amounts'!I36-'Bag demand'!I38</f>
        <v>-5892.7284722222221</v>
      </c>
      <c r="J37" s="6">
        <f>I37+'Order amounts'!J36-'Bag demand'!J38</f>
        <v>-5892.7284722222221</v>
      </c>
      <c r="K37" s="6">
        <f>J37+'Order amounts'!K36-'Bag demand'!K38</f>
        <v>-5892.7284722222221</v>
      </c>
      <c r="L37" s="6">
        <f>K37+'Order amounts'!L36-'Bag demand'!L38</f>
        <v>-5892.7284722222221</v>
      </c>
      <c r="M37" s="6">
        <f>L37+'Order amounts'!M36-'Bag demand'!M38</f>
        <v>-5892.7284722222221</v>
      </c>
      <c r="N37" s="6">
        <f>M37+'Order amounts'!N36-'Bag demand'!N38</f>
        <v>-10312.434027777777</v>
      </c>
      <c r="O37" s="6">
        <f>N37+'Order amounts'!O36-'Bag demand'!O38</f>
        <v>-10312.434027777777</v>
      </c>
      <c r="P37" s="6">
        <f>O37+'Order amounts'!P36-'Bag demand'!P38</f>
        <v>-10312.434027777777</v>
      </c>
      <c r="Q37" s="6">
        <f>P37+'Order amounts'!Q36-'Bag demand'!Q38</f>
        <v>-10312.434027777777</v>
      </c>
      <c r="R37" s="6">
        <f>Q37+'Order amounts'!R36-'Bag demand'!R38</f>
        <v>-10312.434027777777</v>
      </c>
      <c r="S37" s="6">
        <f>R37+'Order amounts'!S36-'Bag demand'!S38</f>
        <v>-10312.434027777777</v>
      </c>
      <c r="T37" s="6">
        <f>S37+'Order amounts'!T36-'Bag demand'!T38</f>
        <v>-12632.798611111111</v>
      </c>
      <c r="U37" s="6">
        <f>T37+'Order amounts'!U36-'Bag demand'!U38</f>
        <v>-12632.798611111111</v>
      </c>
      <c r="V37" s="6">
        <f>U37+'Order amounts'!V36-'Bag demand'!V38</f>
        <v>-12632.798611111111</v>
      </c>
      <c r="W37" s="6">
        <f>V37+'Order amounts'!W36-'Bag demand'!W38</f>
        <v>-12632.798611111111</v>
      </c>
      <c r="X37" s="6">
        <f>W37+'Order amounts'!X36-'Bag demand'!X38</f>
        <v>-12632.798611111111</v>
      </c>
      <c r="Y37" s="6">
        <f>X37+'Order amounts'!Y36-'Bag demand'!Y38</f>
        <v>-12632.798611111111</v>
      </c>
      <c r="Z37" s="6">
        <f>Y37+'Order amounts'!Z36-'Bag demand'!Z38</f>
        <v>-17597.604166666668</v>
      </c>
      <c r="AA37" s="6">
        <f>Z37+'Order amounts'!AA36-'Bag demand'!AA38</f>
        <v>-17597.604166666668</v>
      </c>
      <c r="AB37" s="6">
        <f>AA37+'Order amounts'!AB36-'Bag demand'!AB38</f>
        <v>-17597.604166666668</v>
      </c>
      <c r="AC37" s="6">
        <f>AB37+'Order amounts'!AC36-'Bag demand'!AC38</f>
        <v>-17597.604166666668</v>
      </c>
      <c r="AD37" s="6">
        <f>AC37+'Order amounts'!AD36-'Bag demand'!AD38</f>
        <v>-17597.604166666668</v>
      </c>
      <c r="AE37" s="6">
        <f>AD37+'Order amounts'!AE36-'Bag demand'!AE38</f>
        <v>-17597.604166666668</v>
      </c>
      <c r="AF37" s="6">
        <f>AE37+'Order amounts'!AF36-'Bag demand'!AF38</f>
        <v>-19589.260416666668</v>
      </c>
      <c r="AG37" s="6">
        <f>AF37+'Order amounts'!AG36-'Bag demand'!AG38</f>
        <v>-19589.260416666668</v>
      </c>
      <c r="AH37" s="6">
        <f>AG37+'Order amounts'!AH36-'Bag demand'!AH38</f>
        <v>-19589.260416666668</v>
      </c>
      <c r="AI37" s="6">
        <f>AH37+'Order amounts'!AI36-'Bag demand'!AI38</f>
        <v>-19589.260416666668</v>
      </c>
      <c r="AJ37" s="6">
        <f>AI37+'Order amounts'!AJ36-'Bag demand'!AJ38</f>
        <v>-19589.260416666668</v>
      </c>
      <c r="AK37" s="6">
        <f>AJ37+'Order amounts'!AK36-'Bag demand'!AK38</f>
        <v>-19589.260416666668</v>
      </c>
      <c r="AL37" s="6">
        <f>AK37+'Order amounts'!AL36-'Bag demand'!AL38</f>
        <v>-23638.905555555557</v>
      </c>
      <c r="AM37" s="6">
        <f>AL37+'Order amounts'!AM36-'Bag demand'!AM38</f>
        <v>-23638.905555555557</v>
      </c>
      <c r="AN37" s="6">
        <f>AM37+'Order amounts'!AN36-'Bag demand'!AN38</f>
        <v>-23638.905555555557</v>
      </c>
      <c r="AO37" s="6">
        <f>AN37+'Order amounts'!AO36-'Bag demand'!AO38</f>
        <v>-23638.905555555557</v>
      </c>
      <c r="AP37" s="6">
        <f>AO37+'Order amounts'!AP36-'Bag demand'!AP38</f>
        <v>-23638.905555555557</v>
      </c>
      <c r="AQ37" s="6">
        <f>AP37+'Order amounts'!AQ36-'Bag demand'!AQ38</f>
        <v>-23638.905555555557</v>
      </c>
      <c r="AR37" s="6">
        <f>AQ37+'Order amounts'!AR36-'Bag demand'!AR38</f>
        <v>-26749.655555555557</v>
      </c>
      <c r="AS37" s="6">
        <f>AR37+'Order amounts'!AS36-'Bag demand'!AS38</f>
        <v>-26749.655555555557</v>
      </c>
      <c r="AT37" s="6">
        <f>AS37+'Order amounts'!AT36-'Bag demand'!AT38</f>
        <v>-26749.655555555557</v>
      </c>
      <c r="AU37" s="6">
        <f>AT37+'Order amounts'!AU36-'Bag demand'!AU38</f>
        <v>-26749.655555555557</v>
      </c>
      <c r="AV37" s="6">
        <f>AU37+'Order amounts'!AV36-'Bag demand'!AV38</f>
        <v>-26749.655555555557</v>
      </c>
      <c r="AW37" s="6">
        <f>AV37+'Order amounts'!AW36-'Bag demand'!AW38</f>
        <v>-26749.655555555557</v>
      </c>
      <c r="AX37" s="6">
        <f>AW37+'Order amounts'!AX36-'Bag demand'!AX38</f>
        <v>-29860.405555555557</v>
      </c>
      <c r="AY37" s="6">
        <f>AX37+'Order amounts'!AY36-'Bag demand'!AY38</f>
        <v>-29860.405555555557</v>
      </c>
      <c r="AZ37" s="6">
        <f>AY37+'Order amounts'!AZ36-'Bag demand'!AZ38</f>
        <v>-29860.405555555557</v>
      </c>
      <c r="BA37" s="6">
        <f>AZ37+'Order amounts'!BA36-'Bag demand'!BA38</f>
        <v>-29860.405555555557</v>
      </c>
      <c r="BB37" s="6">
        <f>BA37+'Order amounts'!BB36-'Bag demand'!BB38</f>
        <v>-29860.405555555557</v>
      </c>
    </row>
    <row r="38" spans="1:54" x14ac:dyDescent="0.2">
      <c r="A38">
        <v>10044</v>
      </c>
      <c r="B38" s="6">
        <f>'Order amounts'!B37-'Bag demand'!B39</f>
        <v>0</v>
      </c>
      <c r="C38" s="6">
        <f>B38+'Order amounts'!C37-'Bag demand'!C39</f>
        <v>-3532</v>
      </c>
      <c r="D38" s="6">
        <f>C38+'Order amounts'!D37-'Bag demand'!D39</f>
        <v>-3532</v>
      </c>
      <c r="E38" s="6">
        <f>D38+'Order amounts'!E37-'Bag demand'!E39</f>
        <v>-5634.0763888888887</v>
      </c>
      <c r="F38" s="6">
        <f>E38+'Order amounts'!F37-'Bag demand'!F39</f>
        <v>-5634.0763888888887</v>
      </c>
      <c r="G38" s="6">
        <f>F38+'Order amounts'!G37-'Bag demand'!G39</f>
        <v>-6484.5902777777774</v>
      </c>
      <c r="H38" s="6">
        <f>G38+'Order amounts'!H37-'Bag demand'!H39</f>
        <v>-6484.5902777777774</v>
      </c>
      <c r="I38" s="6">
        <f>H38+'Order amounts'!I37-'Bag demand'!I39</f>
        <v>-7623.0902777777774</v>
      </c>
      <c r="J38" s="6">
        <f>I38+'Order amounts'!J37-'Bag demand'!J39</f>
        <v>-7623.0902777777774</v>
      </c>
      <c r="K38" s="6">
        <f>J38+'Order amounts'!K37-'Bag demand'!K39</f>
        <v>-8766.4791666666661</v>
      </c>
      <c r="L38" s="6">
        <f>K38+'Order amounts'!L37-'Bag demand'!L39</f>
        <v>-8766.4791666666661</v>
      </c>
      <c r="M38" s="6">
        <f>L38+'Order amounts'!M37-'Bag demand'!M39</f>
        <v>-9914.7569444444434</v>
      </c>
      <c r="N38" s="6">
        <f>M38+'Order amounts'!N37-'Bag demand'!N39</f>
        <v>-9914.7569444444434</v>
      </c>
      <c r="O38" s="6">
        <f>N38+'Order amounts'!O37-'Bag demand'!O39</f>
        <v>-11067.923611111109</v>
      </c>
      <c r="P38" s="6">
        <f>O38+'Order amounts'!P37-'Bag demand'!P39</f>
        <v>-11067.923611111109</v>
      </c>
      <c r="Q38" s="6">
        <f>P38+'Order amounts'!Q37-'Bag demand'!Q39</f>
        <v>-14542.090277777777</v>
      </c>
      <c r="R38" s="6">
        <f>Q38+'Order amounts'!R37-'Bag demand'!R39</f>
        <v>-14542.090277777777</v>
      </c>
      <c r="S38" s="6">
        <f>R38+'Order amounts'!S37-'Bag demand'!S39</f>
        <v>-14803.783333333333</v>
      </c>
      <c r="T38" s="6">
        <f>S38+'Order amounts'!T37-'Bag demand'!T39</f>
        <v>-14803.783333333333</v>
      </c>
      <c r="U38" s="6">
        <f>T38+'Order amounts'!U37-'Bag demand'!U39</f>
        <v>-15679.963888888888</v>
      </c>
      <c r="V38" s="6">
        <f>U38+'Order amounts'!V37-'Bag demand'!V39</f>
        <v>-15679.963888888888</v>
      </c>
      <c r="W38" s="6">
        <f>V38+'Order amounts'!W37-'Bag demand'!W39</f>
        <v>-16852.68611111111</v>
      </c>
      <c r="X38" s="6">
        <f>W38+'Order amounts'!X37-'Bag demand'!X39</f>
        <v>-16852.68611111111</v>
      </c>
      <c r="Y38" s="6">
        <f>X38+'Order amounts'!Y37-'Bag demand'!Y39</f>
        <v>-18030.29722222222</v>
      </c>
      <c r="Z38" s="6">
        <f>Y38+'Order amounts'!Z37-'Bag demand'!Z39</f>
        <v>-18030.29722222222</v>
      </c>
      <c r="AA38" s="6">
        <f>Z38+'Order amounts'!AA37-'Bag demand'!AA39</f>
        <v>-19212.79722222222</v>
      </c>
      <c r="AB38" s="6">
        <f>AA38+'Order amounts'!AB37-'Bag demand'!AB39</f>
        <v>-19212.79722222222</v>
      </c>
      <c r="AC38" s="6">
        <f>AB38+'Order amounts'!AC37-'Bag demand'!AC39</f>
        <v>-21588.79722222222</v>
      </c>
      <c r="AD38" s="6">
        <f>AC38+'Order amounts'!AD37-'Bag demand'!AD39</f>
        <v>-21588.79722222222</v>
      </c>
      <c r="AE38" s="6">
        <f>AD38+'Order amounts'!AE37-'Bag demand'!AE39</f>
        <v>-23494.730555555554</v>
      </c>
      <c r="AF38" s="6">
        <f>AE38+'Order amounts'!AF37-'Bag demand'!AF39</f>
        <v>-23494.730555555554</v>
      </c>
      <c r="AG38" s="6">
        <f>AF38+'Order amounts'!AG37-'Bag demand'!AG39</f>
        <v>-23943.820833333331</v>
      </c>
      <c r="AH38" s="6">
        <f>AG38+'Order amounts'!AH37-'Bag demand'!AH39</f>
        <v>-23943.820833333331</v>
      </c>
      <c r="AI38" s="6">
        <f>AH38+'Order amounts'!AI37-'Bag demand'!AI39</f>
        <v>-25145.876388888886</v>
      </c>
      <c r="AJ38" s="6">
        <f>AI38+'Order amounts'!AJ37-'Bag demand'!AJ39</f>
        <v>-25145.876388888886</v>
      </c>
      <c r="AK38" s="6">
        <f>AJ38+'Order amounts'!AK37-'Bag demand'!AK39</f>
        <v>-27560.987499999996</v>
      </c>
      <c r="AL38" s="6">
        <f>AK38+'Order amounts'!AL37-'Bag demand'!AL39</f>
        <v>-27560.987499999996</v>
      </c>
      <c r="AM38" s="6">
        <f>AL38+'Order amounts'!AM37-'Bag demand'!AM39</f>
        <v>-29498.209722222218</v>
      </c>
      <c r="AN38" s="6">
        <f>AM38+'Order amounts'!AN37-'Bag demand'!AN39</f>
        <v>-29498.209722222218</v>
      </c>
      <c r="AO38" s="6">
        <f>AN38+'Order amounts'!AO37-'Bag demand'!AO39</f>
        <v>-29954.633333333328</v>
      </c>
      <c r="AP38" s="6">
        <f>AO38+'Order amounts'!AP37-'Bag demand'!AP39</f>
        <v>-29954.633333333328</v>
      </c>
      <c r="AQ38" s="6">
        <f>AP38+'Order amounts'!AQ37-'Bag demand'!AQ39</f>
        <v>-31176.244444444441</v>
      </c>
      <c r="AR38" s="6">
        <f>AQ38+'Order amounts'!AR37-'Bag demand'!AR39</f>
        <v>-31176.244444444441</v>
      </c>
      <c r="AS38" s="6">
        <f>AR38+'Order amounts'!AS37-'Bag demand'!AS39</f>
        <v>-32402.744444444441</v>
      </c>
      <c r="AT38" s="6">
        <f>AS38+'Order amounts'!AT37-'Bag demand'!AT39</f>
        <v>-32402.744444444441</v>
      </c>
      <c r="AU38" s="6">
        <f>AT38+'Order amounts'!AU37-'Bag demand'!AU39</f>
        <v>-33634.133333333331</v>
      </c>
      <c r="AV38" s="6">
        <f>AU38+'Order amounts'!AV37-'Bag demand'!AV39</f>
        <v>-33634.133333333331</v>
      </c>
      <c r="AW38" s="6">
        <f>AV38+'Order amounts'!AW37-'Bag demand'!AW39</f>
        <v>-34870.411111111112</v>
      </c>
      <c r="AX38" s="6">
        <f>AW38+'Order amounts'!AX37-'Bag demand'!AX39</f>
        <v>-34870.411111111112</v>
      </c>
      <c r="AY38" s="6">
        <f>AX38+'Order amounts'!AY37-'Bag demand'!AY39</f>
        <v>-36733.994444444448</v>
      </c>
      <c r="AZ38" s="6">
        <f>AY38+'Order amounts'!AZ37-'Bag demand'!AZ39</f>
        <v>-36733.994444444448</v>
      </c>
      <c r="BA38" s="6">
        <f>AZ38+'Order amounts'!BA37-'Bag demand'!BA39</f>
        <v>-37561.438888888893</v>
      </c>
      <c r="BB38" s="6">
        <f>BA38+'Order amounts'!BB37-'Bag demand'!BB39</f>
        <v>-37561.438888888893</v>
      </c>
    </row>
    <row r="39" spans="1:54" x14ac:dyDescent="0.2">
      <c r="A39">
        <v>10061</v>
      </c>
      <c r="B39" s="6">
        <f>'Order amounts'!B38-'Bag demand'!B40</f>
        <v>0</v>
      </c>
      <c r="C39" s="6">
        <f>B39+'Order amounts'!C38-'Bag demand'!C40</f>
        <v>0</v>
      </c>
      <c r="D39" s="6">
        <f>C39+'Order amounts'!D38-'Bag demand'!D40</f>
        <v>-853.33333333333326</v>
      </c>
      <c r="E39" s="6">
        <f>D39+'Order amounts'!E38-'Bag demand'!E40</f>
        <v>-853.33333333333326</v>
      </c>
      <c r="F39" s="6">
        <f>E39+'Order amounts'!F38-'Bag demand'!F40</f>
        <v>-853.33333333333326</v>
      </c>
      <c r="G39" s="6">
        <f>F39+'Order amounts'!G38-'Bag demand'!G40</f>
        <v>-1706.6666666666665</v>
      </c>
      <c r="H39" s="6">
        <f>G39+'Order amounts'!H38-'Bag demand'!H40</f>
        <v>-1706.6666666666665</v>
      </c>
      <c r="I39" s="6">
        <f>H39+'Order amounts'!I38-'Bag demand'!I40</f>
        <v>-1706.6666666666665</v>
      </c>
      <c r="J39" s="6">
        <f>I39+'Order amounts'!J38-'Bag demand'!J40</f>
        <v>-2346.6666666666665</v>
      </c>
      <c r="K39" s="6">
        <f>J39+'Order amounts'!K38-'Bag demand'!K40</f>
        <v>-2346.6666666666665</v>
      </c>
      <c r="L39" s="6">
        <f>K39+'Order amounts'!L38-'Bag demand'!L40</f>
        <v>-2346.6666666666665</v>
      </c>
      <c r="M39" s="6">
        <f>L39+'Order amounts'!M38-'Bag demand'!M40</f>
        <v>-3626.6666666666665</v>
      </c>
      <c r="N39" s="6">
        <f>M39+'Order amounts'!N38-'Bag demand'!N40</f>
        <v>-3626.6666666666665</v>
      </c>
      <c r="O39" s="6">
        <f>N39+'Order amounts'!O38-'Bag demand'!O40</f>
        <v>-3626.6666666666665</v>
      </c>
      <c r="P39" s="6">
        <f>O39+'Order amounts'!P38-'Bag demand'!P40</f>
        <v>-4053.333333333333</v>
      </c>
      <c r="Q39" s="6">
        <f>P39+'Order amounts'!Q38-'Bag demand'!Q40</f>
        <v>-4053.333333333333</v>
      </c>
      <c r="R39" s="6">
        <f>Q39+'Order amounts'!R38-'Bag demand'!R40</f>
        <v>-4053.333333333333</v>
      </c>
      <c r="S39" s="6">
        <f>R39+'Order amounts'!S38-'Bag demand'!S40</f>
        <v>-5120</v>
      </c>
      <c r="T39" s="6">
        <f>S39+'Order amounts'!T38-'Bag demand'!T40</f>
        <v>-5120</v>
      </c>
      <c r="U39" s="6">
        <f>T39+'Order amounts'!U38-'Bag demand'!U40</f>
        <v>-5120</v>
      </c>
      <c r="V39" s="6">
        <f>U39+'Order amounts'!V38-'Bag demand'!V40</f>
        <v>-6400</v>
      </c>
      <c r="W39" s="6">
        <f>V39+'Order amounts'!W38-'Bag demand'!W40</f>
        <v>-6400</v>
      </c>
      <c r="X39" s="6">
        <f>W39+'Order amounts'!X38-'Bag demand'!X40</f>
        <v>-6400</v>
      </c>
      <c r="Y39" s="6">
        <f>X39+'Order amounts'!Y38-'Bag demand'!Y40</f>
        <v>-7040</v>
      </c>
      <c r="Z39" s="6">
        <f>Y39+'Order amounts'!Z38-'Bag demand'!Z40</f>
        <v>-7040</v>
      </c>
      <c r="AA39" s="6">
        <f>Z39+'Order amounts'!AA38-'Bag demand'!AA40</f>
        <v>-7040</v>
      </c>
      <c r="AB39" s="6">
        <f>AA39+'Order amounts'!AB38-'Bag demand'!AB40</f>
        <v>-8106.666666666667</v>
      </c>
      <c r="AC39" s="6">
        <f>AB39+'Order amounts'!AC38-'Bag demand'!AC40</f>
        <v>-8106.666666666667</v>
      </c>
      <c r="AD39" s="6">
        <f>AC39+'Order amounts'!AD38-'Bag demand'!AD40</f>
        <v>-8106.666666666667</v>
      </c>
      <c r="AE39" s="6">
        <f>AD39+'Order amounts'!AE38-'Bag demand'!AE40</f>
        <v>-8960</v>
      </c>
      <c r="AF39" s="6">
        <f>AE39+'Order amounts'!AF38-'Bag demand'!AF40</f>
        <v>-8960</v>
      </c>
      <c r="AG39" s="6">
        <f>AF39+'Order amounts'!AG38-'Bag demand'!AG40</f>
        <v>-8960</v>
      </c>
      <c r="AH39" s="6">
        <f>AG39+'Order amounts'!AH38-'Bag demand'!AH40</f>
        <v>-9813.3333333333339</v>
      </c>
      <c r="AI39" s="6">
        <f>AH39+'Order amounts'!AI38-'Bag demand'!AI40</f>
        <v>-9813.3333333333339</v>
      </c>
      <c r="AJ39" s="6">
        <f>AI39+'Order amounts'!AJ38-'Bag demand'!AJ40</f>
        <v>-9813.3333333333339</v>
      </c>
      <c r="AK39" s="6">
        <f>AJ39+'Order amounts'!AK38-'Bag demand'!AK40</f>
        <v>-10666.666666666668</v>
      </c>
      <c r="AL39" s="6">
        <f>AK39+'Order amounts'!AL38-'Bag demand'!AL40</f>
        <v>-10666.666666666668</v>
      </c>
      <c r="AM39" s="6">
        <f>AL39+'Order amounts'!AM38-'Bag demand'!AM40</f>
        <v>-10666.666666666668</v>
      </c>
      <c r="AN39" s="6">
        <f>AM39+'Order amounts'!AN38-'Bag demand'!AN40</f>
        <v>-11306.666666666668</v>
      </c>
      <c r="AO39" s="6">
        <f>AN39+'Order amounts'!AO38-'Bag demand'!AO40</f>
        <v>-11306.666666666668</v>
      </c>
      <c r="AP39" s="6">
        <f>AO39+'Order amounts'!AP38-'Bag demand'!AP40</f>
        <v>-11306.666666666668</v>
      </c>
      <c r="AQ39" s="6">
        <f>AP39+'Order amounts'!AQ38-'Bag demand'!AQ40</f>
        <v>-12586.666666666668</v>
      </c>
      <c r="AR39" s="6">
        <f>AQ39+'Order amounts'!AR38-'Bag demand'!AR40</f>
        <v>-12586.666666666668</v>
      </c>
      <c r="AS39" s="6">
        <f>AR39+'Order amounts'!AS38-'Bag demand'!AS40</f>
        <v>-12586.666666666668</v>
      </c>
      <c r="AT39" s="6">
        <f>AS39+'Order amounts'!AT38-'Bag demand'!AT40</f>
        <v>-13013.333333333334</v>
      </c>
      <c r="AU39" s="6">
        <f>AT39+'Order amounts'!AU38-'Bag demand'!AU40</f>
        <v>-13013.333333333334</v>
      </c>
      <c r="AV39" s="6">
        <f>AU39+'Order amounts'!AV38-'Bag demand'!AV40</f>
        <v>-13013.333333333334</v>
      </c>
      <c r="AW39" s="6">
        <f>AV39+'Order amounts'!AW38-'Bag demand'!AW40</f>
        <v>-14080</v>
      </c>
      <c r="AX39" s="6">
        <f>AW39+'Order amounts'!AX38-'Bag demand'!AX40</f>
        <v>-14080</v>
      </c>
      <c r="AY39" s="6">
        <f>AX39+'Order amounts'!AY38-'Bag demand'!AY40</f>
        <v>-14080</v>
      </c>
      <c r="AZ39" s="6">
        <f>AY39+'Order amounts'!AZ38-'Bag demand'!AZ40</f>
        <v>-15253.333333333334</v>
      </c>
      <c r="BA39" s="6">
        <f>AZ39+'Order amounts'!BA38-'Bag demand'!BA40</f>
        <v>-15253.333333333334</v>
      </c>
      <c r="BB39" s="6">
        <f>BA39+'Order amounts'!BB38-'Bag demand'!BB40</f>
        <v>-15253.333333333334</v>
      </c>
    </row>
    <row r="40" spans="1:54" x14ac:dyDescent="0.2">
      <c r="A40">
        <v>10062</v>
      </c>
      <c r="B40" s="6">
        <f>'Order amounts'!B39-'Bag demand'!B41</f>
        <v>-1111.1111111111111</v>
      </c>
      <c r="C40" s="6">
        <f>B40+'Order amounts'!C39-'Bag demand'!C41</f>
        <v>-1111.1111111111111</v>
      </c>
      <c r="D40" s="6">
        <f>C40+'Order amounts'!D39-'Bag demand'!D41</f>
        <v>-1111.1111111111111</v>
      </c>
      <c r="E40" s="6">
        <f>D40+'Order amounts'!E39-'Bag demand'!E41</f>
        <v>-1111.1111111111111</v>
      </c>
      <c r="F40" s="6">
        <f>E40+'Order amounts'!F39-'Bag demand'!F41</f>
        <v>-2222.2222222222222</v>
      </c>
      <c r="G40" s="6">
        <f>F40+'Order amounts'!G39-'Bag demand'!G41</f>
        <v>-2222.2222222222222</v>
      </c>
      <c r="H40" s="6">
        <f>G40+'Order amounts'!H39-'Bag demand'!H41</f>
        <v>-2222.2222222222222</v>
      </c>
      <c r="I40" s="6">
        <f>H40+'Order amounts'!I39-'Bag demand'!I41</f>
        <v>-2222.2222222222222</v>
      </c>
      <c r="J40" s="6">
        <f>I40+'Order amounts'!J39-'Bag demand'!J41</f>
        <v>-2222.2222222222222</v>
      </c>
      <c r="K40" s="6">
        <f>J40+'Order amounts'!K39-'Bag demand'!K41</f>
        <v>-2222.2222222222222</v>
      </c>
      <c r="L40" s="6">
        <f>K40+'Order amounts'!L39-'Bag demand'!L41</f>
        <v>-2222.2222222222222</v>
      </c>
      <c r="M40" s="6">
        <f>L40+'Order amounts'!M39-'Bag demand'!M41</f>
        <v>-2222.2222222222222</v>
      </c>
      <c r="N40" s="6">
        <f>M40+'Order amounts'!N39-'Bag demand'!N41</f>
        <v>-2222.2222222222222</v>
      </c>
      <c r="O40" s="6">
        <f>N40+'Order amounts'!O39-'Bag demand'!O41</f>
        <v>-2222.2222222222222</v>
      </c>
      <c r="P40" s="6">
        <f>O40+'Order amounts'!P39-'Bag demand'!P41</f>
        <v>-2222.2222222222222</v>
      </c>
      <c r="Q40" s="6">
        <f>P40+'Order amounts'!Q39-'Bag demand'!Q41</f>
        <v>-2222.2222222222222</v>
      </c>
      <c r="R40" s="6">
        <f>Q40+'Order amounts'!R39-'Bag demand'!R41</f>
        <v>-3333.333333333333</v>
      </c>
      <c r="S40" s="6">
        <f>R40+'Order amounts'!S39-'Bag demand'!S41</f>
        <v>-3333.333333333333</v>
      </c>
      <c r="T40" s="6">
        <f>S40+'Order amounts'!T39-'Bag demand'!T41</f>
        <v>-3333.333333333333</v>
      </c>
      <c r="U40" s="6">
        <f>T40+'Order amounts'!U39-'Bag demand'!U41</f>
        <v>-3333.333333333333</v>
      </c>
      <c r="V40" s="6">
        <f>U40+'Order amounts'!V39-'Bag demand'!V41</f>
        <v>-3333.333333333333</v>
      </c>
      <c r="W40" s="6">
        <f>V40+'Order amounts'!W39-'Bag demand'!W41</f>
        <v>-3333.333333333333</v>
      </c>
      <c r="X40" s="6">
        <f>W40+'Order amounts'!X39-'Bag demand'!X41</f>
        <v>-3781.333333333333</v>
      </c>
      <c r="Y40" s="6">
        <f>X40+'Order amounts'!Y39-'Bag demand'!Y41</f>
        <v>-3781.333333333333</v>
      </c>
      <c r="Z40" s="6">
        <f>Y40+'Order amounts'!Z39-'Bag demand'!Z41</f>
        <v>-3781.333333333333</v>
      </c>
      <c r="AA40" s="6">
        <f>Z40+'Order amounts'!AA39-'Bag demand'!AA41</f>
        <v>-3781.333333333333</v>
      </c>
      <c r="AB40" s="6">
        <f>AA40+'Order amounts'!AB39-'Bag demand'!AB41</f>
        <v>-3781.333333333333</v>
      </c>
      <c r="AC40" s="6">
        <f>AB40+'Order amounts'!AC39-'Bag demand'!AC41</f>
        <v>-3781.333333333333</v>
      </c>
      <c r="AD40" s="6">
        <f>AC40+'Order amounts'!AD39-'Bag demand'!AD41</f>
        <v>-4892.4444444444443</v>
      </c>
      <c r="AE40" s="6">
        <f>AD40+'Order amounts'!AE39-'Bag demand'!AE41</f>
        <v>-4892.4444444444443</v>
      </c>
      <c r="AF40" s="6">
        <f>AE40+'Order amounts'!AF39-'Bag demand'!AF41</f>
        <v>-4892.4444444444443</v>
      </c>
      <c r="AG40" s="6">
        <f>AF40+'Order amounts'!AG39-'Bag demand'!AG41</f>
        <v>-4892.4444444444443</v>
      </c>
      <c r="AH40" s="6">
        <f>AG40+'Order amounts'!AH39-'Bag demand'!AH41</f>
        <v>-4892.4444444444443</v>
      </c>
      <c r="AI40" s="6">
        <f>AH40+'Order amounts'!AI39-'Bag demand'!AI41</f>
        <v>-4892.4444444444443</v>
      </c>
      <c r="AJ40" s="6">
        <f>AI40+'Order amounts'!AJ39-'Bag demand'!AJ41</f>
        <v>-6003.5555555555557</v>
      </c>
      <c r="AK40" s="6">
        <f>AJ40+'Order amounts'!AK39-'Bag demand'!AK41</f>
        <v>-6003.5555555555557</v>
      </c>
      <c r="AL40" s="6">
        <f>AK40+'Order amounts'!AL39-'Bag demand'!AL41</f>
        <v>-6003.5555555555557</v>
      </c>
      <c r="AM40" s="6">
        <f>AL40+'Order amounts'!AM39-'Bag demand'!AM41</f>
        <v>-6003.5555555555557</v>
      </c>
      <c r="AN40" s="6">
        <f>AM40+'Order amounts'!AN39-'Bag demand'!AN41</f>
        <v>-6003.5555555555557</v>
      </c>
      <c r="AO40" s="6">
        <f>AN40+'Order amounts'!AO39-'Bag demand'!AO41</f>
        <v>-6003.5555555555557</v>
      </c>
      <c r="AP40" s="6">
        <f>AO40+'Order amounts'!AP39-'Bag demand'!AP41</f>
        <v>-7114.666666666667</v>
      </c>
      <c r="AQ40" s="6">
        <f>AP40+'Order amounts'!AQ39-'Bag demand'!AQ41</f>
        <v>-7114.666666666667</v>
      </c>
      <c r="AR40" s="6">
        <f>AQ40+'Order amounts'!AR39-'Bag demand'!AR41</f>
        <v>-7114.666666666667</v>
      </c>
      <c r="AS40" s="6">
        <f>AR40+'Order amounts'!AS39-'Bag demand'!AS41</f>
        <v>-7114.666666666667</v>
      </c>
      <c r="AT40" s="6">
        <f>AS40+'Order amounts'!AT39-'Bag demand'!AT41</f>
        <v>-7114.666666666667</v>
      </c>
      <c r="AU40" s="6">
        <f>AT40+'Order amounts'!AU39-'Bag demand'!AU41</f>
        <v>-7114.666666666667</v>
      </c>
      <c r="AV40" s="6">
        <f>AU40+'Order amounts'!AV39-'Bag demand'!AV41</f>
        <v>-8225.7777777777774</v>
      </c>
      <c r="AW40" s="6">
        <f>AV40+'Order amounts'!AW39-'Bag demand'!AW41</f>
        <v>-8225.7777777777774</v>
      </c>
      <c r="AX40" s="6">
        <f>AW40+'Order amounts'!AX39-'Bag demand'!AX41</f>
        <v>-8225.7777777777774</v>
      </c>
      <c r="AY40" s="6">
        <f>AX40+'Order amounts'!AY39-'Bag demand'!AY41</f>
        <v>-8584.177777777777</v>
      </c>
      <c r="AZ40" s="6">
        <f>AY40+'Order amounts'!AZ39-'Bag demand'!AZ41</f>
        <v>-8584.177777777777</v>
      </c>
      <c r="BA40" s="6">
        <f>AZ40+'Order amounts'!BA39-'Bag demand'!BA41</f>
        <v>-8584.177777777777</v>
      </c>
      <c r="BB40" s="6">
        <f>BA40+'Order amounts'!BB39-'Bag demand'!BB41</f>
        <v>-8942.5777777777766</v>
      </c>
    </row>
    <row r="41" spans="1:54" x14ac:dyDescent="0.2">
      <c r="A41">
        <v>10063</v>
      </c>
      <c r="B41" s="6">
        <f>'Order amounts'!B40-'Bag demand'!B42</f>
        <v>-1493.3333333333333</v>
      </c>
      <c r="C41" s="6">
        <f>B41+'Order amounts'!C40-'Bag demand'!C42</f>
        <v>-1493.3333333333333</v>
      </c>
      <c r="D41" s="6">
        <f>C41+'Order amounts'!D40-'Bag demand'!D42</f>
        <v>-1493.3333333333333</v>
      </c>
      <c r="E41" s="6">
        <f>D41+'Order amounts'!E40-'Bag demand'!E42</f>
        <v>-1493.3333333333333</v>
      </c>
      <c r="F41" s="6">
        <f>E41+'Order amounts'!F40-'Bag demand'!F42</f>
        <v>-2133.333333333333</v>
      </c>
      <c r="G41" s="6">
        <f>F41+'Order amounts'!G40-'Bag demand'!G42</f>
        <v>-2133.333333333333</v>
      </c>
      <c r="H41" s="6">
        <f>G41+'Order amounts'!H40-'Bag demand'!H42</f>
        <v>-2133.333333333333</v>
      </c>
      <c r="I41" s="6">
        <f>H41+'Order amounts'!I40-'Bag demand'!I42</f>
        <v>-2133.333333333333</v>
      </c>
      <c r="J41" s="6">
        <f>I41+'Order amounts'!J40-'Bag demand'!J42</f>
        <v>-2133.333333333333</v>
      </c>
      <c r="K41" s="6">
        <f>J41+'Order amounts'!K40-'Bag demand'!K42</f>
        <v>-4053.333333333333</v>
      </c>
      <c r="L41" s="6">
        <f>K41+'Order amounts'!L40-'Bag demand'!L42</f>
        <v>-4053.333333333333</v>
      </c>
      <c r="M41" s="6">
        <f>L41+'Order amounts'!M40-'Bag demand'!M42</f>
        <v>-4053.333333333333</v>
      </c>
      <c r="N41" s="6">
        <f>M41+'Order amounts'!N40-'Bag demand'!N42</f>
        <v>-4053.333333333333</v>
      </c>
      <c r="O41" s="6">
        <f>N41+'Order amounts'!O40-'Bag demand'!O42</f>
        <v>-4053.333333333333</v>
      </c>
      <c r="P41" s="6">
        <f>O41+'Order amounts'!P40-'Bag demand'!P42</f>
        <v>-4053.333333333333</v>
      </c>
      <c r="Q41" s="6">
        <f>P41+'Order amounts'!Q40-'Bag demand'!Q42</f>
        <v>-5973.333333333333</v>
      </c>
      <c r="R41" s="6">
        <f>Q41+'Order amounts'!R40-'Bag demand'!R42</f>
        <v>-5973.333333333333</v>
      </c>
      <c r="S41" s="6">
        <f>R41+'Order amounts'!S40-'Bag demand'!S42</f>
        <v>-5973.333333333333</v>
      </c>
      <c r="T41" s="6">
        <f>S41+'Order amounts'!T40-'Bag demand'!T42</f>
        <v>-5973.333333333333</v>
      </c>
      <c r="U41" s="6">
        <f>T41+'Order amounts'!U40-'Bag demand'!U42</f>
        <v>-5973.333333333333</v>
      </c>
      <c r="V41" s="6">
        <f>U41+'Order amounts'!V40-'Bag demand'!V42</f>
        <v>-5973.333333333333</v>
      </c>
      <c r="W41" s="6">
        <f>V41+'Order amounts'!W40-'Bag demand'!W42</f>
        <v>-7466.6666666666661</v>
      </c>
      <c r="X41" s="6">
        <f>W41+'Order amounts'!X40-'Bag demand'!X42</f>
        <v>-7466.6666666666661</v>
      </c>
      <c r="Y41" s="6">
        <f>X41+'Order amounts'!Y40-'Bag demand'!Y42</f>
        <v>-7466.6666666666661</v>
      </c>
      <c r="Z41" s="6">
        <f>Y41+'Order amounts'!Z40-'Bag demand'!Z42</f>
        <v>-7466.6666666666661</v>
      </c>
      <c r="AA41" s="6">
        <f>Z41+'Order amounts'!AA40-'Bag demand'!AA42</f>
        <v>-7466.6666666666661</v>
      </c>
      <c r="AB41" s="6">
        <f>AA41+'Order amounts'!AB40-'Bag demand'!AB42</f>
        <v>-7466.6666666666661</v>
      </c>
      <c r="AC41" s="6">
        <f>AB41+'Order amounts'!AC40-'Bag demand'!AC42</f>
        <v>-9386.6666666666661</v>
      </c>
      <c r="AD41" s="6">
        <f>AC41+'Order amounts'!AD40-'Bag demand'!AD42</f>
        <v>-9386.6666666666661</v>
      </c>
      <c r="AE41" s="6">
        <f>AD41+'Order amounts'!AE40-'Bag demand'!AE42</f>
        <v>-9386.6666666666661</v>
      </c>
      <c r="AF41" s="6">
        <f>AE41+'Order amounts'!AF40-'Bag demand'!AF42</f>
        <v>-9386.6666666666661</v>
      </c>
      <c r="AG41" s="6">
        <f>AF41+'Order amounts'!AG40-'Bag demand'!AG42</f>
        <v>-9386.6666666666661</v>
      </c>
      <c r="AH41" s="6">
        <f>AG41+'Order amounts'!AH40-'Bag demand'!AH42</f>
        <v>-9386.6666666666661</v>
      </c>
      <c r="AI41" s="6">
        <f>AH41+'Order amounts'!AI40-'Bag demand'!AI42</f>
        <v>-11093.333333333332</v>
      </c>
      <c r="AJ41" s="6">
        <f>AI41+'Order amounts'!AJ40-'Bag demand'!AJ42</f>
        <v>-11093.333333333332</v>
      </c>
      <c r="AK41" s="6">
        <f>AJ41+'Order amounts'!AK40-'Bag demand'!AK42</f>
        <v>-11093.333333333332</v>
      </c>
      <c r="AL41" s="6">
        <f>AK41+'Order amounts'!AL40-'Bag demand'!AL42</f>
        <v>-11093.333333333332</v>
      </c>
      <c r="AM41" s="6">
        <f>AL41+'Order amounts'!AM40-'Bag demand'!AM42</f>
        <v>-11093.333333333332</v>
      </c>
      <c r="AN41" s="6">
        <f>AM41+'Order amounts'!AN40-'Bag demand'!AN42</f>
        <v>-11093.333333333332</v>
      </c>
      <c r="AO41" s="6">
        <f>AN41+'Order amounts'!AO40-'Bag demand'!AO42</f>
        <v>-13013.333333333332</v>
      </c>
      <c r="AP41" s="6">
        <f>AO41+'Order amounts'!AP40-'Bag demand'!AP42</f>
        <v>-13013.333333333332</v>
      </c>
      <c r="AQ41" s="6">
        <f>AP41+'Order amounts'!AQ40-'Bag demand'!AQ42</f>
        <v>-13013.333333333332</v>
      </c>
      <c r="AR41" s="6">
        <f>AQ41+'Order amounts'!AR40-'Bag demand'!AR42</f>
        <v>-13013.333333333332</v>
      </c>
      <c r="AS41" s="6">
        <f>AR41+'Order amounts'!AS40-'Bag demand'!AS42</f>
        <v>-13013.333333333332</v>
      </c>
      <c r="AT41" s="6">
        <f>AS41+'Order amounts'!AT40-'Bag demand'!AT42</f>
        <v>-13013.333333333332</v>
      </c>
      <c r="AU41" s="6">
        <f>AT41+'Order amounts'!AU40-'Bag demand'!AU42</f>
        <v>-14933.333333333332</v>
      </c>
      <c r="AV41" s="6">
        <f>AU41+'Order amounts'!AV40-'Bag demand'!AV42</f>
        <v>-14933.333333333332</v>
      </c>
      <c r="AW41" s="6">
        <f>AV41+'Order amounts'!AW40-'Bag demand'!AW42</f>
        <v>-14933.333333333332</v>
      </c>
      <c r="AX41" s="6">
        <f>AW41+'Order amounts'!AX40-'Bag demand'!AX42</f>
        <v>-14933.333333333332</v>
      </c>
      <c r="AY41" s="6">
        <f>AX41+'Order amounts'!AY40-'Bag demand'!AY42</f>
        <v>-14933.333333333332</v>
      </c>
      <c r="AZ41" s="6">
        <f>AY41+'Order amounts'!AZ40-'Bag demand'!AZ42</f>
        <v>-14933.333333333332</v>
      </c>
      <c r="BA41" s="6">
        <f>AZ41+'Order amounts'!BA40-'Bag demand'!BA42</f>
        <v>-16853.333333333332</v>
      </c>
      <c r="BB41" s="6">
        <f>BA41+'Order amounts'!BB40-'Bag demand'!BB42</f>
        <v>-16853.333333333332</v>
      </c>
    </row>
    <row r="42" spans="1:54" x14ac:dyDescent="0.2">
      <c r="A42">
        <v>10064</v>
      </c>
      <c r="B42" s="6">
        <f>'Order amounts'!B41-'Bag demand'!B43</f>
        <v>0</v>
      </c>
      <c r="C42" s="6">
        <f>B42+'Order amounts'!C41-'Bag demand'!C43</f>
        <v>0</v>
      </c>
      <c r="D42" s="6">
        <f>C42+'Order amounts'!D41-'Bag demand'!D43</f>
        <v>-922.22222222222217</v>
      </c>
      <c r="E42" s="6">
        <f>D42+'Order amounts'!E41-'Bag demand'!E43</f>
        <v>-922.22222222222217</v>
      </c>
      <c r="F42" s="6">
        <f>E42+'Order amounts'!F41-'Bag demand'!F43</f>
        <v>-922.22222222222217</v>
      </c>
      <c r="G42" s="6">
        <f>F42+'Order amounts'!G41-'Bag demand'!G43</f>
        <v>-1415.0222222222221</v>
      </c>
      <c r="H42" s="6">
        <f>G42+'Order amounts'!H41-'Bag demand'!H43</f>
        <v>-1415.0222222222221</v>
      </c>
      <c r="I42" s="6">
        <f>H42+'Order amounts'!I41-'Bag demand'!I43</f>
        <v>-1415.0222222222221</v>
      </c>
      <c r="J42" s="6">
        <f>I42+'Order amounts'!J41-'Bag demand'!J43</f>
        <v>-1866.7555555555555</v>
      </c>
      <c r="K42" s="6">
        <f>J42+'Order amounts'!K41-'Bag demand'!K43</f>
        <v>-1866.7555555555555</v>
      </c>
      <c r="L42" s="6">
        <f>K42+'Order amounts'!L41-'Bag demand'!L43</f>
        <v>-1866.7555555555555</v>
      </c>
      <c r="M42" s="6">
        <f>L42+'Order amounts'!M41-'Bag demand'!M43</f>
        <v>-2325.333333333333</v>
      </c>
      <c r="N42" s="6">
        <f>M42+'Order amounts'!N41-'Bag demand'!N43</f>
        <v>-2325.333333333333</v>
      </c>
      <c r="O42" s="6">
        <f>N42+'Order amounts'!O41-'Bag demand'!O43</f>
        <v>-2325.333333333333</v>
      </c>
      <c r="P42" s="6">
        <f>O42+'Order amounts'!P41-'Bag demand'!P43</f>
        <v>-2787.333333333333</v>
      </c>
      <c r="Q42" s="6">
        <f>P42+'Order amounts'!Q41-'Bag demand'!Q43</f>
        <v>-2787.333333333333</v>
      </c>
      <c r="R42" s="6">
        <f>Q42+'Order amounts'!R41-'Bag demand'!R43</f>
        <v>-2787.333333333333</v>
      </c>
      <c r="S42" s="6">
        <f>R42+'Order amounts'!S41-'Bag demand'!S43</f>
        <v>-3249.333333333333</v>
      </c>
      <c r="T42" s="6">
        <f>S42+'Order amounts'!T41-'Bag demand'!T43</f>
        <v>-3249.333333333333</v>
      </c>
      <c r="U42" s="6">
        <f>T42+'Order amounts'!U41-'Bag demand'!U43</f>
        <v>-3249.333333333333</v>
      </c>
      <c r="V42" s="6">
        <f>U42+'Order amounts'!V41-'Bag demand'!V43</f>
        <v>-3742.1333333333332</v>
      </c>
      <c r="W42" s="6">
        <f>V42+'Order amounts'!W41-'Bag demand'!W43</f>
        <v>-3742.1333333333332</v>
      </c>
      <c r="X42" s="6">
        <f>W42+'Order amounts'!X41-'Bag demand'!X43</f>
        <v>-3742.1333333333332</v>
      </c>
      <c r="Y42" s="6">
        <f>X42+'Order amounts'!Y41-'Bag demand'!Y43</f>
        <v>-4258.8888888888887</v>
      </c>
      <c r="Z42" s="6">
        <f>Y42+'Order amounts'!Z41-'Bag demand'!Z43</f>
        <v>-4258.8888888888887</v>
      </c>
      <c r="AA42" s="6">
        <f>Z42+'Order amounts'!AA41-'Bag demand'!AA43</f>
        <v>-4258.8888888888887</v>
      </c>
      <c r="AB42" s="6">
        <f>AA42+'Order amounts'!AB41-'Bag demand'!AB43</f>
        <v>-4823.5555555555557</v>
      </c>
      <c r="AC42" s="6">
        <f>AB42+'Order amounts'!AC41-'Bag demand'!AC43</f>
        <v>-4823.5555555555557</v>
      </c>
      <c r="AD42" s="6">
        <f>AC42+'Order amounts'!AD41-'Bag demand'!AD43</f>
        <v>-4823.5555555555557</v>
      </c>
      <c r="AE42" s="6">
        <f>AD42+'Order amounts'!AE41-'Bag demand'!AE43</f>
        <v>-5388.2222222222226</v>
      </c>
      <c r="AF42" s="6">
        <f>AE42+'Order amounts'!AF41-'Bag demand'!AF43</f>
        <v>-5388.2222222222226</v>
      </c>
      <c r="AG42" s="6">
        <f>AF42+'Order amounts'!AG41-'Bag demand'!AG43</f>
        <v>-5388.2222222222226</v>
      </c>
      <c r="AH42" s="6">
        <f>AG42+'Order amounts'!AH41-'Bag demand'!AH43</f>
        <v>-5803.822222222223</v>
      </c>
      <c r="AI42" s="6">
        <f>AH42+'Order amounts'!AI41-'Bag demand'!AI43</f>
        <v>-5803.822222222223</v>
      </c>
      <c r="AJ42" s="6">
        <f>AI42+'Order amounts'!AJ41-'Bag demand'!AJ43</f>
        <v>-5803.822222222223</v>
      </c>
      <c r="AK42" s="6">
        <f>AJ42+'Order amounts'!AK41-'Bag demand'!AK43</f>
        <v>-6151.5555555555566</v>
      </c>
      <c r="AL42" s="6">
        <f>AK42+'Order amounts'!AL41-'Bag demand'!AL43</f>
        <v>-6151.5555555555566</v>
      </c>
      <c r="AM42" s="6">
        <f>AL42+'Order amounts'!AM41-'Bag demand'!AM43</f>
        <v>-6151.5555555555566</v>
      </c>
      <c r="AN42" s="6">
        <f>AM42+'Order amounts'!AN41-'Bag demand'!AN43</f>
        <v>-6507.2888888888901</v>
      </c>
      <c r="AO42" s="6">
        <f>AN42+'Order amounts'!AO41-'Bag demand'!AO43</f>
        <v>-6507.2888888888901</v>
      </c>
      <c r="AP42" s="6">
        <f>AO42+'Order amounts'!AP41-'Bag demand'!AP43</f>
        <v>-6507.2888888888901</v>
      </c>
      <c r="AQ42" s="6">
        <f>AP42+'Order amounts'!AQ41-'Bag demand'!AQ43</f>
        <v>-6871.0222222222237</v>
      </c>
      <c r="AR42" s="6">
        <f>AQ42+'Order amounts'!AR41-'Bag demand'!AR43</f>
        <v>-6871.0222222222237</v>
      </c>
      <c r="AS42" s="6">
        <f>AR42+'Order amounts'!AS41-'Bag demand'!AS43</f>
        <v>-6871.0222222222237</v>
      </c>
      <c r="AT42" s="6">
        <f>AS42+'Order amounts'!AT41-'Bag demand'!AT43</f>
        <v>-7242.7555555555573</v>
      </c>
      <c r="AU42" s="6">
        <f>AT42+'Order amounts'!AU41-'Bag demand'!AU43</f>
        <v>-7242.7555555555573</v>
      </c>
      <c r="AV42" s="6">
        <f>AU42+'Order amounts'!AV41-'Bag demand'!AV43</f>
        <v>-7242.7555555555573</v>
      </c>
      <c r="AW42" s="6">
        <f>AV42+'Order amounts'!AW41-'Bag demand'!AW43</f>
        <v>-7622.4888888888909</v>
      </c>
      <c r="AX42" s="6">
        <f>AW42+'Order amounts'!AX41-'Bag demand'!AX43</f>
        <v>-7622.4888888888909</v>
      </c>
      <c r="AY42" s="6">
        <f>AX42+'Order amounts'!AY41-'Bag demand'!AY43</f>
        <v>-7622.4888888888909</v>
      </c>
      <c r="AZ42" s="6">
        <f>AY42+'Order amounts'!AZ41-'Bag demand'!AZ43</f>
        <v>-8008.0000000000018</v>
      </c>
      <c r="BA42" s="6">
        <f>AZ42+'Order amounts'!BA41-'Bag demand'!BA43</f>
        <v>-8008.0000000000018</v>
      </c>
      <c r="BB42" s="6">
        <f>BA42+'Order amounts'!BB41-'Bag demand'!BB43</f>
        <v>-8008.0000000000018</v>
      </c>
    </row>
    <row r="43" spans="1:54" x14ac:dyDescent="0.2">
      <c r="A43">
        <v>10065</v>
      </c>
      <c r="B43" s="6">
        <f>'Order amounts'!B42-'Bag demand'!B44</f>
        <v>-941.11111111111109</v>
      </c>
      <c r="C43" s="6">
        <f>B43+'Order amounts'!C42-'Bag demand'!C44</f>
        <v>-941.11111111111109</v>
      </c>
      <c r="D43" s="6">
        <f>C43+'Order amounts'!D42-'Bag demand'!D44</f>
        <v>-941.11111111111109</v>
      </c>
      <c r="E43" s="6">
        <f>D43+'Order amounts'!E42-'Bag demand'!E44</f>
        <v>-941.11111111111109</v>
      </c>
      <c r="F43" s="6">
        <f>E43+'Order amounts'!F42-'Bag demand'!F44</f>
        <v>-1625.5555555555557</v>
      </c>
      <c r="G43" s="6">
        <f>F43+'Order amounts'!G42-'Bag demand'!G44</f>
        <v>-1625.5555555555557</v>
      </c>
      <c r="H43" s="6">
        <f>G43+'Order amounts'!H42-'Bag demand'!H44</f>
        <v>-1625.5555555555557</v>
      </c>
      <c r="I43" s="6">
        <f>H43+'Order amounts'!I42-'Bag demand'!I44</f>
        <v>-2652.2222222222226</v>
      </c>
      <c r="J43" s="6">
        <f>I43+'Order amounts'!J42-'Bag demand'!J44</f>
        <v>-2652.2222222222226</v>
      </c>
      <c r="K43" s="6">
        <f>J43+'Order amounts'!K42-'Bag demand'!K44</f>
        <v>-2652.2222222222226</v>
      </c>
      <c r="L43" s="6">
        <f>K43+'Order amounts'!L42-'Bag demand'!L44</f>
        <v>-3593.3333333333339</v>
      </c>
      <c r="M43" s="6">
        <f>L43+'Order amounts'!M42-'Bag demand'!M44</f>
        <v>-3593.3333333333339</v>
      </c>
      <c r="N43" s="6">
        <f>M43+'Order amounts'!N42-'Bag demand'!N44</f>
        <v>-3593.3333333333339</v>
      </c>
      <c r="O43" s="6">
        <f>N43+'Order amounts'!O42-'Bag demand'!O44</f>
        <v>-4448.8888888888896</v>
      </c>
      <c r="P43" s="6">
        <f>O43+'Order amounts'!P42-'Bag demand'!P44</f>
        <v>-4448.8888888888896</v>
      </c>
      <c r="Q43" s="6">
        <f>P43+'Order amounts'!Q42-'Bag demand'!Q44</f>
        <v>-4448.8888888888896</v>
      </c>
      <c r="R43" s="6">
        <f>Q43+'Order amounts'!R42-'Bag demand'!R44</f>
        <v>-5304.4444444444453</v>
      </c>
      <c r="S43" s="6">
        <f>R43+'Order amounts'!S42-'Bag demand'!S44</f>
        <v>-5304.4444444444453</v>
      </c>
      <c r="T43" s="6">
        <f>S43+'Order amounts'!T42-'Bag demand'!T44</f>
        <v>-5304.4444444444453</v>
      </c>
      <c r="U43" s="6">
        <f>T43+'Order amounts'!U42-'Bag demand'!U44</f>
        <v>-6160.0000000000009</v>
      </c>
      <c r="V43" s="6">
        <f>U43+'Order amounts'!V42-'Bag demand'!V44</f>
        <v>-6160.0000000000009</v>
      </c>
      <c r="W43" s="6">
        <f>V43+'Order amounts'!W42-'Bag demand'!W44</f>
        <v>-6160.0000000000009</v>
      </c>
      <c r="X43" s="6">
        <f>W43+'Order amounts'!X42-'Bag demand'!X44</f>
        <v>-7186.6666666666679</v>
      </c>
      <c r="Y43" s="6">
        <f>X43+'Order amounts'!Y42-'Bag demand'!Y44</f>
        <v>-7186.6666666666679</v>
      </c>
      <c r="Z43" s="6">
        <f>Y43+'Order amounts'!Z42-'Bag demand'!Z44</f>
        <v>-7186.6666666666679</v>
      </c>
      <c r="AA43" s="6">
        <f>Z43+'Order amounts'!AA42-'Bag demand'!AA44</f>
        <v>-7871.1111111111122</v>
      </c>
      <c r="AB43" s="6">
        <f>AA43+'Order amounts'!AB42-'Bag demand'!AB44</f>
        <v>-7871.1111111111122</v>
      </c>
      <c r="AC43" s="6">
        <f>AB43+'Order amounts'!AC42-'Bag demand'!AC44</f>
        <v>-7871.1111111111122</v>
      </c>
      <c r="AD43" s="6">
        <f>AC43+'Order amounts'!AD42-'Bag demand'!AD44</f>
        <v>-8983.3333333333339</v>
      </c>
      <c r="AE43" s="6">
        <f>AD43+'Order amounts'!AE42-'Bag demand'!AE44</f>
        <v>-8983.3333333333339</v>
      </c>
      <c r="AF43" s="6">
        <f>AE43+'Order amounts'!AF42-'Bag demand'!AF44</f>
        <v>-8983.3333333333339</v>
      </c>
      <c r="AG43" s="6">
        <f>AF43+'Order amounts'!AG42-'Bag demand'!AG44</f>
        <v>-9924.4444444444453</v>
      </c>
      <c r="AH43" s="6">
        <f>AG43+'Order amounts'!AH42-'Bag demand'!AH44</f>
        <v>-9924.4444444444453</v>
      </c>
      <c r="AI43" s="6">
        <f>AH43+'Order amounts'!AI42-'Bag demand'!AI44</f>
        <v>-9924.4444444444453</v>
      </c>
      <c r="AJ43" s="6">
        <f>AI43+'Order amounts'!AJ42-'Bag demand'!AJ44</f>
        <v>-10608.888888888891</v>
      </c>
      <c r="AK43" s="6">
        <f>AJ43+'Order amounts'!AK42-'Bag demand'!AK44</f>
        <v>-10608.888888888891</v>
      </c>
      <c r="AL43" s="6">
        <f>AK43+'Order amounts'!AL42-'Bag demand'!AL44</f>
        <v>-10608.888888888891</v>
      </c>
      <c r="AM43" s="6">
        <f>AL43+'Order amounts'!AM42-'Bag demand'!AM44</f>
        <v>-11635.555555555557</v>
      </c>
      <c r="AN43" s="6">
        <f>AM43+'Order amounts'!AN42-'Bag demand'!AN44</f>
        <v>-11635.555555555557</v>
      </c>
      <c r="AO43" s="6">
        <f>AN43+'Order amounts'!AO42-'Bag demand'!AO44</f>
        <v>-11635.555555555557</v>
      </c>
      <c r="AP43" s="6">
        <f>AO43+'Order amounts'!AP42-'Bag demand'!AP44</f>
        <v>-12576.666666666668</v>
      </c>
      <c r="AQ43" s="6">
        <f>AP43+'Order amounts'!AQ42-'Bag demand'!AQ44</f>
        <v>-12576.666666666668</v>
      </c>
      <c r="AR43" s="6">
        <f>AQ43+'Order amounts'!AR42-'Bag demand'!AR44</f>
        <v>-12576.666666666668</v>
      </c>
      <c r="AS43" s="6">
        <f>AR43+'Order amounts'!AS42-'Bag demand'!AS44</f>
        <v>-13432.222222222223</v>
      </c>
      <c r="AT43" s="6">
        <f>AS43+'Order amounts'!AT42-'Bag demand'!AT44</f>
        <v>-13432.222222222223</v>
      </c>
      <c r="AU43" s="6">
        <f>AT43+'Order amounts'!AU42-'Bag demand'!AU44</f>
        <v>-13432.222222222223</v>
      </c>
      <c r="AV43" s="6">
        <f>AU43+'Order amounts'!AV42-'Bag demand'!AV44</f>
        <v>-14287.777777777777</v>
      </c>
      <c r="AW43" s="6">
        <f>AV43+'Order amounts'!AW42-'Bag demand'!AW44</f>
        <v>-14287.777777777777</v>
      </c>
      <c r="AX43" s="6">
        <f>AW43+'Order amounts'!AX42-'Bag demand'!AX44</f>
        <v>-14287.777777777777</v>
      </c>
      <c r="AY43" s="6">
        <f>AX43+'Order amounts'!AY42-'Bag demand'!AY44</f>
        <v>-15143.333333333332</v>
      </c>
      <c r="AZ43" s="6">
        <f>AY43+'Order amounts'!AZ42-'Bag demand'!AZ44</f>
        <v>-15143.333333333332</v>
      </c>
      <c r="BA43" s="6">
        <f>AZ43+'Order amounts'!BA42-'Bag demand'!BA44</f>
        <v>-15143.333333333332</v>
      </c>
      <c r="BB43" s="6">
        <f>BA43+'Order amounts'!BB42-'Bag demand'!BB44</f>
        <v>-16040.329861111109</v>
      </c>
    </row>
    <row r="44" spans="1:54" x14ac:dyDescent="0.2">
      <c r="A44">
        <v>10066</v>
      </c>
      <c r="B44" s="6">
        <f>'Order amounts'!B43-'Bag demand'!B45</f>
        <v>-188.22222222222223</v>
      </c>
      <c r="C44" s="6">
        <f>B44+'Order amounts'!C43-'Bag demand'!C45</f>
        <v>-188.22222222222223</v>
      </c>
      <c r="D44" s="6">
        <f>C44+'Order amounts'!D43-'Bag demand'!D45</f>
        <v>-188.22222222222223</v>
      </c>
      <c r="E44" s="6">
        <f>D44+'Order amounts'!E43-'Bag demand'!E45</f>
        <v>-188.22222222222223</v>
      </c>
      <c r="F44" s="6">
        <f>E44+'Order amounts'!F43-'Bag demand'!F45</f>
        <v>-499.6444444444445</v>
      </c>
      <c r="G44" s="6">
        <f>F44+'Order amounts'!G43-'Bag demand'!G45</f>
        <v>-499.6444444444445</v>
      </c>
      <c r="H44" s="6">
        <f>G44+'Order amounts'!H43-'Bag demand'!H45</f>
        <v>-499.6444444444445</v>
      </c>
      <c r="I44" s="6">
        <f>H44+'Order amounts'!I43-'Bag demand'!I45</f>
        <v>-499.6444444444445</v>
      </c>
      <c r="J44" s="6">
        <f>I44+'Order amounts'!J43-'Bag demand'!J45</f>
        <v>-499.6444444444445</v>
      </c>
      <c r="K44" s="6">
        <f>J44+'Order amounts'!K43-'Bag demand'!K45</f>
        <v>-817.91111111111127</v>
      </c>
      <c r="L44" s="6">
        <f>K44+'Order amounts'!L43-'Bag demand'!L45</f>
        <v>-817.91111111111127</v>
      </c>
      <c r="M44" s="6">
        <f>L44+'Order amounts'!M43-'Bag demand'!M45</f>
        <v>-817.91111111111127</v>
      </c>
      <c r="N44" s="6">
        <f>M44+'Order amounts'!N43-'Bag demand'!N45</f>
        <v>-817.91111111111127</v>
      </c>
      <c r="O44" s="6">
        <f>N44+'Order amounts'!O43-'Bag demand'!O45</f>
        <v>-817.91111111111127</v>
      </c>
      <c r="P44" s="6">
        <f>O44+'Order amounts'!P43-'Bag demand'!P45</f>
        <v>-817.91111111111127</v>
      </c>
      <c r="Q44" s="6">
        <f>P44+'Order amounts'!Q43-'Bag demand'!Q45</f>
        <v>-1211.4666666666667</v>
      </c>
      <c r="R44" s="6">
        <f>Q44+'Order amounts'!R43-'Bag demand'!R45</f>
        <v>-1211.4666666666667</v>
      </c>
      <c r="S44" s="6">
        <f>R44+'Order amounts'!S43-'Bag demand'!S45</f>
        <v>-1211.4666666666667</v>
      </c>
      <c r="T44" s="6">
        <f>S44+'Order amounts'!T43-'Bag demand'!T45</f>
        <v>-1211.4666666666667</v>
      </c>
      <c r="U44" s="6">
        <f>T44+'Order amounts'!U43-'Bag demand'!U45</f>
        <v>-1211.4666666666667</v>
      </c>
      <c r="V44" s="6">
        <f>U44+'Order amounts'!V43-'Bag demand'!V45</f>
        <v>-1211.4666666666667</v>
      </c>
      <c r="W44" s="6">
        <f>V44+'Order amounts'!W43-'Bag demand'!W45</f>
        <v>-1622.1333333333332</v>
      </c>
      <c r="X44" s="6">
        <f>W44+'Order amounts'!X43-'Bag demand'!X45</f>
        <v>-1622.1333333333332</v>
      </c>
      <c r="Y44" s="6">
        <f>X44+'Order amounts'!Y43-'Bag demand'!Y45</f>
        <v>-1622.1333333333332</v>
      </c>
      <c r="Z44" s="6">
        <f>Y44+'Order amounts'!Z43-'Bag demand'!Z45</f>
        <v>-1622.1333333333332</v>
      </c>
      <c r="AA44" s="6">
        <f>Z44+'Order amounts'!AA43-'Bag demand'!AA45</f>
        <v>-1622.1333333333332</v>
      </c>
      <c r="AB44" s="6">
        <f>AA44+'Order amounts'!AB43-'Bag demand'!AB45</f>
        <v>-1622.1333333333332</v>
      </c>
      <c r="AC44" s="6">
        <f>AB44+'Order amounts'!AC43-'Bag demand'!AC45</f>
        <v>-2101.2444444444445</v>
      </c>
      <c r="AD44" s="6">
        <f>AC44+'Order amounts'!AD43-'Bag demand'!AD45</f>
        <v>-2101.2444444444445</v>
      </c>
      <c r="AE44" s="6">
        <f>AD44+'Order amounts'!AE43-'Bag demand'!AE45</f>
        <v>-2101.2444444444445</v>
      </c>
      <c r="AF44" s="6">
        <f>AE44+'Order amounts'!AF43-'Bag demand'!AF45</f>
        <v>-2101.2444444444445</v>
      </c>
      <c r="AG44" s="6">
        <f>AF44+'Order amounts'!AG43-'Bag demand'!AG45</f>
        <v>-2101.2444444444445</v>
      </c>
      <c r="AH44" s="6">
        <f>AG44+'Order amounts'!AH43-'Bag demand'!AH45</f>
        <v>-2101.2444444444445</v>
      </c>
      <c r="AI44" s="6">
        <f>AH44+'Order amounts'!AI43-'Bag demand'!AI45</f>
        <v>-2547.6444444444446</v>
      </c>
      <c r="AJ44" s="6">
        <f>AI44+'Order amounts'!AJ43-'Bag demand'!AJ45</f>
        <v>-2547.6444444444446</v>
      </c>
      <c r="AK44" s="6">
        <f>AJ44+'Order amounts'!AK43-'Bag demand'!AK45</f>
        <v>-2547.6444444444446</v>
      </c>
      <c r="AL44" s="6">
        <f>AK44+'Order amounts'!AL43-'Bag demand'!AL45</f>
        <v>-2547.6444444444446</v>
      </c>
      <c r="AM44" s="6">
        <f>AL44+'Order amounts'!AM43-'Bag demand'!AM45</f>
        <v>-2547.6444444444446</v>
      </c>
      <c r="AN44" s="6">
        <f>AM44+'Order amounts'!AN43-'Bag demand'!AN45</f>
        <v>-2547.6444444444446</v>
      </c>
      <c r="AO44" s="6">
        <f>AN44+'Order amounts'!AO43-'Bag demand'!AO45</f>
        <v>-3026.0444444444447</v>
      </c>
      <c r="AP44" s="6">
        <f>AO44+'Order amounts'!AP43-'Bag demand'!AP45</f>
        <v>-3026.0444444444447</v>
      </c>
      <c r="AQ44" s="6">
        <f>AP44+'Order amounts'!AQ43-'Bag demand'!AQ45</f>
        <v>-3026.0444444444447</v>
      </c>
      <c r="AR44" s="6">
        <f>AQ44+'Order amounts'!AR43-'Bag demand'!AR45</f>
        <v>-3026.0444444444447</v>
      </c>
      <c r="AS44" s="6">
        <f>AR44+'Order amounts'!AS43-'Bag demand'!AS45</f>
        <v>-3026.0444444444447</v>
      </c>
      <c r="AT44" s="6">
        <f>AS44+'Order amounts'!AT43-'Bag demand'!AT45</f>
        <v>-3026.0444444444447</v>
      </c>
      <c r="AU44" s="6">
        <f>AT44+'Order amounts'!AU43-'Bag demand'!AU45</f>
        <v>-3536.4444444444448</v>
      </c>
      <c r="AV44" s="6">
        <f>AU44+'Order amounts'!AV43-'Bag demand'!AV45</f>
        <v>-3536.4444444444448</v>
      </c>
      <c r="AW44" s="6">
        <f>AV44+'Order amounts'!AW43-'Bag demand'!AW45</f>
        <v>-3536.4444444444448</v>
      </c>
      <c r="AX44" s="6">
        <f>AW44+'Order amounts'!AX43-'Bag demand'!AX45</f>
        <v>-3536.4444444444448</v>
      </c>
      <c r="AY44" s="6">
        <f>AX44+'Order amounts'!AY43-'Bag demand'!AY45</f>
        <v>-3536.4444444444448</v>
      </c>
      <c r="AZ44" s="6">
        <f>AY44+'Order amounts'!AZ43-'Bag demand'!AZ45</f>
        <v>-3536.4444444444448</v>
      </c>
      <c r="BA44" s="6">
        <f>AZ44+'Order amounts'!BA43-'Bag demand'!BA45</f>
        <v>-4046.8444444444449</v>
      </c>
      <c r="BB44" s="6">
        <f>BA44+'Order amounts'!BB43-'Bag demand'!BB45</f>
        <v>-4046.8444444444449</v>
      </c>
    </row>
    <row r="45" spans="1:54" x14ac:dyDescent="0.2">
      <c r="A45">
        <v>10067</v>
      </c>
      <c r="B45" s="6">
        <f>'Order amounts'!B44-'Bag demand'!B46</f>
        <v>0</v>
      </c>
      <c r="C45" s="6">
        <f>B45+'Order amounts'!C44-'Bag demand'!C46</f>
        <v>0</v>
      </c>
      <c r="D45" s="6">
        <f>C45+'Order amounts'!D44-'Bag demand'!D46</f>
        <v>-9579.1666666666661</v>
      </c>
      <c r="E45" s="6">
        <f>D45+'Order amounts'!E44-'Bag demand'!E46</f>
        <v>-9579.1666666666661</v>
      </c>
      <c r="F45" s="6">
        <f>E45+'Order amounts'!F44-'Bag demand'!F46</f>
        <v>-9579.1666666666661</v>
      </c>
      <c r="G45" s="6">
        <f>F45+'Order amounts'!G44-'Bag demand'!G46</f>
        <v>-19184.722222222219</v>
      </c>
      <c r="H45" s="6">
        <f>G45+'Order amounts'!H44-'Bag demand'!H46</f>
        <v>-19184.722222222219</v>
      </c>
      <c r="I45" s="6">
        <f>H45+'Order amounts'!I44-'Bag demand'!I46</f>
        <v>-19184.722222222219</v>
      </c>
      <c r="J45" s="6">
        <f>I45+'Order amounts'!J44-'Bag demand'!J46</f>
        <v>-28526.388888888883</v>
      </c>
      <c r="K45" s="6">
        <f>J45+'Order amounts'!K44-'Bag demand'!K46</f>
        <v>-28526.388888888883</v>
      </c>
      <c r="L45" s="6">
        <f>K45+'Order amounts'!L44-'Bag demand'!L46</f>
        <v>-28526.388888888883</v>
      </c>
      <c r="M45" s="6">
        <f>L45+'Order amounts'!M44-'Bag demand'!M46</f>
        <v>-38686.111111111109</v>
      </c>
      <c r="N45" s="6">
        <f>M45+'Order amounts'!N44-'Bag demand'!N46</f>
        <v>-38686.111111111109</v>
      </c>
      <c r="O45" s="6">
        <f>N45+'Order amounts'!O44-'Bag demand'!O46</f>
        <v>-38686.111111111109</v>
      </c>
      <c r="P45" s="6">
        <f>O45+'Order amounts'!P44-'Bag demand'!P46</f>
        <v>-49136.111111111109</v>
      </c>
      <c r="Q45" s="6">
        <f>P45+'Order amounts'!Q44-'Bag demand'!Q46</f>
        <v>-49136.111111111109</v>
      </c>
      <c r="R45" s="6">
        <f>Q45+'Order amounts'!R44-'Bag demand'!R46</f>
        <v>-49136.111111111109</v>
      </c>
      <c r="S45" s="6">
        <f>R45+'Order amounts'!S44-'Bag demand'!S46</f>
        <v>-59348.611111111109</v>
      </c>
      <c r="T45" s="6">
        <f>S45+'Order amounts'!T44-'Bag demand'!T46</f>
        <v>-59348.611111111109</v>
      </c>
      <c r="U45" s="6">
        <f>T45+'Order amounts'!U44-'Bag demand'!U46</f>
        <v>-59348.611111111109</v>
      </c>
      <c r="V45" s="6">
        <f>U45+'Order amounts'!V44-'Bag demand'!V46</f>
        <v>-69608.611111111109</v>
      </c>
      <c r="W45" s="6">
        <f>V45+'Order amounts'!W44-'Bag demand'!W46</f>
        <v>-69608.611111111109</v>
      </c>
      <c r="X45" s="6">
        <f>W45+'Order amounts'!X44-'Bag demand'!X46</f>
        <v>-69608.611111111109</v>
      </c>
      <c r="Y45" s="6">
        <f>X45+'Order amounts'!Y44-'Bag demand'!Y46</f>
        <v>-80327.777777777781</v>
      </c>
      <c r="Z45" s="6">
        <f>Y45+'Order amounts'!Z44-'Bag demand'!Z46</f>
        <v>-80327.777777777781</v>
      </c>
      <c r="AA45" s="6">
        <f>Z45+'Order amounts'!AA44-'Bag demand'!AA46</f>
        <v>-80327.777777777781</v>
      </c>
      <c r="AB45" s="6">
        <f>AA45+'Order amounts'!AB44-'Bag demand'!AB46</f>
        <v>-91965.277777777781</v>
      </c>
      <c r="AC45" s="6">
        <f>AB45+'Order amounts'!AC44-'Bag demand'!AC46</f>
        <v>-91965.277777777781</v>
      </c>
      <c r="AD45" s="6">
        <f>AC45+'Order amounts'!AD44-'Bag demand'!AD46</f>
        <v>-91965.277777777781</v>
      </c>
      <c r="AE45" s="6">
        <f>AD45+'Order amounts'!AE44-'Bag demand'!AE46</f>
        <v>-103959.02777777778</v>
      </c>
      <c r="AF45" s="6">
        <f>AE45+'Order amounts'!AF44-'Bag demand'!AF46</f>
        <v>-103959.02777777778</v>
      </c>
      <c r="AG45" s="6">
        <f>AF45+'Order amounts'!AG44-'Bag demand'!AG46</f>
        <v>-103959.02777777778</v>
      </c>
      <c r="AH45" s="6">
        <f>AG45+'Order amounts'!AH44-'Bag demand'!AH46</f>
        <v>-114238.55555555556</v>
      </c>
      <c r="AI45" s="6">
        <f>AH45+'Order amounts'!AI44-'Bag demand'!AI46</f>
        <v>-114238.55555555556</v>
      </c>
      <c r="AJ45" s="6">
        <f>AI45+'Order amounts'!AJ44-'Bag demand'!AJ46</f>
        <v>-114238.55555555556</v>
      </c>
      <c r="AK45" s="6">
        <f>AJ45+'Order amounts'!AK44-'Bag demand'!AK46</f>
        <v>-123668.88888888889</v>
      </c>
      <c r="AL45" s="6">
        <f>AK45+'Order amounts'!AL44-'Bag demand'!AL46</f>
        <v>-123668.88888888889</v>
      </c>
      <c r="AM45" s="6">
        <f>AL45+'Order amounts'!AM44-'Bag demand'!AM46</f>
        <v>-123668.88888888889</v>
      </c>
      <c r="AN45" s="6">
        <f>AM45+'Order amounts'!AN44-'Bag demand'!AN46</f>
        <v>-133108.72222222222</v>
      </c>
      <c r="AO45" s="6">
        <f>AN45+'Order amounts'!AO44-'Bag demand'!AO46</f>
        <v>-133108.72222222222</v>
      </c>
      <c r="AP45" s="6">
        <f>AO45+'Order amounts'!AP44-'Bag demand'!AP46</f>
        <v>-133108.72222222222</v>
      </c>
      <c r="AQ45" s="6">
        <f>AP45+'Order amounts'!AQ44-'Bag demand'!AQ46</f>
        <v>-142558.05555555556</v>
      </c>
      <c r="AR45" s="6">
        <f>AQ45+'Order amounts'!AR44-'Bag demand'!AR46</f>
        <v>-142558.05555555556</v>
      </c>
      <c r="AS45" s="6">
        <f>AR45+'Order amounts'!AS44-'Bag demand'!AS46</f>
        <v>-142558.05555555556</v>
      </c>
      <c r="AT45" s="6">
        <f>AS45+'Order amounts'!AT44-'Bag demand'!AT46</f>
        <v>-152016.88888888891</v>
      </c>
      <c r="AU45" s="6">
        <f>AT45+'Order amounts'!AU44-'Bag demand'!AU46</f>
        <v>-152016.88888888891</v>
      </c>
      <c r="AV45" s="6">
        <f>AU45+'Order amounts'!AV44-'Bag demand'!AV46</f>
        <v>-152016.88888888891</v>
      </c>
      <c r="AW45" s="6">
        <f>AV45+'Order amounts'!AW44-'Bag demand'!AW46</f>
        <v>-161485.22222222225</v>
      </c>
      <c r="AX45" s="6">
        <f>AW45+'Order amounts'!AX44-'Bag demand'!AX46</f>
        <v>-161485.22222222225</v>
      </c>
      <c r="AY45" s="6">
        <f>AX45+'Order amounts'!AY44-'Bag demand'!AY46</f>
        <v>-161485.22222222225</v>
      </c>
      <c r="AZ45" s="6">
        <f>AY45+'Order amounts'!AZ44-'Bag demand'!AZ46</f>
        <v>-170960.41666666669</v>
      </c>
      <c r="BA45" s="6">
        <f>AZ45+'Order amounts'!BA44-'Bag demand'!BA46</f>
        <v>-170960.41666666669</v>
      </c>
      <c r="BB45" s="6">
        <f>BA45+'Order amounts'!BB44-'Bag demand'!BB46</f>
        <v>-170960.41666666669</v>
      </c>
    </row>
    <row r="46" spans="1:54" x14ac:dyDescent="0.2">
      <c r="A46">
        <v>10068</v>
      </c>
      <c r="B46" s="6">
        <f>'Order amounts'!B45-'Bag demand'!B47</f>
        <v>0</v>
      </c>
      <c r="C46" s="6">
        <f>B46+'Order amounts'!C45-'Bag demand'!C47</f>
        <v>0</v>
      </c>
      <c r="D46" s="6">
        <f>C46+'Order amounts'!D45-'Bag demand'!D47</f>
        <v>0</v>
      </c>
      <c r="E46" s="6">
        <f>D46+'Order amounts'!E45-'Bag demand'!E47</f>
        <v>-10400</v>
      </c>
      <c r="F46" s="6">
        <f>E46+'Order amounts'!F45-'Bag demand'!F47</f>
        <v>-10400</v>
      </c>
      <c r="G46" s="6">
        <f>F46+'Order amounts'!G45-'Bag demand'!G47</f>
        <v>-10400</v>
      </c>
      <c r="H46" s="6">
        <f>G46+'Order amounts'!H45-'Bag demand'!H47</f>
        <v>-10400</v>
      </c>
      <c r="I46" s="6">
        <f>H46+'Order amounts'!I45-'Bag demand'!I47</f>
        <v>-10400</v>
      </c>
      <c r="J46" s="6">
        <f>I46+'Order amounts'!J45-'Bag demand'!J47</f>
        <v>-10400</v>
      </c>
      <c r="K46" s="6">
        <f>J46+'Order amounts'!K45-'Bag demand'!K47</f>
        <v>-20833.333333333336</v>
      </c>
      <c r="L46" s="6">
        <f>K46+'Order amounts'!L45-'Bag demand'!L47</f>
        <v>-20833.333333333336</v>
      </c>
      <c r="M46" s="6">
        <f>L46+'Order amounts'!M45-'Bag demand'!M47</f>
        <v>-20833.333333333336</v>
      </c>
      <c r="N46" s="6">
        <f>M46+'Order amounts'!N45-'Bag demand'!N47</f>
        <v>-20833.333333333336</v>
      </c>
      <c r="O46" s="6">
        <f>N46+'Order amounts'!O45-'Bag demand'!O47</f>
        <v>-20833.333333333336</v>
      </c>
      <c r="P46" s="6">
        <f>O46+'Order amounts'!P45-'Bag demand'!P47</f>
        <v>-20833.333333333336</v>
      </c>
      <c r="Q46" s="6">
        <f>P46+'Order amounts'!Q45-'Bag demand'!Q47</f>
        <v>-31700</v>
      </c>
      <c r="R46" s="6">
        <f>Q46+'Order amounts'!R45-'Bag demand'!R47</f>
        <v>-31700</v>
      </c>
      <c r="S46" s="6">
        <f>R46+'Order amounts'!S45-'Bag demand'!S47</f>
        <v>-31700</v>
      </c>
      <c r="T46" s="6">
        <f>S46+'Order amounts'!T45-'Bag demand'!T47</f>
        <v>-31700</v>
      </c>
      <c r="U46" s="6">
        <f>T46+'Order amounts'!U45-'Bag demand'!U47</f>
        <v>-31700</v>
      </c>
      <c r="V46" s="6">
        <f>U46+'Order amounts'!V45-'Bag demand'!V47</f>
        <v>-31700</v>
      </c>
      <c r="W46" s="6">
        <f>V46+'Order amounts'!W45-'Bag demand'!W47</f>
        <v>-43027.777777777781</v>
      </c>
      <c r="X46" s="6">
        <f>W46+'Order amounts'!X45-'Bag demand'!X47</f>
        <v>-43027.777777777781</v>
      </c>
      <c r="Y46" s="6">
        <f>X46+'Order amounts'!Y45-'Bag demand'!Y47</f>
        <v>-43027.777777777781</v>
      </c>
      <c r="Z46" s="6">
        <f>Y46+'Order amounts'!Z45-'Bag demand'!Z47</f>
        <v>-43027.777777777781</v>
      </c>
      <c r="AA46" s="6">
        <f>Z46+'Order amounts'!AA45-'Bag demand'!AA47</f>
        <v>-43027.777777777781</v>
      </c>
      <c r="AB46" s="6">
        <f>AA46+'Order amounts'!AB45-'Bag demand'!AB47</f>
        <v>-43027.777777777781</v>
      </c>
      <c r="AC46" s="6">
        <f>AB46+'Order amounts'!AC45-'Bag demand'!AC47</f>
        <v>-55555.555555555562</v>
      </c>
      <c r="AD46" s="6">
        <f>AC46+'Order amounts'!AD45-'Bag demand'!AD47</f>
        <v>-55555.555555555562</v>
      </c>
      <c r="AE46" s="6">
        <f>AD46+'Order amounts'!AE45-'Bag demand'!AE47</f>
        <v>-55555.555555555562</v>
      </c>
      <c r="AF46" s="6">
        <f>AE46+'Order amounts'!AF45-'Bag demand'!AF47</f>
        <v>-55555.555555555562</v>
      </c>
      <c r="AG46" s="6">
        <f>AF46+'Order amounts'!AG45-'Bag demand'!AG47</f>
        <v>-55555.555555555562</v>
      </c>
      <c r="AH46" s="6">
        <f>AG46+'Order amounts'!AH45-'Bag demand'!AH47</f>
        <v>-55555.555555555562</v>
      </c>
      <c r="AI46" s="6">
        <f>AH46+'Order amounts'!AI45-'Bag demand'!AI47</f>
        <v>-65872.222222222234</v>
      </c>
      <c r="AJ46" s="6">
        <f>AI46+'Order amounts'!AJ45-'Bag demand'!AJ47</f>
        <v>-65872.222222222234</v>
      </c>
      <c r="AK46" s="6">
        <f>AJ46+'Order amounts'!AK45-'Bag demand'!AK47</f>
        <v>-65872.222222222234</v>
      </c>
      <c r="AL46" s="6">
        <f>AK46+'Order amounts'!AL45-'Bag demand'!AL47</f>
        <v>-65872.222222222234</v>
      </c>
      <c r="AM46" s="6">
        <f>AL46+'Order amounts'!AM45-'Bag demand'!AM47</f>
        <v>-65872.222222222234</v>
      </c>
      <c r="AN46" s="6">
        <f>AM46+'Order amounts'!AN45-'Bag demand'!AN47</f>
        <v>-65872.222222222234</v>
      </c>
      <c r="AO46" s="6">
        <f>AN46+'Order amounts'!AO45-'Bag demand'!AO47</f>
        <v>-76228.888888888905</v>
      </c>
      <c r="AP46" s="6">
        <f>AO46+'Order amounts'!AP45-'Bag demand'!AP47</f>
        <v>-76228.888888888905</v>
      </c>
      <c r="AQ46" s="6">
        <f>AP46+'Order amounts'!AQ45-'Bag demand'!AQ47</f>
        <v>-76228.888888888905</v>
      </c>
      <c r="AR46" s="6">
        <f>AQ46+'Order amounts'!AR45-'Bag demand'!AR47</f>
        <v>-76228.888888888905</v>
      </c>
      <c r="AS46" s="6">
        <f>AR46+'Order amounts'!AS45-'Bag demand'!AS47</f>
        <v>-76228.888888888905</v>
      </c>
      <c r="AT46" s="6">
        <f>AS46+'Order amounts'!AT45-'Bag demand'!AT47</f>
        <v>-76228.888888888905</v>
      </c>
      <c r="AU46" s="6">
        <f>AT46+'Order amounts'!AU45-'Bag demand'!AU47</f>
        <v>-86625.555555555577</v>
      </c>
      <c r="AV46" s="6">
        <f>AU46+'Order amounts'!AV45-'Bag demand'!AV47</f>
        <v>-86625.555555555577</v>
      </c>
      <c r="AW46" s="6">
        <f>AV46+'Order amounts'!AW45-'Bag demand'!AW47</f>
        <v>-86625.555555555577</v>
      </c>
      <c r="AX46" s="6">
        <f>AW46+'Order amounts'!AX45-'Bag demand'!AX47</f>
        <v>-86625.555555555577</v>
      </c>
      <c r="AY46" s="6">
        <f>AX46+'Order amounts'!AY45-'Bag demand'!AY47</f>
        <v>-86625.555555555577</v>
      </c>
      <c r="AZ46" s="6">
        <f>AY46+'Order amounts'!AZ45-'Bag demand'!AZ47</f>
        <v>-86625.555555555577</v>
      </c>
      <c r="BA46" s="6">
        <f>AZ46+'Order amounts'!BA45-'Bag demand'!BA47</f>
        <v>-97022.222222222248</v>
      </c>
      <c r="BB46" s="6">
        <f>BA46+'Order amounts'!BB45-'Bag demand'!BB47</f>
        <v>-97022.222222222248</v>
      </c>
    </row>
    <row r="47" spans="1:54" x14ac:dyDescent="0.2">
      <c r="A47">
        <v>10069</v>
      </c>
      <c r="B47" s="6">
        <f>'Order amounts'!B46-'Bag demand'!B48</f>
        <v>-7055.5555555555557</v>
      </c>
      <c r="C47" s="6">
        <f>B47+'Order amounts'!C46-'Bag demand'!C48</f>
        <v>-7055.5555555555557</v>
      </c>
      <c r="D47" s="6">
        <f>C47+'Order amounts'!D46-'Bag demand'!D48</f>
        <v>-7055.5555555555557</v>
      </c>
      <c r="E47" s="6">
        <f>D47+'Order amounts'!E46-'Bag demand'!E48</f>
        <v>-7055.5555555555557</v>
      </c>
      <c r="F47" s="6">
        <f>E47+'Order amounts'!F46-'Bag demand'!F48</f>
        <v>-17680.555555555555</v>
      </c>
      <c r="G47" s="6">
        <f>F47+'Order amounts'!G46-'Bag demand'!G48</f>
        <v>-17680.555555555555</v>
      </c>
      <c r="H47" s="6">
        <f>G47+'Order amounts'!H46-'Bag demand'!H48</f>
        <v>-17680.555555555555</v>
      </c>
      <c r="I47" s="6">
        <f>H47+'Order amounts'!I46-'Bag demand'!I48</f>
        <v>-27847.222222222219</v>
      </c>
      <c r="J47" s="6">
        <f>I47+'Order amounts'!J46-'Bag demand'!J48</f>
        <v>-27847.222222222219</v>
      </c>
      <c r="K47" s="6">
        <f>J47+'Order amounts'!K46-'Bag demand'!K48</f>
        <v>-27847.222222222219</v>
      </c>
      <c r="L47" s="6">
        <f>K47+'Order amounts'!L46-'Bag demand'!L48</f>
        <v>-38291.666666666664</v>
      </c>
      <c r="M47" s="6">
        <f>L47+'Order amounts'!M46-'Bag demand'!M48</f>
        <v>-38291.666666666664</v>
      </c>
      <c r="N47" s="6">
        <f>M47+'Order amounts'!N46-'Bag demand'!N48</f>
        <v>-38291.666666666664</v>
      </c>
      <c r="O47" s="6">
        <f>N47+'Order amounts'!O46-'Bag demand'!O48</f>
        <v>-49291.666666666664</v>
      </c>
      <c r="P47" s="6">
        <f>O47+'Order amounts'!P46-'Bag demand'!P48</f>
        <v>-49291.666666666664</v>
      </c>
      <c r="Q47" s="6">
        <f>P47+'Order amounts'!Q46-'Bag demand'!Q48</f>
        <v>-49291.666666666664</v>
      </c>
      <c r="R47" s="6">
        <f>Q47+'Order amounts'!R46-'Bag demand'!R48</f>
        <v>-60583.333333333328</v>
      </c>
      <c r="S47" s="6">
        <f>R47+'Order amounts'!S46-'Bag demand'!S48</f>
        <v>-60583.333333333328</v>
      </c>
      <c r="T47" s="6">
        <f>S47+'Order amounts'!T46-'Bag demand'!T48</f>
        <v>-60583.333333333328</v>
      </c>
      <c r="U47" s="6">
        <f>T47+'Order amounts'!U46-'Bag demand'!U48</f>
        <v>-72013.888888888876</v>
      </c>
      <c r="V47" s="6">
        <f>U47+'Order amounts'!V46-'Bag demand'!V48</f>
        <v>-72013.888888888876</v>
      </c>
      <c r="W47" s="6">
        <f>V47+'Order amounts'!W46-'Bag demand'!W48</f>
        <v>-72013.888888888876</v>
      </c>
      <c r="X47" s="6">
        <f>W47+'Order amounts'!X46-'Bag demand'!X48</f>
        <v>-83513.888888888876</v>
      </c>
      <c r="Y47" s="6">
        <f>X47+'Order amounts'!Y46-'Bag demand'!Y48</f>
        <v>-83513.888888888876</v>
      </c>
      <c r="Z47" s="6">
        <f>Y47+'Order amounts'!Z46-'Bag demand'!Z48</f>
        <v>-83513.888888888876</v>
      </c>
      <c r="AA47" s="6">
        <f>Z47+'Order amounts'!AA46-'Bag demand'!AA48</f>
        <v>-96222.222222222204</v>
      </c>
      <c r="AB47" s="6">
        <f>AA47+'Order amounts'!AB46-'Bag demand'!AB48</f>
        <v>-96222.222222222204</v>
      </c>
      <c r="AC47" s="6">
        <f>AB47+'Order amounts'!AC46-'Bag demand'!AC48</f>
        <v>-96222.222222222204</v>
      </c>
      <c r="AD47" s="6">
        <f>AC47+'Order amounts'!AD46-'Bag demand'!AD48</f>
        <v>-109319.44444444442</v>
      </c>
      <c r="AE47" s="6">
        <f>AD47+'Order amounts'!AE46-'Bag demand'!AE48</f>
        <v>-109319.44444444442</v>
      </c>
      <c r="AF47" s="6">
        <f>AE47+'Order amounts'!AF46-'Bag demand'!AF48</f>
        <v>-109319.44444444442</v>
      </c>
      <c r="AG47" s="6">
        <f>AF47+'Order amounts'!AG46-'Bag demand'!AG48</f>
        <v>-121708.33333333331</v>
      </c>
      <c r="AH47" s="6">
        <f>AG47+'Order amounts'!AH46-'Bag demand'!AH48</f>
        <v>-121708.33333333331</v>
      </c>
      <c r="AI47" s="6">
        <f>AH47+'Order amounts'!AI46-'Bag demand'!AI48</f>
        <v>-121708.33333333331</v>
      </c>
      <c r="AJ47" s="6">
        <f>AI47+'Order amounts'!AJ46-'Bag demand'!AJ48</f>
        <v>-132298.33333333331</v>
      </c>
      <c r="AK47" s="6">
        <f>AJ47+'Order amounts'!AK46-'Bag demand'!AK48</f>
        <v>-132298.33333333331</v>
      </c>
      <c r="AL47" s="6">
        <f>AK47+'Order amounts'!AL46-'Bag demand'!AL48</f>
        <v>-132298.33333333331</v>
      </c>
      <c r="AM47" s="6">
        <f>AL47+'Order amounts'!AM46-'Bag demand'!AM48</f>
        <v>-142898.33333333331</v>
      </c>
      <c r="AN47" s="6">
        <f>AM47+'Order amounts'!AN46-'Bag demand'!AN48</f>
        <v>-142898.33333333331</v>
      </c>
      <c r="AO47" s="6">
        <f>AN47+'Order amounts'!AO46-'Bag demand'!AO48</f>
        <v>-142898.33333333331</v>
      </c>
      <c r="AP47" s="6">
        <f>AO47+'Order amounts'!AP46-'Bag demand'!AP48</f>
        <v>-153508.33333333331</v>
      </c>
      <c r="AQ47" s="6">
        <f>AP47+'Order amounts'!AQ46-'Bag demand'!AQ48</f>
        <v>-153508.33333333331</v>
      </c>
      <c r="AR47" s="6">
        <f>AQ47+'Order amounts'!AR46-'Bag demand'!AR48</f>
        <v>-153508.33333333331</v>
      </c>
      <c r="AS47" s="6">
        <f>AR47+'Order amounts'!AS46-'Bag demand'!AS48</f>
        <v>-164128.33333333331</v>
      </c>
      <c r="AT47" s="6">
        <f>AS47+'Order amounts'!AT46-'Bag demand'!AT48</f>
        <v>-164128.33333333331</v>
      </c>
      <c r="AU47" s="6">
        <f>AT47+'Order amounts'!AU46-'Bag demand'!AU48</f>
        <v>-164128.33333333331</v>
      </c>
      <c r="AV47" s="6">
        <f>AU47+'Order amounts'!AV46-'Bag demand'!AV48</f>
        <v>-174758.33333333331</v>
      </c>
      <c r="AW47" s="6">
        <f>AV47+'Order amounts'!AW46-'Bag demand'!AW48</f>
        <v>-174758.33333333331</v>
      </c>
      <c r="AX47" s="6">
        <f>AW47+'Order amounts'!AX46-'Bag demand'!AX48</f>
        <v>-174758.33333333331</v>
      </c>
      <c r="AY47" s="6">
        <f>AX47+'Order amounts'!AY46-'Bag demand'!AY48</f>
        <v>-185398.33333333331</v>
      </c>
      <c r="AZ47" s="6">
        <f>AY47+'Order amounts'!AZ46-'Bag demand'!AZ48</f>
        <v>-185398.33333333331</v>
      </c>
      <c r="BA47" s="6">
        <f>AZ47+'Order amounts'!BA46-'Bag demand'!BA48</f>
        <v>-185398.33333333331</v>
      </c>
      <c r="BB47" s="6">
        <f>BA47+'Order amounts'!BB46-'Bag demand'!BB48</f>
        <v>-196037.74305555553</v>
      </c>
    </row>
    <row r="48" spans="1:54" x14ac:dyDescent="0.2">
      <c r="A48">
        <v>10070</v>
      </c>
      <c r="B48" s="6">
        <f>'Order amounts'!B47-'Bag demand'!B49</f>
        <v>-3975</v>
      </c>
      <c r="C48" s="6">
        <f>B48+'Order amounts'!C47-'Bag demand'!C49</f>
        <v>-3975</v>
      </c>
      <c r="D48" s="6">
        <f>C48+'Order amounts'!D47-'Bag demand'!D49</f>
        <v>-3975</v>
      </c>
      <c r="E48" s="6">
        <f>D48+'Order amounts'!E47-'Bag demand'!E49</f>
        <v>-3975</v>
      </c>
      <c r="F48" s="6">
        <f>E48+'Order amounts'!F47-'Bag demand'!F49</f>
        <v>-8055</v>
      </c>
      <c r="G48" s="6">
        <f>F48+'Order amounts'!G47-'Bag demand'!G49</f>
        <v>-8055</v>
      </c>
      <c r="H48" s="6">
        <f>G48+'Order amounts'!H47-'Bag demand'!H49</f>
        <v>-8055</v>
      </c>
      <c r="I48" s="6">
        <f>H48+'Order amounts'!I47-'Bag demand'!I49</f>
        <v>-8055</v>
      </c>
      <c r="J48" s="6">
        <f>I48+'Order amounts'!J47-'Bag demand'!J49</f>
        <v>-8055</v>
      </c>
      <c r="K48" s="6">
        <f>J48+'Order amounts'!K47-'Bag demand'!K49</f>
        <v>-15695</v>
      </c>
      <c r="L48" s="6">
        <f>K48+'Order amounts'!L47-'Bag demand'!L49</f>
        <v>-15695</v>
      </c>
      <c r="M48" s="6">
        <f>L48+'Order amounts'!M47-'Bag demand'!M49</f>
        <v>-15695</v>
      </c>
      <c r="N48" s="6">
        <f>M48+'Order amounts'!N47-'Bag demand'!N49</f>
        <v>-15695</v>
      </c>
      <c r="O48" s="6">
        <f>N48+'Order amounts'!O47-'Bag demand'!O49</f>
        <v>-15695</v>
      </c>
      <c r="P48" s="6">
        <f>O48+'Order amounts'!P47-'Bag demand'!P49</f>
        <v>-15695</v>
      </c>
      <c r="Q48" s="6">
        <f>P48+'Order amounts'!Q47-'Bag demand'!Q49</f>
        <v>-21737.5</v>
      </c>
      <c r="R48" s="6">
        <f>Q48+'Order amounts'!R47-'Bag demand'!R49</f>
        <v>-21737.5</v>
      </c>
      <c r="S48" s="6">
        <f>R48+'Order amounts'!S47-'Bag demand'!S49</f>
        <v>-21737.5</v>
      </c>
      <c r="T48" s="6">
        <f>S48+'Order amounts'!T47-'Bag demand'!T49</f>
        <v>-21737.5</v>
      </c>
      <c r="U48" s="6">
        <f>T48+'Order amounts'!U47-'Bag demand'!U49</f>
        <v>-21737.5</v>
      </c>
      <c r="V48" s="6">
        <f>U48+'Order amounts'!V47-'Bag demand'!V49</f>
        <v>-21737.5</v>
      </c>
      <c r="W48" s="6">
        <f>V48+'Order amounts'!W47-'Bag demand'!W49</f>
        <v>-28482.5</v>
      </c>
      <c r="X48" s="6">
        <f>W48+'Order amounts'!X47-'Bag demand'!X49</f>
        <v>-28482.5</v>
      </c>
      <c r="Y48" s="6">
        <f>X48+'Order amounts'!Y47-'Bag demand'!Y49</f>
        <v>-28482.5</v>
      </c>
      <c r="Z48" s="6">
        <f>Y48+'Order amounts'!Z47-'Bag demand'!Z49</f>
        <v>-28482.5</v>
      </c>
      <c r="AA48" s="6">
        <f>Z48+'Order amounts'!AA47-'Bag demand'!AA49</f>
        <v>-28482.5</v>
      </c>
      <c r="AB48" s="6">
        <f>AA48+'Order amounts'!AB47-'Bag demand'!AB49</f>
        <v>-28482.5</v>
      </c>
      <c r="AC48" s="6">
        <f>AB48+'Order amounts'!AC47-'Bag demand'!AC49</f>
        <v>-35757.5</v>
      </c>
      <c r="AD48" s="6">
        <f>AC48+'Order amounts'!AD47-'Bag demand'!AD49</f>
        <v>-35757.5</v>
      </c>
      <c r="AE48" s="6">
        <f>AD48+'Order amounts'!AE47-'Bag demand'!AE49</f>
        <v>-35757.5</v>
      </c>
      <c r="AF48" s="6">
        <f>AE48+'Order amounts'!AF47-'Bag demand'!AF49</f>
        <v>-35757.5</v>
      </c>
      <c r="AG48" s="6">
        <f>AF48+'Order amounts'!AG47-'Bag demand'!AG49</f>
        <v>-35757.5</v>
      </c>
      <c r="AH48" s="6">
        <f>AG48+'Order amounts'!AH47-'Bag demand'!AH49</f>
        <v>-35757.5</v>
      </c>
      <c r="AI48" s="6">
        <f>AH48+'Order amounts'!AI47-'Bag demand'!AI49</f>
        <v>-41982.5</v>
      </c>
      <c r="AJ48" s="6">
        <f>AI48+'Order amounts'!AJ47-'Bag demand'!AJ49</f>
        <v>-41982.5</v>
      </c>
      <c r="AK48" s="6">
        <f>AJ48+'Order amounts'!AK47-'Bag demand'!AK49</f>
        <v>-41982.5</v>
      </c>
      <c r="AL48" s="6">
        <f>AK48+'Order amounts'!AL47-'Bag demand'!AL49</f>
        <v>-41982.5</v>
      </c>
      <c r="AM48" s="6">
        <f>AL48+'Order amounts'!AM47-'Bag demand'!AM49</f>
        <v>-41982.5</v>
      </c>
      <c r="AN48" s="6">
        <f>AM48+'Order amounts'!AN47-'Bag demand'!AN49</f>
        <v>-41982.5</v>
      </c>
      <c r="AO48" s="6">
        <f>AN48+'Order amounts'!AO47-'Bag demand'!AO49</f>
        <v>-48243.5</v>
      </c>
      <c r="AP48" s="6">
        <f>AO48+'Order amounts'!AP47-'Bag demand'!AP49</f>
        <v>-48243.5</v>
      </c>
      <c r="AQ48" s="6">
        <f>AP48+'Order amounts'!AQ47-'Bag demand'!AQ49</f>
        <v>-48243.5</v>
      </c>
      <c r="AR48" s="6">
        <f>AQ48+'Order amounts'!AR47-'Bag demand'!AR49</f>
        <v>-48243.5</v>
      </c>
      <c r="AS48" s="6">
        <f>AR48+'Order amounts'!AS47-'Bag demand'!AS49</f>
        <v>-48243.5</v>
      </c>
      <c r="AT48" s="6">
        <f>AS48+'Order amounts'!AT47-'Bag demand'!AT49</f>
        <v>-48243.5</v>
      </c>
      <c r="AU48" s="6">
        <f>AT48+'Order amounts'!AU47-'Bag demand'!AU49</f>
        <v>-54540.5</v>
      </c>
      <c r="AV48" s="6">
        <f>AU48+'Order amounts'!AV47-'Bag demand'!AV49</f>
        <v>-54540.5</v>
      </c>
      <c r="AW48" s="6">
        <f>AV48+'Order amounts'!AW47-'Bag demand'!AW49</f>
        <v>-54540.5</v>
      </c>
      <c r="AX48" s="6">
        <f>AW48+'Order amounts'!AX47-'Bag demand'!AX49</f>
        <v>-54540.5</v>
      </c>
      <c r="AY48" s="6">
        <f>AX48+'Order amounts'!AY47-'Bag demand'!AY49</f>
        <v>-54540.5</v>
      </c>
      <c r="AZ48" s="6">
        <f>AY48+'Order amounts'!AZ47-'Bag demand'!AZ49</f>
        <v>-54540.5</v>
      </c>
      <c r="BA48" s="6">
        <f>AZ48+'Order amounts'!BA47-'Bag demand'!BA49</f>
        <v>-60837.5</v>
      </c>
      <c r="BB48" s="6">
        <f>BA48+'Order amounts'!BB47-'Bag demand'!BB49</f>
        <v>-60837.5</v>
      </c>
    </row>
    <row r="49" spans="1:54" x14ac:dyDescent="0.2">
      <c r="A49">
        <v>10071</v>
      </c>
      <c r="B49" s="6">
        <f>'Order amounts'!B48-'Bag demand'!B50</f>
        <v>0</v>
      </c>
      <c r="C49" s="6">
        <f>B49+'Order amounts'!C48-'Bag demand'!C50</f>
        <v>0</v>
      </c>
      <c r="D49" s="6">
        <f>C49+'Order amounts'!D48-'Bag demand'!D50</f>
        <v>0</v>
      </c>
      <c r="E49" s="6">
        <f>D49+'Order amounts'!E48-'Bag demand'!E50</f>
        <v>-7477.7777777777774</v>
      </c>
      <c r="F49" s="6">
        <f>E49+'Order amounts'!F48-'Bag demand'!F50</f>
        <v>-7477.7777777777774</v>
      </c>
      <c r="G49" s="6">
        <f>F49+'Order amounts'!G48-'Bag demand'!G50</f>
        <v>-7477.7777777777774</v>
      </c>
      <c r="H49" s="6">
        <f>G49+'Order amounts'!H48-'Bag demand'!H50</f>
        <v>-7477.7777777777774</v>
      </c>
      <c r="I49" s="6">
        <f>H49+'Order amounts'!I48-'Bag demand'!I50</f>
        <v>-7477.7777777777774</v>
      </c>
      <c r="J49" s="6">
        <f>I49+'Order amounts'!J48-'Bag demand'!J50</f>
        <v>-7477.7777777777774</v>
      </c>
      <c r="K49" s="6">
        <f>J49+'Order amounts'!K48-'Bag demand'!K50</f>
        <v>-7477.7777777777774</v>
      </c>
      <c r="L49" s="6">
        <f>K49+'Order amounts'!L48-'Bag demand'!L50</f>
        <v>-7477.7777777777774</v>
      </c>
      <c r="M49" s="6">
        <f>L49+'Order amounts'!M48-'Bag demand'!M50</f>
        <v>-15236.111111111109</v>
      </c>
      <c r="N49" s="6">
        <f>M49+'Order amounts'!N48-'Bag demand'!N50</f>
        <v>-15236.111111111109</v>
      </c>
      <c r="O49" s="6">
        <f>N49+'Order amounts'!O48-'Bag demand'!O50</f>
        <v>-15236.111111111109</v>
      </c>
      <c r="P49" s="6">
        <f>O49+'Order amounts'!P48-'Bag demand'!P50</f>
        <v>-15236.111111111109</v>
      </c>
      <c r="Q49" s="6">
        <f>P49+'Order amounts'!Q48-'Bag demand'!Q50</f>
        <v>-15236.111111111109</v>
      </c>
      <c r="R49" s="6">
        <f>Q49+'Order amounts'!R48-'Bag demand'!R50</f>
        <v>-15236.111111111109</v>
      </c>
      <c r="S49" s="6">
        <f>R49+'Order amounts'!S48-'Bag demand'!S50</f>
        <v>-15236.111111111109</v>
      </c>
      <c r="T49" s="6">
        <f>S49+'Order amounts'!T48-'Bag demand'!T50</f>
        <v>-15236.111111111109</v>
      </c>
      <c r="U49" s="6">
        <f>T49+'Order amounts'!U48-'Bag demand'!U50</f>
        <v>-23888.888888888887</v>
      </c>
      <c r="V49" s="6">
        <f>U49+'Order amounts'!V48-'Bag demand'!V50</f>
        <v>-23888.888888888887</v>
      </c>
      <c r="W49" s="6">
        <f>V49+'Order amounts'!W48-'Bag demand'!W50</f>
        <v>-23888.888888888887</v>
      </c>
      <c r="X49" s="6">
        <f>W49+'Order amounts'!X48-'Bag demand'!X50</f>
        <v>-23888.888888888887</v>
      </c>
      <c r="Y49" s="6">
        <f>X49+'Order amounts'!Y48-'Bag demand'!Y50</f>
        <v>-23888.888888888887</v>
      </c>
      <c r="Z49" s="6">
        <f>Y49+'Order amounts'!Z48-'Bag demand'!Z50</f>
        <v>-23888.888888888887</v>
      </c>
      <c r="AA49" s="6">
        <f>Z49+'Order amounts'!AA48-'Bag demand'!AA50</f>
        <v>-23888.888888888887</v>
      </c>
      <c r="AB49" s="6">
        <f>AA49+'Order amounts'!AB48-'Bag demand'!AB50</f>
        <v>-23888.888888888887</v>
      </c>
      <c r="AC49" s="6">
        <f>AB49+'Order amounts'!AC48-'Bag demand'!AC50</f>
        <v>-32678.888888888887</v>
      </c>
      <c r="AD49" s="6">
        <f>AC49+'Order amounts'!AD48-'Bag demand'!AD50</f>
        <v>-32678.888888888887</v>
      </c>
      <c r="AE49" s="6">
        <f>AD49+'Order amounts'!AE48-'Bag demand'!AE50</f>
        <v>-32678.888888888887</v>
      </c>
      <c r="AF49" s="6">
        <f>AE49+'Order amounts'!AF48-'Bag demand'!AF50</f>
        <v>-32678.888888888887</v>
      </c>
      <c r="AG49" s="6">
        <f>AF49+'Order amounts'!AG48-'Bag demand'!AG50</f>
        <v>-32678.888888888887</v>
      </c>
      <c r="AH49" s="6">
        <f>AG49+'Order amounts'!AH48-'Bag demand'!AH50</f>
        <v>-32678.888888888887</v>
      </c>
      <c r="AI49" s="6">
        <f>AH49+'Order amounts'!AI48-'Bag demand'!AI50</f>
        <v>-32678.888888888887</v>
      </c>
      <c r="AJ49" s="6">
        <f>AI49+'Order amounts'!AJ48-'Bag demand'!AJ50</f>
        <v>-32678.888888888887</v>
      </c>
      <c r="AK49" s="6">
        <f>AJ49+'Order amounts'!AK48-'Bag demand'!AK50</f>
        <v>-40327.777777777774</v>
      </c>
      <c r="AL49" s="6">
        <f>AK49+'Order amounts'!AL48-'Bag demand'!AL50</f>
        <v>-40327.777777777774</v>
      </c>
      <c r="AM49" s="6">
        <f>AL49+'Order amounts'!AM48-'Bag demand'!AM50</f>
        <v>-40327.777777777774</v>
      </c>
      <c r="AN49" s="6">
        <f>AM49+'Order amounts'!AN48-'Bag demand'!AN50</f>
        <v>-40327.777777777774</v>
      </c>
      <c r="AO49" s="6">
        <f>AN49+'Order amounts'!AO48-'Bag demand'!AO50</f>
        <v>-40327.777777777774</v>
      </c>
      <c r="AP49" s="6">
        <f>AO49+'Order amounts'!AP48-'Bag demand'!AP50</f>
        <v>-40327.777777777774</v>
      </c>
      <c r="AQ49" s="6">
        <f>AP49+'Order amounts'!AQ48-'Bag demand'!AQ50</f>
        <v>-40327.777777777774</v>
      </c>
      <c r="AR49" s="6">
        <f>AQ49+'Order amounts'!AR48-'Bag demand'!AR50</f>
        <v>-40327.777777777774</v>
      </c>
      <c r="AS49" s="6">
        <f>AR49+'Order amounts'!AS48-'Bag demand'!AS50</f>
        <v>-48047.777777777774</v>
      </c>
      <c r="AT49" s="6">
        <f>AS49+'Order amounts'!AT48-'Bag demand'!AT50</f>
        <v>-48047.777777777774</v>
      </c>
      <c r="AU49" s="6">
        <f>AT49+'Order amounts'!AU48-'Bag demand'!AU50</f>
        <v>-48047.777777777774</v>
      </c>
      <c r="AV49" s="6">
        <f>AU49+'Order amounts'!AV48-'Bag demand'!AV50</f>
        <v>-48047.777777777774</v>
      </c>
      <c r="AW49" s="6">
        <f>AV49+'Order amounts'!AW48-'Bag demand'!AW50</f>
        <v>-48047.777777777774</v>
      </c>
      <c r="AX49" s="6">
        <f>AW49+'Order amounts'!AX48-'Bag demand'!AX50</f>
        <v>-48047.777777777774</v>
      </c>
      <c r="AY49" s="6">
        <f>AX49+'Order amounts'!AY48-'Bag demand'!AY50</f>
        <v>-48047.777777777774</v>
      </c>
      <c r="AZ49" s="6">
        <f>AY49+'Order amounts'!AZ48-'Bag demand'!AZ50</f>
        <v>-48047.777777777774</v>
      </c>
      <c r="BA49" s="6">
        <f>AZ49+'Order amounts'!BA48-'Bag demand'!BA50</f>
        <v>-55767.777777777774</v>
      </c>
      <c r="BB49" s="6">
        <f>BA49+'Order amounts'!BB48-'Bag demand'!BB50</f>
        <v>-55767.777777777774</v>
      </c>
    </row>
    <row r="50" spans="1:54" x14ac:dyDescent="0.2">
      <c r="A50">
        <v>10072</v>
      </c>
      <c r="B50" s="6">
        <f>'Order amounts'!B49-'Bag demand'!B51</f>
        <v>0</v>
      </c>
      <c r="C50" s="6">
        <f>B50+'Order amounts'!C49-'Bag demand'!C51</f>
        <v>0</v>
      </c>
      <c r="D50" s="6">
        <f>C50+'Order amounts'!D49-'Bag demand'!D51</f>
        <v>0</v>
      </c>
      <c r="E50" s="6">
        <f>D50+'Order amounts'!E49-'Bag demand'!E51</f>
        <v>0</v>
      </c>
      <c r="F50" s="6">
        <f>E50+'Order amounts'!F49-'Bag demand'!F51</f>
        <v>-7222.2222222222217</v>
      </c>
      <c r="G50" s="6">
        <f>F50+'Order amounts'!G49-'Bag demand'!G51</f>
        <v>-7222.2222222222217</v>
      </c>
      <c r="H50" s="6">
        <f>G50+'Order amounts'!H49-'Bag demand'!H51</f>
        <v>-7222.2222222222217</v>
      </c>
      <c r="I50" s="6">
        <f>H50+'Order amounts'!I49-'Bag demand'!I51</f>
        <v>-7222.2222222222217</v>
      </c>
      <c r="J50" s="6">
        <f>I50+'Order amounts'!J49-'Bag demand'!J51</f>
        <v>-7222.2222222222217</v>
      </c>
      <c r="K50" s="6">
        <f>J50+'Order amounts'!K49-'Bag demand'!K51</f>
        <v>-7222.2222222222217</v>
      </c>
      <c r="L50" s="6">
        <f>K50+'Order amounts'!L49-'Bag demand'!L51</f>
        <v>-7222.2222222222217</v>
      </c>
      <c r="M50" s="6">
        <f>L50+'Order amounts'!M49-'Bag demand'!M51</f>
        <v>-7222.2222222222217</v>
      </c>
      <c r="N50" s="6">
        <f>M50+'Order amounts'!N49-'Bag demand'!N51</f>
        <v>-14666.666666666666</v>
      </c>
      <c r="O50" s="6">
        <f>N50+'Order amounts'!O49-'Bag demand'!O51</f>
        <v>-14666.666666666666</v>
      </c>
      <c r="P50" s="6">
        <f>O50+'Order amounts'!P49-'Bag demand'!P51</f>
        <v>-14666.666666666666</v>
      </c>
      <c r="Q50" s="6">
        <f>P50+'Order amounts'!Q49-'Bag demand'!Q51</f>
        <v>-14666.666666666666</v>
      </c>
      <c r="R50" s="6">
        <f>Q50+'Order amounts'!R49-'Bag demand'!R51</f>
        <v>-14666.666666666666</v>
      </c>
      <c r="S50" s="6">
        <f>R50+'Order amounts'!S49-'Bag demand'!S51</f>
        <v>-14666.666666666666</v>
      </c>
      <c r="T50" s="6">
        <f>S50+'Order amounts'!T49-'Bag demand'!T51</f>
        <v>-14666.666666666666</v>
      </c>
      <c r="U50" s="6">
        <f>T50+'Order amounts'!U49-'Bag demand'!U51</f>
        <v>-14666.666666666666</v>
      </c>
      <c r="V50" s="6">
        <f>U50+'Order amounts'!V49-'Bag demand'!V51</f>
        <v>-22138.888888888887</v>
      </c>
      <c r="W50" s="6">
        <f>V50+'Order amounts'!W49-'Bag demand'!W51</f>
        <v>-22138.888888888887</v>
      </c>
      <c r="X50" s="6">
        <f>W50+'Order amounts'!X49-'Bag demand'!X51</f>
        <v>-22138.888888888887</v>
      </c>
      <c r="Y50" s="6">
        <f>X50+'Order amounts'!Y49-'Bag demand'!Y51</f>
        <v>-22138.888888888887</v>
      </c>
      <c r="Z50" s="6">
        <f>Y50+'Order amounts'!Z49-'Bag demand'!Z51</f>
        <v>-22138.888888888887</v>
      </c>
      <c r="AA50" s="6">
        <f>Z50+'Order amounts'!AA49-'Bag demand'!AA51</f>
        <v>-22138.888888888887</v>
      </c>
      <c r="AB50" s="6">
        <f>AA50+'Order amounts'!AB49-'Bag demand'!AB51</f>
        <v>-22138.888888888887</v>
      </c>
      <c r="AC50" s="6">
        <f>AB50+'Order amounts'!AC49-'Bag demand'!AC51</f>
        <v>-22138.888888888887</v>
      </c>
      <c r="AD50" s="6">
        <f>AC50+'Order amounts'!AD49-'Bag demand'!AD51</f>
        <v>-30142.222222222219</v>
      </c>
      <c r="AE50" s="6">
        <f>AD50+'Order amounts'!AE49-'Bag demand'!AE51</f>
        <v>-30142.222222222219</v>
      </c>
      <c r="AF50" s="6">
        <f>AE50+'Order amounts'!AF49-'Bag demand'!AF51</f>
        <v>-30142.222222222219</v>
      </c>
      <c r="AG50" s="6">
        <f>AF50+'Order amounts'!AG49-'Bag demand'!AG51</f>
        <v>-30142.222222222219</v>
      </c>
      <c r="AH50" s="6">
        <f>AG50+'Order amounts'!AH49-'Bag demand'!AH51</f>
        <v>-30142.222222222219</v>
      </c>
      <c r="AI50" s="6">
        <f>AH50+'Order amounts'!AI49-'Bag demand'!AI51</f>
        <v>-30142.222222222219</v>
      </c>
      <c r="AJ50" s="6">
        <f>AI50+'Order amounts'!AJ49-'Bag demand'!AJ51</f>
        <v>-30142.222222222219</v>
      </c>
      <c r="AK50" s="6">
        <f>AJ50+'Order amounts'!AK49-'Bag demand'!AK51</f>
        <v>-30142.222222222219</v>
      </c>
      <c r="AL50" s="6">
        <f>AK50+'Order amounts'!AL49-'Bag demand'!AL51</f>
        <v>-37533.333333333328</v>
      </c>
      <c r="AM50" s="6">
        <f>AL50+'Order amounts'!AM49-'Bag demand'!AM51</f>
        <v>-37533.333333333328</v>
      </c>
      <c r="AN50" s="6">
        <f>AM50+'Order amounts'!AN49-'Bag demand'!AN51</f>
        <v>-37533.333333333328</v>
      </c>
      <c r="AO50" s="6">
        <f>AN50+'Order amounts'!AO49-'Bag demand'!AO51</f>
        <v>-37533.333333333328</v>
      </c>
      <c r="AP50" s="6">
        <f>AO50+'Order amounts'!AP49-'Bag demand'!AP51</f>
        <v>-37533.333333333328</v>
      </c>
      <c r="AQ50" s="6">
        <f>AP50+'Order amounts'!AQ49-'Bag demand'!AQ51</f>
        <v>-37533.333333333328</v>
      </c>
      <c r="AR50" s="6">
        <f>AQ50+'Order amounts'!AR49-'Bag demand'!AR51</f>
        <v>-37533.333333333328</v>
      </c>
      <c r="AS50" s="6">
        <f>AR50+'Order amounts'!AS49-'Bag demand'!AS51</f>
        <v>-37533.333333333328</v>
      </c>
      <c r="AT50" s="6">
        <f>AS50+'Order amounts'!AT49-'Bag demand'!AT51</f>
        <v>-44058.888888888883</v>
      </c>
      <c r="AU50" s="6">
        <f>AT50+'Order amounts'!AU49-'Bag demand'!AU51</f>
        <v>-44058.888888888883</v>
      </c>
      <c r="AV50" s="6">
        <f>AU50+'Order amounts'!AV49-'Bag demand'!AV51</f>
        <v>-44058.888888888883</v>
      </c>
      <c r="AW50" s="6">
        <f>AV50+'Order amounts'!AW49-'Bag demand'!AW51</f>
        <v>-44058.888888888883</v>
      </c>
      <c r="AX50" s="6">
        <f>AW50+'Order amounts'!AX49-'Bag demand'!AX51</f>
        <v>-44058.888888888883</v>
      </c>
      <c r="AY50" s="6">
        <f>AX50+'Order amounts'!AY49-'Bag demand'!AY51</f>
        <v>-44058.888888888883</v>
      </c>
      <c r="AZ50" s="6">
        <f>AY50+'Order amounts'!AZ49-'Bag demand'!AZ51</f>
        <v>-44058.888888888883</v>
      </c>
      <c r="BA50" s="6">
        <f>AZ50+'Order amounts'!BA49-'Bag demand'!BA51</f>
        <v>-44058.888888888883</v>
      </c>
      <c r="BB50" s="6">
        <f>BA50+'Order amounts'!BB49-'Bag demand'!BB51</f>
        <v>-50584.444444444438</v>
      </c>
    </row>
    <row r="51" spans="1:54" x14ac:dyDescent="0.2">
      <c r="A51">
        <v>10073</v>
      </c>
      <c r="B51" s="6">
        <f>'Order amounts'!B50-'Bag demand'!B52</f>
        <v>0</v>
      </c>
      <c r="C51" s="6">
        <f>B51+'Order amounts'!C50-'Bag demand'!C52</f>
        <v>0</v>
      </c>
      <c r="D51" s="6">
        <f>C51+'Order amounts'!D50-'Bag demand'!D52</f>
        <v>-9738.8888888888887</v>
      </c>
      <c r="E51" s="6">
        <f>D51+'Order amounts'!E50-'Bag demand'!E52</f>
        <v>-9738.8888888888887</v>
      </c>
      <c r="F51" s="6">
        <f>E51+'Order amounts'!F50-'Bag demand'!F52</f>
        <v>-9738.8888888888887</v>
      </c>
      <c r="G51" s="6">
        <f>F51+'Order amounts'!G50-'Bag demand'!G52</f>
        <v>-9738.8888888888887</v>
      </c>
      <c r="H51" s="6">
        <f>G51+'Order amounts'!H50-'Bag demand'!H52</f>
        <v>-9738.8888888888887</v>
      </c>
      <c r="I51" s="6">
        <f>H51+'Order amounts'!I50-'Bag demand'!I52</f>
        <v>-9738.8888888888887</v>
      </c>
      <c r="J51" s="6">
        <f>I51+'Order amounts'!J50-'Bag demand'!J52</f>
        <v>-22855.555555555555</v>
      </c>
      <c r="K51" s="6">
        <f>J51+'Order amounts'!K50-'Bag demand'!K52</f>
        <v>-22855.555555555555</v>
      </c>
      <c r="L51" s="6">
        <f>K51+'Order amounts'!L50-'Bag demand'!L52</f>
        <v>-22855.555555555555</v>
      </c>
      <c r="M51" s="6">
        <f>L51+'Order amounts'!M50-'Bag demand'!M52</f>
        <v>-22855.555555555555</v>
      </c>
      <c r="N51" s="6">
        <f>M51+'Order amounts'!N50-'Bag demand'!N52</f>
        <v>-22855.555555555555</v>
      </c>
      <c r="O51" s="6">
        <f>N51+'Order amounts'!O50-'Bag demand'!O52</f>
        <v>-22855.555555555555</v>
      </c>
      <c r="P51" s="6">
        <f>O51+'Order amounts'!P50-'Bag demand'!P52</f>
        <v>-22855.555555555555</v>
      </c>
      <c r="Q51" s="6">
        <f>P51+'Order amounts'!Q50-'Bag demand'!Q52</f>
        <v>-22855.555555555555</v>
      </c>
      <c r="R51" s="6">
        <f>Q51+'Order amounts'!R50-'Bag demand'!R52</f>
        <v>-22855.555555555555</v>
      </c>
      <c r="S51" s="6">
        <f>R51+'Order amounts'!S50-'Bag demand'!S52</f>
        <v>-35244.444444444445</v>
      </c>
      <c r="T51" s="6">
        <f>S51+'Order amounts'!T50-'Bag demand'!T52</f>
        <v>-35244.444444444445</v>
      </c>
      <c r="U51" s="6">
        <f>T51+'Order amounts'!U50-'Bag demand'!U52</f>
        <v>-35244.444444444445</v>
      </c>
      <c r="V51" s="6">
        <f>U51+'Order amounts'!V50-'Bag demand'!V52</f>
        <v>-35244.444444444445</v>
      </c>
      <c r="W51" s="6">
        <f>V51+'Order amounts'!W50-'Bag demand'!W52</f>
        <v>-35244.444444444445</v>
      </c>
      <c r="X51" s="6">
        <f>W51+'Order amounts'!X50-'Bag demand'!X52</f>
        <v>-35244.444444444445</v>
      </c>
      <c r="Y51" s="6">
        <f>X51+'Order amounts'!Y50-'Bag demand'!Y52</f>
        <v>-35244.444444444445</v>
      </c>
      <c r="Z51" s="6">
        <f>Y51+'Order amounts'!Z50-'Bag demand'!Z52</f>
        <v>-35244.444444444445</v>
      </c>
      <c r="AA51" s="6">
        <f>Z51+'Order amounts'!AA50-'Bag demand'!AA52</f>
        <v>-35244.444444444445</v>
      </c>
      <c r="AB51" s="6">
        <f>AA51+'Order amounts'!AB50-'Bag demand'!AB52</f>
        <v>-48540</v>
      </c>
      <c r="AC51" s="6">
        <f>AB51+'Order amounts'!AC50-'Bag demand'!AC52</f>
        <v>-48540</v>
      </c>
      <c r="AD51" s="6">
        <f>AC51+'Order amounts'!AD50-'Bag demand'!AD52</f>
        <v>-48540</v>
      </c>
      <c r="AE51" s="6">
        <f>AD51+'Order amounts'!AE50-'Bag demand'!AE52</f>
        <v>-48540</v>
      </c>
      <c r="AF51" s="6">
        <f>AE51+'Order amounts'!AF50-'Bag demand'!AF52</f>
        <v>-48540</v>
      </c>
      <c r="AG51" s="6">
        <f>AF51+'Order amounts'!AG50-'Bag demand'!AG52</f>
        <v>-48540</v>
      </c>
      <c r="AH51" s="6">
        <f>AG51+'Order amounts'!AH50-'Bag demand'!AH52</f>
        <v>-48540</v>
      </c>
      <c r="AI51" s="6">
        <f>AH51+'Order amounts'!AI50-'Bag demand'!AI52</f>
        <v>-48540</v>
      </c>
      <c r="AJ51" s="6">
        <f>AI51+'Order amounts'!AJ50-'Bag demand'!AJ52</f>
        <v>-48540</v>
      </c>
      <c r="AK51" s="6">
        <f>AJ51+'Order amounts'!AK50-'Bag demand'!AK52</f>
        <v>-58050</v>
      </c>
      <c r="AL51" s="6">
        <f>AK51+'Order amounts'!AL50-'Bag demand'!AL52</f>
        <v>-58050</v>
      </c>
      <c r="AM51" s="6">
        <f>AL51+'Order amounts'!AM50-'Bag demand'!AM52</f>
        <v>-58050</v>
      </c>
      <c r="AN51" s="6">
        <f>AM51+'Order amounts'!AN50-'Bag demand'!AN52</f>
        <v>-58050</v>
      </c>
      <c r="AO51" s="6">
        <f>AN51+'Order amounts'!AO50-'Bag demand'!AO52</f>
        <v>-58050</v>
      </c>
      <c r="AP51" s="6">
        <f>AO51+'Order amounts'!AP50-'Bag demand'!AP52</f>
        <v>-58050</v>
      </c>
      <c r="AQ51" s="6">
        <f>AP51+'Order amounts'!AQ50-'Bag demand'!AQ52</f>
        <v>-58050</v>
      </c>
      <c r="AR51" s="6">
        <f>AQ51+'Order amounts'!AR50-'Bag demand'!AR52</f>
        <v>-58050</v>
      </c>
      <c r="AS51" s="6">
        <f>AR51+'Order amounts'!AS50-'Bag demand'!AS52</f>
        <v>-58050</v>
      </c>
      <c r="AT51" s="6">
        <f>AS51+'Order amounts'!AT50-'Bag demand'!AT52</f>
        <v>-67560</v>
      </c>
      <c r="AU51" s="6">
        <f>AT51+'Order amounts'!AU50-'Bag demand'!AU52</f>
        <v>-67560</v>
      </c>
      <c r="AV51" s="6">
        <f>AU51+'Order amounts'!AV50-'Bag demand'!AV52</f>
        <v>-67560</v>
      </c>
      <c r="AW51" s="6">
        <f>AV51+'Order amounts'!AW50-'Bag demand'!AW52</f>
        <v>-67560</v>
      </c>
      <c r="AX51" s="6">
        <f>AW51+'Order amounts'!AX50-'Bag demand'!AX52</f>
        <v>-67560</v>
      </c>
      <c r="AY51" s="6">
        <f>AX51+'Order amounts'!AY50-'Bag demand'!AY52</f>
        <v>-67560</v>
      </c>
      <c r="AZ51" s="6">
        <f>AY51+'Order amounts'!AZ50-'Bag demand'!AZ52</f>
        <v>-67560</v>
      </c>
      <c r="BA51" s="6">
        <f>AZ51+'Order amounts'!BA50-'Bag demand'!BA52</f>
        <v>-67560</v>
      </c>
      <c r="BB51" s="6">
        <f>BA51+'Order amounts'!BB50-'Bag demand'!BB52</f>
        <v>-67560</v>
      </c>
    </row>
    <row r="52" spans="1:54" x14ac:dyDescent="0.2">
      <c r="A52">
        <v>10074</v>
      </c>
      <c r="B52" s="6">
        <f>'Order amounts'!B51-'Bag demand'!B53</f>
        <v>0</v>
      </c>
      <c r="C52" s="6">
        <f>B52+'Order amounts'!C51-'Bag demand'!C53</f>
        <v>0</v>
      </c>
      <c r="D52" s="6">
        <f>C52+'Order amounts'!D51-'Bag demand'!D53</f>
        <v>0</v>
      </c>
      <c r="E52" s="6">
        <f>D52+'Order amounts'!E51-'Bag demand'!E53</f>
        <v>0</v>
      </c>
      <c r="F52" s="6">
        <f>E52+'Order amounts'!F51-'Bag demand'!F53</f>
        <v>-5145.833333333333</v>
      </c>
      <c r="G52" s="6">
        <f>F52+'Order amounts'!G51-'Bag demand'!G53</f>
        <v>-5145.833333333333</v>
      </c>
      <c r="H52" s="6">
        <f>G52+'Order amounts'!H51-'Bag demand'!H53</f>
        <v>-5145.833333333333</v>
      </c>
      <c r="I52" s="6">
        <f>H52+'Order amounts'!I51-'Bag demand'!I53</f>
        <v>-5145.833333333333</v>
      </c>
      <c r="J52" s="6">
        <f>I52+'Order amounts'!J51-'Bag demand'!J53</f>
        <v>-5145.833333333333</v>
      </c>
      <c r="K52" s="6">
        <f>J52+'Order amounts'!K51-'Bag demand'!K53</f>
        <v>-5145.833333333333</v>
      </c>
      <c r="L52" s="6">
        <f>K52+'Order amounts'!L51-'Bag demand'!L53</f>
        <v>-5145.833333333333</v>
      </c>
      <c r="M52" s="6">
        <f>L52+'Order amounts'!M51-'Bag demand'!M53</f>
        <v>-5145.833333333333</v>
      </c>
      <c r="N52" s="6">
        <f>M52+'Order amounts'!N51-'Bag demand'!N53</f>
        <v>-9618.0555555555547</v>
      </c>
      <c r="O52" s="6">
        <f>N52+'Order amounts'!O51-'Bag demand'!O53</f>
        <v>-9618.0555555555547</v>
      </c>
      <c r="P52" s="6">
        <f>O52+'Order amounts'!P51-'Bag demand'!P53</f>
        <v>-9618.0555555555547</v>
      </c>
      <c r="Q52" s="6">
        <f>P52+'Order amounts'!Q51-'Bag demand'!Q53</f>
        <v>-9618.0555555555547</v>
      </c>
      <c r="R52" s="6">
        <f>Q52+'Order amounts'!R51-'Bag demand'!R53</f>
        <v>-9618.0555555555547</v>
      </c>
      <c r="S52" s="6">
        <f>R52+'Order amounts'!S51-'Bag demand'!S53</f>
        <v>-9618.0555555555547</v>
      </c>
      <c r="T52" s="6">
        <f>S52+'Order amounts'!T51-'Bag demand'!T53</f>
        <v>-9618.0555555555547</v>
      </c>
      <c r="U52" s="6">
        <f>T52+'Order amounts'!U51-'Bag demand'!U53</f>
        <v>-9618.0555555555547</v>
      </c>
      <c r="V52" s="6">
        <f>U52+'Order amounts'!V51-'Bag demand'!V53</f>
        <v>-14451.388888888887</v>
      </c>
      <c r="W52" s="6">
        <f>V52+'Order amounts'!W51-'Bag demand'!W53</f>
        <v>-14451.388888888887</v>
      </c>
      <c r="X52" s="6">
        <f>W52+'Order amounts'!X51-'Bag demand'!X53</f>
        <v>-14451.388888888887</v>
      </c>
      <c r="Y52" s="6">
        <f>X52+'Order amounts'!Y51-'Bag demand'!Y53</f>
        <v>-14451.388888888887</v>
      </c>
      <c r="Z52" s="6">
        <f>Y52+'Order amounts'!Z51-'Bag demand'!Z53</f>
        <v>-14451.388888888887</v>
      </c>
      <c r="AA52" s="6">
        <f>Z52+'Order amounts'!AA51-'Bag demand'!AA53</f>
        <v>-14451.388888888887</v>
      </c>
      <c r="AB52" s="6">
        <f>AA52+'Order amounts'!AB51-'Bag demand'!AB53</f>
        <v>-14451.388888888887</v>
      </c>
      <c r="AC52" s="6">
        <f>AB52+'Order amounts'!AC51-'Bag demand'!AC53</f>
        <v>-14451.388888888887</v>
      </c>
      <c r="AD52" s="6">
        <f>AC52+'Order amounts'!AD51-'Bag demand'!AD53</f>
        <v>-19976.944444444442</v>
      </c>
      <c r="AE52" s="6">
        <f>AD52+'Order amounts'!AE51-'Bag demand'!AE53</f>
        <v>-19976.944444444442</v>
      </c>
      <c r="AF52" s="6">
        <f>AE52+'Order amounts'!AF51-'Bag demand'!AF53</f>
        <v>-19976.944444444442</v>
      </c>
      <c r="AG52" s="6">
        <f>AF52+'Order amounts'!AG51-'Bag demand'!AG53</f>
        <v>-19976.944444444442</v>
      </c>
      <c r="AH52" s="6">
        <f>AG52+'Order amounts'!AH51-'Bag demand'!AH53</f>
        <v>-19976.944444444442</v>
      </c>
      <c r="AI52" s="6">
        <f>AH52+'Order amounts'!AI51-'Bag demand'!AI53</f>
        <v>-19976.944444444442</v>
      </c>
      <c r="AJ52" s="6">
        <f>AI52+'Order amounts'!AJ51-'Bag demand'!AJ53</f>
        <v>-19976.944444444442</v>
      </c>
      <c r="AK52" s="6">
        <f>AJ52+'Order amounts'!AK51-'Bag demand'!AK53</f>
        <v>-19976.944444444442</v>
      </c>
      <c r="AL52" s="6">
        <f>AK52+'Order amounts'!AL51-'Bag demand'!AL53</f>
        <v>-25945.833333333328</v>
      </c>
      <c r="AM52" s="6">
        <f>AL52+'Order amounts'!AM51-'Bag demand'!AM53</f>
        <v>-25945.833333333328</v>
      </c>
      <c r="AN52" s="6">
        <f>AM52+'Order amounts'!AN51-'Bag demand'!AN53</f>
        <v>-25945.833333333328</v>
      </c>
      <c r="AO52" s="6">
        <f>AN52+'Order amounts'!AO51-'Bag demand'!AO53</f>
        <v>-25945.833333333328</v>
      </c>
      <c r="AP52" s="6">
        <f>AO52+'Order amounts'!AP51-'Bag demand'!AP53</f>
        <v>-25945.833333333328</v>
      </c>
      <c r="AQ52" s="6">
        <f>AP52+'Order amounts'!AQ51-'Bag demand'!AQ53</f>
        <v>-25945.833333333328</v>
      </c>
      <c r="AR52" s="6">
        <f>AQ52+'Order amounts'!AR51-'Bag demand'!AR53</f>
        <v>-25945.833333333328</v>
      </c>
      <c r="AS52" s="6">
        <f>AR52+'Order amounts'!AS51-'Bag demand'!AS53</f>
        <v>-25945.833333333328</v>
      </c>
      <c r="AT52" s="6">
        <f>AS52+'Order amounts'!AT51-'Bag demand'!AT53</f>
        <v>-31985.833333333328</v>
      </c>
      <c r="AU52" s="6">
        <f>AT52+'Order amounts'!AU51-'Bag demand'!AU53</f>
        <v>-31985.833333333328</v>
      </c>
      <c r="AV52" s="6">
        <f>AU52+'Order amounts'!AV51-'Bag demand'!AV53</f>
        <v>-31985.833333333328</v>
      </c>
      <c r="AW52" s="6">
        <f>AV52+'Order amounts'!AW51-'Bag demand'!AW53</f>
        <v>-31985.833333333328</v>
      </c>
      <c r="AX52" s="6">
        <f>AW52+'Order amounts'!AX51-'Bag demand'!AX53</f>
        <v>-31985.833333333328</v>
      </c>
      <c r="AY52" s="6">
        <f>AX52+'Order amounts'!AY51-'Bag demand'!AY53</f>
        <v>-31985.833333333328</v>
      </c>
      <c r="AZ52" s="6">
        <f>AY52+'Order amounts'!AZ51-'Bag demand'!AZ53</f>
        <v>-31985.833333333328</v>
      </c>
      <c r="BA52" s="6">
        <f>AZ52+'Order amounts'!BA51-'Bag demand'!BA53</f>
        <v>-31985.833333333328</v>
      </c>
      <c r="BB52" s="6">
        <f>BA52+'Order amounts'!BB51-'Bag demand'!BB53</f>
        <v>-38025.833333333328</v>
      </c>
    </row>
    <row r="53" spans="1:54" x14ac:dyDescent="0.2">
      <c r="A53">
        <v>10075</v>
      </c>
      <c r="B53" s="6">
        <f>'Order amounts'!B52-'Bag demand'!B54</f>
        <v>0</v>
      </c>
      <c r="C53" s="6">
        <f>B53+'Order amounts'!C52-'Bag demand'!C54</f>
        <v>0</v>
      </c>
      <c r="D53" s="6">
        <f>C53+'Order amounts'!D52-'Bag demand'!D54</f>
        <v>-4950</v>
      </c>
      <c r="E53" s="6">
        <f>D53+'Order amounts'!E52-'Bag demand'!E54</f>
        <v>-4950</v>
      </c>
      <c r="F53" s="6">
        <f>E53+'Order amounts'!F52-'Bag demand'!F54</f>
        <v>-4950</v>
      </c>
      <c r="G53" s="6">
        <f>F53+'Order amounts'!G52-'Bag demand'!G54</f>
        <v>-4950</v>
      </c>
      <c r="H53" s="6">
        <f>G53+'Order amounts'!H52-'Bag demand'!H54</f>
        <v>-4950</v>
      </c>
      <c r="I53" s="6">
        <f>H53+'Order amounts'!I52-'Bag demand'!I54</f>
        <v>-4950</v>
      </c>
      <c r="J53" s="6">
        <f>I53+'Order amounts'!J52-'Bag demand'!J54</f>
        <v>-4950</v>
      </c>
      <c r="K53" s="6">
        <f>J53+'Order amounts'!K52-'Bag demand'!K54</f>
        <v>-4950</v>
      </c>
      <c r="L53" s="6">
        <f>K53+'Order amounts'!L52-'Bag demand'!L54</f>
        <v>-10500</v>
      </c>
      <c r="M53" s="6">
        <f>L53+'Order amounts'!M52-'Bag demand'!M54</f>
        <v>-10500</v>
      </c>
      <c r="N53" s="6">
        <f>M53+'Order amounts'!N52-'Bag demand'!N54</f>
        <v>-10500</v>
      </c>
      <c r="O53" s="6">
        <f>N53+'Order amounts'!O52-'Bag demand'!O54</f>
        <v>-10500</v>
      </c>
      <c r="P53" s="6">
        <f>O53+'Order amounts'!P52-'Bag demand'!P54</f>
        <v>-10500</v>
      </c>
      <c r="Q53" s="6">
        <f>P53+'Order amounts'!Q52-'Bag demand'!Q54</f>
        <v>-10500</v>
      </c>
      <c r="R53" s="6">
        <f>Q53+'Order amounts'!R52-'Bag demand'!R54</f>
        <v>-10500</v>
      </c>
      <c r="S53" s="6">
        <f>R53+'Order amounts'!S52-'Bag demand'!S54</f>
        <v>-10500</v>
      </c>
      <c r="T53" s="6">
        <f>S53+'Order amounts'!T52-'Bag demand'!T54</f>
        <v>-15916.666666666668</v>
      </c>
      <c r="U53" s="6">
        <f>T53+'Order amounts'!U52-'Bag demand'!U54</f>
        <v>-15916.666666666668</v>
      </c>
      <c r="V53" s="6">
        <f>U53+'Order amounts'!V52-'Bag demand'!V54</f>
        <v>-15916.666666666668</v>
      </c>
      <c r="W53" s="6">
        <f>V53+'Order amounts'!W52-'Bag demand'!W54</f>
        <v>-15916.666666666668</v>
      </c>
      <c r="X53" s="6">
        <f>W53+'Order amounts'!X52-'Bag demand'!X54</f>
        <v>-15916.666666666668</v>
      </c>
      <c r="Y53" s="6">
        <f>X53+'Order amounts'!Y52-'Bag demand'!Y54</f>
        <v>-15916.666666666668</v>
      </c>
      <c r="Z53" s="6">
        <f>Y53+'Order amounts'!Z52-'Bag demand'!Z54</f>
        <v>-15916.666666666668</v>
      </c>
      <c r="AA53" s="6">
        <f>Z53+'Order amounts'!AA52-'Bag demand'!AA54</f>
        <v>-15916.666666666668</v>
      </c>
      <c r="AB53" s="6">
        <f>AA53+'Order amounts'!AB52-'Bag demand'!AB54</f>
        <v>-21922.222222222223</v>
      </c>
      <c r="AC53" s="6">
        <f>AB53+'Order amounts'!AC52-'Bag demand'!AC54</f>
        <v>-21922.222222222223</v>
      </c>
      <c r="AD53" s="6">
        <f>AC53+'Order amounts'!AD52-'Bag demand'!AD54</f>
        <v>-21922.222222222223</v>
      </c>
      <c r="AE53" s="6">
        <f>AD53+'Order amounts'!AE52-'Bag demand'!AE54</f>
        <v>-21922.222222222223</v>
      </c>
      <c r="AF53" s="6">
        <f>AE53+'Order amounts'!AF52-'Bag demand'!AF54</f>
        <v>-21922.222222222223</v>
      </c>
      <c r="AG53" s="6">
        <f>AF53+'Order amounts'!AG52-'Bag demand'!AG54</f>
        <v>-21922.222222222223</v>
      </c>
      <c r="AH53" s="6">
        <f>AG53+'Order amounts'!AH52-'Bag demand'!AH54</f>
        <v>-21922.222222222223</v>
      </c>
      <c r="AI53" s="6">
        <f>AH53+'Order amounts'!AI52-'Bag demand'!AI54</f>
        <v>-21922.222222222223</v>
      </c>
      <c r="AJ53" s="6">
        <f>AI53+'Order amounts'!AJ52-'Bag demand'!AJ54</f>
        <v>-26451.111111111109</v>
      </c>
      <c r="AK53" s="6">
        <f>AJ53+'Order amounts'!AK52-'Bag demand'!AK54</f>
        <v>-26451.111111111109</v>
      </c>
      <c r="AL53" s="6">
        <f>AK53+'Order amounts'!AL52-'Bag demand'!AL54</f>
        <v>-26451.111111111109</v>
      </c>
      <c r="AM53" s="6">
        <f>AL53+'Order amounts'!AM52-'Bag demand'!AM54</f>
        <v>-26451.111111111109</v>
      </c>
      <c r="AN53" s="6">
        <f>AM53+'Order amounts'!AN52-'Bag demand'!AN54</f>
        <v>-26451.111111111109</v>
      </c>
      <c r="AO53" s="6">
        <f>AN53+'Order amounts'!AO52-'Bag demand'!AO54</f>
        <v>-26451.111111111109</v>
      </c>
      <c r="AP53" s="6">
        <f>AO53+'Order amounts'!AP52-'Bag demand'!AP54</f>
        <v>-26451.111111111109</v>
      </c>
      <c r="AQ53" s="6">
        <f>AP53+'Order amounts'!AQ52-'Bag demand'!AQ54</f>
        <v>-26451.111111111109</v>
      </c>
      <c r="AR53" s="6">
        <f>AQ53+'Order amounts'!AR52-'Bag demand'!AR54</f>
        <v>-31051.111111111109</v>
      </c>
      <c r="AS53" s="6">
        <f>AR53+'Order amounts'!AS52-'Bag demand'!AS54</f>
        <v>-31051.111111111109</v>
      </c>
      <c r="AT53" s="6">
        <f>AS53+'Order amounts'!AT52-'Bag demand'!AT54</f>
        <v>-31051.111111111109</v>
      </c>
      <c r="AU53" s="6">
        <f>AT53+'Order amounts'!AU52-'Bag demand'!AU54</f>
        <v>-31051.111111111109</v>
      </c>
      <c r="AV53" s="6">
        <f>AU53+'Order amounts'!AV52-'Bag demand'!AV54</f>
        <v>-31051.111111111109</v>
      </c>
      <c r="AW53" s="6">
        <f>AV53+'Order amounts'!AW52-'Bag demand'!AW54</f>
        <v>-31051.111111111109</v>
      </c>
      <c r="AX53" s="6">
        <f>AW53+'Order amounts'!AX52-'Bag demand'!AX54</f>
        <v>-31051.111111111109</v>
      </c>
      <c r="AY53" s="6">
        <f>AX53+'Order amounts'!AY52-'Bag demand'!AY54</f>
        <v>-31051.111111111109</v>
      </c>
      <c r="AZ53" s="6">
        <f>AY53+'Order amounts'!AZ52-'Bag demand'!AZ54</f>
        <v>-35651.111111111109</v>
      </c>
      <c r="BA53" s="6">
        <f>AZ53+'Order amounts'!BA52-'Bag demand'!BA54</f>
        <v>-35651.111111111109</v>
      </c>
      <c r="BB53" s="6">
        <f>BA53+'Order amounts'!BB52-'Bag demand'!BB54</f>
        <v>-35651.111111111109</v>
      </c>
    </row>
    <row r="54" spans="1:54" x14ac:dyDescent="0.2">
      <c r="A54">
        <v>10076</v>
      </c>
      <c r="B54" s="6">
        <f>'Order amounts'!B53-'Bag demand'!B55</f>
        <v>0</v>
      </c>
      <c r="C54" s="6">
        <f>B54+'Order amounts'!C53-'Bag demand'!C55</f>
        <v>-979.99999999999989</v>
      </c>
      <c r="D54" s="6">
        <f>C54+'Order amounts'!D53-'Bag demand'!D55</f>
        <v>-979.99999999999989</v>
      </c>
      <c r="E54" s="6">
        <f>D54+'Order amounts'!E53-'Bag demand'!E55</f>
        <v>-979.99999999999989</v>
      </c>
      <c r="F54" s="6">
        <f>E54+'Order amounts'!F53-'Bag demand'!F55</f>
        <v>-979.99999999999989</v>
      </c>
      <c r="G54" s="6">
        <f>F54+'Order amounts'!G53-'Bag demand'!G55</f>
        <v>-1905.5555555555554</v>
      </c>
      <c r="H54" s="6">
        <f>G54+'Order amounts'!H53-'Bag demand'!H55</f>
        <v>-1905.5555555555554</v>
      </c>
      <c r="I54" s="6">
        <f>H54+'Order amounts'!I53-'Bag demand'!I55</f>
        <v>-1905.5555555555554</v>
      </c>
      <c r="J54" s="6">
        <f>I54+'Order amounts'!J53-'Bag demand'!J55</f>
        <v>-1905.5555555555554</v>
      </c>
      <c r="K54" s="6">
        <f>J54+'Order amounts'!K53-'Bag demand'!K55</f>
        <v>-2817.5</v>
      </c>
      <c r="L54" s="6">
        <f>K54+'Order amounts'!L53-'Bag demand'!L55</f>
        <v>-2817.5</v>
      </c>
      <c r="M54" s="6">
        <f>L54+'Order amounts'!M53-'Bag demand'!M55</f>
        <v>-2817.5</v>
      </c>
      <c r="N54" s="6">
        <f>M54+'Order amounts'!N53-'Bag demand'!N55</f>
        <v>-2817.5</v>
      </c>
      <c r="O54" s="6">
        <f>N54+'Order amounts'!O53-'Bag demand'!O55</f>
        <v>-3851.9444444444443</v>
      </c>
      <c r="P54" s="6">
        <f>O54+'Order amounts'!P53-'Bag demand'!P55</f>
        <v>-3851.9444444444443</v>
      </c>
      <c r="Q54" s="6">
        <f>P54+'Order amounts'!Q53-'Bag demand'!Q55</f>
        <v>-3851.9444444444443</v>
      </c>
      <c r="R54" s="6">
        <f>Q54+'Order amounts'!R53-'Bag demand'!R55</f>
        <v>-3851.9444444444443</v>
      </c>
      <c r="S54" s="6">
        <f>R54+'Order amounts'!S53-'Bag demand'!S55</f>
        <v>-4910.8888888888887</v>
      </c>
      <c r="T54" s="6">
        <f>S54+'Order amounts'!T53-'Bag demand'!T55</f>
        <v>-4910.8888888888887</v>
      </c>
      <c r="U54" s="6">
        <f>T54+'Order amounts'!U53-'Bag demand'!U55</f>
        <v>-4910.8888888888887</v>
      </c>
      <c r="V54" s="6">
        <f>U54+'Order amounts'!V53-'Bag demand'!V55</f>
        <v>-4910.8888888888887</v>
      </c>
      <c r="W54" s="6">
        <f>V54+'Order amounts'!W53-'Bag demand'!W55</f>
        <v>-6043.333333333333</v>
      </c>
      <c r="X54" s="6">
        <f>W54+'Order amounts'!X53-'Bag demand'!X55</f>
        <v>-6043.333333333333</v>
      </c>
      <c r="Y54" s="6">
        <f>X54+'Order amounts'!Y53-'Bag demand'!Y55</f>
        <v>-6043.333333333333</v>
      </c>
      <c r="Z54" s="6">
        <f>Y54+'Order amounts'!Z53-'Bag demand'!Z55</f>
        <v>-6043.333333333333</v>
      </c>
      <c r="AA54" s="6">
        <f>Z54+'Order amounts'!AA53-'Bag demand'!AA55</f>
        <v>-7241.1111111111113</v>
      </c>
      <c r="AB54" s="6">
        <f>AA54+'Order amounts'!AB53-'Bag demand'!AB55</f>
        <v>-7241.1111111111113</v>
      </c>
      <c r="AC54" s="6">
        <f>AB54+'Order amounts'!AC53-'Bag demand'!AC55</f>
        <v>-7241.1111111111113</v>
      </c>
      <c r="AD54" s="6">
        <f>AC54+'Order amounts'!AD53-'Bag demand'!AD55</f>
        <v>-7241.1111111111113</v>
      </c>
      <c r="AE54" s="6">
        <f>AD54+'Order amounts'!AE53-'Bag demand'!AE55</f>
        <v>-8493.3333333333339</v>
      </c>
      <c r="AF54" s="6">
        <f>AE54+'Order amounts'!AF53-'Bag demand'!AF55</f>
        <v>-8493.3333333333339</v>
      </c>
      <c r="AG54" s="6">
        <f>AF54+'Order amounts'!AG53-'Bag demand'!AG55</f>
        <v>-8493.3333333333339</v>
      </c>
      <c r="AH54" s="6">
        <f>AG54+'Order amounts'!AH53-'Bag demand'!AH55</f>
        <v>-8493.3333333333339</v>
      </c>
      <c r="AI54" s="6">
        <f>AH54+'Order amounts'!AI53-'Bag demand'!AI55</f>
        <v>-9780.4000000000015</v>
      </c>
      <c r="AJ54" s="6">
        <f>AI54+'Order amounts'!AJ53-'Bag demand'!AJ55</f>
        <v>-9780.4000000000015</v>
      </c>
      <c r="AK54" s="6">
        <f>AJ54+'Order amounts'!AK53-'Bag demand'!AK55</f>
        <v>-9780.4000000000015</v>
      </c>
      <c r="AL54" s="6">
        <f>AK54+'Order amounts'!AL53-'Bag demand'!AL55</f>
        <v>-9780.4000000000015</v>
      </c>
      <c r="AM54" s="6">
        <f>AL54+'Order amounts'!AM53-'Bag demand'!AM55</f>
        <v>-11079.911111111112</v>
      </c>
      <c r="AN54" s="6">
        <f>AM54+'Order amounts'!AN53-'Bag demand'!AN55</f>
        <v>-11079.911111111112</v>
      </c>
      <c r="AO54" s="6">
        <f>AN54+'Order amounts'!AO53-'Bag demand'!AO55</f>
        <v>-11079.911111111112</v>
      </c>
      <c r="AP54" s="6">
        <f>AO54+'Order amounts'!AP53-'Bag demand'!AP55</f>
        <v>-11079.911111111112</v>
      </c>
      <c r="AQ54" s="6">
        <f>AP54+'Order amounts'!AQ53-'Bag demand'!AQ55</f>
        <v>-12391.866666666669</v>
      </c>
      <c r="AR54" s="6">
        <f>AQ54+'Order amounts'!AR53-'Bag demand'!AR55</f>
        <v>-12391.866666666669</v>
      </c>
      <c r="AS54" s="6">
        <f>AR54+'Order amounts'!AS53-'Bag demand'!AS55</f>
        <v>-12391.866666666669</v>
      </c>
      <c r="AT54" s="6">
        <f>AS54+'Order amounts'!AT53-'Bag demand'!AT55</f>
        <v>-12391.866666666669</v>
      </c>
      <c r="AU54" s="6">
        <f>AT54+'Order amounts'!AU53-'Bag demand'!AU55</f>
        <v>-13716.266666666668</v>
      </c>
      <c r="AV54" s="6">
        <f>AU54+'Order amounts'!AV53-'Bag demand'!AV55</f>
        <v>-13716.266666666668</v>
      </c>
      <c r="AW54" s="6">
        <f>AV54+'Order amounts'!AW53-'Bag demand'!AW55</f>
        <v>-13716.266666666668</v>
      </c>
      <c r="AX54" s="6">
        <f>AW54+'Order amounts'!AX53-'Bag demand'!AX55</f>
        <v>-13716.266666666668</v>
      </c>
      <c r="AY54" s="6">
        <f>AX54+'Order amounts'!AY53-'Bag demand'!AY55</f>
        <v>-15051.166666666668</v>
      </c>
      <c r="AZ54" s="6">
        <f>AY54+'Order amounts'!AZ53-'Bag demand'!AZ55</f>
        <v>-15051.166666666668</v>
      </c>
      <c r="BA54" s="6">
        <f>AZ54+'Order amounts'!BA53-'Bag demand'!BA55</f>
        <v>-15719.2</v>
      </c>
      <c r="BB54" s="6">
        <f>BA54+'Order amounts'!BB53-'Bag demand'!BB55</f>
        <v>-15719.2</v>
      </c>
    </row>
    <row r="55" spans="1:54" x14ac:dyDescent="0.2">
      <c r="A55">
        <v>10077</v>
      </c>
      <c r="B55" s="6">
        <f>'Order amounts'!B54-'Bag demand'!B56</f>
        <v>-762.22222222222217</v>
      </c>
      <c r="C55" s="6">
        <f>B55+'Order amounts'!C54-'Bag demand'!C56</f>
        <v>-762.22222222222217</v>
      </c>
      <c r="D55" s="6">
        <f>C55+'Order amounts'!D54-'Bag demand'!D56</f>
        <v>-762.22222222222217</v>
      </c>
      <c r="E55" s="6">
        <f>D55+'Order amounts'!E54-'Bag demand'!E56</f>
        <v>-762.22222222222217</v>
      </c>
      <c r="F55" s="6">
        <f>E55+'Order amounts'!F54-'Bag demand'!F56</f>
        <v>-1529.8888888888887</v>
      </c>
      <c r="G55" s="6">
        <f>F55+'Order amounts'!G54-'Bag demand'!G56</f>
        <v>-1529.8888888888887</v>
      </c>
      <c r="H55" s="6">
        <f>G55+'Order amounts'!H54-'Bag demand'!H56</f>
        <v>-1529.8888888888887</v>
      </c>
      <c r="I55" s="6">
        <f>H55+'Order amounts'!I54-'Bag demand'!I56</f>
        <v>-1529.8888888888887</v>
      </c>
      <c r="J55" s="6">
        <f>I55+'Order amounts'!J54-'Bag demand'!J56</f>
        <v>-2313.8888888888887</v>
      </c>
      <c r="K55" s="6">
        <f>J55+'Order amounts'!K54-'Bag demand'!K56</f>
        <v>-2313.8888888888887</v>
      </c>
      <c r="L55" s="6">
        <f>K55+'Order amounts'!L54-'Bag demand'!L56</f>
        <v>-2313.8888888888887</v>
      </c>
      <c r="M55" s="6">
        <f>L55+'Order amounts'!M54-'Bag demand'!M56</f>
        <v>-2313.8888888888887</v>
      </c>
      <c r="N55" s="6">
        <f>M55+'Order amounts'!N54-'Bag demand'!N56</f>
        <v>-3185</v>
      </c>
      <c r="O55" s="6">
        <f>N55+'Order amounts'!O54-'Bag demand'!O56</f>
        <v>-3185</v>
      </c>
      <c r="P55" s="6">
        <f>O55+'Order amounts'!P54-'Bag demand'!P56</f>
        <v>-3185</v>
      </c>
      <c r="Q55" s="6">
        <f>P55+'Order amounts'!Q54-'Bag demand'!Q56</f>
        <v>-3185</v>
      </c>
      <c r="R55" s="6">
        <f>Q55+'Order amounts'!R54-'Bag demand'!R56</f>
        <v>-4001.6666666666665</v>
      </c>
      <c r="S55" s="6">
        <f>R55+'Order amounts'!S54-'Bag demand'!S56</f>
        <v>-4001.6666666666665</v>
      </c>
      <c r="T55" s="6">
        <f>S55+'Order amounts'!T54-'Bag demand'!T56</f>
        <v>-4001.6666666666665</v>
      </c>
      <c r="U55" s="6">
        <f>T55+'Order amounts'!U54-'Bag demand'!U56</f>
        <v>-4001.6666666666665</v>
      </c>
      <c r="V55" s="6">
        <f>U55+'Order amounts'!V54-'Bag demand'!V56</f>
        <v>-4872.7777777777774</v>
      </c>
      <c r="W55" s="6">
        <f>V55+'Order amounts'!W54-'Bag demand'!W56</f>
        <v>-4872.7777777777774</v>
      </c>
      <c r="X55" s="6">
        <f>W55+'Order amounts'!X54-'Bag demand'!X56</f>
        <v>-4872.7777777777774</v>
      </c>
      <c r="Y55" s="6">
        <f>X55+'Order amounts'!Y54-'Bag demand'!Y56</f>
        <v>-4872.7777777777774</v>
      </c>
      <c r="Z55" s="6">
        <f>Y55+'Order amounts'!Z54-'Bag demand'!Z56</f>
        <v>-5784.7222222222217</v>
      </c>
      <c r="AA55" s="6">
        <f>Z55+'Order amounts'!AA54-'Bag demand'!AA56</f>
        <v>-5784.7222222222217</v>
      </c>
      <c r="AB55" s="6">
        <f>AA55+'Order amounts'!AB54-'Bag demand'!AB56</f>
        <v>-5784.7222222222217</v>
      </c>
      <c r="AC55" s="6">
        <f>AB55+'Order amounts'!AC54-'Bag demand'!AC56</f>
        <v>-5784.7222222222217</v>
      </c>
      <c r="AD55" s="6">
        <f>AC55+'Order amounts'!AD54-'Bag demand'!AD56</f>
        <v>-6751.1111111111104</v>
      </c>
      <c r="AE55" s="6">
        <f>AD55+'Order amounts'!AE54-'Bag demand'!AE56</f>
        <v>-6751.1111111111104</v>
      </c>
      <c r="AF55" s="6">
        <f>AE55+'Order amounts'!AF54-'Bag demand'!AF56</f>
        <v>-6751.1111111111104</v>
      </c>
      <c r="AG55" s="6">
        <f>AF55+'Order amounts'!AG54-'Bag demand'!AG56</f>
        <v>-6751.1111111111104</v>
      </c>
      <c r="AH55" s="6">
        <f>AG55+'Order amounts'!AH54-'Bag demand'!AH56</f>
        <v>-7620.51111111111</v>
      </c>
      <c r="AI55" s="6">
        <f>AH55+'Order amounts'!AI54-'Bag demand'!AI56</f>
        <v>-7620.51111111111</v>
      </c>
      <c r="AJ55" s="6">
        <f>AI55+'Order amounts'!AJ54-'Bag demand'!AJ56</f>
        <v>-7620.51111111111</v>
      </c>
      <c r="AK55" s="6">
        <f>AJ55+'Order amounts'!AK54-'Bag demand'!AK56</f>
        <v>-7620.51111111111</v>
      </c>
      <c r="AL55" s="6">
        <f>AK55+'Order amounts'!AL54-'Bag demand'!AL56</f>
        <v>-8463.9333333333325</v>
      </c>
      <c r="AM55" s="6">
        <f>AL55+'Order amounts'!AM54-'Bag demand'!AM56</f>
        <v>-8463.9333333333325</v>
      </c>
      <c r="AN55" s="6">
        <f>AM55+'Order amounts'!AN54-'Bag demand'!AN56</f>
        <v>-8463.9333333333325</v>
      </c>
      <c r="AO55" s="6">
        <f>AN55+'Order amounts'!AO54-'Bag demand'!AO56</f>
        <v>-8463.9333333333325</v>
      </c>
      <c r="AP55" s="6">
        <f>AO55+'Order amounts'!AP54-'Bag demand'!AP56</f>
        <v>-9319.7999999999993</v>
      </c>
      <c r="AQ55" s="6">
        <f>AP55+'Order amounts'!AQ54-'Bag demand'!AQ56</f>
        <v>-9319.7999999999993</v>
      </c>
      <c r="AR55" s="6">
        <f>AQ55+'Order amounts'!AR54-'Bag demand'!AR56</f>
        <v>-9319.7999999999993</v>
      </c>
      <c r="AS55" s="6">
        <f>AR55+'Order amounts'!AS54-'Bag demand'!AS56</f>
        <v>-9319.7999999999993</v>
      </c>
      <c r="AT55" s="6">
        <f>AS55+'Order amounts'!AT54-'Bag demand'!AT56</f>
        <v>-10188.111111111109</v>
      </c>
      <c r="AU55" s="6">
        <f>AT55+'Order amounts'!AU54-'Bag demand'!AU56</f>
        <v>-10188.111111111109</v>
      </c>
      <c r="AV55" s="6">
        <f>AU55+'Order amounts'!AV54-'Bag demand'!AV56</f>
        <v>-10188.111111111109</v>
      </c>
      <c r="AW55" s="6">
        <f>AV55+'Order amounts'!AW54-'Bag demand'!AW56</f>
        <v>-10188.111111111109</v>
      </c>
      <c r="AX55" s="6">
        <f>AW55+'Order amounts'!AX54-'Bag demand'!AX56</f>
        <v>-11068.866666666665</v>
      </c>
      <c r="AY55" s="6">
        <f>AX55+'Order amounts'!AY54-'Bag demand'!AY56</f>
        <v>-11068.866666666665</v>
      </c>
      <c r="AZ55" s="6">
        <f>AY55+'Order amounts'!AZ54-'Bag demand'!AZ56</f>
        <v>-11068.866666666665</v>
      </c>
      <c r="BA55" s="6">
        <f>AZ55+'Order amounts'!BA54-'Bag demand'!BA56</f>
        <v>-11068.866666666665</v>
      </c>
      <c r="BB55" s="6">
        <f>BA55+'Order amounts'!BB54-'Bag demand'!BB56</f>
        <v>-11949.62222222222</v>
      </c>
    </row>
    <row r="56" spans="1:54" x14ac:dyDescent="0.2">
      <c r="A56">
        <v>10078</v>
      </c>
      <c r="B56" s="6">
        <f>'Order amounts'!B55-'Bag demand'!B57</f>
        <v>0</v>
      </c>
      <c r="C56" s="6">
        <f>B56+'Order amounts'!C55-'Bag demand'!C57</f>
        <v>-828.33333333333326</v>
      </c>
      <c r="D56" s="6">
        <f>C56+'Order amounts'!D55-'Bag demand'!D57</f>
        <v>-828.33333333333326</v>
      </c>
      <c r="E56" s="6">
        <f>D56+'Order amounts'!E55-'Bag demand'!E57</f>
        <v>-1680</v>
      </c>
      <c r="F56" s="6">
        <f>E56+'Order amounts'!F55-'Bag demand'!F57</f>
        <v>-1680</v>
      </c>
      <c r="G56" s="6">
        <f>F56+'Order amounts'!G55-'Bag demand'!G57</f>
        <v>-2531.6666666666665</v>
      </c>
      <c r="H56" s="6">
        <f>G56+'Order amounts'!H55-'Bag demand'!H57</f>
        <v>-2531.6666666666665</v>
      </c>
      <c r="I56" s="6">
        <f>H56+'Order amounts'!I55-'Bag demand'!I57</f>
        <v>-3390.333333333333</v>
      </c>
      <c r="J56" s="6">
        <f>I56+'Order amounts'!J55-'Bag demand'!J57</f>
        <v>-3390.333333333333</v>
      </c>
      <c r="K56" s="6">
        <f>J56+'Order amounts'!K55-'Bag demand'!K57</f>
        <v>-4249</v>
      </c>
      <c r="L56" s="6">
        <f>K56+'Order amounts'!L55-'Bag demand'!L57</f>
        <v>-4249</v>
      </c>
      <c r="M56" s="6">
        <f>L56+'Order amounts'!M55-'Bag demand'!M57</f>
        <v>-5145</v>
      </c>
      <c r="N56" s="6">
        <f>M56+'Order amounts'!N55-'Bag demand'!N57</f>
        <v>-5145</v>
      </c>
      <c r="O56" s="6">
        <f>N56+'Order amounts'!O55-'Bag demand'!O57</f>
        <v>-6078.333333333333</v>
      </c>
      <c r="P56" s="6">
        <f>O56+'Order amounts'!P55-'Bag demand'!P57</f>
        <v>-6078.333333333333</v>
      </c>
      <c r="Q56" s="6">
        <f>P56+'Order amounts'!Q55-'Bag demand'!Q57</f>
        <v>-7000</v>
      </c>
      <c r="R56" s="6">
        <f>Q56+'Order amounts'!R55-'Bag demand'!R57</f>
        <v>-7000</v>
      </c>
      <c r="S56" s="6">
        <f>R56+'Order amounts'!S55-'Bag demand'!S57</f>
        <v>-7910</v>
      </c>
      <c r="T56" s="6">
        <f>S56+'Order amounts'!T55-'Bag demand'!T57</f>
        <v>-7910</v>
      </c>
      <c r="U56" s="6">
        <f>T56+'Order amounts'!U55-'Bag demand'!U57</f>
        <v>-8813</v>
      </c>
      <c r="V56" s="6">
        <f>U56+'Order amounts'!V55-'Bag demand'!V57</f>
        <v>-8813</v>
      </c>
      <c r="W56" s="6">
        <f>V56+'Order amounts'!W55-'Bag demand'!W57</f>
        <v>-9709</v>
      </c>
      <c r="X56" s="6">
        <f>W56+'Order amounts'!X55-'Bag demand'!X57</f>
        <v>-9709</v>
      </c>
      <c r="Y56" s="6">
        <f>X56+'Order amounts'!Y55-'Bag demand'!Y57</f>
        <v>-10605</v>
      </c>
      <c r="Z56" s="6">
        <f>Y56+'Order amounts'!Z55-'Bag demand'!Z57</f>
        <v>-10605</v>
      </c>
      <c r="AA56" s="6">
        <f>Z56+'Order amounts'!AA55-'Bag demand'!AA57</f>
        <v>-11631.666666666666</v>
      </c>
      <c r="AB56" s="6">
        <f>AA56+'Order amounts'!AB55-'Bag demand'!AB57</f>
        <v>-11631.666666666666</v>
      </c>
      <c r="AC56" s="6">
        <f>AB56+'Order amounts'!AC55-'Bag demand'!AC57</f>
        <v>-12658.333333333332</v>
      </c>
      <c r="AD56" s="6">
        <f>AC56+'Order amounts'!AD55-'Bag demand'!AD57</f>
        <v>-12658.333333333332</v>
      </c>
      <c r="AE56" s="6">
        <f>AD56+'Order amounts'!AE55-'Bag demand'!AE57</f>
        <v>-13719.999999999998</v>
      </c>
      <c r="AF56" s="6">
        <f>AE56+'Order amounts'!AF55-'Bag demand'!AF57</f>
        <v>-13719.999999999998</v>
      </c>
      <c r="AG56" s="6">
        <f>AF56+'Order amounts'!AG55-'Bag demand'!AG57</f>
        <v>-14781.666666666664</v>
      </c>
      <c r="AH56" s="6">
        <f>AG56+'Order amounts'!AH55-'Bag demand'!AH57</f>
        <v>-14781.666666666664</v>
      </c>
      <c r="AI56" s="6">
        <f>AH56+'Order amounts'!AI55-'Bag demand'!AI57</f>
        <v>-15773.955555555553</v>
      </c>
      <c r="AJ56" s="6">
        <f>AI56+'Order amounts'!AJ55-'Bag demand'!AJ57</f>
        <v>-15773.955555555553</v>
      </c>
      <c r="AK56" s="6">
        <f>AJ56+'Order amounts'!AK55-'Bag demand'!AK57</f>
        <v>-16769.355555555554</v>
      </c>
      <c r="AL56" s="6">
        <f>AK56+'Order amounts'!AL55-'Bag demand'!AL57</f>
        <v>-16769.355555555554</v>
      </c>
      <c r="AM56" s="6">
        <f>AL56+'Order amounts'!AM55-'Bag demand'!AM57</f>
        <v>-17767.866666666665</v>
      </c>
      <c r="AN56" s="6">
        <f>AM56+'Order amounts'!AN55-'Bag demand'!AN57</f>
        <v>-17767.866666666665</v>
      </c>
      <c r="AO56" s="6">
        <f>AN56+'Order amounts'!AO55-'Bag demand'!AO57</f>
        <v>-18769.488888888885</v>
      </c>
      <c r="AP56" s="6">
        <f>AO56+'Order amounts'!AP55-'Bag demand'!AP57</f>
        <v>-18769.488888888885</v>
      </c>
      <c r="AQ56" s="6">
        <f>AP56+'Order amounts'!AQ55-'Bag demand'!AQ57</f>
        <v>-19774.222222222219</v>
      </c>
      <c r="AR56" s="6">
        <f>AQ56+'Order amounts'!AR55-'Bag demand'!AR57</f>
        <v>-19774.222222222219</v>
      </c>
      <c r="AS56" s="6">
        <f>AR56+'Order amounts'!AS55-'Bag demand'!AS57</f>
        <v>-20782.066666666662</v>
      </c>
      <c r="AT56" s="6">
        <f>AS56+'Order amounts'!AT55-'Bag demand'!AT57</f>
        <v>-20782.066666666662</v>
      </c>
      <c r="AU56" s="6">
        <f>AT56+'Order amounts'!AU55-'Bag demand'!AU57</f>
        <v>-21793.022222222218</v>
      </c>
      <c r="AV56" s="6">
        <f>AU56+'Order amounts'!AV55-'Bag demand'!AV57</f>
        <v>-21793.022222222218</v>
      </c>
      <c r="AW56" s="6">
        <f>AV56+'Order amounts'!AW55-'Bag demand'!AW57</f>
        <v>-22807.088888888884</v>
      </c>
      <c r="AX56" s="6">
        <f>AW56+'Order amounts'!AX55-'Bag demand'!AX57</f>
        <v>-22807.088888888884</v>
      </c>
      <c r="AY56" s="6">
        <f>AX56+'Order amounts'!AY55-'Bag demand'!AY57</f>
        <v>-23824.266666666663</v>
      </c>
      <c r="AZ56" s="6">
        <f>AY56+'Order amounts'!AZ55-'Bag demand'!AZ57</f>
        <v>-23824.266666666663</v>
      </c>
      <c r="BA56" s="6">
        <f>AZ56+'Order amounts'!BA55-'Bag demand'!BA57</f>
        <v>-24842.611111111106</v>
      </c>
      <c r="BB56" s="6">
        <f>BA56+'Order amounts'!BB55-'Bag demand'!BB57</f>
        <v>-24842.611111111106</v>
      </c>
    </row>
    <row r="57" spans="1:54" x14ac:dyDescent="0.2">
      <c r="A57">
        <v>10079</v>
      </c>
      <c r="B57" s="6">
        <f>'Order amounts'!B56-'Bag demand'!B58</f>
        <v>-585.00000000000011</v>
      </c>
      <c r="C57" s="6">
        <f>B57+'Order amounts'!C56-'Bag demand'!C58</f>
        <v>-585.00000000000011</v>
      </c>
      <c r="D57" s="6">
        <f>C57+'Order amounts'!D56-'Bag demand'!D58</f>
        <v>-1192.5</v>
      </c>
      <c r="E57" s="6">
        <f>D57+'Order amounts'!E56-'Bag demand'!E58</f>
        <v>-1192.5</v>
      </c>
      <c r="F57" s="6">
        <f>E57+'Order amounts'!F56-'Bag demand'!F58</f>
        <v>-1822.5</v>
      </c>
      <c r="G57" s="6">
        <f>F57+'Order amounts'!G56-'Bag demand'!G58</f>
        <v>-1822.5</v>
      </c>
      <c r="H57" s="6">
        <f>G57+'Order amounts'!H56-'Bag demand'!H58</f>
        <v>-2437.5</v>
      </c>
      <c r="I57" s="6">
        <f>H57+'Order amounts'!I56-'Bag demand'!I58</f>
        <v>-2437.5</v>
      </c>
      <c r="J57" s="6">
        <f>I57+'Order amounts'!J56-'Bag demand'!J58</f>
        <v>-3037.5</v>
      </c>
      <c r="K57" s="6">
        <f>J57+'Order amounts'!K56-'Bag demand'!K58</f>
        <v>-3037.5</v>
      </c>
      <c r="L57" s="6">
        <f>K57+'Order amounts'!L56-'Bag demand'!L58</f>
        <v>-3637.5</v>
      </c>
      <c r="M57" s="6">
        <f>L57+'Order amounts'!M56-'Bag demand'!M58</f>
        <v>-3637.5</v>
      </c>
      <c r="N57" s="6">
        <f>M57+'Order amounts'!N56-'Bag demand'!N58</f>
        <v>-4342.5</v>
      </c>
      <c r="O57" s="6">
        <f>N57+'Order amounts'!O56-'Bag demand'!O58</f>
        <v>-4342.5</v>
      </c>
      <c r="P57" s="6">
        <f>O57+'Order amounts'!P56-'Bag demand'!P58</f>
        <v>-5047.5</v>
      </c>
      <c r="Q57" s="6">
        <f>P57+'Order amounts'!Q56-'Bag demand'!Q58</f>
        <v>-5047.5</v>
      </c>
      <c r="R57" s="6">
        <f>Q57+'Order amounts'!R56-'Bag demand'!R58</f>
        <v>-5707.5</v>
      </c>
      <c r="S57" s="6">
        <f>R57+'Order amounts'!S56-'Bag demand'!S58</f>
        <v>-5707.5</v>
      </c>
      <c r="T57" s="6">
        <f>S57+'Order amounts'!T56-'Bag demand'!T58</f>
        <v>-6367.5</v>
      </c>
      <c r="U57" s="6">
        <f>T57+'Order amounts'!U56-'Bag demand'!U58</f>
        <v>-6367.5</v>
      </c>
      <c r="V57" s="6">
        <f>U57+'Order amounts'!V56-'Bag demand'!V58</f>
        <v>-7063.5</v>
      </c>
      <c r="W57" s="6">
        <f>V57+'Order amounts'!W56-'Bag demand'!W58</f>
        <v>-7063.5</v>
      </c>
      <c r="X57" s="6">
        <f>W57+'Order amounts'!X56-'Bag demand'!X58</f>
        <v>-7759.5</v>
      </c>
      <c r="Y57" s="6">
        <f>X57+'Order amounts'!Y56-'Bag demand'!Y58</f>
        <v>-7759.5</v>
      </c>
      <c r="Z57" s="6">
        <f>Y57+'Order amounts'!Z56-'Bag demand'!Z58</f>
        <v>-8497.5</v>
      </c>
      <c r="AA57" s="6">
        <f>Z57+'Order amounts'!AA56-'Bag demand'!AA58</f>
        <v>-8497.5</v>
      </c>
      <c r="AB57" s="6">
        <f>AA57+'Order amounts'!AB56-'Bag demand'!AB58</f>
        <v>-9277.5</v>
      </c>
      <c r="AC57" s="6">
        <f>AB57+'Order amounts'!AC56-'Bag demand'!AC58</f>
        <v>-9277.5</v>
      </c>
      <c r="AD57" s="6">
        <f>AC57+'Order amounts'!AD56-'Bag demand'!AD58</f>
        <v>-10065</v>
      </c>
      <c r="AE57" s="6">
        <f>AD57+'Order amounts'!AE56-'Bag demand'!AE58</f>
        <v>-10065</v>
      </c>
      <c r="AF57" s="6">
        <f>AE57+'Order amounts'!AF56-'Bag demand'!AF58</f>
        <v>-10860</v>
      </c>
      <c r="AG57" s="6">
        <f>AF57+'Order amounts'!AG56-'Bag demand'!AG58</f>
        <v>-10860</v>
      </c>
      <c r="AH57" s="6">
        <f>AG57+'Order amounts'!AH56-'Bag demand'!AH58</f>
        <v>-11642.1</v>
      </c>
      <c r="AI57" s="6">
        <f>AH57+'Order amounts'!AI56-'Bag demand'!AI58</f>
        <v>-11642.1</v>
      </c>
      <c r="AJ57" s="6">
        <f>AI57+'Order amounts'!AJ56-'Bag demand'!AJ58</f>
        <v>-12414.300000000001</v>
      </c>
      <c r="AK57" s="6">
        <f>AJ57+'Order amounts'!AK56-'Bag demand'!AK58</f>
        <v>-12414.300000000001</v>
      </c>
      <c r="AL57" s="6">
        <f>AK57+'Order amounts'!AL56-'Bag demand'!AL58</f>
        <v>-13190.500000000002</v>
      </c>
      <c r="AM57" s="6">
        <f>AL57+'Order amounts'!AM56-'Bag demand'!AM58</f>
        <v>-13190.500000000002</v>
      </c>
      <c r="AN57" s="6">
        <f>AM57+'Order amounts'!AN56-'Bag demand'!AN58</f>
        <v>-13970.700000000003</v>
      </c>
      <c r="AO57" s="6">
        <f>AN57+'Order amounts'!AO56-'Bag demand'!AO58</f>
        <v>-13970.700000000003</v>
      </c>
      <c r="AP57" s="6">
        <f>AO57+'Order amounts'!AP56-'Bag demand'!AP58</f>
        <v>-14754.900000000003</v>
      </c>
      <c r="AQ57" s="6">
        <f>AP57+'Order amounts'!AQ56-'Bag demand'!AQ58</f>
        <v>-14754.900000000003</v>
      </c>
      <c r="AR57" s="6">
        <f>AQ57+'Order amounts'!AR56-'Bag demand'!AR58</f>
        <v>-15543.100000000004</v>
      </c>
      <c r="AS57" s="6">
        <f>AR57+'Order amounts'!AS56-'Bag demand'!AS58</f>
        <v>-15543.100000000004</v>
      </c>
      <c r="AT57" s="6">
        <f>AS57+'Order amounts'!AT56-'Bag demand'!AT58</f>
        <v>-16335.300000000005</v>
      </c>
      <c r="AU57" s="6">
        <f>AT57+'Order amounts'!AU56-'Bag demand'!AU58</f>
        <v>-16335.300000000005</v>
      </c>
      <c r="AV57" s="6">
        <f>AU57+'Order amounts'!AV56-'Bag demand'!AV58</f>
        <v>-17131.500000000004</v>
      </c>
      <c r="AW57" s="6">
        <f>AV57+'Order amounts'!AW56-'Bag demand'!AW58</f>
        <v>-17131.500000000004</v>
      </c>
      <c r="AX57" s="6">
        <f>AW57+'Order amounts'!AX56-'Bag demand'!AX58</f>
        <v>-17931.700000000004</v>
      </c>
      <c r="AY57" s="6">
        <f>AX57+'Order amounts'!AY56-'Bag demand'!AY58</f>
        <v>-17931.700000000004</v>
      </c>
      <c r="AZ57" s="6">
        <f>AY57+'Order amounts'!AZ56-'Bag demand'!AZ58</f>
        <v>-18735.900000000005</v>
      </c>
      <c r="BA57" s="6">
        <f>AZ57+'Order amounts'!BA56-'Bag demand'!BA58</f>
        <v>-18735.900000000005</v>
      </c>
      <c r="BB57" s="6">
        <f>BA57+'Order amounts'!BB56-'Bag demand'!BB58</f>
        <v>-19538.475000000006</v>
      </c>
    </row>
    <row r="58" spans="1:54" x14ac:dyDescent="0.2">
      <c r="A58">
        <v>10080</v>
      </c>
      <c r="B58" s="6">
        <f>'Order amounts'!B57-'Bag demand'!B59</f>
        <v>0</v>
      </c>
      <c r="C58" s="6">
        <f>B58+'Order amounts'!C57-'Bag demand'!C59</f>
        <v>-5330.0000000000009</v>
      </c>
      <c r="D58" s="6">
        <f>C58+'Order amounts'!D57-'Bag demand'!D59</f>
        <v>-5330.0000000000009</v>
      </c>
      <c r="E58" s="6">
        <f>D58+'Order amounts'!E57-'Bag demand'!E59</f>
        <v>-10660.000000000002</v>
      </c>
      <c r="F58" s="6">
        <f>E58+'Order amounts'!F57-'Bag demand'!F59</f>
        <v>-10660.000000000002</v>
      </c>
      <c r="G58" s="6">
        <f>F58+'Order amounts'!G57-'Bag demand'!G59</f>
        <v>-15990.000000000004</v>
      </c>
      <c r="H58" s="6">
        <f>G58+'Order amounts'!H57-'Bag demand'!H59</f>
        <v>-15990.000000000004</v>
      </c>
      <c r="I58" s="6">
        <f>H58+'Order amounts'!I57-'Bag demand'!I59</f>
        <v>-21320.000000000004</v>
      </c>
      <c r="J58" s="6">
        <f>I58+'Order amounts'!J57-'Bag demand'!J59</f>
        <v>-21320.000000000004</v>
      </c>
      <c r="K58" s="6">
        <f>J58+'Order amounts'!K57-'Bag demand'!K59</f>
        <v>-26650.000000000004</v>
      </c>
      <c r="L58" s="6">
        <f>K58+'Order amounts'!L57-'Bag demand'!L59</f>
        <v>-26650.000000000004</v>
      </c>
      <c r="M58" s="6">
        <f>L58+'Order amounts'!M57-'Bag demand'!M59</f>
        <v>-31980.000000000004</v>
      </c>
      <c r="N58" s="6">
        <f>M58+'Order amounts'!N57-'Bag demand'!N59</f>
        <v>-31980.000000000004</v>
      </c>
      <c r="O58" s="6">
        <f>N58+'Order amounts'!O57-'Bag demand'!O59</f>
        <v>-37310.000000000007</v>
      </c>
      <c r="P58" s="6">
        <f>O58+'Order amounts'!P57-'Bag demand'!P59</f>
        <v>-37310.000000000007</v>
      </c>
      <c r="Q58" s="6">
        <f>P58+'Order amounts'!Q57-'Bag demand'!Q59</f>
        <v>-42640.000000000007</v>
      </c>
      <c r="R58" s="6">
        <f>Q58+'Order amounts'!R57-'Bag demand'!R59</f>
        <v>-42640.000000000007</v>
      </c>
      <c r="S58" s="6">
        <f>R58+'Order amounts'!S57-'Bag demand'!S59</f>
        <v>-47970.000000000007</v>
      </c>
      <c r="T58" s="6">
        <f>S58+'Order amounts'!T57-'Bag demand'!T59</f>
        <v>-47970.000000000007</v>
      </c>
      <c r="U58" s="6">
        <f>T58+'Order amounts'!U57-'Bag demand'!U59</f>
        <v>-53300.000000000007</v>
      </c>
      <c r="V58" s="6">
        <f>U58+'Order amounts'!V57-'Bag demand'!V59</f>
        <v>-53300.000000000007</v>
      </c>
      <c r="W58" s="6">
        <f>V58+'Order amounts'!W57-'Bag demand'!W59</f>
        <v>-58630.000000000007</v>
      </c>
      <c r="X58" s="6">
        <f>W58+'Order amounts'!X57-'Bag demand'!X59</f>
        <v>-58630.000000000007</v>
      </c>
      <c r="Y58" s="6">
        <f>X58+'Order amounts'!Y57-'Bag demand'!Y59</f>
        <v>-63960.000000000007</v>
      </c>
      <c r="Z58" s="6">
        <f>Y58+'Order amounts'!Z57-'Bag demand'!Z59</f>
        <v>-63960.000000000007</v>
      </c>
      <c r="AA58" s="6">
        <f>Z58+'Order amounts'!AA57-'Bag demand'!AA59</f>
        <v>-69290.000000000015</v>
      </c>
      <c r="AB58" s="6">
        <f>AA58+'Order amounts'!AB57-'Bag demand'!AB59</f>
        <v>-69290.000000000015</v>
      </c>
      <c r="AC58" s="6">
        <f>AB58+'Order amounts'!AC57-'Bag demand'!AC59</f>
        <v>-74620.000000000015</v>
      </c>
      <c r="AD58" s="6">
        <f>AC58+'Order amounts'!AD57-'Bag demand'!AD59</f>
        <v>-74620.000000000015</v>
      </c>
      <c r="AE58" s="6">
        <f>AD58+'Order amounts'!AE57-'Bag demand'!AE59</f>
        <v>-79950.000000000015</v>
      </c>
      <c r="AF58" s="6">
        <f>AE58+'Order amounts'!AF57-'Bag demand'!AF59</f>
        <v>-79950.000000000015</v>
      </c>
      <c r="AG58" s="6">
        <f>AF58+'Order amounts'!AG57-'Bag demand'!AG59</f>
        <v>-85280.000000000015</v>
      </c>
      <c r="AH58" s="6">
        <f>AG58+'Order amounts'!AH57-'Bag demand'!AH59</f>
        <v>-85280.000000000015</v>
      </c>
      <c r="AI58" s="6">
        <f>AH58+'Order amounts'!AI57-'Bag demand'!AI59</f>
        <v>-90610.000000000015</v>
      </c>
      <c r="AJ58" s="6">
        <f>AI58+'Order amounts'!AJ57-'Bag demand'!AJ59</f>
        <v>-90610.000000000015</v>
      </c>
      <c r="AK58" s="6">
        <f>AJ58+'Order amounts'!AK57-'Bag demand'!AK59</f>
        <v>-95940.000000000015</v>
      </c>
      <c r="AL58" s="6">
        <f>AK58+'Order amounts'!AL57-'Bag demand'!AL59</f>
        <v>-95940.000000000015</v>
      </c>
      <c r="AM58" s="6">
        <f>AL58+'Order amounts'!AM57-'Bag demand'!AM59</f>
        <v>-101270.00000000001</v>
      </c>
      <c r="AN58" s="6">
        <f>AM58+'Order amounts'!AN57-'Bag demand'!AN59</f>
        <v>-101270.00000000001</v>
      </c>
      <c r="AO58" s="6">
        <f>AN58+'Order amounts'!AO57-'Bag demand'!AO59</f>
        <v>-106600.00000000001</v>
      </c>
      <c r="AP58" s="6">
        <f>AO58+'Order amounts'!AP57-'Bag demand'!AP59</f>
        <v>-106600.00000000001</v>
      </c>
      <c r="AQ58" s="6">
        <f>AP58+'Order amounts'!AQ57-'Bag demand'!AQ59</f>
        <v>-111930.00000000001</v>
      </c>
      <c r="AR58" s="6">
        <f>AQ58+'Order amounts'!AR57-'Bag demand'!AR59</f>
        <v>-111930.00000000001</v>
      </c>
      <c r="AS58" s="6">
        <f>AR58+'Order amounts'!AS57-'Bag demand'!AS59</f>
        <v>-117260.00000000001</v>
      </c>
      <c r="AT58" s="6">
        <f>AS58+'Order amounts'!AT57-'Bag demand'!AT59</f>
        <v>-117260.00000000001</v>
      </c>
      <c r="AU58" s="6">
        <f>AT58+'Order amounts'!AU57-'Bag demand'!AU59</f>
        <v>-122590.00000000001</v>
      </c>
      <c r="AV58" s="6">
        <f>AU58+'Order amounts'!AV57-'Bag demand'!AV59</f>
        <v>-122590.00000000001</v>
      </c>
      <c r="AW58" s="6">
        <f>AV58+'Order amounts'!AW57-'Bag demand'!AW59</f>
        <v>-127920.00000000001</v>
      </c>
      <c r="AX58" s="6">
        <f>AW58+'Order amounts'!AX57-'Bag demand'!AX59</f>
        <v>-127920.00000000001</v>
      </c>
      <c r="AY58" s="6">
        <f>AX58+'Order amounts'!AY57-'Bag demand'!AY59</f>
        <v>-133250.00000000003</v>
      </c>
      <c r="AZ58" s="6">
        <f>AY58+'Order amounts'!AZ57-'Bag demand'!AZ59</f>
        <v>-133250.00000000003</v>
      </c>
      <c r="BA58" s="6">
        <f>AZ58+'Order amounts'!BA57-'Bag demand'!BA59</f>
        <v>-138580.00000000003</v>
      </c>
      <c r="BB58" s="6">
        <f>BA58+'Order amounts'!BB57-'Bag demand'!BB59</f>
        <v>-138580.00000000003</v>
      </c>
    </row>
    <row r="59" spans="1:54" x14ac:dyDescent="0.2">
      <c r="A59">
        <v>10081</v>
      </c>
      <c r="B59" s="6">
        <f>'Order amounts'!B58-'Bag demand'!B60</f>
        <v>-4711.1111111111122</v>
      </c>
      <c r="C59" s="6">
        <f>B59+'Order amounts'!C58-'Bag demand'!C60</f>
        <v>-4711.1111111111122</v>
      </c>
      <c r="D59" s="6">
        <f>C59+'Order amounts'!D58-'Bag demand'!D60</f>
        <v>-9422.2222222222244</v>
      </c>
      <c r="E59" s="6">
        <f>D59+'Order amounts'!E58-'Bag demand'!E60</f>
        <v>-9422.2222222222244</v>
      </c>
      <c r="F59" s="6">
        <f>E59+'Order amounts'!F58-'Bag demand'!F60</f>
        <v>-14133.333333333336</v>
      </c>
      <c r="G59" s="6">
        <f>F59+'Order amounts'!G58-'Bag demand'!G60</f>
        <v>-14133.333333333336</v>
      </c>
      <c r="H59" s="6">
        <f>G59+'Order amounts'!H58-'Bag demand'!H60</f>
        <v>-18844.444444444449</v>
      </c>
      <c r="I59" s="6">
        <f>H59+'Order amounts'!I58-'Bag demand'!I60</f>
        <v>-18844.444444444449</v>
      </c>
      <c r="J59" s="6">
        <f>I59+'Order amounts'!J58-'Bag demand'!J60</f>
        <v>-23555.555555555562</v>
      </c>
      <c r="K59" s="6">
        <f>J59+'Order amounts'!K58-'Bag demand'!K60</f>
        <v>-23555.555555555562</v>
      </c>
      <c r="L59" s="6">
        <f>K59+'Order amounts'!L58-'Bag demand'!L60</f>
        <v>-28266.666666666675</v>
      </c>
      <c r="M59" s="6">
        <f>L59+'Order amounts'!M58-'Bag demand'!M60</f>
        <v>-28266.666666666675</v>
      </c>
      <c r="N59" s="6">
        <f>M59+'Order amounts'!N58-'Bag demand'!N60</f>
        <v>-32977.777777777788</v>
      </c>
      <c r="O59" s="6">
        <f>N59+'Order amounts'!O58-'Bag demand'!O60</f>
        <v>-32977.777777777788</v>
      </c>
      <c r="P59" s="6">
        <f>O59+'Order amounts'!P58-'Bag demand'!P60</f>
        <v>-37688.888888888898</v>
      </c>
      <c r="Q59" s="6">
        <f>P59+'Order amounts'!Q58-'Bag demand'!Q60</f>
        <v>-37688.888888888898</v>
      </c>
      <c r="R59" s="6">
        <f>Q59+'Order amounts'!R58-'Bag demand'!R60</f>
        <v>-42400.000000000007</v>
      </c>
      <c r="S59" s="6">
        <f>R59+'Order amounts'!S58-'Bag demand'!S60</f>
        <v>-42400.000000000007</v>
      </c>
      <c r="T59" s="6">
        <f>S59+'Order amounts'!T58-'Bag demand'!T60</f>
        <v>-47111.111111111117</v>
      </c>
      <c r="U59" s="6">
        <f>T59+'Order amounts'!U58-'Bag demand'!U60</f>
        <v>-47111.111111111117</v>
      </c>
      <c r="V59" s="6">
        <f>U59+'Order amounts'!V58-'Bag demand'!V60</f>
        <v>-51822.222222222226</v>
      </c>
      <c r="W59" s="6">
        <f>V59+'Order amounts'!W58-'Bag demand'!W60</f>
        <v>-51822.222222222226</v>
      </c>
      <c r="X59" s="6">
        <f>W59+'Order amounts'!X58-'Bag demand'!X60</f>
        <v>-56533.333333333336</v>
      </c>
      <c r="Y59" s="6">
        <f>X59+'Order amounts'!Y58-'Bag demand'!Y60</f>
        <v>-56533.333333333336</v>
      </c>
      <c r="Z59" s="6">
        <f>Y59+'Order amounts'!Z58-'Bag demand'!Z60</f>
        <v>-61244.444444444445</v>
      </c>
      <c r="AA59" s="6">
        <f>Z59+'Order amounts'!AA58-'Bag demand'!AA60</f>
        <v>-61244.444444444445</v>
      </c>
      <c r="AB59" s="6">
        <f>AA59+'Order amounts'!AB58-'Bag demand'!AB60</f>
        <v>-65955.555555555562</v>
      </c>
      <c r="AC59" s="6">
        <f>AB59+'Order amounts'!AC58-'Bag demand'!AC60</f>
        <v>-65955.555555555562</v>
      </c>
      <c r="AD59" s="6">
        <f>AC59+'Order amounts'!AD58-'Bag demand'!AD60</f>
        <v>-70666.666666666672</v>
      </c>
      <c r="AE59" s="6">
        <f>AD59+'Order amounts'!AE58-'Bag demand'!AE60</f>
        <v>-70666.666666666672</v>
      </c>
      <c r="AF59" s="6">
        <f>AE59+'Order amounts'!AF58-'Bag demand'!AF60</f>
        <v>-75377.777777777781</v>
      </c>
      <c r="AG59" s="6">
        <f>AF59+'Order amounts'!AG58-'Bag demand'!AG60</f>
        <v>-75377.777777777781</v>
      </c>
      <c r="AH59" s="6">
        <f>AG59+'Order amounts'!AH58-'Bag demand'!AH60</f>
        <v>-80088.888888888891</v>
      </c>
      <c r="AI59" s="6">
        <f>AH59+'Order amounts'!AI58-'Bag demand'!AI60</f>
        <v>-80088.888888888891</v>
      </c>
      <c r="AJ59" s="6">
        <f>AI59+'Order amounts'!AJ58-'Bag demand'!AJ60</f>
        <v>-84800</v>
      </c>
      <c r="AK59" s="6">
        <f>AJ59+'Order amounts'!AK58-'Bag demand'!AK60</f>
        <v>-84800</v>
      </c>
      <c r="AL59" s="6">
        <f>AK59+'Order amounts'!AL58-'Bag demand'!AL60</f>
        <v>-89511.111111111109</v>
      </c>
      <c r="AM59" s="6">
        <f>AL59+'Order amounts'!AM58-'Bag demand'!AM60</f>
        <v>-89511.111111111109</v>
      </c>
      <c r="AN59" s="6">
        <f>AM59+'Order amounts'!AN58-'Bag demand'!AN60</f>
        <v>-94222.222222222219</v>
      </c>
      <c r="AO59" s="6">
        <f>AN59+'Order amounts'!AO58-'Bag demand'!AO60</f>
        <v>-94222.222222222219</v>
      </c>
      <c r="AP59" s="6">
        <f>AO59+'Order amounts'!AP58-'Bag demand'!AP60</f>
        <v>-98933.333333333328</v>
      </c>
      <c r="AQ59" s="6">
        <f>AP59+'Order amounts'!AQ58-'Bag demand'!AQ60</f>
        <v>-98933.333333333328</v>
      </c>
      <c r="AR59" s="6">
        <f>AQ59+'Order amounts'!AR58-'Bag demand'!AR60</f>
        <v>-103644.44444444444</v>
      </c>
      <c r="AS59" s="6">
        <f>AR59+'Order amounts'!AS58-'Bag demand'!AS60</f>
        <v>-103644.44444444444</v>
      </c>
      <c r="AT59" s="6">
        <f>AS59+'Order amounts'!AT58-'Bag demand'!AT60</f>
        <v>-108355.55555555555</v>
      </c>
      <c r="AU59" s="6">
        <f>AT59+'Order amounts'!AU58-'Bag demand'!AU60</f>
        <v>-108355.55555555555</v>
      </c>
      <c r="AV59" s="6">
        <f>AU59+'Order amounts'!AV58-'Bag demand'!AV60</f>
        <v>-113066.66666666666</v>
      </c>
      <c r="AW59" s="6">
        <f>AV59+'Order amounts'!AW58-'Bag demand'!AW60</f>
        <v>-113066.66666666666</v>
      </c>
      <c r="AX59" s="6">
        <f>AW59+'Order amounts'!AX58-'Bag demand'!AX60</f>
        <v>-117777.77777777777</v>
      </c>
      <c r="AY59" s="6">
        <f>AX59+'Order amounts'!AY58-'Bag demand'!AY60</f>
        <v>-117777.77777777777</v>
      </c>
      <c r="AZ59" s="6">
        <f>AY59+'Order amounts'!AZ58-'Bag demand'!AZ60</f>
        <v>-122488.88888888888</v>
      </c>
      <c r="BA59" s="6">
        <f>AZ59+'Order amounts'!BA58-'Bag demand'!BA60</f>
        <v>-122488.88888888888</v>
      </c>
      <c r="BB59" s="6">
        <f>BA59+'Order amounts'!BB58-'Bag demand'!BB60</f>
        <v>-127199.99999999999</v>
      </c>
    </row>
    <row r="60" spans="1:54" x14ac:dyDescent="0.2">
      <c r="A60">
        <v>10082</v>
      </c>
      <c r="B60" s="6">
        <f>'Order amounts'!B59-'Bag demand'!B61</f>
        <v>0</v>
      </c>
      <c r="C60" s="6">
        <f>B60+'Order amounts'!C59-'Bag demand'!C61</f>
        <v>0</v>
      </c>
      <c r="D60" s="6">
        <f>C60+'Order amounts'!D59-'Bag demand'!D61</f>
        <v>0</v>
      </c>
      <c r="E60" s="6">
        <f>D60+'Order amounts'!E59-'Bag demand'!E61</f>
        <v>-3551.4977777777772</v>
      </c>
      <c r="F60" s="6">
        <f>E60+'Order amounts'!F59-'Bag demand'!F61</f>
        <v>-3551.4977777777772</v>
      </c>
      <c r="G60" s="6">
        <f>F60+'Order amounts'!G59-'Bag demand'!G61</f>
        <v>-3551.4977777777772</v>
      </c>
      <c r="H60" s="6">
        <f>G60+'Order amounts'!H59-'Bag demand'!H61</f>
        <v>-3551.4977777777772</v>
      </c>
      <c r="I60" s="6">
        <f>H60+'Order amounts'!I59-'Bag demand'!I61</f>
        <v>-3551.4977777777772</v>
      </c>
      <c r="J60" s="6">
        <f>I60+'Order amounts'!J59-'Bag demand'!J61</f>
        <v>-3551.4977777777772</v>
      </c>
      <c r="K60" s="6">
        <f>J60+'Order amounts'!K59-'Bag demand'!K61</f>
        <v>-8418.0375555555547</v>
      </c>
      <c r="L60" s="6">
        <f>K60+'Order amounts'!L59-'Bag demand'!L61</f>
        <v>-8418.0375555555547</v>
      </c>
      <c r="M60" s="6">
        <f>L60+'Order amounts'!M59-'Bag demand'!M61</f>
        <v>-8418.0375555555547</v>
      </c>
      <c r="N60" s="6">
        <f>M60+'Order amounts'!N59-'Bag demand'!N61</f>
        <v>-8418.0375555555547</v>
      </c>
      <c r="O60" s="6">
        <f>N60+'Order amounts'!O59-'Bag demand'!O61</f>
        <v>-8418.0375555555547</v>
      </c>
      <c r="P60" s="6">
        <f>O60+'Order amounts'!P59-'Bag demand'!P61</f>
        <v>-8418.0375555555547</v>
      </c>
      <c r="Q60" s="6">
        <f>P60+'Order amounts'!Q59-'Bag demand'!Q61</f>
        <v>-13099.583777777778</v>
      </c>
      <c r="R60" s="6">
        <f>Q60+'Order amounts'!R59-'Bag demand'!R61</f>
        <v>-13099.583777777778</v>
      </c>
      <c r="S60" s="6">
        <f>R60+'Order amounts'!S59-'Bag demand'!S61</f>
        <v>-13099.583777777778</v>
      </c>
      <c r="T60" s="6">
        <f>S60+'Order amounts'!T59-'Bag demand'!T61</f>
        <v>-13099.583777777778</v>
      </c>
      <c r="U60" s="6">
        <f>T60+'Order amounts'!U59-'Bag demand'!U61</f>
        <v>-13099.583777777778</v>
      </c>
      <c r="V60" s="6">
        <f>U60+'Order amounts'!V59-'Bag demand'!V61</f>
        <v>-13099.583777777778</v>
      </c>
      <c r="W60" s="6">
        <f>V60+'Order amounts'!W59-'Bag demand'!W61</f>
        <v>-17148.549333333332</v>
      </c>
      <c r="X60" s="6">
        <f>W60+'Order amounts'!X59-'Bag demand'!X61</f>
        <v>-17148.549333333332</v>
      </c>
      <c r="Y60" s="6">
        <f>X60+'Order amounts'!Y59-'Bag demand'!Y61</f>
        <v>-17148.549333333332</v>
      </c>
      <c r="Z60" s="6">
        <f>Y60+'Order amounts'!Z59-'Bag demand'!Z61</f>
        <v>-17148.549333333332</v>
      </c>
      <c r="AA60" s="6">
        <f>Z60+'Order amounts'!AA59-'Bag demand'!AA61</f>
        <v>-17148.549333333332</v>
      </c>
      <c r="AB60" s="6">
        <f>AA60+'Order amounts'!AB59-'Bag demand'!AB61</f>
        <v>-17148.549333333332</v>
      </c>
      <c r="AC60" s="6">
        <f>AB60+'Order amounts'!AC59-'Bag demand'!AC61</f>
        <v>-22888.783111111112</v>
      </c>
      <c r="AD60" s="6">
        <f>AC60+'Order amounts'!AD59-'Bag demand'!AD61</f>
        <v>-22888.783111111112</v>
      </c>
      <c r="AE60" s="6">
        <f>AD60+'Order amounts'!AE59-'Bag demand'!AE61</f>
        <v>-22888.783111111112</v>
      </c>
      <c r="AF60" s="6">
        <f>AE60+'Order amounts'!AF59-'Bag demand'!AF61</f>
        <v>-22888.783111111112</v>
      </c>
      <c r="AG60" s="6">
        <f>AF60+'Order amounts'!AG59-'Bag demand'!AG61</f>
        <v>-22888.783111111112</v>
      </c>
      <c r="AH60" s="6">
        <f>AG60+'Order amounts'!AH59-'Bag demand'!AH61</f>
        <v>-22888.783111111112</v>
      </c>
      <c r="AI60" s="6">
        <f>AH60+'Order amounts'!AI59-'Bag demand'!AI61</f>
        <v>-28383.936000000002</v>
      </c>
      <c r="AJ60" s="6">
        <f>AI60+'Order amounts'!AJ59-'Bag demand'!AJ61</f>
        <v>-28383.936000000002</v>
      </c>
      <c r="AK60" s="6">
        <f>AJ60+'Order amounts'!AK59-'Bag demand'!AK61</f>
        <v>-28383.936000000002</v>
      </c>
      <c r="AL60" s="6">
        <f>AK60+'Order amounts'!AL59-'Bag demand'!AL61</f>
        <v>-28383.936000000002</v>
      </c>
      <c r="AM60" s="6">
        <f>AL60+'Order amounts'!AM59-'Bag demand'!AM61</f>
        <v>-28383.936000000002</v>
      </c>
      <c r="AN60" s="6">
        <f>AM60+'Order amounts'!AN59-'Bag demand'!AN61</f>
        <v>-28383.936000000002</v>
      </c>
      <c r="AO60" s="6">
        <f>AN60+'Order amounts'!AO59-'Bag demand'!AO61</f>
        <v>-34964.45377777778</v>
      </c>
      <c r="AP60" s="6">
        <f>AO60+'Order amounts'!AP59-'Bag demand'!AP61</f>
        <v>-34964.45377777778</v>
      </c>
      <c r="AQ60" s="6">
        <f>AP60+'Order amounts'!AQ59-'Bag demand'!AQ61</f>
        <v>-34964.45377777778</v>
      </c>
      <c r="AR60" s="6">
        <f>AQ60+'Order amounts'!AR59-'Bag demand'!AR61</f>
        <v>-34964.45377777778</v>
      </c>
      <c r="AS60" s="6">
        <f>AR60+'Order amounts'!AS59-'Bag demand'!AS61</f>
        <v>-34964.45377777778</v>
      </c>
      <c r="AT60" s="6">
        <f>AS60+'Order amounts'!AT59-'Bag demand'!AT61</f>
        <v>-34964.45377777778</v>
      </c>
      <c r="AU60" s="6">
        <f>AT60+'Order amounts'!AU59-'Bag demand'!AU61</f>
        <v>-42924.323333333341</v>
      </c>
      <c r="AV60" s="6">
        <f>AU60+'Order amounts'!AV59-'Bag demand'!AV61</f>
        <v>-42924.323333333341</v>
      </c>
      <c r="AW60" s="6">
        <f>AV60+'Order amounts'!AW59-'Bag demand'!AW61</f>
        <v>-42924.323333333341</v>
      </c>
      <c r="AX60" s="6">
        <f>AW60+'Order amounts'!AX59-'Bag demand'!AX61</f>
        <v>-42924.323333333341</v>
      </c>
      <c r="AY60" s="6">
        <f>AX60+'Order amounts'!AY59-'Bag demand'!AY61</f>
        <v>-42924.323333333341</v>
      </c>
      <c r="AZ60" s="6">
        <f>AY60+'Order amounts'!AZ59-'Bag demand'!AZ61</f>
        <v>-42924.323333333341</v>
      </c>
      <c r="BA60" s="6">
        <f>AZ60+'Order amounts'!BA59-'Bag demand'!BA61</f>
        <v>-50884.192888888902</v>
      </c>
      <c r="BB60" s="6">
        <f>BA60+'Order amounts'!BB59-'Bag demand'!BB61</f>
        <v>-50884.192888888902</v>
      </c>
    </row>
    <row r="61" spans="1:54" x14ac:dyDescent="0.2">
      <c r="A61">
        <v>10083</v>
      </c>
      <c r="B61" s="6">
        <f>'Order amounts'!B60-'Bag demand'!B62</f>
        <v>0</v>
      </c>
      <c r="C61" s="6">
        <f>B61+'Order amounts'!C60-'Bag demand'!C62</f>
        <v>-5703.333333333333</v>
      </c>
      <c r="D61" s="6">
        <f>C61+'Order amounts'!D60-'Bag demand'!D62</f>
        <v>-5703.333333333333</v>
      </c>
      <c r="E61" s="6">
        <f>D61+'Order amounts'!E60-'Bag demand'!E62</f>
        <v>-5703.333333333333</v>
      </c>
      <c r="F61" s="6">
        <f>E61+'Order amounts'!F60-'Bag demand'!F62</f>
        <v>-5703.333333333333</v>
      </c>
      <c r="G61" s="6">
        <f>F61+'Order amounts'!G60-'Bag demand'!G62</f>
        <v>-5703.333333333333</v>
      </c>
      <c r="H61" s="6">
        <f>G61+'Order amounts'!H60-'Bag demand'!H62</f>
        <v>-10481.111111111109</v>
      </c>
      <c r="I61" s="6">
        <f>H61+'Order amounts'!I60-'Bag demand'!I62</f>
        <v>-10481.111111111109</v>
      </c>
      <c r="J61" s="6">
        <f>I61+'Order amounts'!J60-'Bag demand'!J62</f>
        <v>-10481.111111111109</v>
      </c>
      <c r="K61" s="6">
        <f>J61+'Order amounts'!K60-'Bag demand'!K62</f>
        <v>-10481.111111111109</v>
      </c>
      <c r="L61" s="6">
        <f>K61+'Order amounts'!L60-'Bag demand'!L62</f>
        <v>-10481.111111111109</v>
      </c>
      <c r="M61" s="6">
        <f>L61+'Order amounts'!M60-'Bag demand'!M62</f>
        <v>-15286.666666666664</v>
      </c>
      <c r="N61" s="6">
        <f>M61+'Order amounts'!N60-'Bag demand'!N62</f>
        <v>-15286.666666666664</v>
      </c>
      <c r="O61" s="6">
        <f>N61+'Order amounts'!O60-'Bag demand'!O62</f>
        <v>-15286.666666666664</v>
      </c>
      <c r="P61" s="6">
        <f>O61+'Order amounts'!P60-'Bag demand'!P62</f>
        <v>-15286.666666666664</v>
      </c>
      <c r="Q61" s="6">
        <f>P61+'Order amounts'!Q60-'Bag demand'!Q62</f>
        <v>-15286.666666666664</v>
      </c>
      <c r="R61" s="6">
        <f>Q61+'Order amounts'!R60-'Bag demand'!R62</f>
        <v>-20119.999999999996</v>
      </c>
      <c r="S61" s="6">
        <f>R61+'Order amounts'!S60-'Bag demand'!S62</f>
        <v>-20119.999999999996</v>
      </c>
      <c r="T61" s="6">
        <f>S61+'Order amounts'!T60-'Bag demand'!T62</f>
        <v>-20119.999999999996</v>
      </c>
      <c r="U61" s="6">
        <f>T61+'Order amounts'!U60-'Bag demand'!U62</f>
        <v>-20119.999999999996</v>
      </c>
      <c r="V61" s="6">
        <f>U61+'Order amounts'!V60-'Bag demand'!V62</f>
        <v>-20119.999999999996</v>
      </c>
      <c r="W61" s="6">
        <f>V61+'Order amounts'!W60-'Bag demand'!W62</f>
        <v>-24981.111111111109</v>
      </c>
      <c r="X61" s="6">
        <f>W61+'Order amounts'!X60-'Bag demand'!X62</f>
        <v>-24981.111111111109</v>
      </c>
      <c r="Y61" s="6">
        <f>X61+'Order amounts'!Y60-'Bag demand'!Y62</f>
        <v>-24981.111111111109</v>
      </c>
      <c r="Z61" s="6">
        <f>Y61+'Order amounts'!Z60-'Bag demand'!Z62</f>
        <v>-24981.111111111109</v>
      </c>
      <c r="AA61" s="6">
        <f>Z61+'Order amounts'!AA60-'Bag demand'!AA62</f>
        <v>-24981.111111111109</v>
      </c>
      <c r="AB61" s="6">
        <f>AA61+'Order amounts'!AB60-'Bag demand'!AB62</f>
        <v>-29674.388888888887</v>
      </c>
      <c r="AC61" s="6">
        <f>AB61+'Order amounts'!AC60-'Bag demand'!AC62</f>
        <v>-29674.388888888887</v>
      </c>
      <c r="AD61" s="6">
        <f>AC61+'Order amounts'!AD60-'Bag demand'!AD62</f>
        <v>-29674.388888888887</v>
      </c>
      <c r="AE61" s="6">
        <f>AD61+'Order amounts'!AE60-'Bag demand'!AE62</f>
        <v>-29674.388888888887</v>
      </c>
      <c r="AF61" s="6">
        <f>AE61+'Order amounts'!AF60-'Bag demand'!AF62</f>
        <v>-29674.388888888887</v>
      </c>
      <c r="AG61" s="6">
        <f>AF61+'Order amounts'!AG60-'Bag demand'!AG62</f>
        <v>-34541.888888888891</v>
      </c>
      <c r="AH61" s="6">
        <f>AG61+'Order amounts'!AH60-'Bag demand'!AH62</f>
        <v>-34541.888888888891</v>
      </c>
      <c r="AI61" s="6">
        <f>AH61+'Order amounts'!AI60-'Bag demand'!AI62</f>
        <v>-34541.888888888891</v>
      </c>
      <c r="AJ61" s="6">
        <f>AI61+'Order amounts'!AJ60-'Bag demand'!AJ62</f>
        <v>-34541.888888888891</v>
      </c>
      <c r="AK61" s="6">
        <f>AJ61+'Order amounts'!AK60-'Bag demand'!AK62</f>
        <v>-34541.888888888891</v>
      </c>
      <c r="AL61" s="6">
        <f>AK61+'Order amounts'!AL60-'Bag demand'!AL62</f>
        <v>-39486.333333333336</v>
      </c>
      <c r="AM61" s="6">
        <f>AL61+'Order amounts'!AM60-'Bag demand'!AM62</f>
        <v>-39486.333333333336</v>
      </c>
      <c r="AN61" s="6">
        <f>AM61+'Order amounts'!AN60-'Bag demand'!AN62</f>
        <v>-39486.333333333336</v>
      </c>
      <c r="AO61" s="6">
        <f>AN61+'Order amounts'!AO60-'Bag demand'!AO62</f>
        <v>-39486.333333333336</v>
      </c>
      <c r="AP61" s="6">
        <f>AO61+'Order amounts'!AP60-'Bag demand'!AP62</f>
        <v>-39486.333333333336</v>
      </c>
      <c r="AQ61" s="6">
        <f>AP61+'Order amounts'!AQ60-'Bag demand'!AQ62</f>
        <v>-44458.555555555555</v>
      </c>
      <c r="AR61" s="6">
        <f>AQ61+'Order amounts'!AR60-'Bag demand'!AR62</f>
        <v>-44458.555555555555</v>
      </c>
      <c r="AS61" s="6">
        <f>AR61+'Order amounts'!AS60-'Bag demand'!AS62</f>
        <v>-44458.555555555555</v>
      </c>
      <c r="AT61" s="6">
        <f>AS61+'Order amounts'!AT60-'Bag demand'!AT62</f>
        <v>-44458.555555555555</v>
      </c>
      <c r="AU61" s="6">
        <f>AT61+'Order amounts'!AU60-'Bag demand'!AU62</f>
        <v>-44458.555555555555</v>
      </c>
      <c r="AV61" s="6">
        <f>AU61+'Order amounts'!AV60-'Bag demand'!AV62</f>
        <v>-50461.888888888891</v>
      </c>
      <c r="AW61" s="6">
        <f>AV61+'Order amounts'!AW60-'Bag demand'!AW62</f>
        <v>-50461.888888888891</v>
      </c>
      <c r="AX61" s="6">
        <f>AW61+'Order amounts'!AX60-'Bag demand'!AX62</f>
        <v>-50461.888888888891</v>
      </c>
      <c r="AY61" s="6">
        <f>AX61+'Order amounts'!AY60-'Bag demand'!AY62</f>
        <v>-50461.888888888891</v>
      </c>
      <c r="AZ61" s="6">
        <f>AY61+'Order amounts'!AZ60-'Bag demand'!AZ62</f>
        <v>-50461.888888888891</v>
      </c>
      <c r="BA61" s="6">
        <f>AZ61+'Order amounts'!BA60-'Bag demand'!BA62</f>
        <v>-56465.222222222226</v>
      </c>
      <c r="BB61" s="6">
        <f>BA61+'Order amounts'!BB60-'Bag demand'!BB62</f>
        <v>-56465.222222222226</v>
      </c>
    </row>
    <row r="62" spans="1:54" x14ac:dyDescent="0.2">
      <c r="A62">
        <v>10084</v>
      </c>
      <c r="B62" s="6">
        <f>'Order amounts'!B61-'Bag demand'!B63</f>
        <v>0</v>
      </c>
      <c r="C62" s="6">
        <f>B62+'Order amounts'!C61-'Bag demand'!C63</f>
        <v>0</v>
      </c>
      <c r="D62" s="6">
        <f>C62+'Order amounts'!D61-'Bag demand'!D63</f>
        <v>-5994.4444444444443</v>
      </c>
      <c r="E62" s="6">
        <f>D62+'Order amounts'!E61-'Bag demand'!E63</f>
        <v>-5994.4444444444443</v>
      </c>
      <c r="F62" s="6">
        <f>E62+'Order amounts'!F61-'Bag demand'!F63</f>
        <v>-5994.4444444444443</v>
      </c>
      <c r="G62" s="6">
        <f>F62+'Order amounts'!G61-'Bag demand'!G63</f>
        <v>-5994.4444444444443</v>
      </c>
      <c r="H62" s="6">
        <f>G62+'Order amounts'!H61-'Bag demand'!H63</f>
        <v>-5994.4444444444443</v>
      </c>
      <c r="I62" s="6">
        <f>H62+'Order amounts'!I61-'Bag demand'!I63</f>
        <v>-5994.4444444444443</v>
      </c>
      <c r="J62" s="6">
        <f>I62+'Order amounts'!J61-'Bag demand'!J63</f>
        <v>-5994.4444444444443</v>
      </c>
      <c r="K62" s="6">
        <f>J62+'Order amounts'!K61-'Bag demand'!K63</f>
        <v>-5994.4444444444443</v>
      </c>
      <c r="L62" s="6">
        <f>K62+'Order amounts'!L61-'Bag demand'!L63</f>
        <v>-5994.4444444444443</v>
      </c>
      <c r="M62" s="6">
        <f>L62+'Order amounts'!M61-'Bag demand'!M63</f>
        <v>-5994.4444444444443</v>
      </c>
      <c r="N62" s="6">
        <f>M62+'Order amounts'!N61-'Bag demand'!N63</f>
        <v>-5994.4444444444443</v>
      </c>
      <c r="O62" s="6">
        <f>N62+'Order amounts'!O61-'Bag demand'!O63</f>
        <v>-12716.666666666666</v>
      </c>
      <c r="P62" s="6">
        <f>O62+'Order amounts'!P61-'Bag demand'!P63</f>
        <v>-12716.666666666666</v>
      </c>
      <c r="Q62" s="6">
        <f>P62+'Order amounts'!Q61-'Bag demand'!Q63</f>
        <v>-12716.666666666666</v>
      </c>
      <c r="R62" s="6">
        <f>Q62+'Order amounts'!R61-'Bag demand'!R63</f>
        <v>-12716.666666666666</v>
      </c>
      <c r="S62" s="6">
        <f>R62+'Order amounts'!S61-'Bag demand'!S63</f>
        <v>-12716.666666666666</v>
      </c>
      <c r="T62" s="6">
        <f>S62+'Order amounts'!T61-'Bag demand'!T63</f>
        <v>-12716.666666666666</v>
      </c>
      <c r="U62" s="6">
        <f>T62+'Order amounts'!U61-'Bag demand'!U63</f>
        <v>-12716.666666666666</v>
      </c>
      <c r="V62" s="6">
        <f>U62+'Order amounts'!V61-'Bag demand'!V63</f>
        <v>-12716.666666666666</v>
      </c>
      <c r="W62" s="6">
        <f>V62+'Order amounts'!W61-'Bag demand'!W63</f>
        <v>-12716.666666666666</v>
      </c>
      <c r="X62" s="6">
        <f>W62+'Order amounts'!X61-'Bag demand'!X63</f>
        <v>-12716.666666666666</v>
      </c>
      <c r="Y62" s="6">
        <f>X62+'Order amounts'!Y61-'Bag demand'!Y63</f>
        <v>-12716.666666666666</v>
      </c>
      <c r="Z62" s="6">
        <f>Y62+'Order amounts'!Z61-'Bag demand'!Z63</f>
        <v>-19573.333333333332</v>
      </c>
      <c r="AA62" s="6">
        <f>Z62+'Order amounts'!AA61-'Bag demand'!AA63</f>
        <v>-19573.333333333332</v>
      </c>
      <c r="AB62" s="6">
        <f>AA62+'Order amounts'!AB61-'Bag demand'!AB63</f>
        <v>-19573.333333333332</v>
      </c>
      <c r="AC62" s="6">
        <f>AB62+'Order amounts'!AC61-'Bag demand'!AC63</f>
        <v>-19573.333333333332</v>
      </c>
      <c r="AD62" s="6">
        <f>AC62+'Order amounts'!AD61-'Bag demand'!AD63</f>
        <v>-19573.333333333332</v>
      </c>
      <c r="AE62" s="6">
        <f>AD62+'Order amounts'!AE61-'Bag demand'!AE63</f>
        <v>-19573.333333333332</v>
      </c>
      <c r="AF62" s="6">
        <f>AE62+'Order amounts'!AF61-'Bag demand'!AF63</f>
        <v>-19573.333333333332</v>
      </c>
      <c r="AG62" s="6">
        <f>AF62+'Order amounts'!AG61-'Bag demand'!AG63</f>
        <v>-19573.333333333332</v>
      </c>
      <c r="AH62" s="6">
        <f>AG62+'Order amounts'!AH61-'Bag demand'!AH63</f>
        <v>-19573.333333333332</v>
      </c>
      <c r="AI62" s="6">
        <f>AH62+'Order amounts'!AI61-'Bag demand'!AI63</f>
        <v>-19573.333333333332</v>
      </c>
      <c r="AJ62" s="6">
        <f>AI62+'Order amounts'!AJ61-'Bag demand'!AJ63</f>
        <v>-19573.333333333332</v>
      </c>
      <c r="AK62" s="6">
        <f>AJ62+'Order amounts'!AK61-'Bag demand'!AK63</f>
        <v>-26419.166666666664</v>
      </c>
      <c r="AL62" s="6">
        <f>AK62+'Order amounts'!AL61-'Bag demand'!AL63</f>
        <v>-26419.166666666664</v>
      </c>
      <c r="AM62" s="6">
        <f>AL62+'Order amounts'!AM61-'Bag demand'!AM63</f>
        <v>-26419.166666666664</v>
      </c>
      <c r="AN62" s="6">
        <f>AM62+'Order amounts'!AN61-'Bag demand'!AN63</f>
        <v>-26419.166666666664</v>
      </c>
      <c r="AO62" s="6">
        <f>AN62+'Order amounts'!AO61-'Bag demand'!AO63</f>
        <v>-26419.166666666664</v>
      </c>
      <c r="AP62" s="6">
        <f>AO62+'Order amounts'!AP61-'Bag demand'!AP63</f>
        <v>-26419.166666666664</v>
      </c>
      <c r="AQ62" s="6">
        <f>AP62+'Order amounts'!AQ61-'Bag demand'!AQ63</f>
        <v>-26419.166666666664</v>
      </c>
      <c r="AR62" s="6">
        <f>AQ62+'Order amounts'!AR61-'Bag demand'!AR63</f>
        <v>-26419.166666666664</v>
      </c>
      <c r="AS62" s="6">
        <f>AR62+'Order amounts'!AS61-'Bag demand'!AS63</f>
        <v>-26419.166666666664</v>
      </c>
      <c r="AT62" s="6">
        <f>AS62+'Order amounts'!AT61-'Bag demand'!AT63</f>
        <v>-26419.166666666664</v>
      </c>
      <c r="AU62" s="6">
        <f>AT62+'Order amounts'!AU61-'Bag demand'!AU63</f>
        <v>-26419.166666666664</v>
      </c>
      <c r="AV62" s="6">
        <f>AU62+'Order amounts'!AV61-'Bag demand'!AV63</f>
        <v>-33265</v>
      </c>
      <c r="AW62" s="6">
        <f>AV62+'Order amounts'!AW61-'Bag demand'!AW63</f>
        <v>-33265</v>
      </c>
      <c r="AX62" s="6">
        <f>AW62+'Order amounts'!AX61-'Bag demand'!AX63</f>
        <v>-33265</v>
      </c>
      <c r="AY62" s="6">
        <f>AX62+'Order amounts'!AY61-'Bag demand'!AY63</f>
        <v>-33265</v>
      </c>
      <c r="AZ62" s="6">
        <f>AY62+'Order amounts'!AZ61-'Bag demand'!AZ63</f>
        <v>-33265</v>
      </c>
      <c r="BA62" s="6">
        <f>AZ62+'Order amounts'!BA61-'Bag demand'!BA63</f>
        <v>-33265</v>
      </c>
      <c r="BB62" s="6">
        <f>BA62+'Order amounts'!BB61-'Bag demand'!BB63</f>
        <v>-33265</v>
      </c>
    </row>
    <row r="63" spans="1:54" x14ac:dyDescent="0.2">
      <c r="A63">
        <v>10085</v>
      </c>
      <c r="B63" s="6">
        <f>'Order amounts'!B62-'Bag demand'!B64</f>
        <v>0</v>
      </c>
      <c r="C63" s="6">
        <f>B63+'Order amounts'!C62-'Bag demand'!C64</f>
        <v>0</v>
      </c>
      <c r="D63" s="6">
        <f>C63+'Order amounts'!D62-'Bag demand'!D64</f>
        <v>-2232.2222222222222</v>
      </c>
      <c r="E63" s="6">
        <f>D63+'Order amounts'!E62-'Bag demand'!E64</f>
        <v>-2232.2222222222222</v>
      </c>
      <c r="F63" s="6">
        <f>E63+'Order amounts'!F62-'Bag demand'!F64</f>
        <v>-2232.2222222222222</v>
      </c>
      <c r="G63" s="6">
        <f>F63+'Order amounts'!G62-'Bag demand'!G64</f>
        <v>-5592.2222222222226</v>
      </c>
      <c r="H63" s="6">
        <f>G63+'Order amounts'!H62-'Bag demand'!H64</f>
        <v>-5592.2222222222226</v>
      </c>
      <c r="I63" s="6">
        <f>H63+'Order amounts'!I62-'Bag demand'!I64</f>
        <v>-5592.2222222222226</v>
      </c>
      <c r="J63" s="6">
        <f>I63+'Order amounts'!J62-'Bag demand'!J64</f>
        <v>-8962.2222222222226</v>
      </c>
      <c r="K63" s="6">
        <f>J63+'Order amounts'!K62-'Bag demand'!K64</f>
        <v>-8962.2222222222226</v>
      </c>
      <c r="L63" s="6">
        <f>K63+'Order amounts'!L62-'Bag demand'!L64</f>
        <v>-8962.2222222222226</v>
      </c>
      <c r="M63" s="6">
        <f>L63+'Order amounts'!M62-'Bag demand'!M64</f>
        <v>-12342.222222222223</v>
      </c>
      <c r="N63" s="6">
        <f>M63+'Order amounts'!N62-'Bag demand'!N64</f>
        <v>-12342.222222222223</v>
      </c>
      <c r="O63" s="6">
        <f>N63+'Order amounts'!O62-'Bag demand'!O64</f>
        <v>-12342.222222222223</v>
      </c>
      <c r="P63" s="6">
        <f>O63+'Order amounts'!P62-'Bag demand'!P64</f>
        <v>-15732.222222222223</v>
      </c>
      <c r="Q63" s="6">
        <f>P63+'Order amounts'!Q62-'Bag demand'!Q64</f>
        <v>-15732.222222222223</v>
      </c>
      <c r="R63" s="6">
        <f>Q63+'Order amounts'!R62-'Bag demand'!R64</f>
        <v>-15732.222222222223</v>
      </c>
      <c r="S63" s="6">
        <f>R63+'Order amounts'!S62-'Bag demand'!S64</f>
        <v>-19132.222222222223</v>
      </c>
      <c r="T63" s="6">
        <f>S63+'Order amounts'!T62-'Bag demand'!T64</f>
        <v>-19132.222222222223</v>
      </c>
      <c r="U63" s="6">
        <f>T63+'Order amounts'!U62-'Bag demand'!U64</f>
        <v>-19132.222222222223</v>
      </c>
      <c r="V63" s="6">
        <f>U63+'Order amounts'!V62-'Bag demand'!V64</f>
        <v>-22542.222222222223</v>
      </c>
      <c r="W63" s="6">
        <f>V63+'Order amounts'!W62-'Bag demand'!W64</f>
        <v>-22542.222222222223</v>
      </c>
      <c r="X63" s="6">
        <f>W63+'Order amounts'!X62-'Bag demand'!X64</f>
        <v>-22542.222222222223</v>
      </c>
      <c r="Y63" s="6">
        <f>X63+'Order amounts'!Y62-'Bag demand'!Y64</f>
        <v>-25962.222222222223</v>
      </c>
      <c r="Z63" s="6">
        <f>Y63+'Order amounts'!Z62-'Bag demand'!Z64</f>
        <v>-25962.222222222223</v>
      </c>
      <c r="AA63" s="6">
        <f>Z63+'Order amounts'!AA62-'Bag demand'!AA64</f>
        <v>-25962.222222222223</v>
      </c>
      <c r="AB63" s="6">
        <f>AA63+'Order amounts'!AB62-'Bag demand'!AB64</f>
        <v>-29392.222222222223</v>
      </c>
      <c r="AC63" s="6">
        <f>AB63+'Order amounts'!AC62-'Bag demand'!AC64</f>
        <v>-29392.222222222223</v>
      </c>
      <c r="AD63" s="6">
        <f>AC63+'Order amounts'!AD62-'Bag demand'!AD64</f>
        <v>-29392.222222222223</v>
      </c>
      <c r="AE63" s="6">
        <f>AD63+'Order amounts'!AE62-'Bag demand'!AE64</f>
        <v>-32832.222222222219</v>
      </c>
      <c r="AF63" s="6">
        <f>AE63+'Order amounts'!AF62-'Bag demand'!AF64</f>
        <v>-32832.222222222219</v>
      </c>
      <c r="AG63" s="6">
        <f>AF63+'Order amounts'!AG62-'Bag demand'!AG64</f>
        <v>-32832.222222222219</v>
      </c>
      <c r="AH63" s="6">
        <f>AG63+'Order amounts'!AH62-'Bag demand'!AH64</f>
        <v>-36282.222222222219</v>
      </c>
      <c r="AI63" s="6">
        <f>AH63+'Order amounts'!AI62-'Bag demand'!AI64</f>
        <v>-36282.222222222219</v>
      </c>
      <c r="AJ63" s="6">
        <f>AI63+'Order amounts'!AJ62-'Bag demand'!AJ64</f>
        <v>-36282.222222222219</v>
      </c>
      <c r="AK63" s="6">
        <f>AJ63+'Order amounts'!AK62-'Bag demand'!AK64</f>
        <v>-39742.222222222219</v>
      </c>
      <c r="AL63" s="6">
        <f>AK63+'Order amounts'!AL62-'Bag demand'!AL64</f>
        <v>-39742.222222222219</v>
      </c>
      <c r="AM63" s="6">
        <f>AL63+'Order amounts'!AM62-'Bag demand'!AM64</f>
        <v>-39742.222222222219</v>
      </c>
      <c r="AN63" s="6">
        <f>AM63+'Order amounts'!AN62-'Bag demand'!AN64</f>
        <v>-43212.222222222219</v>
      </c>
      <c r="AO63" s="6">
        <f>AN63+'Order amounts'!AO62-'Bag demand'!AO64</f>
        <v>-43212.222222222219</v>
      </c>
      <c r="AP63" s="6">
        <f>AO63+'Order amounts'!AP62-'Bag demand'!AP64</f>
        <v>-43212.222222222219</v>
      </c>
      <c r="AQ63" s="6">
        <f>AP63+'Order amounts'!AQ62-'Bag demand'!AQ64</f>
        <v>-46692.222222222219</v>
      </c>
      <c r="AR63" s="6">
        <f>AQ63+'Order amounts'!AR62-'Bag demand'!AR64</f>
        <v>-46692.222222222219</v>
      </c>
      <c r="AS63" s="6">
        <f>AR63+'Order amounts'!AS62-'Bag demand'!AS64</f>
        <v>-46692.222222222219</v>
      </c>
      <c r="AT63" s="6">
        <f>AS63+'Order amounts'!AT62-'Bag demand'!AT64</f>
        <v>-50182.222222222219</v>
      </c>
      <c r="AU63" s="6">
        <f>AT63+'Order amounts'!AU62-'Bag demand'!AU64</f>
        <v>-50182.222222222219</v>
      </c>
      <c r="AV63" s="6">
        <f>AU63+'Order amounts'!AV62-'Bag demand'!AV64</f>
        <v>-50182.222222222219</v>
      </c>
      <c r="AW63" s="6">
        <f>AV63+'Order amounts'!AW62-'Bag demand'!AW64</f>
        <v>-53682.222222222219</v>
      </c>
      <c r="AX63" s="6">
        <f>AW63+'Order amounts'!AX62-'Bag demand'!AX64</f>
        <v>-53682.222222222219</v>
      </c>
      <c r="AY63" s="6">
        <f>AX63+'Order amounts'!AY62-'Bag demand'!AY64</f>
        <v>-53682.222222222219</v>
      </c>
      <c r="AZ63" s="6">
        <f>AY63+'Order amounts'!AZ62-'Bag demand'!AZ64</f>
        <v>-57189.444444444438</v>
      </c>
      <c r="BA63" s="6">
        <f>AZ63+'Order amounts'!BA62-'Bag demand'!BA64</f>
        <v>-57189.444444444438</v>
      </c>
      <c r="BB63" s="6">
        <f>BA63+'Order amounts'!BB62-'Bag demand'!BB64</f>
        <v>-57189.444444444438</v>
      </c>
    </row>
    <row r="64" spans="1:54" x14ac:dyDescent="0.2">
      <c r="A64">
        <v>10086</v>
      </c>
      <c r="B64" s="6">
        <f>'Order amounts'!B63-'Bag demand'!B65</f>
        <v>0</v>
      </c>
      <c r="C64" s="6">
        <f>B64+'Order amounts'!C63-'Bag demand'!C65</f>
        <v>0</v>
      </c>
      <c r="D64" s="6">
        <f>C64+'Order amounts'!D63-'Bag demand'!D65</f>
        <v>-3343.333333333333</v>
      </c>
      <c r="E64" s="6">
        <f>D64+'Order amounts'!E63-'Bag demand'!E65</f>
        <v>-3343.333333333333</v>
      </c>
      <c r="F64" s="6">
        <f>E64+'Order amounts'!F63-'Bag demand'!F65</f>
        <v>-3343.333333333333</v>
      </c>
      <c r="G64" s="6">
        <f>F64+'Order amounts'!G63-'Bag demand'!G65</f>
        <v>-8370</v>
      </c>
      <c r="H64" s="6">
        <f>G64+'Order amounts'!H63-'Bag demand'!H65</f>
        <v>-8370</v>
      </c>
      <c r="I64" s="6">
        <f>H64+'Order amounts'!I63-'Bag demand'!I65</f>
        <v>-8370</v>
      </c>
      <c r="J64" s="6">
        <f>I64+'Order amounts'!J63-'Bag demand'!J65</f>
        <v>-13406.666666666668</v>
      </c>
      <c r="K64" s="6">
        <f>J64+'Order amounts'!K63-'Bag demand'!K65</f>
        <v>-13406.666666666668</v>
      </c>
      <c r="L64" s="6">
        <f>K64+'Order amounts'!L63-'Bag demand'!L65</f>
        <v>-13406.666666666668</v>
      </c>
      <c r="M64" s="6">
        <f>L64+'Order amounts'!M63-'Bag demand'!M65</f>
        <v>-18453.333333333336</v>
      </c>
      <c r="N64" s="6">
        <f>M64+'Order amounts'!N63-'Bag demand'!N65</f>
        <v>-18453.333333333336</v>
      </c>
      <c r="O64" s="6">
        <f>N64+'Order amounts'!O63-'Bag demand'!O65</f>
        <v>-18453.333333333336</v>
      </c>
      <c r="P64" s="6">
        <f>O64+'Order amounts'!P63-'Bag demand'!P65</f>
        <v>-23510.000000000004</v>
      </c>
      <c r="Q64" s="6">
        <f>P64+'Order amounts'!Q63-'Bag demand'!Q65</f>
        <v>-23510.000000000004</v>
      </c>
      <c r="R64" s="6">
        <f>Q64+'Order amounts'!R63-'Bag demand'!R65</f>
        <v>-23510.000000000004</v>
      </c>
      <c r="S64" s="6">
        <f>R64+'Order amounts'!S63-'Bag demand'!S65</f>
        <v>-28576.666666666672</v>
      </c>
      <c r="T64" s="6">
        <f>S64+'Order amounts'!T63-'Bag demand'!T65</f>
        <v>-28576.666666666672</v>
      </c>
      <c r="U64" s="6">
        <f>T64+'Order amounts'!U63-'Bag demand'!U65</f>
        <v>-28576.666666666672</v>
      </c>
      <c r="V64" s="6">
        <f>U64+'Order amounts'!V63-'Bag demand'!V65</f>
        <v>-33653.333333333336</v>
      </c>
      <c r="W64" s="6">
        <f>V64+'Order amounts'!W63-'Bag demand'!W65</f>
        <v>-33653.333333333336</v>
      </c>
      <c r="X64" s="6">
        <f>W64+'Order amounts'!X63-'Bag demand'!X65</f>
        <v>-33653.333333333336</v>
      </c>
      <c r="Y64" s="6">
        <f>X64+'Order amounts'!Y63-'Bag demand'!Y65</f>
        <v>-38740</v>
      </c>
      <c r="Z64" s="6">
        <f>Y64+'Order amounts'!Z63-'Bag demand'!Z65</f>
        <v>-38740</v>
      </c>
      <c r="AA64" s="6">
        <f>Z64+'Order amounts'!AA63-'Bag demand'!AA65</f>
        <v>-38740</v>
      </c>
      <c r="AB64" s="6">
        <f>AA64+'Order amounts'!AB63-'Bag demand'!AB65</f>
        <v>-43836.666666666664</v>
      </c>
      <c r="AC64" s="6">
        <f>AB64+'Order amounts'!AC63-'Bag demand'!AC65</f>
        <v>-43836.666666666664</v>
      </c>
      <c r="AD64" s="6">
        <f>AC64+'Order amounts'!AD63-'Bag demand'!AD65</f>
        <v>-43836.666666666664</v>
      </c>
      <c r="AE64" s="6">
        <f>AD64+'Order amounts'!AE63-'Bag demand'!AE65</f>
        <v>-48943.333333333328</v>
      </c>
      <c r="AF64" s="6">
        <f>AE64+'Order amounts'!AF63-'Bag demand'!AF65</f>
        <v>-48943.333333333328</v>
      </c>
      <c r="AG64" s="6">
        <f>AF64+'Order amounts'!AG63-'Bag demand'!AG65</f>
        <v>-48943.333333333328</v>
      </c>
      <c r="AH64" s="6">
        <f>AG64+'Order amounts'!AH63-'Bag demand'!AH65</f>
        <v>-54059.999999999993</v>
      </c>
      <c r="AI64" s="6">
        <f>AH64+'Order amounts'!AI63-'Bag demand'!AI65</f>
        <v>-54059.999999999993</v>
      </c>
      <c r="AJ64" s="6">
        <f>AI64+'Order amounts'!AJ63-'Bag demand'!AJ65</f>
        <v>-54059.999999999993</v>
      </c>
      <c r="AK64" s="6">
        <f>AJ64+'Order amounts'!AK63-'Bag demand'!AK65</f>
        <v>-59186.666666666657</v>
      </c>
      <c r="AL64" s="6">
        <f>AK64+'Order amounts'!AL63-'Bag demand'!AL65</f>
        <v>-59186.666666666657</v>
      </c>
      <c r="AM64" s="6">
        <f>AL64+'Order amounts'!AM63-'Bag demand'!AM65</f>
        <v>-59186.666666666657</v>
      </c>
      <c r="AN64" s="6">
        <f>AM64+'Order amounts'!AN63-'Bag demand'!AN65</f>
        <v>-64323.333333333321</v>
      </c>
      <c r="AO64" s="6">
        <f>AN64+'Order amounts'!AO63-'Bag demand'!AO65</f>
        <v>-64323.333333333321</v>
      </c>
      <c r="AP64" s="6">
        <f>AO64+'Order amounts'!AP63-'Bag demand'!AP65</f>
        <v>-64323.333333333321</v>
      </c>
      <c r="AQ64" s="6">
        <f>AP64+'Order amounts'!AQ63-'Bag demand'!AQ65</f>
        <v>-69469.999999999985</v>
      </c>
      <c r="AR64" s="6">
        <f>AQ64+'Order amounts'!AR63-'Bag demand'!AR65</f>
        <v>-69469.999999999985</v>
      </c>
      <c r="AS64" s="6">
        <f>AR64+'Order amounts'!AS63-'Bag demand'!AS65</f>
        <v>-69469.999999999985</v>
      </c>
      <c r="AT64" s="6">
        <f>AS64+'Order amounts'!AT63-'Bag demand'!AT65</f>
        <v>-74626.666666666657</v>
      </c>
      <c r="AU64" s="6">
        <f>AT64+'Order amounts'!AU63-'Bag demand'!AU65</f>
        <v>-74626.666666666657</v>
      </c>
      <c r="AV64" s="6">
        <f>AU64+'Order amounts'!AV63-'Bag demand'!AV65</f>
        <v>-74626.666666666657</v>
      </c>
      <c r="AW64" s="6">
        <f>AV64+'Order amounts'!AW63-'Bag demand'!AW65</f>
        <v>-79793.333333333328</v>
      </c>
      <c r="AX64" s="6">
        <f>AW64+'Order amounts'!AX63-'Bag demand'!AX65</f>
        <v>-79793.333333333328</v>
      </c>
      <c r="AY64" s="6">
        <f>AX64+'Order amounts'!AY63-'Bag demand'!AY65</f>
        <v>-84966.666666666657</v>
      </c>
      <c r="AZ64" s="6">
        <f>AY64+'Order amounts'!AZ63-'Bag demand'!AZ65</f>
        <v>-84966.666666666657</v>
      </c>
      <c r="BA64" s="6">
        <f>AZ64+'Order amounts'!BA63-'Bag demand'!BA65</f>
        <v>-84966.666666666657</v>
      </c>
      <c r="BB64" s="6">
        <f>BA64+'Order amounts'!BB63-'Bag demand'!BB65</f>
        <v>-90139.409722222219</v>
      </c>
    </row>
    <row r="65" spans="1:54" x14ac:dyDescent="0.2">
      <c r="A65">
        <v>10087</v>
      </c>
      <c r="B65" s="6">
        <f>'Order amounts'!B64-'Bag demand'!B66</f>
        <v>0</v>
      </c>
      <c r="C65" s="6">
        <f>B65+'Order amounts'!C64-'Bag demand'!C66</f>
        <v>-4757.3888888888887</v>
      </c>
      <c r="D65" s="6">
        <f>C65+'Order amounts'!D64-'Bag demand'!D66</f>
        <v>-4757.3888888888887</v>
      </c>
      <c r="E65" s="6">
        <f>D65+'Order amounts'!E64-'Bag demand'!E66</f>
        <v>-11901.388888888887</v>
      </c>
      <c r="F65" s="6">
        <f>E65+'Order amounts'!F64-'Bag demand'!F66</f>
        <v>-11901.388888888887</v>
      </c>
      <c r="G65" s="6">
        <f>F65+'Order amounts'!G64-'Bag demand'!G66</f>
        <v>-16667.222222222219</v>
      </c>
      <c r="H65" s="6">
        <f>G65+'Order amounts'!H64-'Bag demand'!H66</f>
        <v>-16667.222222222219</v>
      </c>
      <c r="I65" s="6">
        <f>H65+'Order amounts'!I64-'Bag demand'!I66</f>
        <v>-21437.277777777774</v>
      </c>
      <c r="J65" s="6">
        <f>I65+'Order amounts'!J64-'Bag demand'!J66</f>
        <v>-21437.277777777774</v>
      </c>
      <c r="K65" s="6">
        <f>J65+'Order amounts'!K64-'Bag demand'!K66</f>
        <v>-26211.555555555551</v>
      </c>
      <c r="L65" s="6">
        <f>K65+'Order amounts'!L64-'Bag demand'!L66</f>
        <v>-26211.555555555551</v>
      </c>
      <c r="M65" s="6">
        <f>L65+'Order amounts'!M64-'Bag demand'!M66</f>
        <v>-30990.055555555551</v>
      </c>
      <c r="N65" s="6">
        <f>M65+'Order amounts'!N64-'Bag demand'!N66</f>
        <v>-30990.055555555551</v>
      </c>
      <c r="O65" s="6">
        <f>N65+'Order amounts'!O64-'Bag demand'!O66</f>
        <v>-35772.777777777774</v>
      </c>
      <c r="P65" s="6">
        <f>O65+'Order amounts'!P64-'Bag demand'!P66</f>
        <v>-35772.777777777774</v>
      </c>
      <c r="Q65" s="6">
        <f>P65+'Order amounts'!Q64-'Bag demand'!Q66</f>
        <v>-40559.722222222219</v>
      </c>
      <c r="R65" s="6">
        <f>Q65+'Order amounts'!R64-'Bag demand'!R66</f>
        <v>-40559.722222222219</v>
      </c>
      <c r="S65" s="6">
        <f>R65+'Order amounts'!S64-'Bag demand'!S66</f>
        <v>-45350.888888888883</v>
      </c>
      <c r="T65" s="6">
        <f>S65+'Order amounts'!T64-'Bag demand'!T66</f>
        <v>-45350.888888888883</v>
      </c>
      <c r="U65" s="6">
        <f>T65+'Order amounts'!U64-'Bag demand'!U66</f>
        <v>-50146.277777777774</v>
      </c>
      <c r="V65" s="6">
        <f>U65+'Order amounts'!V64-'Bag demand'!V66</f>
        <v>-50146.277777777774</v>
      </c>
      <c r="W65" s="6">
        <f>V65+'Order amounts'!W64-'Bag demand'!W66</f>
        <v>-54945.888888888883</v>
      </c>
      <c r="X65" s="6">
        <f>W65+'Order amounts'!X64-'Bag demand'!X66</f>
        <v>-54945.888888888883</v>
      </c>
      <c r="Y65" s="6">
        <f>X65+'Order amounts'!Y64-'Bag demand'!Y66</f>
        <v>-59749.722222222219</v>
      </c>
      <c r="Z65" s="6">
        <f>Y65+'Order amounts'!Z64-'Bag demand'!Z66</f>
        <v>-59749.722222222219</v>
      </c>
      <c r="AA65" s="6">
        <f>Z65+'Order amounts'!AA64-'Bag demand'!AA66</f>
        <v>-64557.777777777774</v>
      </c>
      <c r="AB65" s="6">
        <f>AA65+'Order amounts'!AB64-'Bag demand'!AB66</f>
        <v>-64557.777777777774</v>
      </c>
      <c r="AC65" s="6">
        <f>AB65+'Order amounts'!AC64-'Bag demand'!AC66</f>
        <v>-69370.055555555547</v>
      </c>
      <c r="AD65" s="6">
        <f>AC65+'Order amounts'!AD64-'Bag demand'!AD66</f>
        <v>-69370.055555555547</v>
      </c>
      <c r="AE65" s="6">
        <f>AD65+'Order amounts'!AE64-'Bag demand'!AE66</f>
        <v>-74186.555555555547</v>
      </c>
      <c r="AF65" s="6">
        <f>AE65+'Order amounts'!AF64-'Bag demand'!AF66</f>
        <v>-74186.555555555547</v>
      </c>
      <c r="AG65" s="6">
        <f>AF65+'Order amounts'!AG64-'Bag demand'!AG66</f>
        <v>-79007.277777777766</v>
      </c>
      <c r="AH65" s="6">
        <f>AG65+'Order amounts'!AH64-'Bag demand'!AH66</f>
        <v>-79007.277777777766</v>
      </c>
      <c r="AI65" s="6">
        <f>AH65+'Order amounts'!AI64-'Bag demand'!AI66</f>
        <v>-83832.222222222204</v>
      </c>
      <c r="AJ65" s="6">
        <f>AI65+'Order amounts'!AJ64-'Bag demand'!AJ66</f>
        <v>-83832.222222222204</v>
      </c>
      <c r="AK65" s="6">
        <f>AJ65+'Order amounts'!AK64-'Bag demand'!AK66</f>
        <v>-88661.388888888876</v>
      </c>
      <c r="AL65" s="6">
        <f>AK65+'Order amounts'!AL64-'Bag demand'!AL66</f>
        <v>-88661.388888888876</v>
      </c>
      <c r="AM65" s="6">
        <f>AL65+'Order amounts'!AM64-'Bag demand'!AM66</f>
        <v>-93494.777777777766</v>
      </c>
      <c r="AN65" s="6">
        <f>AM65+'Order amounts'!AN64-'Bag demand'!AN66</f>
        <v>-93494.777777777766</v>
      </c>
      <c r="AO65" s="6">
        <f>AN65+'Order amounts'!AO64-'Bag demand'!AO66</f>
        <v>-98332.388888888876</v>
      </c>
      <c r="AP65" s="6">
        <f>AO65+'Order amounts'!AP64-'Bag demand'!AP66</f>
        <v>-98332.388888888876</v>
      </c>
      <c r="AQ65" s="6">
        <f>AP65+'Order amounts'!AQ64-'Bag demand'!AQ66</f>
        <v>-103174.2222222222</v>
      </c>
      <c r="AR65" s="6">
        <f>AQ65+'Order amounts'!AR64-'Bag demand'!AR66</f>
        <v>-103174.2222222222</v>
      </c>
      <c r="AS65" s="6">
        <f>AR65+'Order amounts'!AS64-'Bag demand'!AS66</f>
        <v>-108020.27777777777</v>
      </c>
      <c r="AT65" s="6">
        <f>AS65+'Order amounts'!AT64-'Bag demand'!AT66</f>
        <v>-108020.27777777777</v>
      </c>
      <c r="AU65" s="6">
        <f>AT65+'Order amounts'!AU64-'Bag demand'!AU66</f>
        <v>-112870.55555555555</v>
      </c>
      <c r="AV65" s="6">
        <f>AU65+'Order amounts'!AV64-'Bag demand'!AV66</f>
        <v>-112870.55555555555</v>
      </c>
      <c r="AW65" s="6">
        <f>AV65+'Order amounts'!AW64-'Bag demand'!AW66</f>
        <v>-117725.05555555555</v>
      </c>
      <c r="AX65" s="6">
        <f>AW65+'Order amounts'!AX64-'Bag demand'!AX66</f>
        <v>-117725.05555555555</v>
      </c>
      <c r="AY65" s="6">
        <f>AX65+'Order amounts'!AY64-'Bag demand'!AY66</f>
        <v>-122583.77777777777</v>
      </c>
      <c r="AZ65" s="6">
        <f>AY65+'Order amounts'!AZ64-'Bag demand'!AZ66</f>
        <v>-122583.77777777777</v>
      </c>
      <c r="BA65" s="6">
        <f>AZ65+'Order amounts'!BA64-'Bag demand'!BA66</f>
        <v>-127444.08333333331</v>
      </c>
      <c r="BB65" s="6">
        <f>BA65+'Order amounts'!BB64-'Bag demand'!BB66</f>
        <v>-127444.08333333331</v>
      </c>
    </row>
    <row r="66" spans="1:54" x14ac:dyDescent="0.2">
      <c r="A66">
        <v>10088</v>
      </c>
      <c r="B66" s="6">
        <f>'Order amounts'!B65-'Bag demand'!B67</f>
        <v>0</v>
      </c>
      <c r="C66" s="6">
        <f>B66+'Order amounts'!C65-'Bag demand'!C67</f>
        <v>0</v>
      </c>
      <c r="D66" s="6">
        <f>C66+'Order amounts'!D65-'Bag demand'!D67</f>
        <v>0</v>
      </c>
      <c r="E66" s="6">
        <f>D66+'Order amounts'!E65-'Bag demand'!E67</f>
        <v>-9140</v>
      </c>
      <c r="F66" s="6">
        <f>E66+'Order amounts'!F65-'Bag demand'!F67</f>
        <v>-9140</v>
      </c>
      <c r="G66" s="6">
        <f>F66+'Order amounts'!G65-'Bag demand'!G67</f>
        <v>-9140</v>
      </c>
      <c r="H66" s="6">
        <f>G66+'Order amounts'!H65-'Bag demand'!H67</f>
        <v>-18293.333333333336</v>
      </c>
      <c r="I66" s="6">
        <f>H66+'Order amounts'!I65-'Bag demand'!I67</f>
        <v>-18293.333333333336</v>
      </c>
      <c r="J66" s="6">
        <f>I66+'Order amounts'!J65-'Bag demand'!J67</f>
        <v>-18293.333333333336</v>
      </c>
      <c r="K66" s="6">
        <f>J66+'Order amounts'!K65-'Bag demand'!K67</f>
        <v>-18293.333333333336</v>
      </c>
      <c r="L66" s="6">
        <f>K66+'Order amounts'!L65-'Bag demand'!L67</f>
        <v>-27464.444444444445</v>
      </c>
      <c r="M66" s="6">
        <f>L66+'Order amounts'!M65-'Bag demand'!M67</f>
        <v>-27464.444444444445</v>
      </c>
      <c r="N66" s="6">
        <f>M66+'Order amounts'!N65-'Bag demand'!N67</f>
        <v>-27464.444444444445</v>
      </c>
      <c r="O66" s="6">
        <f>N66+'Order amounts'!O65-'Bag demand'!O67</f>
        <v>-27464.444444444445</v>
      </c>
      <c r="P66" s="6">
        <f>O66+'Order amounts'!P65-'Bag demand'!P67</f>
        <v>-36653.333333333336</v>
      </c>
      <c r="Q66" s="6">
        <f>P66+'Order amounts'!Q65-'Bag demand'!Q67</f>
        <v>-36653.333333333336</v>
      </c>
      <c r="R66" s="6">
        <f>Q66+'Order amounts'!R65-'Bag demand'!R67</f>
        <v>-36653.333333333336</v>
      </c>
      <c r="S66" s="6">
        <f>R66+'Order amounts'!S65-'Bag demand'!S67</f>
        <v>-36653.333333333336</v>
      </c>
      <c r="T66" s="6">
        <f>S66+'Order amounts'!T65-'Bag demand'!T67</f>
        <v>-45860</v>
      </c>
      <c r="U66" s="6">
        <f>T66+'Order amounts'!U65-'Bag demand'!U67</f>
        <v>-45860</v>
      </c>
      <c r="V66" s="6">
        <f>U66+'Order amounts'!V65-'Bag demand'!V67</f>
        <v>-45860</v>
      </c>
      <c r="W66" s="6">
        <f>V66+'Order amounts'!W65-'Bag demand'!W67</f>
        <v>-45860</v>
      </c>
      <c r="X66" s="6">
        <f>W66+'Order amounts'!X65-'Bag demand'!X67</f>
        <v>-55084.444444444445</v>
      </c>
      <c r="Y66" s="6">
        <f>X66+'Order amounts'!Y65-'Bag demand'!Y67</f>
        <v>-55084.444444444445</v>
      </c>
      <c r="Z66" s="6">
        <f>Y66+'Order amounts'!Z65-'Bag demand'!Z67</f>
        <v>-55084.444444444445</v>
      </c>
      <c r="AA66" s="6">
        <f>Z66+'Order amounts'!AA65-'Bag demand'!AA67</f>
        <v>-55084.444444444445</v>
      </c>
      <c r="AB66" s="6">
        <f>AA66+'Order amounts'!AB65-'Bag demand'!AB67</f>
        <v>-64326.666666666672</v>
      </c>
      <c r="AC66" s="6">
        <f>AB66+'Order amounts'!AC65-'Bag demand'!AC67</f>
        <v>-64326.666666666672</v>
      </c>
      <c r="AD66" s="6">
        <f>AC66+'Order amounts'!AD65-'Bag demand'!AD67</f>
        <v>-64326.666666666672</v>
      </c>
      <c r="AE66" s="6">
        <f>AD66+'Order amounts'!AE65-'Bag demand'!AE67</f>
        <v>-64326.666666666672</v>
      </c>
      <c r="AF66" s="6">
        <f>AE66+'Order amounts'!AF65-'Bag demand'!AF67</f>
        <v>-73586.666666666672</v>
      </c>
      <c r="AG66" s="6">
        <f>AF66+'Order amounts'!AG65-'Bag demand'!AG67</f>
        <v>-73586.666666666672</v>
      </c>
      <c r="AH66" s="6">
        <f>AG66+'Order amounts'!AH65-'Bag demand'!AH67</f>
        <v>-73586.666666666672</v>
      </c>
      <c r="AI66" s="6">
        <f>AH66+'Order amounts'!AI65-'Bag demand'!AI67</f>
        <v>-73586.666666666672</v>
      </c>
      <c r="AJ66" s="6">
        <f>AI66+'Order amounts'!AJ65-'Bag demand'!AJ67</f>
        <v>-82864.444444444453</v>
      </c>
      <c r="AK66" s="6">
        <f>AJ66+'Order amounts'!AK65-'Bag demand'!AK67</f>
        <v>-82864.444444444453</v>
      </c>
      <c r="AL66" s="6">
        <f>AK66+'Order amounts'!AL65-'Bag demand'!AL67</f>
        <v>-82864.444444444453</v>
      </c>
      <c r="AM66" s="6">
        <f>AL66+'Order amounts'!AM65-'Bag demand'!AM67</f>
        <v>-82864.444444444453</v>
      </c>
      <c r="AN66" s="6">
        <f>AM66+'Order amounts'!AN65-'Bag demand'!AN67</f>
        <v>-92160</v>
      </c>
      <c r="AO66" s="6">
        <f>AN66+'Order amounts'!AO65-'Bag demand'!AO67</f>
        <v>-92160</v>
      </c>
      <c r="AP66" s="6">
        <f>AO66+'Order amounts'!AP65-'Bag demand'!AP67</f>
        <v>-92160</v>
      </c>
      <c r="AQ66" s="6">
        <f>AP66+'Order amounts'!AQ65-'Bag demand'!AQ67</f>
        <v>-92160</v>
      </c>
      <c r="AR66" s="6">
        <f>AQ66+'Order amounts'!AR65-'Bag demand'!AR67</f>
        <v>-101473.33333333333</v>
      </c>
      <c r="AS66" s="6">
        <f>AR66+'Order amounts'!AS65-'Bag demand'!AS67</f>
        <v>-101473.33333333333</v>
      </c>
      <c r="AT66" s="6">
        <f>AS66+'Order amounts'!AT65-'Bag demand'!AT67</f>
        <v>-101473.33333333333</v>
      </c>
      <c r="AU66" s="6">
        <f>AT66+'Order amounts'!AU65-'Bag demand'!AU67</f>
        <v>-101473.33333333333</v>
      </c>
      <c r="AV66" s="6">
        <f>AU66+'Order amounts'!AV65-'Bag demand'!AV67</f>
        <v>-110804.44444444444</v>
      </c>
      <c r="AW66" s="6">
        <f>AV66+'Order amounts'!AW65-'Bag demand'!AW67</f>
        <v>-110804.44444444444</v>
      </c>
      <c r="AX66" s="6">
        <f>AW66+'Order amounts'!AX65-'Bag demand'!AX67</f>
        <v>-110804.44444444444</v>
      </c>
      <c r="AY66" s="6">
        <f>AX66+'Order amounts'!AY65-'Bag demand'!AY67</f>
        <v>-110804.44444444444</v>
      </c>
      <c r="AZ66" s="6">
        <f>AY66+'Order amounts'!AZ65-'Bag demand'!AZ67</f>
        <v>-120147.08333333333</v>
      </c>
      <c r="BA66" s="6">
        <f>AZ66+'Order amounts'!BA65-'Bag demand'!BA67</f>
        <v>-120147.08333333333</v>
      </c>
      <c r="BB66" s="6">
        <f>BA66+'Order amounts'!BB65-'Bag demand'!BB67</f>
        <v>-120147.08333333333</v>
      </c>
    </row>
    <row r="67" spans="1:54" x14ac:dyDescent="0.2">
      <c r="A67">
        <v>10089</v>
      </c>
      <c r="B67" s="6">
        <f>'Order amounts'!B66-'Bag demand'!B68</f>
        <v>0</v>
      </c>
      <c r="C67" s="6">
        <f>B67+'Order amounts'!C66-'Bag demand'!C68</f>
        <v>0</v>
      </c>
      <c r="D67" s="6">
        <f>C67+'Order amounts'!D66-'Bag demand'!D68</f>
        <v>0</v>
      </c>
      <c r="E67" s="6">
        <f>D67+'Order amounts'!E66-'Bag demand'!E68</f>
        <v>-9784.4444444444434</v>
      </c>
      <c r="F67" s="6">
        <f>E67+'Order amounts'!F66-'Bag demand'!F68</f>
        <v>-9784.4444444444434</v>
      </c>
      <c r="G67" s="6">
        <f>F67+'Order amounts'!G66-'Bag demand'!G68</f>
        <v>-9784.4444444444434</v>
      </c>
      <c r="H67" s="6">
        <f>G67+'Order amounts'!H66-'Bag demand'!H68</f>
        <v>-9784.4444444444434</v>
      </c>
      <c r="I67" s="6">
        <f>H67+'Order amounts'!I66-'Bag demand'!I68</f>
        <v>-9784.4444444444434</v>
      </c>
      <c r="J67" s="6">
        <f>I67+'Order amounts'!J66-'Bag demand'!J68</f>
        <v>-9784.4444444444434</v>
      </c>
      <c r="K67" s="6">
        <f>J67+'Order amounts'!K66-'Bag demand'!K68</f>
        <v>-9784.4444444444434</v>
      </c>
      <c r="L67" s="6">
        <f>K67+'Order amounts'!L66-'Bag demand'!L68</f>
        <v>-19623.333333333332</v>
      </c>
      <c r="M67" s="6">
        <f>L67+'Order amounts'!M66-'Bag demand'!M68</f>
        <v>-19623.333333333332</v>
      </c>
      <c r="N67" s="6">
        <f>M67+'Order amounts'!N66-'Bag demand'!N68</f>
        <v>-19623.333333333332</v>
      </c>
      <c r="O67" s="6">
        <f>N67+'Order amounts'!O66-'Bag demand'!O68</f>
        <v>-19623.333333333332</v>
      </c>
      <c r="P67" s="6">
        <f>O67+'Order amounts'!P66-'Bag demand'!P68</f>
        <v>-19623.333333333332</v>
      </c>
      <c r="Q67" s="6">
        <f>P67+'Order amounts'!Q66-'Bag demand'!Q68</f>
        <v>-19623.333333333332</v>
      </c>
      <c r="R67" s="6">
        <f>Q67+'Order amounts'!R66-'Bag demand'!R68</f>
        <v>-19623.333333333332</v>
      </c>
      <c r="S67" s="6">
        <f>R67+'Order amounts'!S66-'Bag demand'!S68</f>
        <v>-29516.666666666664</v>
      </c>
      <c r="T67" s="6">
        <f>S67+'Order amounts'!T66-'Bag demand'!T68</f>
        <v>-29516.666666666664</v>
      </c>
      <c r="U67" s="6">
        <f>T67+'Order amounts'!U66-'Bag demand'!U68</f>
        <v>-29516.666666666664</v>
      </c>
      <c r="V67" s="6">
        <f>U67+'Order amounts'!V66-'Bag demand'!V68</f>
        <v>-29516.666666666664</v>
      </c>
      <c r="W67" s="6">
        <f>V67+'Order amounts'!W66-'Bag demand'!W68</f>
        <v>-29516.666666666664</v>
      </c>
      <c r="X67" s="6">
        <f>W67+'Order amounts'!X66-'Bag demand'!X68</f>
        <v>-29516.666666666664</v>
      </c>
      <c r="Y67" s="6">
        <f>X67+'Order amounts'!Y66-'Bag demand'!Y68</f>
        <v>-29516.666666666664</v>
      </c>
      <c r="Z67" s="6">
        <f>Y67+'Order amounts'!Z66-'Bag demand'!Z68</f>
        <v>-39464.444444444445</v>
      </c>
      <c r="AA67" s="6">
        <f>Z67+'Order amounts'!AA66-'Bag demand'!AA68</f>
        <v>-39464.444444444445</v>
      </c>
      <c r="AB67" s="6">
        <f>AA67+'Order amounts'!AB66-'Bag demand'!AB68</f>
        <v>-39464.444444444445</v>
      </c>
      <c r="AC67" s="6">
        <f>AB67+'Order amounts'!AC66-'Bag demand'!AC68</f>
        <v>-39464.444444444445</v>
      </c>
      <c r="AD67" s="6">
        <f>AC67+'Order amounts'!AD66-'Bag demand'!AD68</f>
        <v>-39464.444444444445</v>
      </c>
      <c r="AE67" s="6">
        <f>AD67+'Order amounts'!AE66-'Bag demand'!AE68</f>
        <v>-39464.444444444445</v>
      </c>
      <c r="AF67" s="6">
        <f>AE67+'Order amounts'!AF66-'Bag demand'!AF68</f>
        <v>-39464.444444444445</v>
      </c>
      <c r="AG67" s="6">
        <f>AF67+'Order amounts'!AG66-'Bag demand'!AG68</f>
        <v>-49466.666666666672</v>
      </c>
      <c r="AH67" s="6">
        <f>AG67+'Order amounts'!AH66-'Bag demand'!AH68</f>
        <v>-49466.666666666672</v>
      </c>
      <c r="AI67" s="6">
        <f>AH67+'Order amounts'!AI66-'Bag demand'!AI68</f>
        <v>-49466.666666666672</v>
      </c>
      <c r="AJ67" s="6">
        <f>AI67+'Order amounts'!AJ66-'Bag demand'!AJ68</f>
        <v>-49466.666666666672</v>
      </c>
      <c r="AK67" s="6">
        <f>AJ67+'Order amounts'!AK66-'Bag demand'!AK68</f>
        <v>-49466.666666666672</v>
      </c>
      <c r="AL67" s="6">
        <f>AK67+'Order amounts'!AL66-'Bag demand'!AL68</f>
        <v>-49466.666666666672</v>
      </c>
      <c r="AM67" s="6">
        <f>AL67+'Order amounts'!AM66-'Bag demand'!AM68</f>
        <v>-49466.666666666672</v>
      </c>
      <c r="AN67" s="6">
        <f>AM67+'Order amounts'!AN66-'Bag demand'!AN68</f>
        <v>-59523.333333333336</v>
      </c>
      <c r="AO67" s="6">
        <f>AN67+'Order amounts'!AO66-'Bag demand'!AO68</f>
        <v>-59523.333333333336</v>
      </c>
      <c r="AP67" s="6">
        <f>AO67+'Order amounts'!AP66-'Bag demand'!AP68</f>
        <v>-59523.333333333336</v>
      </c>
      <c r="AQ67" s="6">
        <f>AP67+'Order amounts'!AQ66-'Bag demand'!AQ68</f>
        <v>-59523.333333333336</v>
      </c>
      <c r="AR67" s="6">
        <f>AQ67+'Order amounts'!AR66-'Bag demand'!AR68</f>
        <v>-59523.333333333336</v>
      </c>
      <c r="AS67" s="6">
        <f>AR67+'Order amounts'!AS66-'Bag demand'!AS68</f>
        <v>-59523.333333333336</v>
      </c>
      <c r="AT67" s="6">
        <f>AS67+'Order amounts'!AT66-'Bag demand'!AT68</f>
        <v>-59523.333333333336</v>
      </c>
      <c r="AU67" s="6">
        <f>AT67+'Order amounts'!AU66-'Bag demand'!AU68</f>
        <v>-69634.444444444453</v>
      </c>
      <c r="AV67" s="6">
        <f>AU67+'Order amounts'!AV66-'Bag demand'!AV68</f>
        <v>-69634.444444444453</v>
      </c>
      <c r="AW67" s="6">
        <f>AV67+'Order amounts'!AW66-'Bag demand'!AW68</f>
        <v>-69634.444444444453</v>
      </c>
      <c r="AX67" s="6">
        <f>AW67+'Order amounts'!AX66-'Bag demand'!AX68</f>
        <v>-69634.444444444453</v>
      </c>
      <c r="AY67" s="6">
        <f>AX67+'Order amounts'!AY66-'Bag demand'!AY68</f>
        <v>-69634.444444444453</v>
      </c>
      <c r="AZ67" s="6">
        <f>AY67+'Order amounts'!AZ66-'Bag demand'!AZ68</f>
        <v>-69634.444444444453</v>
      </c>
      <c r="BA67" s="6">
        <f>AZ67+'Order amounts'!BA66-'Bag demand'!BA68</f>
        <v>-69634.444444444453</v>
      </c>
      <c r="BB67" s="6">
        <f>BA67+'Order amounts'!BB66-'Bag demand'!BB68</f>
        <v>-79745.555555555562</v>
      </c>
    </row>
    <row r="68" spans="1:54" x14ac:dyDescent="0.2">
      <c r="A68">
        <v>10090</v>
      </c>
      <c r="B68" s="6">
        <f>'Order amounts'!B67-'Bag demand'!B69</f>
        <v>0</v>
      </c>
      <c r="C68" s="6">
        <f>B68+'Order amounts'!C67-'Bag demand'!C69</f>
        <v>0</v>
      </c>
      <c r="D68" s="6">
        <f>C68+'Order amounts'!D67-'Bag demand'!D69</f>
        <v>0</v>
      </c>
      <c r="E68" s="6">
        <f>D68+'Order amounts'!E67-'Bag demand'!E69</f>
        <v>0</v>
      </c>
      <c r="F68" s="6">
        <f>E68+'Order amounts'!F67-'Bag demand'!F69</f>
        <v>0</v>
      </c>
      <c r="G68" s="6">
        <f>F68+'Order amounts'!G67-'Bag demand'!G69</f>
        <v>0</v>
      </c>
      <c r="H68" s="6">
        <f>G68+'Order amounts'!H67-'Bag demand'!H69</f>
        <v>0</v>
      </c>
      <c r="I68" s="6">
        <f>H68+'Order amounts'!I67-'Bag demand'!I69</f>
        <v>0</v>
      </c>
      <c r="J68" s="6">
        <f>I68+'Order amounts'!J67-'Bag demand'!J69</f>
        <v>0</v>
      </c>
      <c r="K68" s="6">
        <f>J68+'Order amounts'!K67-'Bag demand'!K69</f>
        <v>-5086.666666666667</v>
      </c>
      <c r="L68" s="6">
        <f>K68+'Order amounts'!L67-'Bag demand'!L69</f>
        <v>-5086.666666666667</v>
      </c>
      <c r="M68" s="6">
        <f>L68+'Order amounts'!M67-'Bag demand'!M69</f>
        <v>-5086.666666666667</v>
      </c>
      <c r="N68" s="6">
        <f>M68+'Order amounts'!N67-'Bag demand'!N69</f>
        <v>-5086.666666666667</v>
      </c>
      <c r="O68" s="6">
        <f>N68+'Order amounts'!O67-'Bag demand'!O69</f>
        <v>-5086.666666666667</v>
      </c>
      <c r="P68" s="6">
        <f>O68+'Order amounts'!P67-'Bag demand'!P69</f>
        <v>-5086.666666666667</v>
      </c>
      <c r="Q68" s="6">
        <f>P68+'Order amounts'!Q67-'Bag demand'!Q69</f>
        <v>-9483.3333333333339</v>
      </c>
      <c r="R68" s="6">
        <f>Q68+'Order amounts'!R67-'Bag demand'!R69</f>
        <v>-9483.3333333333339</v>
      </c>
      <c r="S68" s="6">
        <f>R68+'Order amounts'!S67-'Bag demand'!S69</f>
        <v>-9483.3333333333339</v>
      </c>
      <c r="T68" s="6">
        <f>S68+'Order amounts'!T67-'Bag demand'!T69</f>
        <v>-9483.3333333333339</v>
      </c>
      <c r="U68" s="6">
        <f>T68+'Order amounts'!U67-'Bag demand'!U69</f>
        <v>-9483.3333333333339</v>
      </c>
      <c r="V68" s="6">
        <f>U68+'Order amounts'!V67-'Bag demand'!V69</f>
        <v>-9483.3333333333339</v>
      </c>
      <c r="W68" s="6">
        <f>V68+'Order amounts'!W67-'Bag demand'!W69</f>
        <v>-13920</v>
      </c>
      <c r="X68" s="6">
        <f>W68+'Order amounts'!X67-'Bag demand'!X69</f>
        <v>-13920</v>
      </c>
      <c r="Y68" s="6">
        <f>X68+'Order amounts'!Y67-'Bag demand'!Y69</f>
        <v>-13920</v>
      </c>
      <c r="Z68" s="6">
        <f>Y68+'Order amounts'!Z67-'Bag demand'!Z69</f>
        <v>-13920</v>
      </c>
      <c r="AA68" s="6">
        <f>Z68+'Order amounts'!AA67-'Bag demand'!AA69</f>
        <v>-13920</v>
      </c>
      <c r="AB68" s="6">
        <f>AA68+'Order amounts'!AB67-'Bag demand'!AB69</f>
        <v>-13920</v>
      </c>
      <c r="AC68" s="6">
        <f>AB68+'Order amounts'!AC67-'Bag demand'!AC69</f>
        <v>-18396.666666666668</v>
      </c>
      <c r="AD68" s="6">
        <f>AC68+'Order amounts'!AD67-'Bag demand'!AD69</f>
        <v>-18396.666666666668</v>
      </c>
      <c r="AE68" s="6">
        <f>AD68+'Order amounts'!AE67-'Bag demand'!AE69</f>
        <v>-18396.666666666668</v>
      </c>
      <c r="AF68" s="6">
        <f>AE68+'Order amounts'!AF67-'Bag demand'!AF69</f>
        <v>-18396.666666666668</v>
      </c>
      <c r="AG68" s="6">
        <f>AF68+'Order amounts'!AG67-'Bag demand'!AG69</f>
        <v>-18396.666666666668</v>
      </c>
      <c r="AH68" s="6">
        <f>AG68+'Order amounts'!AH67-'Bag demand'!AH69</f>
        <v>-18396.666666666668</v>
      </c>
      <c r="AI68" s="6">
        <f>AH68+'Order amounts'!AI67-'Bag demand'!AI69</f>
        <v>-22913.333333333336</v>
      </c>
      <c r="AJ68" s="6">
        <f>AI68+'Order amounts'!AJ67-'Bag demand'!AJ69</f>
        <v>-22913.333333333336</v>
      </c>
      <c r="AK68" s="6">
        <f>AJ68+'Order amounts'!AK67-'Bag demand'!AK69</f>
        <v>-22913.333333333336</v>
      </c>
      <c r="AL68" s="6">
        <f>AK68+'Order amounts'!AL67-'Bag demand'!AL69</f>
        <v>-22913.333333333336</v>
      </c>
      <c r="AM68" s="6">
        <f>AL68+'Order amounts'!AM67-'Bag demand'!AM69</f>
        <v>-22913.333333333336</v>
      </c>
      <c r="AN68" s="6">
        <f>AM68+'Order amounts'!AN67-'Bag demand'!AN69</f>
        <v>-22913.333333333336</v>
      </c>
      <c r="AO68" s="6">
        <f>AN68+'Order amounts'!AO67-'Bag demand'!AO69</f>
        <v>-27470.000000000004</v>
      </c>
      <c r="AP68" s="6">
        <f>AO68+'Order amounts'!AP67-'Bag demand'!AP69</f>
        <v>-27470.000000000004</v>
      </c>
      <c r="AQ68" s="6">
        <f>AP68+'Order amounts'!AQ67-'Bag demand'!AQ69</f>
        <v>-27470.000000000004</v>
      </c>
      <c r="AR68" s="6">
        <f>AQ68+'Order amounts'!AR67-'Bag demand'!AR69</f>
        <v>-27470.000000000004</v>
      </c>
      <c r="AS68" s="6">
        <f>AR68+'Order amounts'!AS67-'Bag demand'!AS69</f>
        <v>-27470.000000000004</v>
      </c>
      <c r="AT68" s="6">
        <f>AS68+'Order amounts'!AT67-'Bag demand'!AT69</f>
        <v>-27470.000000000004</v>
      </c>
      <c r="AU68" s="6">
        <f>AT68+'Order amounts'!AU67-'Bag demand'!AU69</f>
        <v>-32836.666666666672</v>
      </c>
      <c r="AV68" s="6">
        <f>AU68+'Order amounts'!AV67-'Bag demand'!AV69</f>
        <v>-32836.666666666672</v>
      </c>
      <c r="AW68" s="6">
        <f>AV68+'Order amounts'!AW67-'Bag demand'!AW69</f>
        <v>-32836.666666666672</v>
      </c>
      <c r="AX68" s="6">
        <f>AW68+'Order amounts'!AX67-'Bag demand'!AX69</f>
        <v>-32836.666666666672</v>
      </c>
      <c r="AY68" s="6">
        <f>AX68+'Order amounts'!AY67-'Bag demand'!AY69</f>
        <v>-32836.666666666672</v>
      </c>
      <c r="AZ68" s="6">
        <f>AY68+'Order amounts'!AZ67-'Bag demand'!AZ69</f>
        <v>-32836.666666666672</v>
      </c>
      <c r="BA68" s="6">
        <f>AZ68+'Order amounts'!BA67-'Bag demand'!BA69</f>
        <v>-38203.333333333336</v>
      </c>
      <c r="BB68" s="6">
        <f>BA68+'Order amounts'!BB67-'Bag demand'!BB69</f>
        <v>-38203.333333333336</v>
      </c>
    </row>
    <row r="69" spans="1:54" x14ac:dyDescent="0.2">
      <c r="A69">
        <v>10091</v>
      </c>
      <c r="B69" s="6">
        <f>'Order amounts'!B68-'Bag demand'!B70</f>
        <v>0</v>
      </c>
      <c r="C69" s="6">
        <f>B69+'Order amounts'!C68-'Bag demand'!C70</f>
        <v>-3564.2222222222222</v>
      </c>
      <c r="D69" s="6">
        <f>C69+'Order amounts'!D68-'Bag demand'!D70</f>
        <v>-3564.2222222222222</v>
      </c>
      <c r="E69" s="6">
        <f>D69+'Order amounts'!E68-'Bag demand'!E70</f>
        <v>-3564.2222222222222</v>
      </c>
      <c r="F69" s="6">
        <f>E69+'Order amounts'!F68-'Bag demand'!F70</f>
        <v>-3564.2222222222222</v>
      </c>
      <c r="G69" s="6">
        <f>F69+'Order amounts'!G68-'Bag demand'!G70</f>
        <v>-3564.2222222222222</v>
      </c>
      <c r="H69" s="6">
        <f>G69+'Order amounts'!H68-'Bag demand'!H70</f>
        <v>-6614.1111111111104</v>
      </c>
      <c r="I69" s="6">
        <f>H69+'Order amounts'!I68-'Bag demand'!I70</f>
        <v>-6614.1111111111104</v>
      </c>
      <c r="J69" s="6">
        <f>I69+'Order amounts'!J68-'Bag demand'!J70</f>
        <v>-6614.1111111111104</v>
      </c>
      <c r="K69" s="6">
        <f>J69+'Order amounts'!K68-'Bag demand'!K70</f>
        <v>-6614.1111111111104</v>
      </c>
      <c r="L69" s="6">
        <f>K69+'Order amounts'!L68-'Bag demand'!L70</f>
        <v>-6614.1111111111104</v>
      </c>
      <c r="M69" s="6">
        <f>L69+'Order amounts'!M68-'Bag demand'!M70</f>
        <v>-9958.1666666666661</v>
      </c>
      <c r="N69" s="6">
        <f>M69+'Order amounts'!N68-'Bag demand'!N70</f>
        <v>-9958.1666666666661</v>
      </c>
      <c r="O69" s="6">
        <f>N69+'Order amounts'!O68-'Bag demand'!O70</f>
        <v>-9958.1666666666661</v>
      </c>
      <c r="P69" s="6">
        <f>O69+'Order amounts'!P68-'Bag demand'!P70</f>
        <v>-9958.1666666666661</v>
      </c>
      <c r="Q69" s="6">
        <f>P69+'Order amounts'!Q68-'Bag demand'!Q70</f>
        <v>-9958.1666666666661</v>
      </c>
      <c r="R69" s="6">
        <f>Q69+'Order amounts'!R68-'Bag demand'!R70</f>
        <v>-13326.888888888889</v>
      </c>
      <c r="S69" s="6">
        <f>R69+'Order amounts'!S68-'Bag demand'!S70</f>
        <v>-13326.888888888889</v>
      </c>
      <c r="T69" s="6">
        <f>S69+'Order amounts'!T68-'Bag demand'!T70</f>
        <v>-13326.888888888889</v>
      </c>
      <c r="U69" s="6">
        <f>T69+'Order amounts'!U68-'Bag demand'!U70</f>
        <v>-13326.888888888889</v>
      </c>
      <c r="V69" s="6">
        <f>U69+'Order amounts'!V68-'Bag demand'!V70</f>
        <v>-13326.888888888889</v>
      </c>
      <c r="W69" s="6">
        <f>V69+'Order amounts'!W68-'Bag demand'!W70</f>
        <v>-16443.388888888891</v>
      </c>
      <c r="X69" s="6">
        <f>W69+'Order amounts'!X68-'Bag demand'!X70</f>
        <v>-16443.388888888891</v>
      </c>
      <c r="Y69" s="6">
        <f>X69+'Order amounts'!Y68-'Bag demand'!Y70</f>
        <v>-16443.388888888891</v>
      </c>
      <c r="Z69" s="6">
        <f>Y69+'Order amounts'!Z68-'Bag demand'!Z70</f>
        <v>-16443.388888888891</v>
      </c>
      <c r="AA69" s="6">
        <f>Z69+'Order amounts'!AA68-'Bag demand'!AA70</f>
        <v>-16443.388888888891</v>
      </c>
      <c r="AB69" s="6">
        <f>AA69+'Order amounts'!AB68-'Bag demand'!AB70</f>
        <v>-19461.833333333336</v>
      </c>
      <c r="AC69" s="6">
        <f>AB69+'Order amounts'!AC68-'Bag demand'!AC70</f>
        <v>-19461.833333333336</v>
      </c>
      <c r="AD69" s="6">
        <f>AC69+'Order amounts'!AD68-'Bag demand'!AD70</f>
        <v>-19461.833333333336</v>
      </c>
      <c r="AE69" s="6">
        <f>AD69+'Order amounts'!AE68-'Bag demand'!AE70</f>
        <v>-19461.833333333336</v>
      </c>
      <c r="AF69" s="6">
        <f>AE69+'Order amounts'!AF68-'Bag demand'!AF70</f>
        <v>-19461.833333333336</v>
      </c>
      <c r="AG69" s="6">
        <f>AF69+'Order amounts'!AG68-'Bag demand'!AG70</f>
        <v>-23141.833333333336</v>
      </c>
      <c r="AH69" s="6">
        <f>AG69+'Order amounts'!AH68-'Bag demand'!AH70</f>
        <v>-23141.833333333336</v>
      </c>
      <c r="AI69" s="6">
        <f>AH69+'Order amounts'!AI68-'Bag demand'!AI70</f>
        <v>-23141.833333333336</v>
      </c>
      <c r="AJ69" s="6">
        <f>AI69+'Order amounts'!AJ68-'Bag demand'!AJ70</f>
        <v>-23141.833333333336</v>
      </c>
      <c r="AK69" s="6">
        <f>AJ69+'Order amounts'!AK68-'Bag demand'!AK70</f>
        <v>-23141.833333333336</v>
      </c>
      <c r="AL69" s="6">
        <f>AK69+'Order amounts'!AL68-'Bag demand'!AL70</f>
        <v>-26606.111111111113</v>
      </c>
      <c r="AM69" s="6">
        <f>AL69+'Order amounts'!AM68-'Bag demand'!AM70</f>
        <v>-26606.111111111113</v>
      </c>
      <c r="AN69" s="6">
        <f>AM69+'Order amounts'!AN68-'Bag demand'!AN70</f>
        <v>-26606.111111111113</v>
      </c>
      <c r="AO69" s="6">
        <f>AN69+'Order amounts'!AO68-'Bag demand'!AO70</f>
        <v>-26606.111111111113</v>
      </c>
      <c r="AP69" s="6">
        <f>AO69+'Order amounts'!AP68-'Bag demand'!AP70</f>
        <v>-26606.111111111113</v>
      </c>
      <c r="AQ69" s="6">
        <f>AP69+'Order amounts'!AQ68-'Bag demand'!AQ70</f>
        <v>-29810.388888888891</v>
      </c>
      <c r="AR69" s="6">
        <f>AQ69+'Order amounts'!AR68-'Bag demand'!AR70</f>
        <v>-29810.388888888891</v>
      </c>
      <c r="AS69" s="6">
        <f>AR69+'Order amounts'!AS68-'Bag demand'!AS70</f>
        <v>-29810.388888888891</v>
      </c>
      <c r="AT69" s="6">
        <f>AS69+'Order amounts'!AT68-'Bag demand'!AT70</f>
        <v>-29810.388888888891</v>
      </c>
      <c r="AU69" s="6">
        <f>AT69+'Order amounts'!AU68-'Bag demand'!AU70</f>
        <v>-29810.388888888891</v>
      </c>
      <c r="AV69" s="6">
        <f>AU69+'Order amounts'!AV68-'Bag demand'!AV70</f>
        <v>-34142.444444444445</v>
      </c>
      <c r="AW69" s="6">
        <f>AV69+'Order amounts'!AW68-'Bag demand'!AW70</f>
        <v>-34142.444444444445</v>
      </c>
      <c r="AX69" s="6">
        <f>AW69+'Order amounts'!AX68-'Bag demand'!AX70</f>
        <v>-34142.444444444445</v>
      </c>
      <c r="AY69" s="6">
        <f>AX69+'Order amounts'!AY68-'Bag demand'!AY70</f>
        <v>-34142.444444444445</v>
      </c>
      <c r="AZ69" s="6">
        <f>AY69+'Order amounts'!AZ68-'Bag demand'!AZ70</f>
        <v>-34142.444444444445</v>
      </c>
      <c r="BA69" s="6">
        <f>AZ69+'Order amounts'!BA68-'Bag demand'!BA70</f>
        <v>-38474.5</v>
      </c>
      <c r="BB69" s="6">
        <f>BA69+'Order amounts'!BB68-'Bag demand'!BB70</f>
        <v>-38474.5</v>
      </c>
    </row>
    <row r="70" spans="1:54" x14ac:dyDescent="0.2">
      <c r="A70">
        <v>10092</v>
      </c>
      <c r="B70" s="6">
        <f>'Order amounts'!B69-'Bag demand'!B71</f>
        <v>0</v>
      </c>
      <c r="C70" s="6">
        <f>B70+'Order amounts'!C69-'Bag demand'!C71</f>
        <v>0</v>
      </c>
      <c r="D70" s="6">
        <f>C70+'Order amounts'!D69-'Bag demand'!D71</f>
        <v>-2898.8888888888887</v>
      </c>
      <c r="E70" s="6">
        <f>D70+'Order amounts'!E69-'Bag demand'!E71</f>
        <v>-2898.8888888888887</v>
      </c>
      <c r="F70" s="6">
        <f>E70+'Order amounts'!F69-'Bag demand'!F71</f>
        <v>-2898.8888888888887</v>
      </c>
      <c r="G70" s="6">
        <f>F70+'Order amounts'!G69-'Bag demand'!G71</f>
        <v>-7258.8888888888887</v>
      </c>
      <c r="H70" s="6">
        <f>G70+'Order amounts'!H69-'Bag demand'!H71</f>
        <v>-7258.8888888888887</v>
      </c>
      <c r="I70" s="6">
        <f>H70+'Order amounts'!I69-'Bag demand'!I71</f>
        <v>-7258.8888888888887</v>
      </c>
      <c r="J70" s="6">
        <f>I70+'Order amounts'!J69-'Bag demand'!J71</f>
        <v>-11628.888888888889</v>
      </c>
      <c r="K70" s="6">
        <f>J70+'Order amounts'!K69-'Bag demand'!K71</f>
        <v>-11628.888888888889</v>
      </c>
      <c r="L70" s="6">
        <f>K70+'Order amounts'!L69-'Bag demand'!L71</f>
        <v>-11628.888888888889</v>
      </c>
      <c r="M70" s="6">
        <f>L70+'Order amounts'!M69-'Bag demand'!M71</f>
        <v>-16008.888888888889</v>
      </c>
      <c r="N70" s="6">
        <f>M70+'Order amounts'!N69-'Bag demand'!N71</f>
        <v>-16008.888888888889</v>
      </c>
      <c r="O70" s="6">
        <f>N70+'Order amounts'!O69-'Bag demand'!O71</f>
        <v>-16008.888888888889</v>
      </c>
      <c r="P70" s="6">
        <f>O70+'Order amounts'!P69-'Bag demand'!P71</f>
        <v>-20398.888888888891</v>
      </c>
      <c r="Q70" s="6">
        <f>P70+'Order amounts'!Q69-'Bag demand'!Q71</f>
        <v>-20398.888888888891</v>
      </c>
      <c r="R70" s="6">
        <f>Q70+'Order amounts'!R69-'Bag demand'!R71</f>
        <v>-20398.888888888891</v>
      </c>
      <c r="S70" s="6">
        <f>R70+'Order amounts'!S69-'Bag demand'!S71</f>
        <v>-24798.888888888891</v>
      </c>
      <c r="T70" s="6">
        <f>S70+'Order amounts'!T69-'Bag demand'!T71</f>
        <v>-24798.888888888891</v>
      </c>
      <c r="U70" s="6">
        <f>T70+'Order amounts'!U69-'Bag demand'!U71</f>
        <v>-24798.888888888891</v>
      </c>
      <c r="V70" s="6">
        <f>U70+'Order amounts'!V69-'Bag demand'!V71</f>
        <v>-29208.888888888891</v>
      </c>
      <c r="W70" s="6">
        <f>V70+'Order amounts'!W69-'Bag demand'!W71</f>
        <v>-29208.888888888891</v>
      </c>
      <c r="X70" s="6">
        <f>W70+'Order amounts'!X69-'Bag demand'!X71</f>
        <v>-29208.888888888891</v>
      </c>
      <c r="Y70" s="6">
        <f>X70+'Order amounts'!Y69-'Bag demand'!Y71</f>
        <v>-33628.888888888891</v>
      </c>
      <c r="Z70" s="6">
        <f>Y70+'Order amounts'!Z69-'Bag demand'!Z71</f>
        <v>-33628.888888888891</v>
      </c>
      <c r="AA70" s="6">
        <f>Z70+'Order amounts'!AA69-'Bag demand'!AA71</f>
        <v>-33628.888888888891</v>
      </c>
      <c r="AB70" s="6">
        <f>AA70+'Order amounts'!AB69-'Bag demand'!AB71</f>
        <v>-38058.888888888891</v>
      </c>
      <c r="AC70" s="6">
        <f>AB70+'Order amounts'!AC69-'Bag demand'!AC71</f>
        <v>-38058.888888888891</v>
      </c>
      <c r="AD70" s="6">
        <f>AC70+'Order amounts'!AD69-'Bag demand'!AD71</f>
        <v>-38058.888888888891</v>
      </c>
      <c r="AE70" s="6">
        <f>AD70+'Order amounts'!AE69-'Bag demand'!AE71</f>
        <v>-42498.888888888891</v>
      </c>
      <c r="AF70" s="6">
        <f>AE70+'Order amounts'!AF69-'Bag demand'!AF71</f>
        <v>-42498.888888888891</v>
      </c>
      <c r="AG70" s="6">
        <f>AF70+'Order amounts'!AG69-'Bag demand'!AG71</f>
        <v>-42498.888888888891</v>
      </c>
      <c r="AH70" s="6">
        <f>AG70+'Order amounts'!AH69-'Bag demand'!AH71</f>
        <v>-46948.888888888891</v>
      </c>
      <c r="AI70" s="6">
        <f>AH70+'Order amounts'!AI69-'Bag demand'!AI71</f>
        <v>-46948.888888888891</v>
      </c>
      <c r="AJ70" s="6">
        <f>AI70+'Order amounts'!AJ69-'Bag demand'!AJ71</f>
        <v>-46948.888888888891</v>
      </c>
      <c r="AK70" s="6">
        <f>AJ70+'Order amounts'!AK69-'Bag demand'!AK71</f>
        <v>-51408.888888888891</v>
      </c>
      <c r="AL70" s="6">
        <f>AK70+'Order amounts'!AL69-'Bag demand'!AL71</f>
        <v>-51408.888888888891</v>
      </c>
      <c r="AM70" s="6">
        <f>AL70+'Order amounts'!AM69-'Bag demand'!AM71</f>
        <v>-51408.888888888891</v>
      </c>
      <c r="AN70" s="6">
        <f>AM70+'Order amounts'!AN69-'Bag demand'!AN71</f>
        <v>-55878.888888888891</v>
      </c>
      <c r="AO70" s="6">
        <f>AN70+'Order amounts'!AO69-'Bag demand'!AO71</f>
        <v>-55878.888888888891</v>
      </c>
      <c r="AP70" s="6">
        <f>AO70+'Order amounts'!AP69-'Bag demand'!AP71</f>
        <v>-55878.888888888891</v>
      </c>
      <c r="AQ70" s="6">
        <f>AP70+'Order amounts'!AQ69-'Bag demand'!AQ71</f>
        <v>-60358.888888888891</v>
      </c>
      <c r="AR70" s="6">
        <f>AQ70+'Order amounts'!AR69-'Bag demand'!AR71</f>
        <v>-60358.888888888891</v>
      </c>
      <c r="AS70" s="6">
        <f>AR70+'Order amounts'!AS69-'Bag demand'!AS71</f>
        <v>-60358.888888888891</v>
      </c>
      <c r="AT70" s="6">
        <f>AS70+'Order amounts'!AT69-'Bag demand'!AT71</f>
        <v>-64848.888888888891</v>
      </c>
      <c r="AU70" s="6">
        <f>AT70+'Order amounts'!AU69-'Bag demand'!AU71</f>
        <v>-64848.888888888891</v>
      </c>
      <c r="AV70" s="6">
        <f>AU70+'Order amounts'!AV69-'Bag demand'!AV71</f>
        <v>-64848.888888888891</v>
      </c>
      <c r="AW70" s="6">
        <f>AV70+'Order amounts'!AW69-'Bag demand'!AW71</f>
        <v>-69348.888888888891</v>
      </c>
      <c r="AX70" s="6">
        <f>AW70+'Order amounts'!AX69-'Bag demand'!AX71</f>
        <v>-69348.888888888891</v>
      </c>
      <c r="AY70" s="6">
        <f>AX70+'Order amounts'!AY69-'Bag demand'!AY71</f>
        <v>-69348.888888888891</v>
      </c>
      <c r="AZ70" s="6">
        <f>AY70+'Order amounts'!AZ69-'Bag demand'!AZ71</f>
        <v>-73856.111111111109</v>
      </c>
      <c r="BA70" s="6">
        <f>AZ70+'Order amounts'!BA69-'Bag demand'!BA71</f>
        <v>-73856.111111111109</v>
      </c>
      <c r="BB70" s="6">
        <f>BA70+'Order amounts'!BB69-'Bag demand'!BB71</f>
        <v>-73856.111111111109</v>
      </c>
    </row>
    <row r="71" spans="1:54" x14ac:dyDescent="0.2">
      <c r="A71">
        <v>10093</v>
      </c>
      <c r="B71" s="6">
        <f>'Order amounts'!B70-'Bag demand'!B72</f>
        <v>0</v>
      </c>
      <c r="C71" s="6">
        <f>B71+'Order amounts'!C70-'Bag demand'!C72</f>
        <v>0</v>
      </c>
      <c r="D71" s="6">
        <f>C71+'Order amounts'!D70-'Bag demand'!D72</f>
        <v>-4512.5</v>
      </c>
      <c r="E71" s="6">
        <f>D71+'Order amounts'!E70-'Bag demand'!E72</f>
        <v>-4512.5</v>
      </c>
      <c r="F71" s="6">
        <f>E71+'Order amounts'!F70-'Bag demand'!F72</f>
        <v>-4512.5</v>
      </c>
      <c r="G71" s="6">
        <f>F71+'Order amounts'!G70-'Bag demand'!G72</f>
        <v>-9032.5</v>
      </c>
      <c r="H71" s="6">
        <f>G71+'Order amounts'!H70-'Bag demand'!H72</f>
        <v>-9032.5</v>
      </c>
      <c r="I71" s="6">
        <f>H71+'Order amounts'!I70-'Bag demand'!I72</f>
        <v>-9032.5</v>
      </c>
      <c r="J71" s="6">
        <f>I71+'Order amounts'!J70-'Bag demand'!J72</f>
        <v>-13560</v>
      </c>
      <c r="K71" s="6">
        <f>J71+'Order amounts'!K70-'Bag demand'!K72</f>
        <v>-13560</v>
      </c>
      <c r="L71" s="6">
        <f>K71+'Order amounts'!L70-'Bag demand'!L72</f>
        <v>-13560</v>
      </c>
      <c r="M71" s="6">
        <f>L71+'Order amounts'!M70-'Bag demand'!M72</f>
        <v>-18095</v>
      </c>
      <c r="N71" s="6">
        <f>M71+'Order amounts'!N70-'Bag demand'!N72</f>
        <v>-18095</v>
      </c>
      <c r="O71" s="6">
        <f>N71+'Order amounts'!O70-'Bag demand'!O72</f>
        <v>-18095</v>
      </c>
      <c r="P71" s="6">
        <f>O71+'Order amounts'!P70-'Bag demand'!P72</f>
        <v>-22637.5</v>
      </c>
      <c r="Q71" s="6">
        <f>P71+'Order amounts'!Q70-'Bag demand'!Q72</f>
        <v>-22637.5</v>
      </c>
      <c r="R71" s="6">
        <f>Q71+'Order amounts'!R70-'Bag demand'!R72</f>
        <v>-22637.5</v>
      </c>
      <c r="S71" s="6">
        <f>R71+'Order amounts'!S70-'Bag demand'!S72</f>
        <v>-27187.5</v>
      </c>
      <c r="T71" s="6">
        <f>S71+'Order amounts'!T70-'Bag demand'!T72</f>
        <v>-27187.5</v>
      </c>
      <c r="U71" s="6">
        <f>T71+'Order amounts'!U70-'Bag demand'!U72</f>
        <v>-27187.5</v>
      </c>
      <c r="V71" s="6">
        <f>U71+'Order amounts'!V70-'Bag demand'!V72</f>
        <v>-31745</v>
      </c>
      <c r="W71" s="6">
        <f>V71+'Order amounts'!W70-'Bag demand'!W72</f>
        <v>-31745</v>
      </c>
      <c r="X71" s="6">
        <f>W71+'Order amounts'!X70-'Bag demand'!X72</f>
        <v>-31745</v>
      </c>
      <c r="Y71" s="6">
        <f>X71+'Order amounts'!Y70-'Bag demand'!Y72</f>
        <v>-36310</v>
      </c>
      <c r="Z71" s="6">
        <f>Y71+'Order amounts'!Z70-'Bag demand'!Z72</f>
        <v>-36310</v>
      </c>
      <c r="AA71" s="6">
        <f>Z71+'Order amounts'!AA70-'Bag demand'!AA72</f>
        <v>-36310</v>
      </c>
      <c r="AB71" s="6">
        <f>AA71+'Order amounts'!AB70-'Bag demand'!AB72</f>
        <v>-40882.5</v>
      </c>
      <c r="AC71" s="6">
        <f>AB71+'Order amounts'!AC70-'Bag demand'!AC72</f>
        <v>-40882.5</v>
      </c>
      <c r="AD71" s="6">
        <f>AC71+'Order amounts'!AD70-'Bag demand'!AD72</f>
        <v>-40882.5</v>
      </c>
      <c r="AE71" s="6">
        <f>AD71+'Order amounts'!AE70-'Bag demand'!AE72</f>
        <v>-45462.5</v>
      </c>
      <c r="AF71" s="6">
        <f>AE71+'Order amounts'!AF70-'Bag demand'!AF72</f>
        <v>-45462.5</v>
      </c>
      <c r="AG71" s="6">
        <f>AF71+'Order amounts'!AG70-'Bag demand'!AG72</f>
        <v>-45462.5</v>
      </c>
      <c r="AH71" s="6">
        <f>AG71+'Order amounts'!AH70-'Bag demand'!AH72</f>
        <v>-50050</v>
      </c>
      <c r="AI71" s="6">
        <f>AH71+'Order amounts'!AI70-'Bag demand'!AI72</f>
        <v>-50050</v>
      </c>
      <c r="AJ71" s="6">
        <f>AI71+'Order amounts'!AJ70-'Bag demand'!AJ72</f>
        <v>-50050</v>
      </c>
      <c r="AK71" s="6">
        <f>AJ71+'Order amounts'!AK70-'Bag demand'!AK72</f>
        <v>-54645</v>
      </c>
      <c r="AL71" s="6">
        <f>AK71+'Order amounts'!AL70-'Bag demand'!AL72</f>
        <v>-54645</v>
      </c>
      <c r="AM71" s="6">
        <f>AL71+'Order amounts'!AM70-'Bag demand'!AM72</f>
        <v>-54645</v>
      </c>
      <c r="AN71" s="6">
        <f>AM71+'Order amounts'!AN70-'Bag demand'!AN72</f>
        <v>-59247.5</v>
      </c>
      <c r="AO71" s="6">
        <f>AN71+'Order amounts'!AO70-'Bag demand'!AO72</f>
        <v>-59247.5</v>
      </c>
      <c r="AP71" s="6">
        <f>AO71+'Order amounts'!AP70-'Bag demand'!AP72</f>
        <v>-59247.5</v>
      </c>
      <c r="AQ71" s="6">
        <f>AP71+'Order amounts'!AQ70-'Bag demand'!AQ72</f>
        <v>-63857.5</v>
      </c>
      <c r="AR71" s="6">
        <f>AQ71+'Order amounts'!AR70-'Bag demand'!AR72</f>
        <v>-63857.5</v>
      </c>
      <c r="AS71" s="6">
        <f>AR71+'Order amounts'!AS70-'Bag demand'!AS72</f>
        <v>-63857.5</v>
      </c>
      <c r="AT71" s="6">
        <f>AS71+'Order amounts'!AT70-'Bag demand'!AT72</f>
        <v>-68475</v>
      </c>
      <c r="AU71" s="6">
        <f>AT71+'Order amounts'!AU70-'Bag demand'!AU72</f>
        <v>-68475</v>
      </c>
      <c r="AV71" s="6">
        <f>AU71+'Order amounts'!AV70-'Bag demand'!AV72</f>
        <v>-68475</v>
      </c>
      <c r="AW71" s="6">
        <f>AV71+'Order amounts'!AW70-'Bag demand'!AW72</f>
        <v>-73100</v>
      </c>
      <c r="AX71" s="6">
        <f>AW71+'Order amounts'!AX70-'Bag demand'!AX72</f>
        <v>-73100</v>
      </c>
      <c r="AY71" s="6">
        <f>AX71+'Order amounts'!AY70-'Bag demand'!AY72</f>
        <v>-77730</v>
      </c>
      <c r="AZ71" s="6">
        <f>AY71+'Order amounts'!AZ70-'Bag demand'!AZ72</f>
        <v>-77730</v>
      </c>
      <c r="BA71" s="6">
        <f>AZ71+'Order amounts'!BA70-'Bag demand'!BA72</f>
        <v>-77730</v>
      </c>
      <c r="BB71" s="6">
        <f>BA71+'Order amounts'!BB70-'Bag demand'!BB72</f>
        <v>-82359.557291666672</v>
      </c>
    </row>
    <row r="72" spans="1:54" x14ac:dyDescent="0.2">
      <c r="A72">
        <v>10094</v>
      </c>
      <c r="B72" s="6">
        <f>'Order amounts'!B71-'Bag demand'!B73</f>
        <v>0</v>
      </c>
      <c r="C72" s="6">
        <f>B72+'Order amounts'!C71-'Bag demand'!C73</f>
        <v>-4510</v>
      </c>
      <c r="D72" s="6">
        <f>C72+'Order amounts'!D71-'Bag demand'!D73</f>
        <v>-4510</v>
      </c>
      <c r="E72" s="6">
        <f>D72+'Order amounts'!E71-'Bag demand'!E73</f>
        <v>-7522.2222222222226</v>
      </c>
      <c r="F72" s="6">
        <f>E72+'Order amounts'!F71-'Bag demand'!F73</f>
        <v>-7522.2222222222226</v>
      </c>
      <c r="G72" s="6">
        <f>F72+'Order amounts'!G71-'Bag demand'!G73</f>
        <v>-10538.888888888889</v>
      </c>
      <c r="H72" s="6">
        <f>G72+'Order amounts'!H71-'Bag demand'!H73</f>
        <v>-10538.888888888889</v>
      </c>
      <c r="I72" s="6">
        <f>H72+'Order amounts'!I71-'Bag demand'!I73</f>
        <v>-13560</v>
      </c>
      <c r="J72" s="6">
        <f>I72+'Order amounts'!J71-'Bag demand'!J73</f>
        <v>-13560</v>
      </c>
      <c r="K72" s="6">
        <f>J72+'Order amounts'!K71-'Bag demand'!K73</f>
        <v>-16585.555555555555</v>
      </c>
      <c r="L72" s="6">
        <f>K72+'Order amounts'!L71-'Bag demand'!L73</f>
        <v>-16585.555555555555</v>
      </c>
      <c r="M72" s="6">
        <f>L72+'Order amounts'!M71-'Bag demand'!M73</f>
        <v>-19615.555555555555</v>
      </c>
      <c r="N72" s="6">
        <f>M72+'Order amounts'!N71-'Bag demand'!N73</f>
        <v>-19615.555555555555</v>
      </c>
      <c r="O72" s="6">
        <f>N72+'Order amounts'!O71-'Bag demand'!O73</f>
        <v>-22650</v>
      </c>
      <c r="P72" s="6">
        <f>O72+'Order amounts'!P71-'Bag demand'!P73</f>
        <v>-22650</v>
      </c>
      <c r="Q72" s="6">
        <f>P72+'Order amounts'!Q71-'Bag demand'!Q73</f>
        <v>-25688.888888888891</v>
      </c>
      <c r="R72" s="6">
        <f>Q72+'Order amounts'!R71-'Bag demand'!R73</f>
        <v>-25688.888888888891</v>
      </c>
      <c r="S72" s="6">
        <f>R72+'Order amounts'!S71-'Bag demand'!S73</f>
        <v>-28732.222222222223</v>
      </c>
      <c r="T72" s="6">
        <f>S72+'Order amounts'!T71-'Bag demand'!T73</f>
        <v>-28732.222222222223</v>
      </c>
      <c r="U72" s="6">
        <f>T72+'Order amounts'!U71-'Bag demand'!U73</f>
        <v>-31780</v>
      </c>
      <c r="V72" s="6">
        <f>U72+'Order amounts'!V71-'Bag demand'!V73</f>
        <v>-31780</v>
      </c>
      <c r="W72" s="6">
        <f>V72+'Order amounts'!W71-'Bag demand'!W73</f>
        <v>-34832.222222222219</v>
      </c>
      <c r="X72" s="6">
        <f>W72+'Order amounts'!X71-'Bag demand'!X73</f>
        <v>-34832.222222222219</v>
      </c>
      <c r="Y72" s="6">
        <f>X72+'Order amounts'!Y71-'Bag demand'!Y73</f>
        <v>-37888.888888888883</v>
      </c>
      <c r="Z72" s="6">
        <f>Y72+'Order amounts'!Z71-'Bag demand'!Z73</f>
        <v>-37888.888888888883</v>
      </c>
      <c r="AA72" s="6">
        <f>Z72+'Order amounts'!AA71-'Bag demand'!AA73</f>
        <v>-40949.999999999993</v>
      </c>
      <c r="AB72" s="6">
        <f>AA72+'Order amounts'!AB71-'Bag demand'!AB73</f>
        <v>-40949.999999999993</v>
      </c>
      <c r="AC72" s="6">
        <f>AB72+'Order amounts'!AC71-'Bag demand'!AC73</f>
        <v>-44015.555555555547</v>
      </c>
      <c r="AD72" s="6">
        <f>AC72+'Order amounts'!AD71-'Bag demand'!AD73</f>
        <v>-44015.555555555547</v>
      </c>
      <c r="AE72" s="6">
        <f>AD72+'Order amounts'!AE71-'Bag demand'!AE73</f>
        <v>-47085.555555555547</v>
      </c>
      <c r="AF72" s="6">
        <f>AE72+'Order amounts'!AF71-'Bag demand'!AF73</f>
        <v>-47085.555555555547</v>
      </c>
      <c r="AG72" s="6">
        <f>AF72+'Order amounts'!AG71-'Bag demand'!AG73</f>
        <v>-50159.999999999993</v>
      </c>
      <c r="AH72" s="6">
        <f>AG72+'Order amounts'!AH71-'Bag demand'!AH73</f>
        <v>-50159.999999999993</v>
      </c>
      <c r="AI72" s="6">
        <f>AH72+'Order amounts'!AI71-'Bag demand'!AI73</f>
        <v>-53238.888888888883</v>
      </c>
      <c r="AJ72" s="6">
        <f>AI72+'Order amounts'!AJ71-'Bag demand'!AJ73</f>
        <v>-53238.888888888883</v>
      </c>
      <c r="AK72" s="6">
        <f>AJ72+'Order amounts'!AK71-'Bag demand'!AK73</f>
        <v>-56322.222222222219</v>
      </c>
      <c r="AL72" s="6">
        <f>AK72+'Order amounts'!AL71-'Bag demand'!AL73</f>
        <v>-56322.222222222219</v>
      </c>
      <c r="AM72" s="6">
        <f>AL72+'Order amounts'!AM71-'Bag demand'!AM73</f>
        <v>-59410</v>
      </c>
      <c r="AN72" s="6">
        <f>AM72+'Order amounts'!AN71-'Bag demand'!AN73</f>
        <v>-59410</v>
      </c>
      <c r="AO72" s="6">
        <f>AN72+'Order amounts'!AO71-'Bag demand'!AO73</f>
        <v>-62502.222222222219</v>
      </c>
      <c r="AP72" s="6">
        <f>AO72+'Order amounts'!AP71-'Bag demand'!AP73</f>
        <v>-62502.222222222219</v>
      </c>
      <c r="AQ72" s="6">
        <f>AP72+'Order amounts'!AQ71-'Bag demand'!AQ73</f>
        <v>-65598.888888888891</v>
      </c>
      <c r="AR72" s="6">
        <f>AQ72+'Order amounts'!AR71-'Bag demand'!AR73</f>
        <v>-65598.888888888891</v>
      </c>
      <c r="AS72" s="6">
        <f>AR72+'Order amounts'!AS71-'Bag demand'!AS73</f>
        <v>-68700</v>
      </c>
      <c r="AT72" s="6">
        <f>AS72+'Order amounts'!AT71-'Bag demand'!AT73</f>
        <v>-68700</v>
      </c>
      <c r="AU72" s="6">
        <f>AT72+'Order amounts'!AU71-'Bag demand'!AU73</f>
        <v>-71805.555555555562</v>
      </c>
      <c r="AV72" s="6">
        <f>AU72+'Order amounts'!AV71-'Bag demand'!AV73</f>
        <v>-71805.555555555562</v>
      </c>
      <c r="AW72" s="6">
        <f>AV72+'Order amounts'!AW71-'Bag demand'!AW73</f>
        <v>-74915.555555555562</v>
      </c>
      <c r="AX72" s="6">
        <f>AW72+'Order amounts'!AX71-'Bag demand'!AX73</f>
        <v>-74915.555555555562</v>
      </c>
      <c r="AY72" s="6">
        <f>AX72+'Order amounts'!AY71-'Bag demand'!AY73</f>
        <v>-78030</v>
      </c>
      <c r="AZ72" s="6">
        <f>AY72+'Order amounts'!AZ71-'Bag demand'!AZ73</f>
        <v>-78030</v>
      </c>
      <c r="BA72" s="6">
        <f>AZ72+'Order amounts'!BA71-'Bag demand'!BA73</f>
        <v>-81146.111111111109</v>
      </c>
      <c r="BB72" s="6">
        <f>BA72+'Order amounts'!BB71-'Bag demand'!BB73</f>
        <v>-81146.111111111109</v>
      </c>
    </row>
    <row r="73" spans="1:54" x14ac:dyDescent="0.2">
      <c r="A73">
        <v>10095</v>
      </c>
      <c r="B73" s="6">
        <f>'Order amounts'!B72-'Bag demand'!B74</f>
        <v>0</v>
      </c>
      <c r="C73" s="6">
        <f>B73+'Order amounts'!C72-'Bag demand'!C74</f>
        <v>0</v>
      </c>
      <c r="D73" s="6">
        <f>C73+'Order amounts'!D72-'Bag demand'!D74</f>
        <v>0</v>
      </c>
      <c r="E73" s="6">
        <f>D73+'Order amounts'!E72-'Bag demand'!E74</f>
        <v>-6097</v>
      </c>
      <c r="F73" s="6">
        <f>E73+'Order amounts'!F72-'Bag demand'!F74</f>
        <v>-6097</v>
      </c>
      <c r="G73" s="6">
        <f>F73+'Order amounts'!G72-'Bag demand'!G74</f>
        <v>-6097</v>
      </c>
      <c r="H73" s="6">
        <f>G73+'Order amounts'!H72-'Bag demand'!H74</f>
        <v>-12208</v>
      </c>
      <c r="I73" s="6">
        <f>H73+'Order amounts'!I72-'Bag demand'!I74</f>
        <v>-12208</v>
      </c>
      <c r="J73" s="6">
        <f>I73+'Order amounts'!J72-'Bag demand'!J74</f>
        <v>-12208</v>
      </c>
      <c r="K73" s="6">
        <f>J73+'Order amounts'!K72-'Bag demand'!K74</f>
        <v>-12208</v>
      </c>
      <c r="L73" s="6">
        <f>K73+'Order amounts'!L72-'Bag demand'!L74</f>
        <v>-18337.666666666664</v>
      </c>
      <c r="M73" s="6">
        <f>L73+'Order amounts'!M72-'Bag demand'!M74</f>
        <v>-18337.666666666664</v>
      </c>
      <c r="N73" s="6">
        <f>M73+'Order amounts'!N72-'Bag demand'!N74</f>
        <v>-18337.666666666664</v>
      </c>
      <c r="O73" s="6">
        <f>N73+'Order amounts'!O72-'Bag demand'!O74</f>
        <v>-18337.666666666664</v>
      </c>
      <c r="P73" s="6">
        <f>O73+'Order amounts'!P72-'Bag demand'!P74</f>
        <v>-24485.999999999996</v>
      </c>
      <c r="Q73" s="6">
        <f>P73+'Order amounts'!Q72-'Bag demand'!Q74</f>
        <v>-24485.999999999996</v>
      </c>
      <c r="R73" s="6">
        <f>Q73+'Order amounts'!R72-'Bag demand'!R74</f>
        <v>-24485.999999999996</v>
      </c>
      <c r="S73" s="6">
        <f>R73+'Order amounts'!S72-'Bag demand'!S74</f>
        <v>-24485.999999999996</v>
      </c>
      <c r="T73" s="6">
        <f>S73+'Order amounts'!T72-'Bag demand'!T74</f>
        <v>-30652.999999999996</v>
      </c>
      <c r="U73" s="6">
        <f>T73+'Order amounts'!U72-'Bag demand'!U74</f>
        <v>-30652.999999999996</v>
      </c>
      <c r="V73" s="6">
        <f>U73+'Order amounts'!V72-'Bag demand'!V74</f>
        <v>-30652.999999999996</v>
      </c>
      <c r="W73" s="6">
        <f>V73+'Order amounts'!W72-'Bag demand'!W74</f>
        <v>-30652.999999999996</v>
      </c>
      <c r="X73" s="6">
        <f>W73+'Order amounts'!X72-'Bag demand'!X74</f>
        <v>-36838.666666666664</v>
      </c>
      <c r="Y73" s="6">
        <f>X73+'Order amounts'!Y72-'Bag demand'!Y74</f>
        <v>-36838.666666666664</v>
      </c>
      <c r="Z73" s="6">
        <f>Y73+'Order amounts'!Z72-'Bag demand'!Z74</f>
        <v>-36838.666666666664</v>
      </c>
      <c r="AA73" s="6">
        <f>Z73+'Order amounts'!AA72-'Bag demand'!AA74</f>
        <v>-36838.666666666664</v>
      </c>
      <c r="AB73" s="6">
        <f>AA73+'Order amounts'!AB72-'Bag demand'!AB74</f>
        <v>-43043</v>
      </c>
      <c r="AC73" s="6">
        <f>AB73+'Order amounts'!AC72-'Bag demand'!AC74</f>
        <v>-43043</v>
      </c>
      <c r="AD73" s="6">
        <f>AC73+'Order amounts'!AD72-'Bag demand'!AD74</f>
        <v>-43043</v>
      </c>
      <c r="AE73" s="6">
        <f>AD73+'Order amounts'!AE72-'Bag demand'!AE74</f>
        <v>-43043</v>
      </c>
      <c r="AF73" s="6">
        <f>AE73+'Order amounts'!AF72-'Bag demand'!AF74</f>
        <v>-49266</v>
      </c>
      <c r="AG73" s="6">
        <f>AF73+'Order amounts'!AG72-'Bag demand'!AG74</f>
        <v>-49266</v>
      </c>
      <c r="AH73" s="6">
        <f>AG73+'Order amounts'!AH72-'Bag demand'!AH74</f>
        <v>-49266</v>
      </c>
      <c r="AI73" s="6">
        <f>AH73+'Order amounts'!AI72-'Bag demand'!AI74</f>
        <v>-49266</v>
      </c>
      <c r="AJ73" s="6">
        <f>AI73+'Order amounts'!AJ72-'Bag demand'!AJ74</f>
        <v>-55507.666666666664</v>
      </c>
      <c r="AK73" s="6">
        <f>AJ73+'Order amounts'!AK72-'Bag demand'!AK74</f>
        <v>-55507.666666666664</v>
      </c>
      <c r="AL73" s="6">
        <f>AK73+'Order amounts'!AL72-'Bag demand'!AL74</f>
        <v>-55507.666666666664</v>
      </c>
      <c r="AM73" s="6">
        <f>AL73+'Order amounts'!AM72-'Bag demand'!AM74</f>
        <v>-55507.666666666664</v>
      </c>
      <c r="AN73" s="6">
        <f>AM73+'Order amounts'!AN72-'Bag demand'!AN74</f>
        <v>-61768</v>
      </c>
      <c r="AO73" s="6">
        <f>AN73+'Order amounts'!AO72-'Bag demand'!AO74</f>
        <v>-61768</v>
      </c>
      <c r="AP73" s="6">
        <f>AO73+'Order amounts'!AP72-'Bag demand'!AP74</f>
        <v>-61768</v>
      </c>
      <c r="AQ73" s="6">
        <f>AP73+'Order amounts'!AQ72-'Bag demand'!AQ74</f>
        <v>-61768</v>
      </c>
      <c r="AR73" s="6">
        <f>AQ73+'Order amounts'!AR72-'Bag demand'!AR74</f>
        <v>-68047</v>
      </c>
      <c r="AS73" s="6">
        <f>AR73+'Order amounts'!AS72-'Bag demand'!AS74</f>
        <v>-68047</v>
      </c>
      <c r="AT73" s="6">
        <f>AS73+'Order amounts'!AT72-'Bag demand'!AT74</f>
        <v>-68047</v>
      </c>
      <c r="AU73" s="6">
        <f>AT73+'Order amounts'!AU72-'Bag demand'!AU74</f>
        <v>-68047</v>
      </c>
      <c r="AV73" s="6">
        <f>AU73+'Order amounts'!AV72-'Bag demand'!AV74</f>
        <v>-74344.666666666672</v>
      </c>
      <c r="AW73" s="6">
        <f>AV73+'Order amounts'!AW72-'Bag demand'!AW74</f>
        <v>-74344.666666666672</v>
      </c>
      <c r="AX73" s="6">
        <f>AW73+'Order amounts'!AX72-'Bag demand'!AX74</f>
        <v>-74344.666666666672</v>
      </c>
      <c r="AY73" s="6">
        <f>AX73+'Order amounts'!AY72-'Bag demand'!AY74</f>
        <v>-74344.666666666672</v>
      </c>
      <c r="AZ73" s="6">
        <f>AY73+'Order amounts'!AZ72-'Bag demand'!AZ74</f>
        <v>-80654.4375</v>
      </c>
      <c r="BA73" s="6">
        <f>AZ73+'Order amounts'!BA72-'Bag demand'!BA74</f>
        <v>-80654.4375</v>
      </c>
      <c r="BB73" s="6">
        <f>BA73+'Order amounts'!BB72-'Bag demand'!BB74</f>
        <v>-80654.4375</v>
      </c>
    </row>
    <row r="74" spans="1:54" x14ac:dyDescent="0.2">
      <c r="A74">
        <v>10096</v>
      </c>
      <c r="B74" s="6">
        <f>'Order amounts'!B73-'Bag demand'!B75</f>
        <v>0</v>
      </c>
      <c r="C74" s="6">
        <f>B74+'Order amounts'!C73-'Bag demand'!C75</f>
        <v>0</v>
      </c>
      <c r="D74" s="6">
        <f>C74+'Order amounts'!D73-'Bag demand'!D75</f>
        <v>-2121.1111111111109</v>
      </c>
      <c r="E74" s="6">
        <f>D74+'Order amounts'!E73-'Bag demand'!E75</f>
        <v>-2121.1111111111109</v>
      </c>
      <c r="F74" s="6">
        <f>E74+'Order amounts'!F73-'Bag demand'!F75</f>
        <v>-2121.1111111111109</v>
      </c>
      <c r="G74" s="6">
        <f>F74+'Order amounts'!G73-'Bag demand'!G75</f>
        <v>-5314.4444444444434</v>
      </c>
      <c r="H74" s="6">
        <f>G74+'Order amounts'!H73-'Bag demand'!H75</f>
        <v>-5314.4444444444434</v>
      </c>
      <c r="I74" s="6">
        <f>H74+'Order amounts'!I73-'Bag demand'!I75</f>
        <v>-5314.4444444444434</v>
      </c>
      <c r="J74" s="6">
        <f>I74+'Order amounts'!J73-'Bag demand'!J75</f>
        <v>-8517.7777777777774</v>
      </c>
      <c r="K74" s="6">
        <f>J74+'Order amounts'!K73-'Bag demand'!K75</f>
        <v>-8517.7777777777774</v>
      </c>
      <c r="L74" s="6">
        <f>K74+'Order amounts'!L73-'Bag demand'!L75</f>
        <v>-8517.7777777777774</v>
      </c>
      <c r="M74" s="6">
        <f>L74+'Order amounts'!M73-'Bag demand'!M75</f>
        <v>-11731.111111111109</v>
      </c>
      <c r="N74" s="6">
        <f>M74+'Order amounts'!N73-'Bag demand'!N75</f>
        <v>-11731.111111111109</v>
      </c>
      <c r="O74" s="6">
        <f>N74+'Order amounts'!O73-'Bag demand'!O75</f>
        <v>-11731.111111111109</v>
      </c>
      <c r="P74" s="6">
        <f>O74+'Order amounts'!P73-'Bag demand'!P75</f>
        <v>-14954.444444444442</v>
      </c>
      <c r="Q74" s="6">
        <f>P74+'Order amounts'!Q73-'Bag demand'!Q75</f>
        <v>-14954.444444444442</v>
      </c>
      <c r="R74" s="6">
        <f>Q74+'Order amounts'!R73-'Bag demand'!R75</f>
        <v>-14954.444444444442</v>
      </c>
      <c r="S74" s="6">
        <f>R74+'Order amounts'!S73-'Bag demand'!S75</f>
        <v>-18187.777777777774</v>
      </c>
      <c r="T74" s="6">
        <f>S74+'Order amounts'!T73-'Bag demand'!T75</f>
        <v>-18187.777777777774</v>
      </c>
      <c r="U74" s="6">
        <f>T74+'Order amounts'!U73-'Bag demand'!U75</f>
        <v>-18187.777777777774</v>
      </c>
      <c r="V74" s="6">
        <f>U74+'Order amounts'!V73-'Bag demand'!V75</f>
        <v>-21431.111111111106</v>
      </c>
      <c r="W74" s="6">
        <f>V74+'Order amounts'!W73-'Bag demand'!W75</f>
        <v>-21431.111111111106</v>
      </c>
      <c r="X74" s="6">
        <f>W74+'Order amounts'!X73-'Bag demand'!X75</f>
        <v>-21431.111111111106</v>
      </c>
      <c r="Y74" s="6">
        <f>X74+'Order amounts'!Y73-'Bag demand'!Y75</f>
        <v>-24684.444444444438</v>
      </c>
      <c r="Z74" s="6">
        <f>Y74+'Order amounts'!Z73-'Bag demand'!Z75</f>
        <v>-24684.444444444438</v>
      </c>
      <c r="AA74" s="6">
        <f>Z74+'Order amounts'!AA73-'Bag demand'!AA75</f>
        <v>-24684.444444444438</v>
      </c>
      <c r="AB74" s="6">
        <f>AA74+'Order amounts'!AB73-'Bag demand'!AB75</f>
        <v>-27947.77777777777</v>
      </c>
      <c r="AC74" s="6">
        <f>AB74+'Order amounts'!AC73-'Bag demand'!AC75</f>
        <v>-27947.77777777777</v>
      </c>
      <c r="AD74" s="6">
        <f>AC74+'Order amounts'!AD73-'Bag demand'!AD75</f>
        <v>-27947.77777777777</v>
      </c>
      <c r="AE74" s="6">
        <f>AD74+'Order amounts'!AE73-'Bag demand'!AE75</f>
        <v>-31221.111111111102</v>
      </c>
      <c r="AF74" s="6">
        <f>AE74+'Order amounts'!AF73-'Bag demand'!AF75</f>
        <v>-31221.111111111102</v>
      </c>
      <c r="AG74" s="6">
        <f>AF74+'Order amounts'!AG73-'Bag demand'!AG75</f>
        <v>-31221.111111111102</v>
      </c>
      <c r="AH74" s="6">
        <f>AG74+'Order amounts'!AH73-'Bag demand'!AH75</f>
        <v>-34504.444444444438</v>
      </c>
      <c r="AI74" s="6">
        <f>AH74+'Order amounts'!AI73-'Bag demand'!AI75</f>
        <v>-34504.444444444438</v>
      </c>
      <c r="AJ74" s="6">
        <f>AI74+'Order amounts'!AJ73-'Bag demand'!AJ75</f>
        <v>-34504.444444444438</v>
      </c>
      <c r="AK74" s="6">
        <f>AJ74+'Order amounts'!AK73-'Bag demand'!AK75</f>
        <v>-37797.777777777774</v>
      </c>
      <c r="AL74" s="6">
        <f>AK74+'Order amounts'!AL73-'Bag demand'!AL75</f>
        <v>-37797.777777777774</v>
      </c>
      <c r="AM74" s="6">
        <f>AL74+'Order amounts'!AM73-'Bag demand'!AM75</f>
        <v>-37797.777777777774</v>
      </c>
      <c r="AN74" s="6">
        <f>AM74+'Order amounts'!AN73-'Bag demand'!AN75</f>
        <v>-41101.111111111109</v>
      </c>
      <c r="AO74" s="6">
        <f>AN74+'Order amounts'!AO73-'Bag demand'!AO75</f>
        <v>-41101.111111111109</v>
      </c>
      <c r="AP74" s="6">
        <f>AO74+'Order amounts'!AP73-'Bag demand'!AP75</f>
        <v>-41101.111111111109</v>
      </c>
      <c r="AQ74" s="6">
        <f>AP74+'Order amounts'!AQ73-'Bag demand'!AQ75</f>
        <v>-44414.444444444445</v>
      </c>
      <c r="AR74" s="6">
        <f>AQ74+'Order amounts'!AR73-'Bag demand'!AR75</f>
        <v>-44414.444444444445</v>
      </c>
      <c r="AS74" s="6">
        <f>AR74+'Order amounts'!AS73-'Bag demand'!AS75</f>
        <v>-44414.444444444445</v>
      </c>
      <c r="AT74" s="6">
        <f>AS74+'Order amounts'!AT73-'Bag demand'!AT75</f>
        <v>-47737.777777777781</v>
      </c>
      <c r="AU74" s="6">
        <f>AT74+'Order amounts'!AU73-'Bag demand'!AU75</f>
        <v>-47737.777777777781</v>
      </c>
      <c r="AV74" s="6">
        <f>AU74+'Order amounts'!AV73-'Bag demand'!AV75</f>
        <v>-47737.777777777781</v>
      </c>
      <c r="AW74" s="6">
        <f>AV74+'Order amounts'!AW73-'Bag demand'!AW75</f>
        <v>-51071.111111111117</v>
      </c>
      <c r="AX74" s="6">
        <f>AW74+'Order amounts'!AX73-'Bag demand'!AX75</f>
        <v>-51071.111111111117</v>
      </c>
      <c r="AY74" s="6">
        <f>AX74+'Order amounts'!AY73-'Bag demand'!AY75</f>
        <v>-51071.111111111117</v>
      </c>
      <c r="AZ74" s="6">
        <f>AY74+'Order amounts'!AZ73-'Bag demand'!AZ75</f>
        <v>-54411.666666666672</v>
      </c>
      <c r="BA74" s="6">
        <f>AZ74+'Order amounts'!BA73-'Bag demand'!BA75</f>
        <v>-54411.666666666672</v>
      </c>
      <c r="BB74" s="6">
        <f>BA74+'Order amounts'!BB73-'Bag demand'!BB75</f>
        <v>-54411.666666666672</v>
      </c>
    </row>
    <row r="75" spans="1:54" x14ac:dyDescent="0.2">
      <c r="A75">
        <v>10097</v>
      </c>
      <c r="B75" s="6">
        <f>'Order amounts'!B74-'Bag demand'!B76</f>
        <v>0</v>
      </c>
      <c r="C75" s="6">
        <f>B75+'Order amounts'!C74-'Bag demand'!C76</f>
        <v>-3443.333333333333</v>
      </c>
      <c r="D75" s="6">
        <f>C75+'Order amounts'!D74-'Bag demand'!D76</f>
        <v>-3443.333333333333</v>
      </c>
      <c r="E75" s="6">
        <f>D75+'Order amounts'!E74-'Bag demand'!E76</f>
        <v>-5744.4444444444434</v>
      </c>
      <c r="F75" s="6">
        <f>E75+'Order amounts'!F74-'Bag demand'!F76</f>
        <v>-5744.4444444444434</v>
      </c>
      <c r="G75" s="6">
        <f>F75+'Order amounts'!G74-'Bag demand'!G76</f>
        <v>-8049.9999999999991</v>
      </c>
      <c r="H75" s="6">
        <f>G75+'Order amounts'!H74-'Bag demand'!H76</f>
        <v>-8049.9999999999991</v>
      </c>
      <c r="I75" s="6">
        <f>H75+'Order amounts'!I74-'Bag demand'!I76</f>
        <v>-10360</v>
      </c>
      <c r="J75" s="6">
        <f>I75+'Order amounts'!J74-'Bag demand'!J76</f>
        <v>-10360</v>
      </c>
      <c r="K75" s="6">
        <f>J75+'Order amounts'!K74-'Bag demand'!K76</f>
        <v>-12674.444444444445</v>
      </c>
      <c r="L75" s="6">
        <f>K75+'Order amounts'!L74-'Bag demand'!L76</f>
        <v>-12674.444444444445</v>
      </c>
      <c r="M75" s="6">
        <f>L75+'Order amounts'!M74-'Bag demand'!M76</f>
        <v>-14993.333333333334</v>
      </c>
      <c r="N75" s="6">
        <f>M75+'Order amounts'!N74-'Bag demand'!N76</f>
        <v>-14993.333333333334</v>
      </c>
      <c r="O75" s="6">
        <f>N75+'Order amounts'!O74-'Bag demand'!O76</f>
        <v>-17316.666666666668</v>
      </c>
      <c r="P75" s="6">
        <f>O75+'Order amounts'!P74-'Bag demand'!P76</f>
        <v>-17316.666666666668</v>
      </c>
      <c r="Q75" s="6">
        <f>P75+'Order amounts'!Q74-'Bag demand'!Q76</f>
        <v>-19644.444444444445</v>
      </c>
      <c r="R75" s="6">
        <f>Q75+'Order amounts'!R74-'Bag demand'!R76</f>
        <v>-19644.444444444445</v>
      </c>
      <c r="S75" s="6">
        <f>R75+'Order amounts'!S74-'Bag demand'!S76</f>
        <v>-21976.666666666668</v>
      </c>
      <c r="T75" s="6">
        <f>S75+'Order amounts'!T74-'Bag demand'!T76</f>
        <v>-21976.666666666668</v>
      </c>
      <c r="U75" s="6">
        <f>T75+'Order amounts'!U74-'Bag demand'!U76</f>
        <v>-24313.333333333336</v>
      </c>
      <c r="V75" s="6">
        <f>U75+'Order amounts'!V74-'Bag demand'!V76</f>
        <v>-24313.333333333336</v>
      </c>
      <c r="W75" s="6">
        <f>V75+'Order amounts'!W74-'Bag demand'!W76</f>
        <v>-26654.444444444445</v>
      </c>
      <c r="X75" s="6">
        <f>W75+'Order amounts'!X74-'Bag demand'!X76</f>
        <v>-26654.444444444445</v>
      </c>
      <c r="Y75" s="6">
        <f>X75+'Order amounts'!Y74-'Bag demand'!Y76</f>
        <v>-29000</v>
      </c>
      <c r="Z75" s="6">
        <f>Y75+'Order amounts'!Z74-'Bag demand'!Z76</f>
        <v>-29000</v>
      </c>
      <c r="AA75" s="6">
        <f>Z75+'Order amounts'!AA74-'Bag demand'!AA76</f>
        <v>-31350</v>
      </c>
      <c r="AB75" s="6">
        <f>AA75+'Order amounts'!AB74-'Bag demand'!AB76</f>
        <v>-31350</v>
      </c>
      <c r="AC75" s="6">
        <f>AB75+'Order amounts'!AC74-'Bag demand'!AC76</f>
        <v>-33704.444444444445</v>
      </c>
      <c r="AD75" s="6">
        <f>AC75+'Order amounts'!AD74-'Bag demand'!AD76</f>
        <v>-33704.444444444445</v>
      </c>
      <c r="AE75" s="6">
        <f>AD75+'Order amounts'!AE74-'Bag demand'!AE76</f>
        <v>-36063.333333333336</v>
      </c>
      <c r="AF75" s="6">
        <f>AE75+'Order amounts'!AF74-'Bag demand'!AF76</f>
        <v>-36063.333333333336</v>
      </c>
      <c r="AG75" s="6">
        <f>AF75+'Order amounts'!AG74-'Bag demand'!AG76</f>
        <v>-38426.666666666672</v>
      </c>
      <c r="AH75" s="6">
        <f>AG75+'Order amounts'!AH74-'Bag demand'!AH76</f>
        <v>-38426.666666666672</v>
      </c>
      <c r="AI75" s="6">
        <f>AH75+'Order amounts'!AI74-'Bag demand'!AI76</f>
        <v>-40794.444444444453</v>
      </c>
      <c r="AJ75" s="6">
        <f>AI75+'Order amounts'!AJ74-'Bag demand'!AJ76</f>
        <v>-40794.444444444453</v>
      </c>
      <c r="AK75" s="6">
        <f>AJ75+'Order amounts'!AK74-'Bag demand'!AK76</f>
        <v>-43166.666666666672</v>
      </c>
      <c r="AL75" s="6">
        <f>AK75+'Order amounts'!AL74-'Bag demand'!AL76</f>
        <v>-43166.666666666672</v>
      </c>
      <c r="AM75" s="6">
        <f>AL75+'Order amounts'!AM74-'Bag demand'!AM76</f>
        <v>-45543.333333333336</v>
      </c>
      <c r="AN75" s="6">
        <f>AM75+'Order amounts'!AN74-'Bag demand'!AN76</f>
        <v>-45543.333333333336</v>
      </c>
      <c r="AO75" s="6">
        <f>AN75+'Order amounts'!AO74-'Bag demand'!AO76</f>
        <v>-47924.444444444445</v>
      </c>
      <c r="AP75" s="6">
        <f>AO75+'Order amounts'!AP74-'Bag demand'!AP76</f>
        <v>-47924.444444444445</v>
      </c>
      <c r="AQ75" s="6">
        <f>AP75+'Order amounts'!AQ74-'Bag demand'!AQ76</f>
        <v>-50310</v>
      </c>
      <c r="AR75" s="6">
        <f>AQ75+'Order amounts'!AR74-'Bag demand'!AR76</f>
        <v>-50310</v>
      </c>
      <c r="AS75" s="6">
        <f>AR75+'Order amounts'!AS74-'Bag demand'!AS76</f>
        <v>-52700</v>
      </c>
      <c r="AT75" s="6">
        <f>AS75+'Order amounts'!AT74-'Bag demand'!AT76</f>
        <v>-52700</v>
      </c>
      <c r="AU75" s="6">
        <f>AT75+'Order amounts'!AU74-'Bag demand'!AU76</f>
        <v>-55094.444444444445</v>
      </c>
      <c r="AV75" s="6">
        <f>AU75+'Order amounts'!AV74-'Bag demand'!AV76</f>
        <v>-55094.444444444445</v>
      </c>
      <c r="AW75" s="6">
        <f>AV75+'Order amounts'!AW74-'Bag demand'!AW76</f>
        <v>-57493.333333333336</v>
      </c>
      <c r="AX75" s="6">
        <f>AW75+'Order amounts'!AX74-'Bag demand'!AX76</f>
        <v>-57493.333333333336</v>
      </c>
      <c r="AY75" s="6">
        <f>AX75+'Order amounts'!AY74-'Bag demand'!AY76</f>
        <v>-59896.666666666672</v>
      </c>
      <c r="AZ75" s="6">
        <f>AY75+'Order amounts'!AZ74-'Bag demand'!AZ76</f>
        <v>-59896.666666666672</v>
      </c>
      <c r="BA75" s="6">
        <f>AZ75+'Order amounts'!BA74-'Bag demand'!BA76</f>
        <v>-62301.666666666672</v>
      </c>
      <c r="BB75" s="6">
        <f>BA75+'Order amounts'!BB74-'Bag demand'!BB76</f>
        <v>-62301.666666666672</v>
      </c>
    </row>
    <row r="76" spans="1:54" x14ac:dyDescent="0.2">
      <c r="A76">
        <v>10098</v>
      </c>
      <c r="B76" s="6">
        <f>'Order amounts'!B75-'Bag demand'!B77</f>
        <v>0</v>
      </c>
      <c r="C76" s="6">
        <f>B76+'Order amounts'!C75-'Bag demand'!C77</f>
        <v>-10437.544444444444</v>
      </c>
      <c r="D76" s="6">
        <f>C76+'Order amounts'!D75-'Bag demand'!D77</f>
        <v>-10437.544444444444</v>
      </c>
      <c r="E76" s="6">
        <f>D76+'Order amounts'!E75-'Bag demand'!E77</f>
        <v>-10437.544444444444</v>
      </c>
      <c r="F76" s="6">
        <f>E76+'Order amounts'!F75-'Bag demand'!F77</f>
        <v>-10437.544444444444</v>
      </c>
      <c r="G76" s="6">
        <f>F76+'Order amounts'!G75-'Bag demand'!G77</f>
        <v>-10437.544444444444</v>
      </c>
      <c r="H76" s="6">
        <f>G76+'Order amounts'!H75-'Bag demand'!H77</f>
        <v>-10437.544444444444</v>
      </c>
      <c r="I76" s="6">
        <f>H76+'Order amounts'!I75-'Bag demand'!I77</f>
        <v>-10437.544444444444</v>
      </c>
      <c r="J76" s="6">
        <f>I76+'Order amounts'!J75-'Bag demand'!J77</f>
        <v>-20983.705555555556</v>
      </c>
      <c r="K76" s="6">
        <f>J76+'Order amounts'!K75-'Bag demand'!K77</f>
        <v>-20983.705555555556</v>
      </c>
      <c r="L76" s="6">
        <f>K76+'Order amounts'!L75-'Bag demand'!L77</f>
        <v>-20983.705555555556</v>
      </c>
      <c r="M76" s="6">
        <f>L76+'Order amounts'!M75-'Bag demand'!M77</f>
        <v>-20983.705555555556</v>
      </c>
      <c r="N76" s="6">
        <f>M76+'Order amounts'!N75-'Bag demand'!N77</f>
        <v>-20983.705555555556</v>
      </c>
      <c r="O76" s="6">
        <f>N76+'Order amounts'!O75-'Bag demand'!O77</f>
        <v>-20983.705555555556</v>
      </c>
      <c r="P76" s="6">
        <f>O76+'Order amounts'!P75-'Bag demand'!P77</f>
        <v>-20983.705555555556</v>
      </c>
      <c r="Q76" s="6">
        <f>P76+'Order amounts'!Q75-'Bag demand'!Q77</f>
        <v>-31638.483333333337</v>
      </c>
      <c r="R76" s="6">
        <f>Q76+'Order amounts'!R75-'Bag demand'!R77</f>
        <v>-31638.483333333337</v>
      </c>
      <c r="S76" s="6">
        <f>R76+'Order amounts'!S75-'Bag demand'!S77</f>
        <v>-31638.483333333337</v>
      </c>
      <c r="T76" s="6">
        <f>S76+'Order amounts'!T75-'Bag demand'!T77</f>
        <v>-31638.483333333337</v>
      </c>
      <c r="U76" s="6">
        <f>T76+'Order amounts'!U75-'Bag demand'!U77</f>
        <v>-31638.483333333337</v>
      </c>
      <c r="V76" s="6">
        <f>U76+'Order amounts'!V75-'Bag demand'!V77</f>
        <v>-31638.483333333337</v>
      </c>
      <c r="W76" s="6">
        <f>V76+'Order amounts'!W75-'Bag demand'!W77</f>
        <v>-31638.483333333337</v>
      </c>
      <c r="X76" s="6">
        <f>W76+'Order amounts'!X75-'Bag demand'!X77</f>
        <v>-42401.877777777787</v>
      </c>
      <c r="Y76" s="6">
        <f>X76+'Order amounts'!Y75-'Bag demand'!Y77</f>
        <v>-42401.877777777787</v>
      </c>
      <c r="Z76" s="6">
        <f>Y76+'Order amounts'!Z75-'Bag demand'!Z77</f>
        <v>-42401.877777777787</v>
      </c>
      <c r="AA76" s="6">
        <f>Z76+'Order amounts'!AA75-'Bag demand'!AA77</f>
        <v>-42401.877777777787</v>
      </c>
      <c r="AB76" s="6">
        <f>AA76+'Order amounts'!AB75-'Bag demand'!AB77</f>
        <v>-42401.877777777787</v>
      </c>
      <c r="AC76" s="6">
        <f>AB76+'Order amounts'!AC75-'Bag demand'!AC77</f>
        <v>-42401.877777777787</v>
      </c>
      <c r="AD76" s="6">
        <f>AC76+'Order amounts'!AD75-'Bag demand'!AD77</f>
        <v>-42401.877777777787</v>
      </c>
      <c r="AE76" s="6">
        <f>AD76+'Order amounts'!AE75-'Bag demand'!AE77</f>
        <v>-53273.888888888898</v>
      </c>
      <c r="AF76" s="6">
        <f>AE76+'Order amounts'!AF75-'Bag demand'!AF77</f>
        <v>-53273.888888888898</v>
      </c>
      <c r="AG76" s="6">
        <f>AF76+'Order amounts'!AG75-'Bag demand'!AG77</f>
        <v>-53273.888888888898</v>
      </c>
      <c r="AH76" s="6">
        <f>AG76+'Order amounts'!AH75-'Bag demand'!AH77</f>
        <v>-53273.888888888898</v>
      </c>
      <c r="AI76" s="6">
        <f>AH76+'Order amounts'!AI75-'Bag demand'!AI77</f>
        <v>-53273.888888888898</v>
      </c>
      <c r="AJ76" s="6">
        <f>AI76+'Order amounts'!AJ75-'Bag demand'!AJ77</f>
        <v>-53273.888888888898</v>
      </c>
      <c r="AK76" s="6">
        <f>AJ76+'Order amounts'!AK75-'Bag demand'!AK77</f>
        <v>-53273.888888888898</v>
      </c>
      <c r="AL76" s="6">
        <f>AK76+'Order amounts'!AL75-'Bag demand'!AL77</f>
        <v>-64254.516666666677</v>
      </c>
      <c r="AM76" s="6">
        <f>AL76+'Order amounts'!AM75-'Bag demand'!AM77</f>
        <v>-64254.516666666677</v>
      </c>
      <c r="AN76" s="6">
        <f>AM76+'Order amounts'!AN75-'Bag demand'!AN77</f>
        <v>-64254.516666666677</v>
      </c>
      <c r="AO76" s="6">
        <f>AN76+'Order amounts'!AO75-'Bag demand'!AO77</f>
        <v>-64254.516666666677</v>
      </c>
      <c r="AP76" s="6">
        <f>AO76+'Order amounts'!AP75-'Bag demand'!AP77</f>
        <v>-64254.516666666677</v>
      </c>
      <c r="AQ76" s="6">
        <f>AP76+'Order amounts'!AQ75-'Bag demand'!AQ77</f>
        <v>-64254.516666666677</v>
      </c>
      <c r="AR76" s="6">
        <f>AQ76+'Order amounts'!AR75-'Bag demand'!AR77</f>
        <v>-64254.516666666677</v>
      </c>
      <c r="AS76" s="6">
        <f>AR76+'Order amounts'!AS75-'Bag demand'!AS77</f>
        <v>-75343.761111111118</v>
      </c>
      <c r="AT76" s="6">
        <f>AS76+'Order amounts'!AT75-'Bag demand'!AT77</f>
        <v>-75343.761111111118</v>
      </c>
      <c r="AU76" s="6">
        <f>AT76+'Order amounts'!AU75-'Bag demand'!AU77</f>
        <v>-75343.761111111118</v>
      </c>
      <c r="AV76" s="6">
        <f>AU76+'Order amounts'!AV75-'Bag demand'!AV77</f>
        <v>-75343.761111111118</v>
      </c>
      <c r="AW76" s="6">
        <f>AV76+'Order amounts'!AW75-'Bag demand'!AW77</f>
        <v>-75343.761111111118</v>
      </c>
      <c r="AX76" s="6">
        <f>AW76+'Order amounts'!AX75-'Bag demand'!AX77</f>
        <v>-75343.761111111118</v>
      </c>
      <c r="AY76" s="6">
        <f>AX76+'Order amounts'!AY75-'Bag demand'!AY77</f>
        <v>-75343.761111111118</v>
      </c>
      <c r="AZ76" s="6">
        <f>AY76+'Order amounts'!AZ75-'Bag demand'!AZ77</f>
        <v>-86433.005555555559</v>
      </c>
      <c r="BA76" s="6">
        <f>AZ76+'Order amounts'!BA75-'Bag demand'!BA77</f>
        <v>-86433.005555555559</v>
      </c>
      <c r="BB76" s="6">
        <f>BA76+'Order amounts'!BB75-'Bag demand'!BB77</f>
        <v>-86433.005555555559</v>
      </c>
    </row>
    <row r="77" spans="1:54" x14ac:dyDescent="0.2">
      <c r="A77">
        <v>10099</v>
      </c>
      <c r="B77" s="6">
        <f>'Order amounts'!B76-'Bag demand'!B78</f>
        <v>0</v>
      </c>
      <c r="C77" s="6">
        <f>B77+'Order amounts'!C76-'Bag demand'!C78</f>
        <v>0</v>
      </c>
      <c r="D77" s="6">
        <f>C77+'Order amounts'!D76-'Bag demand'!D78</f>
        <v>-3066.3367777777776</v>
      </c>
      <c r="E77" s="6">
        <f>D77+'Order amounts'!E76-'Bag demand'!E78</f>
        <v>-3066.3367777777776</v>
      </c>
      <c r="F77" s="6">
        <f>E77+'Order amounts'!F76-'Bag demand'!F78</f>
        <v>-12320.171111111111</v>
      </c>
      <c r="G77" s="6">
        <f>F77+'Order amounts'!G76-'Bag demand'!G78</f>
        <v>-12320.171111111111</v>
      </c>
      <c r="H77" s="6">
        <f>G77+'Order amounts'!H76-'Bag demand'!H78</f>
        <v>-12320.171111111111</v>
      </c>
      <c r="I77" s="6">
        <f>H77+'Order amounts'!I76-'Bag demand'!I78</f>
        <v>-12320.171111111111</v>
      </c>
      <c r="J77" s="6">
        <f>I77+'Order amounts'!J76-'Bag demand'!J78</f>
        <v>-12320.171111111111</v>
      </c>
      <c r="K77" s="6">
        <f>J77+'Order amounts'!K76-'Bag demand'!K78</f>
        <v>-12320.171111111111</v>
      </c>
      <c r="L77" s="6">
        <f>K77+'Order amounts'!L76-'Bag demand'!L78</f>
        <v>-21656.241444444444</v>
      </c>
      <c r="M77" s="6">
        <f>L77+'Order amounts'!M76-'Bag demand'!M78</f>
        <v>-21656.241444444444</v>
      </c>
      <c r="N77" s="6">
        <f>M77+'Order amounts'!N76-'Bag demand'!N78</f>
        <v>-21656.241444444444</v>
      </c>
      <c r="O77" s="6">
        <f>N77+'Order amounts'!O76-'Bag demand'!O78</f>
        <v>-21656.241444444444</v>
      </c>
      <c r="P77" s="6">
        <f>O77+'Order amounts'!P76-'Bag demand'!P78</f>
        <v>-21656.241444444444</v>
      </c>
      <c r="Q77" s="6">
        <f>P77+'Order amounts'!Q76-'Bag demand'!Q78</f>
        <v>-21656.241444444444</v>
      </c>
      <c r="R77" s="6">
        <f>Q77+'Order amounts'!R76-'Bag demand'!R78</f>
        <v>-31074.547777777778</v>
      </c>
      <c r="S77" s="6">
        <f>R77+'Order amounts'!S76-'Bag demand'!S78</f>
        <v>-31074.547777777778</v>
      </c>
      <c r="T77" s="6">
        <f>S77+'Order amounts'!T76-'Bag demand'!T78</f>
        <v>-31074.547777777778</v>
      </c>
      <c r="U77" s="6">
        <f>T77+'Order amounts'!U76-'Bag demand'!U78</f>
        <v>-31074.547777777778</v>
      </c>
      <c r="V77" s="6">
        <f>U77+'Order amounts'!V76-'Bag demand'!V78</f>
        <v>-31074.547777777778</v>
      </c>
      <c r="W77" s="6">
        <f>V77+'Order amounts'!W76-'Bag demand'!W78</f>
        <v>-31074.547777777778</v>
      </c>
      <c r="X77" s="6">
        <f>W77+'Order amounts'!X76-'Bag demand'!X78</f>
        <v>-40575.090111111109</v>
      </c>
      <c r="Y77" s="6">
        <f>X77+'Order amounts'!Y76-'Bag demand'!Y78</f>
        <v>-40575.090111111109</v>
      </c>
      <c r="Z77" s="6">
        <f>Y77+'Order amounts'!Z76-'Bag demand'!Z78</f>
        <v>-40575.090111111109</v>
      </c>
      <c r="AA77" s="6">
        <f>Z77+'Order amounts'!AA76-'Bag demand'!AA78</f>
        <v>-40575.090111111109</v>
      </c>
      <c r="AB77" s="6">
        <f>AA77+'Order amounts'!AB76-'Bag demand'!AB78</f>
        <v>-40575.090111111109</v>
      </c>
      <c r="AC77" s="6">
        <f>AB77+'Order amounts'!AC76-'Bag demand'!AC78</f>
        <v>-40575.090111111109</v>
      </c>
      <c r="AD77" s="6">
        <f>AC77+'Order amounts'!AD76-'Bag demand'!AD78</f>
        <v>-50157.868444444437</v>
      </c>
      <c r="AE77" s="6">
        <f>AD77+'Order amounts'!AE76-'Bag demand'!AE78</f>
        <v>-50157.868444444437</v>
      </c>
      <c r="AF77" s="6">
        <f>AE77+'Order amounts'!AF76-'Bag demand'!AF78</f>
        <v>-50157.868444444437</v>
      </c>
      <c r="AG77" s="6">
        <f>AF77+'Order amounts'!AG76-'Bag demand'!AG78</f>
        <v>-50157.868444444437</v>
      </c>
      <c r="AH77" s="6">
        <f>AG77+'Order amounts'!AH76-'Bag demand'!AH78</f>
        <v>-50157.868444444437</v>
      </c>
      <c r="AI77" s="6">
        <f>AH77+'Order amounts'!AI76-'Bag demand'!AI78</f>
        <v>-50157.868444444437</v>
      </c>
      <c r="AJ77" s="6">
        <f>AI77+'Order amounts'!AJ76-'Bag demand'!AJ78</f>
        <v>-59822.88277777777</v>
      </c>
      <c r="AK77" s="6">
        <f>AJ77+'Order amounts'!AK76-'Bag demand'!AK78</f>
        <v>-59822.88277777777</v>
      </c>
      <c r="AL77" s="6">
        <f>AK77+'Order amounts'!AL76-'Bag demand'!AL78</f>
        <v>-59822.88277777777</v>
      </c>
      <c r="AM77" s="6">
        <f>AL77+'Order amounts'!AM76-'Bag demand'!AM78</f>
        <v>-59822.88277777777</v>
      </c>
      <c r="AN77" s="6">
        <f>AM77+'Order amounts'!AN76-'Bag demand'!AN78</f>
        <v>-59822.88277777777</v>
      </c>
      <c r="AO77" s="6">
        <f>AN77+'Order amounts'!AO76-'Bag demand'!AO78</f>
        <v>-59822.88277777777</v>
      </c>
      <c r="AP77" s="6">
        <f>AO77+'Order amounts'!AP76-'Bag demand'!AP78</f>
        <v>-69570.133111111107</v>
      </c>
      <c r="AQ77" s="6">
        <f>AP77+'Order amounts'!AQ76-'Bag demand'!AQ78</f>
        <v>-69570.133111111107</v>
      </c>
      <c r="AR77" s="6">
        <f>AQ77+'Order amounts'!AR76-'Bag demand'!AR78</f>
        <v>-69570.133111111107</v>
      </c>
      <c r="AS77" s="6">
        <f>AR77+'Order amounts'!AS76-'Bag demand'!AS78</f>
        <v>-69570.133111111107</v>
      </c>
      <c r="AT77" s="6">
        <f>AS77+'Order amounts'!AT76-'Bag demand'!AT78</f>
        <v>-69570.133111111107</v>
      </c>
      <c r="AU77" s="6">
        <f>AT77+'Order amounts'!AU76-'Bag demand'!AU78</f>
        <v>-69570.133111111107</v>
      </c>
      <c r="AV77" s="6">
        <f>AU77+'Order amounts'!AV76-'Bag demand'!AV78</f>
        <v>-79401.298666666655</v>
      </c>
      <c r="AW77" s="6">
        <f>AV77+'Order amounts'!AW76-'Bag demand'!AW78</f>
        <v>-79401.298666666655</v>
      </c>
      <c r="AX77" s="6">
        <f>AW77+'Order amounts'!AX76-'Bag demand'!AX78</f>
        <v>-79401.298666666655</v>
      </c>
      <c r="AY77" s="6">
        <f>AX77+'Order amounts'!AY76-'Bag demand'!AY78</f>
        <v>-79401.298666666655</v>
      </c>
      <c r="AZ77" s="6">
        <f>AY77+'Order amounts'!AZ76-'Bag demand'!AZ78</f>
        <v>-79401.298666666655</v>
      </c>
      <c r="BA77" s="6">
        <f>AZ77+'Order amounts'!BA76-'Bag demand'!BA78</f>
        <v>-79401.298666666655</v>
      </c>
      <c r="BB77" s="6">
        <f>BA77+'Order amounts'!BB76-'Bag demand'!BB78</f>
        <v>-79401.298666666655</v>
      </c>
    </row>
    <row r="78" spans="1:54" x14ac:dyDescent="0.2">
      <c r="A78">
        <v>10100</v>
      </c>
      <c r="B78" s="6">
        <f>'Order amounts'!B77-'Bag demand'!B79</f>
        <v>0</v>
      </c>
      <c r="C78" s="6">
        <f>B78+'Order amounts'!C77-'Bag demand'!C79</f>
        <v>-16809.939999999999</v>
      </c>
      <c r="D78" s="6">
        <f>C78+'Order amounts'!D77-'Bag demand'!D79</f>
        <v>-16809.939999999999</v>
      </c>
      <c r="E78" s="6">
        <f>D78+'Order amounts'!E77-'Bag demand'!E79</f>
        <v>-16809.939999999999</v>
      </c>
      <c r="F78" s="6">
        <f>E78+'Order amounts'!F77-'Bag demand'!F79</f>
        <v>-16809.939999999999</v>
      </c>
      <c r="G78" s="6">
        <f>F78+'Order amounts'!G77-'Bag demand'!G79</f>
        <v>-16809.939999999999</v>
      </c>
      <c r="H78" s="6">
        <f>G78+'Order amounts'!H77-'Bag demand'!H79</f>
        <v>-16809.939999999999</v>
      </c>
      <c r="I78" s="6">
        <f>H78+'Order amounts'!I77-'Bag demand'!I79</f>
        <v>-16809.939999999999</v>
      </c>
      <c r="J78" s="6">
        <f>I78+'Order amounts'!J77-'Bag demand'!J79</f>
        <v>-33794.81</v>
      </c>
      <c r="K78" s="6">
        <f>J78+'Order amounts'!K77-'Bag demand'!K79</f>
        <v>-33794.81</v>
      </c>
      <c r="L78" s="6">
        <f>K78+'Order amounts'!L77-'Bag demand'!L79</f>
        <v>-33794.81</v>
      </c>
      <c r="M78" s="6">
        <f>L78+'Order amounts'!M77-'Bag demand'!M79</f>
        <v>-33794.81</v>
      </c>
      <c r="N78" s="6">
        <f>M78+'Order amounts'!N77-'Bag demand'!N79</f>
        <v>-33794.81</v>
      </c>
      <c r="O78" s="6">
        <f>N78+'Order amounts'!O77-'Bag demand'!O79</f>
        <v>-33794.81</v>
      </c>
      <c r="P78" s="6">
        <f>O78+'Order amounts'!P77-'Bag demand'!P79</f>
        <v>-33794.81</v>
      </c>
      <c r="Q78" s="6">
        <f>P78+'Order amounts'!Q77-'Bag demand'!Q79</f>
        <v>-50954.61</v>
      </c>
      <c r="R78" s="6">
        <f>Q78+'Order amounts'!R77-'Bag demand'!R79</f>
        <v>-50954.61</v>
      </c>
      <c r="S78" s="6">
        <f>R78+'Order amounts'!S77-'Bag demand'!S79</f>
        <v>-50954.61</v>
      </c>
      <c r="T78" s="6">
        <f>S78+'Order amounts'!T77-'Bag demand'!T79</f>
        <v>-50954.61</v>
      </c>
      <c r="U78" s="6">
        <f>T78+'Order amounts'!U77-'Bag demand'!U79</f>
        <v>-50954.61</v>
      </c>
      <c r="V78" s="6">
        <f>U78+'Order amounts'!V77-'Bag demand'!V79</f>
        <v>-50954.61</v>
      </c>
      <c r="W78" s="6">
        <f>V78+'Order amounts'!W77-'Bag demand'!W79</f>
        <v>-50954.61</v>
      </c>
      <c r="X78" s="6">
        <f>W78+'Order amounts'!X77-'Bag demand'!X79</f>
        <v>-68289.34</v>
      </c>
      <c r="Y78" s="6">
        <f>X78+'Order amounts'!Y77-'Bag demand'!Y79</f>
        <v>-68289.34</v>
      </c>
      <c r="Z78" s="6">
        <f>Y78+'Order amounts'!Z77-'Bag demand'!Z79</f>
        <v>-68289.34</v>
      </c>
      <c r="AA78" s="6">
        <f>Z78+'Order amounts'!AA77-'Bag demand'!AA79</f>
        <v>-68289.34</v>
      </c>
      <c r="AB78" s="6">
        <f>AA78+'Order amounts'!AB77-'Bag demand'!AB79</f>
        <v>-68289.34</v>
      </c>
      <c r="AC78" s="6">
        <f>AB78+'Order amounts'!AC77-'Bag demand'!AC79</f>
        <v>-68289.34</v>
      </c>
      <c r="AD78" s="6">
        <f>AC78+'Order amounts'!AD77-'Bag demand'!AD79</f>
        <v>-68289.34</v>
      </c>
      <c r="AE78" s="6">
        <f>AD78+'Order amounts'!AE77-'Bag demand'!AE79</f>
        <v>-85799</v>
      </c>
      <c r="AF78" s="6">
        <f>AE78+'Order amounts'!AF77-'Bag demand'!AF79</f>
        <v>-85799</v>
      </c>
      <c r="AG78" s="6">
        <f>AF78+'Order amounts'!AG77-'Bag demand'!AG79</f>
        <v>-85799</v>
      </c>
      <c r="AH78" s="6">
        <f>AG78+'Order amounts'!AH77-'Bag demand'!AH79</f>
        <v>-85799</v>
      </c>
      <c r="AI78" s="6">
        <f>AH78+'Order amounts'!AI77-'Bag demand'!AI79</f>
        <v>-85799</v>
      </c>
      <c r="AJ78" s="6">
        <f>AI78+'Order amounts'!AJ77-'Bag demand'!AJ79</f>
        <v>-85799</v>
      </c>
      <c r="AK78" s="6">
        <f>AJ78+'Order amounts'!AK77-'Bag demand'!AK79</f>
        <v>-85799</v>
      </c>
      <c r="AL78" s="6">
        <f>AK78+'Order amounts'!AL77-'Bag demand'!AL79</f>
        <v>-103483.59</v>
      </c>
      <c r="AM78" s="6">
        <f>AL78+'Order amounts'!AM77-'Bag demand'!AM79</f>
        <v>-103483.59</v>
      </c>
      <c r="AN78" s="6">
        <f>AM78+'Order amounts'!AN77-'Bag demand'!AN79</f>
        <v>-103483.59</v>
      </c>
      <c r="AO78" s="6">
        <f>AN78+'Order amounts'!AO77-'Bag demand'!AO79</f>
        <v>-103483.59</v>
      </c>
      <c r="AP78" s="6">
        <f>AO78+'Order amounts'!AP77-'Bag demand'!AP79</f>
        <v>-103483.59</v>
      </c>
      <c r="AQ78" s="6">
        <f>AP78+'Order amounts'!AQ77-'Bag demand'!AQ79</f>
        <v>-103483.59</v>
      </c>
      <c r="AR78" s="6">
        <f>AQ78+'Order amounts'!AR77-'Bag demand'!AR79</f>
        <v>-103483.59</v>
      </c>
      <c r="AS78" s="6">
        <f>AR78+'Order amounts'!AS77-'Bag demand'!AS79</f>
        <v>-121343.11</v>
      </c>
      <c r="AT78" s="6">
        <f>AS78+'Order amounts'!AT77-'Bag demand'!AT79</f>
        <v>-121343.11</v>
      </c>
      <c r="AU78" s="6">
        <f>AT78+'Order amounts'!AU77-'Bag demand'!AU79</f>
        <v>-121343.11</v>
      </c>
      <c r="AV78" s="6">
        <f>AU78+'Order amounts'!AV77-'Bag demand'!AV79</f>
        <v>-121343.11</v>
      </c>
      <c r="AW78" s="6">
        <f>AV78+'Order amounts'!AW77-'Bag demand'!AW79</f>
        <v>-121343.11</v>
      </c>
      <c r="AX78" s="6">
        <f>AW78+'Order amounts'!AX77-'Bag demand'!AX79</f>
        <v>-121343.11</v>
      </c>
      <c r="AY78" s="6">
        <f>AX78+'Order amounts'!AY77-'Bag demand'!AY79</f>
        <v>-121343.11</v>
      </c>
      <c r="AZ78" s="6">
        <f>AY78+'Order amounts'!AZ77-'Bag demand'!AZ79</f>
        <v>-139202.63</v>
      </c>
      <c r="BA78" s="6">
        <f>AZ78+'Order amounts'!BA77-'Bag demand'!BA79</f>
        <v>-139202.63</v>
      </c>
      <c r="BB78" s="6">
        <f>BA78+'Order amounts'!BB77-'Bag demand'!BB79</f>
        <v>-139202.63</v>
      </c>
    </row>
    <row r="79" spans="1:54" x14ac:dyDescent="0.2">
      <c r="A79">
        <v>10101</v>
      </c>
      <c r="B79" s="6">
        <f>'Order amounts'!B78-'Bag demand'!B80</f>
        <v>0</v>
      </c>
      <c r="C79" s="6">
        <f>B79+'Order amounts'!C78-'Bag demand'!C80</f>
        <v>0</v>
      </c>
      <c r="D79" s="6">
        <f>C79+'Order amounts'!D78-'Bag demand'!D80</f>
        <v>-4639.9988888888884</v>
      </c>
      <c r="E79" s="6">
        <f>D79+'Order amounts'!E78-'Bag demand'!E80</f>
        <v>-4639.9988888888884</v>
      </c>
      <c r="F79" s="6">
        <f>E79+'Order amounts'!F78-'Bag demand'!F80</f>
        <v>-20988.880000000001</v>
      </c>
      <c r="G79" s="6">
        <f>F79+'Order amounts'!G78-'Bag demand'!G80</f>
        <v>-20988.880000000001</v>
      </c>
      <c r="H79" s="6">
        <f>G79+'Order amounts'!H78-'Bag demand'!H80</f>
        <v>-20988.880000000001</v>
      </c>
      <c r="I79" s="6">
        <f>H79+'Order amounts'!I78-'Bag demand'!I80</f>
        <v>-20988.880000000001</v>
      </c>
      <c r="J79" s="6">
        <f>I79+'Order amounts'!J78-'Bag demand'!J80</f>
        <v>-20988.880000000001</v>
      </c>
      <c r="K79" s="6">
        <f>J79+'Order amounts'!K78-'Bag demand'!K80</f>
        <v>-20988.880000000001</v>
      </c>
      <c r="L79" s="6">
        <f>K79+'Order amounts'!L78-'Bag demand'!L80</f>
        <v>-35116.276666666665</v>
      </c>
      <c r="M79" s="6">
        <f>L79+'Order amounts'!M78-'Bag demand'!M80</f>
        <v>-35116.276666666665</v>
      </c>
      <c r="N79" s="6">
        <f>M79+'Order amounts'!N78-'Bag demand'!N80</f>
        <v>-35116.276666666665</v>
      </c>
      <c r="O79" s="6">
        <f>N79+'Order amounts'!O78-'Bag demand'!O80</f>
        <v>-35116.276666666665</v>
      </c>
      <c r="P79" s="6">
        <f>O79+'Order amounts'!P78-'Bag demand'!P80</f>
        <v>-35116.276666666665</v>
      </c>
      <c r="Q79" s="6">
        <f>P79+'Order amounts'!Q78-'Bag demand'!Q80</f>
        <v>-35116.276666666665</v>
      </c>
      <c r="R79" s="6">
        <f>Q79+'Order amounts'!R78-'Bag demand'!R80</f>
        <v>-49368.113333333327</v>
      </c>
      <c r="S79" s="6">
        <f>R79+'Order amounts'!S78-'Bag demand'!S80</f>
        <v>-49368.113333333327</v>
      </c>
      <c r="T79" s="6">
        <f>S79+'Order amounts'!T78-'Bag demand'!T80</f>
        <v>-49368.113333333327</v>
      </c>
      <c r="U79" s="6">
        <f>T79+'Order amounts'!U78-'Bag demand'!U80</f>
        <v>-49368.113333333327</v>
      </c>
      <c r="V79" s="6">
        <f>U79+'Order amounts'!V78-'Bag demand'!V80</f>
        <v>-49368.113333333327</v>
      </c>
      <c r="W79" s="6">
        <f>V79+'Order amounts'!W78-'Bag demand'!W80</f>
        <v>-49368.113333333327</v>
      </c>
      <c r="X79" s="6">
        <f>W79+'Order amounts'!X78-'Bag demand'!X80</f>
        <v>-63744.389999999992</v>
      </c>
      <c r="Y79" s="6">
        <f>X79+'Order amounts'!Y78-'Bag demand'!Y80</f>
        <v>-63744.389999999992</v>
      </c>
      <c r="Z79" s="6">
        <f>Y79+'Order amounts'!Z78-'Bag demand'!Z80</f>
        <v>-63744.389999999992</v>
      </c>
      <c r="AA79" s="6">
        <f>Z79+'Order amounts'!AA78-'Bag demand'!AA80</f>
        <v>-63744.389999999992</v>
      </c>
      <c r="AB79" s="6">
        <f>AA79+'Order amounts'!AB78-'Bag demand'!AB80</f>
        <v>-63744.389999999992</v>
      </c>
      <c r="AC79" s="6">
        <f>AB79+'Order amounts'!AC78-'Bag demand'!AC80</f>
        <v>-63744.389999999992</v>
      </c>
      <c r="AD79" s="6">
        <f>AC79+'Order amounts'!AD78-'Bag demand'!AD80</f>
        <v>-78245.106666666659</v>
      </c>
      <c r="AE79" s="6">
        <f>AD79+'Order amounts'!AE78-'Bag demand'!AE80</f>
        <v>-78245.106666666659</v>
      </c>
      <c r="AF79" s="6">
        <f>AE79+'Order amounts'!AF78-'Bag demand'!AF80</f>
        <v>-78245.106666666659</v>
      </c>
      <c r="AG79" s="6">
        <f>AF79+'Order amounts'!AG78-'Bag demand'!AG80</f>
        <v>-78245.106666666659</v>
      </c>
      <c r="AH79" s="6">
        <f>AG79+'Order amounts'!AH78-'Bag demand'!AH80</f>
        <v>-78245.106666666659</v>
      </c>
      <c r="AI79" s="6">
        <f>AH79+'Order amounts'!AI78-'Bag demand'!AI80</f>
        <v>-78245.106666666659</v>
      </c>
      <c r="AJ79" s="6">
        <f>AI79+'Order amounts'!AJ78-'Bag demand'!AJ80</f>
        <v>-92870.263333333321</v>
      </c>
      <c r="AK79" s="6">
        <f>AJ79+'Order amounts'!AK78-'Bag demand'!AK80</f>
        <v>-92870.263333333321</v>
      </c>
      <c r="AL79" s="6">
        <f>AK79+'Order amounts'!AL78-'Bag demand'!AL80</f>
        <v>-92870.263333333321</v>
      </c>
      <c r="AM79" s="6">
        <f>AL79+'Order amounts'!AM78-'Bag demand'!AM80</f>
        <v>-92870.263333333321</v>
      </c>
      <c r="AN79" s="6">
        <f>AM79+'Order amounts'!AN78-'Bag demand'!AN80</f>
        <v>-92870.263333333321</v>
      </c>
      <c r="AO79" s="6">
        <f>AN79+'Order amounts'!AO78-'Bag demand'!AO80</f>
        <v>-92870.263333333321</v>
      </c>
      <c r="AP79" s="6">
        <f>AO79+'Order amounts'!AP78-'Bag demand'!AP80</f>
        <v>-107619.85999999999</v>
      </c>
      <c r="AQ79" s="6">
        <f>AP79+'Order amounts'!AQ78-'Bag demand'!AQ80</f>
        <v>-107619.85999999999</v>
      </c>
      <c r="AR79" s="6">
        <f>AQ79+'Order amounts'!AR78-'Bag demand'!AR80</f>
        <v>-107619.85999999999</v>
      </c>
      <c r="AS79" s="6">
        <f>AR79+'Order amounts'!AS78-'Bag demand'!AS80</f>
        <v>-107619.85999999999</v>
      </c>
      <c r="AT79" s="6">
        <f>AS79+'Order amounts'!AT78-'Bag demand'!AT80</f>
        <v>-107619.85999999999</v>
      </c>
      <c r="AU79" s="6">
        <f>AT79+'Order amounts'!AU78-'Bag demand'!AU80</f>
        <v>-107619.85999999999</v>
      </c>
      <c r="AV79" s="6">
        <f>AU79+'Order amounts'!AV78-'Bag demand'!AV80</f>
        <v>-120006.24888888888</v>
      </c>
      <c r="AW79" s="6">
        <f>AV79+'Order amounts'!AW78-'Bag demand'!AW80</f>
        <v>-120006.24888888888</v>
      </c>
      <c r="AX79" s="6">
        <f>AW79+'Order amounts'!AX78-'Bag demand'!AX80</f>
        <v>-120006.24888888888</v>
      </c>
      <c r="AY79" s="6">
        <f>AX79+'Order amounts'!AY78-'Bag demand'!AY80</f>
        <v>-120006.24888888888</v>
      </c>
      <c r="AZ79" s="6">
        <f>AY79+'Order amounts'!AZ78-'Bag demand'!AZ80</f>
        <v>-120006.24888888888</v>
      </c>
      <c r="BA79" s="6">
        <f>AZ79+'Order amounts'!BA78-'Bag demand'!BA80</f>
        <v>-120006.24888888888</v>
      </c>
      <c r="BB79" s="6">
        <f>BA79+'Order amounts'!BB78-'Bag demand'!BB80</f>
        <v>-120006.24888888888</v>
      </c>
    </row>
    <row r="80" spans="1:54" x14ac:dyDescent="0.2">
      <c r="A80">
        <v>10102</v>
      </c>
      <c r="B80" s="6">
        <f>'Order amounts'!B79-'Bag demand'!B81</f>
        <v>0</v>
      </c>
      <c r="C80" s="6">
        <f>B80+'Order amounts'!C79-'Bag demand'!C81</f>
        <v>-8525.0550000000003</v>
      </c>
      <c r="D80" s="6">
        <f>C80+'Order amounts'!D79-'Bag demand'!D81</f>
        <v>-8525.0550000000003</v>
      </c>
      <c r="E80" s="6">
        <f>D80+'Order amounts'!E79-'Bag demand'!E81</f>
        <v>-8525.0550000000003</v>
      </c>
      <c r="F80" s="6">
        <f>E80+'Order amounts'!F79-'Bag demand'!F81</f>
        <v>-8525.0550000000003</v>
      </c>
      <c r="G80" s="6">
        <f>F80+'Order amounts'!G79-'Bag demand'!G81</f>
        <v>-8525.0550000000003</v>
      </c>
      <c r="H80" s="6">
        <f>G80+'Order amounts'!H79-'Bag demand'!H81</f>
        <v>-8525.0550000000003</v>
      </c>
      <c r="I80" s="6">
        <f>H80+'Order amounts'!I79-'Bag demand'!I81</f>
        <v>-8525.0550000000003</v>
      </c>
      <c r="J80" s="6">
        <f>I80+'Order amounts'!J79-'Bag demand'!J81</f>
        <v>-17109.400000000001</v>
      </c>
      <c r="K80" s="6">
        <f>J80+'Order amounts'!K79-'Bag demand'!K81</f>
        <v>-17109.400000000001</v>
      </c>
      <c r="L80" s="6">
        <f>K80+'Order amounts'!L79-'Bag demand'!L81</f>
        <v>-17109.400000000001</v>
      </c>
      <c r="M80" s="6">
        <f>L80+'Order amounts'!M79-'Bag demand'!M81</f>
        <v>-17109.400000000001</v>
      </c>
      <c r="N80" s="6">
        <f>M80+'Order amounts'!N79-'Bag demand'!N81</f>
        <v>-17109.400000000001</v>
      </c>
      <c r="O80" s="6">
        <f>N80+'Order amounts'!O79-'Bag demand'!O81</f>
        <v>-17109.400000000001</v>
      </c>
      <c r="P80" s="6">
        <f>O80+'Order amounts'!P79-'Bag demand'!P81</f>
        <v>-17109.400000000001</v>
      </c>
      <c r="Q80" s="6">
        <f>P80+'Order amounts'!Q79-'Bag demand'!Q81</f>
        <v>-25753.035000000003</v>
      </c>
      <c r="R80" s="6">
        <f>Q80+'Order amounts'!R79-'Bag demand'!R81</f>
        <v>-25753.035000000003</v>
      </c>
      <c r="S80" s="6">
        <f>R80+'Order amounts'!S79-'Bag demand'!S81</f>
        <v>-25753.035000000003</v>
      </c>
      <c r="T80" s="6">
        <f>S80+'Order amounts'!T79-'Bag demand'!T81</f>
        <v>-25753.035000000003</v>
      </c>
      <c r="U80" s="6">
        <f>T80+'Order amounts'!U79-'Bag demand'!U81</f>
        <v>-25753.035000000003</v>
      </c>
      <c r="V80" s="6">
        <f>U80+'Order amounts'!V79-'Bag demand'!V81</f>
        <v>-25753.035000000003</v>
      </c>
      <c r="W80" s="6">
        <f>V80+'Order amounts'!W79-'Bag demand'!W81</f>
        <v>-25753.035000000003</v>
      </c>
      <c r="X80" s="6">
        <f>W80+'Order amounts'!X79-'Bag demand'!X81</f>
        <v>-34455.960000000006</v>
      </c>
      <c r="Y80" s="6">
        <f>X80+'Order amounts'!Y79-'Bag demand'!Y81</f>
        <v>-34455.960000000006</v>
      </c>
      <c r="Z80" s="6">
        <f>Y80+'Order amounts'!Z79-'Bag demand'!Z81</f>
        <v>-34455.960000000006</v>
      </c>
      <c r="AA80" s="6">
        <f>Z80+'Order amounts'!AA79-'Bag demand'!AA81</f>
        <v>-34455.960000000006</v>
      </c>
      <c r="AB80" s="6">
        <f>AA80+'Order amounts'!AB79-'Bag demand'!AB81</f>
        <v>-34455.960000000006</v>
      </c>
      <c r="AC80" s="6">
        <f>AB80+'Order amounts'!AC79-'Bag demand'!AC81</f>
        <v>-34455.960000000006</v>
      </c>
      <c r="AD80" s="6">
        <f>AC80+'Order amounts'!AD79-'Bag demand'!AD81</f>
        <v>-34455.960000000006</v>
      </c>
      <c r="AE80" s="6">
        <f>AD80+'Order amounts'!AE79-'Bag demand'!AE81</f>
        <v>-43218.175000000003</v>
      </c>
      <c r="AF80" s="6">
        <f>AE80+'Order amounts'!AF79-'Bag demand'!AF81</f>
        <v>-43218.175000000003</v>
      </c>
      <c r="AG80" s="6">
        <f>AF80+'Order amounts'!AG79-'Bag demand'!AG81</f>
        <v>-43218.175000000003</v>
      </c>
      <c r="AH80" s="6">
        <f>AG80+'Order amounts'!AH79-'Bag demand'!AH81</f>
        <v>-43218.175000000003</v>
      </c>
      <c r="AI80" s="6">
        <f>AH80+'Order amounts'!AI79-'Bag demand'!AI81</f>
        <v>-43218.175000000003</v>
      </c>
      <c r="AJ80" s="6">
        <f>AI80+'Order amounts'!AJ79-'Bag demand'!AJ81</f>
        <v>-43218.175000000003</v>
      </c>
      <c r="AK80" s="6">
        <f>AJ80+'Order amounts'!AK79-'Bag demand'!AK81</f>
        <v>-43218.175000000003</v>
      </c>
      <c r="AL80" s="6">
        <f>AK80+'Order amounts'!AL79-'Bag demand'!AL81</f>
        <v>-52039.680000000008</v>
      </c>
      <c r="AM80" s="6">
        <f>AL80+'Order amounts'!AM79-'Bag demand'!AM81</f>
        <v>-52039.680000000008</v>
      </c>
      <c r="AN80" s="6">
        <f>AM80+'Order amounts'!AN79-'Bag demand'!AN81</f>
        <v>-52039.680000000008</v>
      </c>
      <c r="AO80" s="6">
        <f>AN80+'Order amounts'!AO79-'Bag demand'!AO81</f>
        <v>-52039.680000000008</v>
      </c>
      <c r="AP80" s="6">
        <f>AO80+'Order amounts'!AP79-'Bag demand'!AP81</f>
        <v>-52039.680000000008</v>
      </c>
      <c r="AQ80" s="6">
        <f>AP80+'Order amounts'!AQ79-'Bag demand'!AQ81</f>
        <v>-52039.680000000008</v>
      </c>
      <c r="AR80" s="6">
        <f>AQ80+'Order amounts'!AR79-'Bag demand'!AR81</f>
        <v>-52039.680000000008</v>
      </c>
      <c r="AS80" s="6">
        <f>AR80+'Order amounts'!AS79-'Bag demand'!AS81</f>
        <v>-60920.475000000006</v>
      </c>
      <c r="AT80" s="6">
        <f>AS80+'Order amounts'!AT79-'Bag demand'!AT81</f>
        <v>-60920.475000000006</v>
      </c>
      <c r="AU80" s="6">
        <f>AT80+'Order amounts'!AU79-'Bag demand'!AU81</f>
        <v>-60920.475000000006</v>
      </c>
      <c r="AV80" s="6">
        <f>AU80+'Order amounts'!AV79-'Bag demand'!AV81</f>
        <v>-60920.475000000006</v>
      </c>
      <c r="AW80" s="6">
        <f>AV80+'Order amounts'!AW79-'Bag demand'!AW81</f>
        <v>-60920.475000000006</v>
      </c>
      <c r="AX80" s="6">
        <f>AW80+'Order amounts'!AX79-'Bag demand'!AX81</f>
        <v>-60920.475000000006</v>
      </c>
      <c r="AY80" s="6">
        <f>AX80+'Order amounts'!AY79-'Bag demand'!AY81</f>
        <v>-60920.475000000006</v>
      </c>
      <c r="AZ80" s="6">
        <f>AY80+'Order amounts'!AZ79-'Bag demand'!AZ81</f>
        <v>-69801.27</v>
      </c>
      <c r="BA80" s="6">
        <f>AZ80+'Order amounts'!BA79-'Bag demand'!BA81</f>
        <v>-69801.27</v>
      </c>
      <c r="BB80" s="6">
        <f>BA80+'Order amounts'!BB79-'Bag demand'!BB81</f>
        <v>-69801.27</v>
      </c>
    </row>
    <row r="81" spans="1:54" x14ac:dyDescent="0.2">
      <c r="A81">
        <v>10103</v>
      </c>
      <c r="B81" s="6">
        <f>'Order amounts'!B80-'Bag demand'!B82</f>
        <v>0</v>
      </c>
      <c r="C81" s="6">
        <f>B81+'Order amounts'!C80-'Bag demand'!C82</f>
        <v>0</v>
      </c>
      <c r="D81" s="6">
        <f>C81+'Order amounts'!D80-'Bag demand'!D82</f>
        <v>-2543.3199999999997</v>
      </c>
      <c r="E81" s="6">
        <f>D81+'Order amounts'!E80-'Bag demand'!E82</f>
        <v>-2543.3199999999997</v>
      </c>
      <c r="F81" s="6">
        <f>E81+'Order amounts'!F80-'Bag demand'!F82</f>
        <v>-11484.798000000001</v>
      </c>
      <c r="G81" s="6">
        <f>F81+'Order amounts'!G80-'Bag demand'!G82</f>
        <v>-11484.798000000001</v>
      </c>
      <c r="H81" s="6">
        <f>G81+'Order amounts'!H80-'Bag demand'!H82</f>
        <v>-11484.798000000001</v>
      </c>
      <c r="I81" s="6">
        <f>H81+'Order amounts'!I80-'Bag demand'!I82</f>
        <v>-11484.798000000001</v>
      </c>
      <c r="J81" s="6">
        <f>I81+'Order amounts'!J80-'Bag demand'!J82</f>
        <v>-11484.798000000001</v>
      </c>
      <c r="K81" s="6">
        <f>J81+'Order amounts'!K80-'Bag demand'!K82</f>
        <v>-11484.798000000001</v>
      </c>
      <c r="L81" s="6">
        <f>K81+'Order amounts'!L80-'Bag demand'!L82</f>
        <v>-19190.678</v>
      </c>
      <c r="M81" s="6">
        <f>L81+'Order amounts'!M80-'Bag demand'!M82</f>
        <v>-19190.678</v>
      </c>
      <c r="N81" s="6">
        <f>M81+'Order amounts'!N80-'Bag demand'!N82</f>
        <v>-19190.678</v>
      </c>
      <c r="O81" s="6">
        <f>N81+'Order amounts'!O80-'Bag demand'!O82</f>
        <v>-19190.678</v>
      </c>
      <c r="P81" s="6">
        <f>O81+'Order amounts'!P80-'Bag demand'!P82</f>
        <v>-19190.678</v>
      </c>
      <c r="Q81" s="6">
        <f>P81+'Order amounts'!Q80-'Bag demand'!Q82</f>
        <v>-19190.678</v>
      </c>
      <c r="R81" s="6">
        <f>Q81+'Order amounts'!R80-'Bag demand'!R82</f>
        <v>-26942.11</v>
      </c>
      <c r="S81" s="6">
        <f>R81+'Order amounts'!S80-'Bag demand'!S82</f>
        <v>-26942.11</v>
      </c>
      <c r="T81" s="6">
        <f>S81+'Order amounts'!T80-'Bag demand'!T82</f>
        <v>-26942.11</v>
      </c>
      <c r="U81" s="6">
        <f>T81+'Order amounts'!U80-'Bag demand'!U82</f>
        <v>-26942.11</v>
      </c>
      <c r="V81" s="6">
        <f>U81+'Order amounts'!V80-'Bag demand'!V82</f>
        <v>-26942.11</v>
      </c>
      <c r="W81" s="6">
        <f>V81+'Order amounts'!W80-'Bag demand'!W82</f>
        <v>-26942.11</v>
      </c>
      <c r="X81" s="6">
        <f>W81+'Order amounts'!X80-'Bag demand'!X82</f>
        <v>-34739.094000000005</v>
      </c>
      <c r="Y81" s="6">
        <f>X81+'Order amounts'!Y80-'Bag demand'!Y82</f>
        <v>-34739.094000000005</v>
      </c>
      <c r="Z81" s="6">
        <f>Y81+'Order amounts'!Z80-'Bag demand'!Z82</f>
        <v>-34739.094000000005</v>
      </c>
      <c r="AA81" s="6">
        <f>Z81+'Order amounts'!AA80-'Bag demand'!AA82</f>
        <v>-34739.094000000005</v>
      </c>
      <c r="AB81" s="6">
        <f>AA81+'Order amounts'!AB80-'Bag demand'!AB82</f>
        <v>-34739.094000000005</v>
      </c>
      <c r="AC81" s="6">
        <f>AB81+'Order amounts'!AC80-'Bag demand'!AC82</f>
        <v>-34739.094000000005</v>
      </c>
      <c r="AD81" s="6">
        <f>AC81+'Order amounts'!AD80-'Bag demand'!AD82</f>
        <v>-42581.630000000005</v>
      </c>
      <c r="AE81" s="6">
        <f>AD81+'Order amounts'!AE80-'Bag demand'!AE82</f>
        <v>-42581.630000000005</v>
      </c>
      <c r="AF81" s="6">
        <f>AE81+'Order amounts'!AF80-'Bag demand'!AF82</f>
        <v>-42581.630000000005</v>
      </c>
      <c r="AG81" s="6">
        <f>AF81+'Order amounts'!AG80-'Bag demand'!AG82</f>
        <v>-42581.630000000005</v>
      </c>
      <c r="AH81" s="6">
        <f>AG81+'Order amounts'!AH80-'Bag demand'!AH82</f>
        <v>-42581.630000000005</v>
      </c>
      <c r="AI81" s="6">
        <f>AH81+'Order amounts'!AI80-'Bag demand'!AI82</f>
        <v>-42581.630000000005</v>
      </c>
      <c r="AJ81" s="6">
        <f>AI81+'Order amounts'!AJ80-'Bag demand'!AJ82</f>
        <v>-50469.718000000008</v>
      </c>
      <c r="AK81" s="6">
        <f>AJ81+'Order amounts'!AK80-'Bag demand'!AK82</f>
        <v>-50469.718000000008</v>
      </c>
      <c r="AL81" s="6">
        <f>AK81+'Order amounts'!AL80-'Bag demand'!AL82</f>
        <v>-50469.718000000008</v>
      </c>
      <c r="AM81" s="6">
        <f>AL81+'Order amounts'!AM80-'Bag demand'!AM82</f>
        <v>-50469.718000000008</v>
      </c>
      <c r="AN81" s="6">
        <f>AM81+'Order amounts'!AN80-'Bag demand'!AN82</f>
        <v>-50469.718000000008</v>
      </c>
      <c r="AO81" s="6">
        <f>AN81+'Order amounts'!AO80-'Bag demand'!AO82</f>
        <v>-50469.718000000008</v>
      </c>
      <c r="AP81" s="6">
        <f>AO81+'Order amounts'!AP80-'Bag demand'!AP82</f>
        <v>-58403.358000000007</v>
      </c>
      <c r="AQ81" s="6">
        <f>AP81+'Order amounts'!AQ80-'Bag demand'!AQ82</f>
        <v>-58403.358000000007</v>
      </c>
      <c r="AR81" s="6">
        <f>AQ81+'Order amounts'!AR80-'Bag demand'!AR82</f>
        <v>-58403.358000000007</v>
      </c>
      <c r="AS81" s="6">
        <f>AR81+'Order amounts'!AS80-'Bag demand'!AS82</f>
        <v>-58403.358000000007</v>
      </c>
      <c r="AT81" s="6">
        <f>AS81+'Order amounts'!AT80-'Bag demand'!AT82</f>
        <v>-58403.358000000007</v>
      </c>
      <c r="AU81" s="6">
        <f>AT81+'Order amounts'!AU80-'Bag demand'!AU82</f>
        <v>-58403.358000000007</v>
      </c>
      <c r="AV81" s="6">
        <f>AU81+'Order amounts'!AV80-'Bag demand'!AV82</f>
        <v>-66383.954666666672</v>
      </c>
      <c r="AW81" s="6">
        <f>AV81+'Order amounts'!AW80-'Bag demand'!AW82</f>
        <v>-66383.954666666672</v>
      </c>
      <c r="AX81" s="6">
        <f>AW81+'Order amounts'!AX80-'Bag demand'!AX82</f>
        <v>-66383.954666666672</v>
      </c>
      <c r="AY81" s="6">
        <f>AX81+'Order amounts'!AY80-'Bag demand'!AY82</f>
        <v>-66383.954666666672</v>
      </c>
      <c r="AZ81" s="6">
        <f>AY81+'Order amounts'!AZ80-'Bag demand'!AZ82</f>
        <v>-66383.954666666672</v>
      </c>
      <c r="BA81" s="6">
        <f>AZ81+'Order amounts'!BA80-'Bag demand'!BA82</f>
        <v>-66383.954666666672</v>
      </c>
      <c r="BB81" s="6">
        <f>BA81+'Order amounts'!BB80-'Bag demand'!BB82</f>
        <v>-66383.954666666672</v>
      </c>
    </row>
    <row r="82" spans="1:54" x14ac:dyDescent="0.2">
      <c r="A82" t="s">
        <v>89</v>
      </c>
      <c r="B82" s="6">
        <f>SUM(B3:B81)</f>
        <v>-20822.666666666668</v>
      </c>
      <c r="C82" s="6">
        <f t="shared" ref="C82:BB82" si="0">SUM(C3:C81)</f>
        <v>-159501.77220291825</v>
      </c>
      <c r="D82" s="6">
        <f t="shared" si="0"/>
        <v>-306144.72738266003</v>
      </c>
      <c r="E82" s="6">
        <f t="shared" si="0"/>
        <v>-441007.57068579836</v>
      </c>
      <c r="F82" s="6">
        <f t="shared" si="0"/>
        <v>-541013.11326400482</v>
      </c>
      <c r="G82" s="6">
        <f t="shared" si="0"/>
        <v>-664273.27096095856</v>
      </c>
      <c r="H82" s="6">
        <f t="shared" si="0"/>
        <v>-742823.1159566053</v>
      </c>
      <c r="I82" s="6">
        <f t="shared" si="0"/>
        <v>-791360.94928993878</v>
      </c>
      <c r="J82" s="6">
        <f t="shared" si="0"/>
        <v>-901891.98928993871</v>
      </c>
      <c r="K82" s="6">
        <f t="shared" si="0"/>
        <v>-982999.21368399053</v>
      </c>
      <c r="L82" s="6">
        <f t="shared" si="0"/>
        <v>-1153942.7329062128</v>
      </c>
      <c r="M82" s="6">
        <f t="shared" si="0"/>
        <v>-1299659.5873624263</v>
      </c>
      <c r="N82" s="6">
        <f t="shared" si="0"/>
        <v>-1359942.6771825904</v>
      </c>
      <c r="O82" s="6">
        <f t="shared" si="0"/>
        <v>-1427797.3808862939</v>
      </c>
      <c r="P82" s="6">
        <f t="shared" si="0"/>
        <v>-1562562.5892196277</v>
      </c>
      <c r="Q82" s="6">
        <f t="shared" si="0"/>
        <v>-1709103.0350066456</v>
      </c>
      <c r="R82" s="6">
        <f t="shared" si="0"/>
        <v>-1775977.7766733123</v>
      </c>
      <c r="S82" s="6">
        <f t="shared" si="0"/>
        <v>-1932615.4672540284</v>
      </c>
      <c r="T82" s="6">
        <f t="shared" si="0"/>
        <v>-2001536.6703231169</v>
      </c>
      <c r="U82" s="6">
        <f t="shared" si="0"/>
        <v>-2062134.8416194131</v>
      </c>
      <c r="V82" s="6">
        <f t="shared" si="0"/>
        <v>-2145278.4240268199</v>
      </c>
      <c r="W82" s="6">
        <f t="shared" si="0"/>
        <v>-2274040.9908191138</v>
      </c>
      <c r="X82" s="6">
        <f t="shared" si="0"/>
        <v>-2390389.6210413356</v>
      </c>
      <c r="Y82" s="6">
        <f t="shared" si="0"/>
        <v>-2512043.6532753268</v>
      </c>
      <c r="Z82" s="6">
        <f t="shared" si="0"/>
        <v>-2596127.6773058982</v>
      </c>
      <c r="AA82" s="6">
        <f t="shared" si="0"/>
        <v>-2642415.6217503427</v>
      </c>
      <c r="AB82" s="6">
        <f t="shared" si="0"/>
        <v>-2834581.8955929354</v>
      </c>
      <c r="AC82" s="6">
        <f t="shared" si="0"/>
        <v>-2943345.8628979428</v>
      </c>
      <c r="AD82" s="6">
        <f t="shared" si="0"/>
        <v>-3010586.3383423868</v>
      </c>
      <c r="AE82" s="6">
        <f t="shared" si="0"/>
        <v>-3195404.1694189706</v>
      </c>
      <c r="AF82" s="6">
        <f t="shared" si="0"/>
        <v>-3278405.4090767759</v>
      </c>
      <c r="AG82" s="6">
        <f t="shared" si="0"/>
        <v>-3371160.2743545529</v>
      </c>
      <c r="AH82" s="6">
        <f t="shared" si="0"/>
        <v>-3441315.7424101084</v>
      </c>
      <c r="AI82" s="6">
        <f t="shared" si="0"/>
        <v>-3535140.890107953</v>
      </c>
      <c r="AJ82" s="6">
        <f t="shared" si="0"/>
        <v>-3666908.3609135086</v>
      </c>
      <c r="AK82" s="6">
        <f t="shared" si="0"/>
        <v>-3863569.956110463</v>
      </c>
      <c r="AL82" s="6">
        <f t="shared" si="0"/>
        <v>-3955842.6638458492</v>
      </c>
      <c r="AM82" s="6">
        <f t="shared" si="0"/>
        <v>-4017833.4527347386</v>
      </c>
      <c r="AN82" s="6">
        <f t="shared" si="0"/>
        <v>-4109896.4932439984</v>
      </c>
      <c r="AO82" s="6">
        <f t="shared" si="0"/>
        <v>-4200967.8506101994</v>
      </c>
      <c r="AP82" s="6">
        <f t="shared" si="0"/>
        <v>-4252411.7376101995</v>
      </c>
      <c r="AQ82" s="6">
        <f t="shared" si="0"/>
        <v>-4391715.9365108563</v>
      </c>
      <c r="AR82" s="6">
        <f t="shared" si="0"/>
        <v>-4478952.571928978</v>
      </c>
      <c r="AS82" s="6">
        <f t="shared" si="0"/>
        <v>-4592638.4768034816</v>
      </c>
      <c r="AT82" s="6">
        <f t="shared" si="0"/>
        <v>-4676430.4851368153</v>
      </c>
      <c r="AU82" s="6">
        <f t="shared" si="0"/>
        <v>-4814149.5902227266</v>
      </c>
      <c r="AV82" s="6">
        <f t="shared" si="0"/>
        <v>-4932111.7376301354</v>
      </c>
      <c r="AW82" s="6">
        <f t="shared" si="0"/>
        <v>-5061205.3927558921</v>
      </c>
      <c r="AX82" s="6">
        <f t="shared" si="0"/>
        <v>-5102851.6466748528</v>
      </c>
      <c r="AY82" s="6">
        <f t="shared" si="0"/>
        <v>-5179652.110563742</v>
      </c>
      <c r="AZ82" s="6">
        <f t="shared" si="0"/>
        <v>-5293996.8463970739</v>
      </c>
      <c r="BA82" s="6">
        <f t="shared" si="0"/>
        <v>-5402554.1866681697</v>
      </c>
      <c r="BB82" s="6">
        <f t="shared" si="0"/>
        <v>-5495203.9094862426</v>
      </c>
    </row>
    <row r="83" spans="1:54" x14ac:dyDescent="0.2">
      <c r="A83" t="s">
        <v>90</v>
      </c>
      <c r="B83" s="25">
        <f>'Bag demand'!B84</f>
        <v>742823.1159566053</v>
      </c>
      <c r="C83" s="25">
        <f>'Bag demand'!C84</f>
        <v>770538.28262327204</v>
      </c>
      <c r="D83" s="25">
        <f>'Bag demand'!D84</f>
        <v>742390.2170870204</v>
      </c>
      <c r="E83" s="25">
        <f>'Bag demand'!E84</f>
        <v>676854.48630133062</v>
      </c>
      <c r="F83" s="25">
        <f>'Bag demand'!F84</f>
        <v>712935.1622204145</v>
      </c>
      <c r="G83" s="25">
        <f>'Bag demand'!G84</f>
        <v>758646.47409842117</v>
      </c>
      <c r="H83" s="25">
        <f>'Bag demand'!H84</f>
        <v>695669.40622163122</v>
      </c>
      <c r="I83" s="25">
        <f>'Bag demand'!I84</f>
        <v>684974.26492968842</v>
      </c>
      <c r="J83" s="25">
        <f>'Bag demand'!J84</f>
        <v>771201.63992968842</v>
      </c>
      <c r="K83" s="25">
        <f>'Bag demand'!K84</f>
        <v>807211.04571670643</v>
      </c>
      <c r="L83" s="25">
        <f>'Bag demand'!L84</f>
        <v>792978.56298932107</v>
      </c>
      <c r="M83" s="25">
        <f>'Bag demand'!M84</f>
        <v>778672.73434781469</v>
      </c>
      <c r="N83" s="25">
        <f>'Bag demand'!N84</f>
        <v>701877.08296068991</v>
      </c>
      <c r="O83" s="25">
        <f>'Bag demand'!O84</f>
        <v>702192.16443682241</v>
      </c>
      <c r="P83" s="25">
        <f>'Bag demand'!P84</f>
        <v>717481.04314052593</v>
      </c>
      <c r="Q83" s="25">
        <f>'Bag demand'!Q84</f>
        <v>711478.40159948624</v>
      </c>
      <c r="R83" s="25">
        <f>'Bag demand'!R84</f>
        <v>681286.58603469038</v>
      </c>
      <c r="S83" s="25">
        <f>'Bag demand'!S84</f>
        <v>736065.87660201453</v>
      </c>
      <c r="T83" s="25">
        <f>'Bag demand'!T84</f>
        <v>663512.21005187021</v>
      </c>
      <c r="U83" s="25">
        <f>'Bag demand'!U84</f>
        <v>640878.95142722642</v>
      </c>
      <c r="V83" s="25">
        <f>'Bag demand'!V84</f>
        <v>772447.05397352262</v>
      </c>
      <c r="W83" s="25">
        <f>'Bag demand'!W84</f>
        <v>798067.43887112301</v>
      </c>
      <c r="X83" s="25">
        <f>'Bag demand'!X84</f>
        <v>736545.34752327378</v>
      </c>
      <c r="Y83" s="25">
        <f>'Bag demand'!Y84</f>
        <v>805014.54837763507</v>
      </c>
      <c r="Z83" s="25">
        <f>'Bag demand'!Z84</f>
        <v>766361.7558014486</v>
      </c>
      <c r="AA83" s="25">
        <f>'Bag demand'!AA84</f>
        <v>775032.5970486548</v>
      </c>
      <c r="AB83" s="25">
        <f>'Bag demand'!AB84</f>
        <v>798900.12065976602</v>
      </c>
      <c r="AC83" s="25">
        <f>'Bag demand'!AC84</f>
        <v>700558.99451501854</v>
      </c>
      <c r="AD83" s="25">
        <f>'Bag demand'!AD84</f>
        <v>723562.4980155665</v>
      </c>
      <c r="AE83" s="25">
        <f>'Bag demand'!AE84</f>
        <v>852983.61776807578</v>
      </c>
      <c r="AF83" s="25">
        <f>'Bag demand'!AF84</f>
        <v>760438.49442687887</v>
      </c>
      <c r="AG83" s="25">
        <f>'Bag demand'!AG84</f>
        <v>739428.04365796316</v>
      </c>
      <c r="AH83" s="25">
        <f>'Bag demand'!AH84</f>
        <v>738736.2188894446</v>
      </c>
      <c r="AI83" s="25">
        <f>'Bag demand'!AI84</f>
        <v>759652.10820009059</v>
      </c>
      <c r="AJ83" s="25">
        <f>'Bag demand'!AJ84</f>
        <v>717270.84750224533</v>
      </c>
      <c r="AK83" s="25">
        <f>'Bag demand'!AK84</f>
        <v>724807.57559734734</v>
      </c>
      <c r="AL83" s="25">
        <f>'Bag demand'!AL84</f>
        <v>615382.61581851542</v>
      </c>
      <c r="AM83" s="25">
        <f>'Bag demand'!AM84</f>
        <v>636795.81295763177</v>
      </c>
      <c r="AN83" s="25">
        <f>'Bag demand'!AN84</f>
        <v>658597.03240207618</v>
      </c>
      <c r="AO83" s="25">
        <f>'Bag demand'!AO84</f>
        <v>704253.09697872854</v>
      </c>
      <c r="AP83" s="25">
        <f>'Bag demand'!AP84</f>
        <v>731143.88701993448</v>
      </c>
      <c r="AQ83" s="25">
        <f>'Bag demand'!AQ84</f>
        <v>808793.65514569147</v>
      </c>
      <c r="AR83" s="25">
        <f>'Bag demand'!AR84</f>
        <v>711135.71016399411</v>
      </c>
      <c r="AS83" s="25">
        <f>'Bag demand'!AS84</f>
        <v>700699.53863476124</v>
      </c>
      <c r="AT83" s="25">
        <f>'Bag demand'!AT84</f>
        <v>701358.36959359178</v>
      </c>
      <c r="AU83" s="25">
        <f>'Bag demand'!AU84</f>
        <v>726123.70153135515</v>
      </c>
      <c r="AV83" s="25">
        <f>'Bag demand'!AV84</f>
        <v>681054.31926351634</v>
      </c>
      <c r="AW83" s="25">
        <f>'Bag demand'!AW84</f>
        <v>563092.17185610894</v>
      </c>
      <c r="AX83" s="25">
        <f>'Bag demand'!AX84</f>
        <v>433998.51673035196</v>
      </c>
      <c r="AY83" s="25">
        <f>'Bag demand'!AY84</f>
        <v>392352.26281139173</v>
      </c>
      <c r="AZ83" s="25">
        <f>'Bag demand'!AZ84</f>
        <v>315551.79892250284</v>
      </c>
      <c r="BA83" s="25">
        <f>'Bag demand'!BA84</f>
        <v>201207.0630891695</v>
      </c>
      <c r="BB83" s="25">
        <f>'Bag demand'!BB84</f>
        <v>92649.722818072725</v>
      </c>
    </row>
    <row r="84" spans="1:54" ht="32" x14ac:dyDescent="0.2">
      <c r="A84" s="16" t="s">
        <v>93</v>
      </c>
      <c r="B84" s="26" t="str">
        <f>IF(B82&gt;B83,"yes","")</f>
        <v/>
      </c>
      <c r="C84" s="26" t="str">
        <f t="shared" ref="C84:BB84" si="1">IF(C82&gt;C83,"yes","")</f>
        <v/>
      </c>
      <c r="D84" s="26" t="str">
        <f t="shared" si="1"/>
        <v/>
      </c>
      <c r="E84" s="26" t="str">
        <f t="shared" si="1"/>
        <v/>
      </c>
      <c r="F84" s="26" t="str">
        <f t="shared" si="1"/>
        <v/>
      </c>
      <c r="G84" s="26" t="str">
        <f t="shared" si="1"/>
        <v/>
      </c>
      <c r="H84" s="26" t="str">
        <f t="shared" si="1"/>
        <v/>
      </c>
      <c r="I84" s="26" t="str">
        <f t="shared" si="1"/>
        <v/>
      </c>
      <c r="J84" s="26" t="str">
        <f t="shared" si="1"/>
        <v/>
      </c>
      <c r="K84" s="26" t="str">
        <f t="shared" si="1"/>
        <v/>
      </c>
      <c r="L84" s="26" t="str">
        <f t="shared" si="1"/>
        <v/>
      </c>
      <c r="M84" s="26" t="str">
        <f t="shared" si="1"/>
        <v/>
      </c>
      <c r="N84" s="26" t="str">
        <f t="shared" si="1"/>
        <v/>
      </c>
      <c r="O84" s="26" t="str">
        <f t="shared" si="1"/>
        <v/>
      </c>
      <c r="P84" s="26" t="str">
        <f t="shared" si="1"/>
        <v/>
      </c>
      <c r="Q84" s="26" t="str">
        <f t="shared" si="1"/>
        <v/>
      </c>
      <c r="R84" s="26" t="str">
        <f t="shared" si="1"/>
        <v/>
      </c>
      <c r="S84" s="26" t="str">
        <f t="shared" si="1"/>
        <v/>
      </c>
      <c r="T84" s="26" t="str">
        <f t="shared" si="1"/>
        <v/>
      </c>
      <c r="U84" s="26" t="str">
        <f t="shared" si="1"/>
        <v/>
      </c>
      <c r="V84" s="26" t="str">
        <f t="shared" si="1"/>
        <v/>
      </c>
      <c r="W84" s="26" t="str">
        <f t="shared" si="1"/>
        <v/>
      </c>
      <c r="X84" s="26" t="str">
        <f t="shared" si="1"/>
        <v/>
      </c>
      <c r="Y84" s="26" t="str">
        <f t="shared" si="1"/>
        <v/>
      </c>
      <c r="Z84" s="26" t="str">
        <f t="shared" si="1"/>
        <v/>
      </c>
      <c r="AA84" s="26" t="str">
        <f t="shared" si="1"/>
        <v/>
      </c>
      <c r="AB84" s="26" t="str">
        <f t="shared" si="1"/>
        <v/>
      </c>
      <c r="AC84" s="26" t="str">
        <f t="shared" si="1"/>
        <v/>
      </c>
      <c r="AD84" s="26" t="str">
        <f t="shared" si="1"/>
        <v/>
      </c>
      <c r="AE84" s="26" t="str">
        <f t="shared" si="1"/>
        <v/>
      </c>
      <c r="AF84" s="26" t="str">
        <f t="shared" si="1"/>
        <v/>
      </c>
      <c r="AG84" s="26" t="str">
        <f t="shared" si="1"/>
        <v/>
      </c>
      <c r="AH84" s="26" t="str">
        <f t="shared" si="1"/>
        <v/>
      </c>
      <c r="AI84" s="26" t="str">
        <f t="shared" si="1"/>
        <v/>
      </c>
      <c r="AJ84" s="26" t="str">
        <f t="shared" si="1"/>
        <v/>
      </c>
      <c r="AK84" s="26" t="str">
        <f t="shared" si="1"/>
        <v/>
      </c>
      <c r="AL84" s="26" t="str">
        <f t="shared" si="1"/>
        <v/>
      </c>
      <c r="AM84" s="26" t="str">
        <f t="shared" si="1"/>
        <v/>
      </c>
      <c r="AN84" s="26" t="str">
        <f t="shared" si="1"/>
        <v/>
      </c>
      <c r="AO84" s="26" t="str">
        <f t="shared" si="1"/>
        <v/>
      </c>
      <c r="AP84" s="26" t="str">
        <f t="shared" si="1"/>
        <v/>
      </c>
      <c r="AQ84" s="26" t="str">
        <f t="shared" si="1"/>
        <v/>
      </c>
      <c r="AR84" s="26" t="str">
        <f t="shared" si="1"/>
        <v/>
      </c>
      <c r="AS84" s="26" t="str">
        <f t="shared" si="1"/>
        <v/>
      </c>
      <c r="AT84" s="26" t="str">
        <f t="shared" si="1"/>
        <v/>
      </c>
      <c r="AU84" s="26" t="str">
        <f t="shared" si="1"/>
        <v/>
      </c>
      <c r="AV84" s="26" t="str">
        <f t="shared" si="1"/>
        <v/>
      </c>
      <c r="AW84" s="26" t="str">
        <f t="shared" si="1"/>
        <v/>
      </c>
      <c r="AX84" s="26" t="str">
        <f t="shared" si="1"/>
        <v/>
      </c>
      <c r="AY84" s="26" t="str">
        <f t="shared" si="1"/>
        <v/>
      </c>
      <c r="AZ84" s="26" t="str">
        <f t="shared" si="1"/>
        <v/>
      </c>
      <c r="BA84" s="26" t="str">
        <f t="shared" si="1"/>
        <v/>
      </c>
      <c r="BB84" s="26" t="str">
        <f t="shared" si="1"/>
        <v/>
      </c>
    </row>
    <row r="86" spans="1:54" x14ac:dyDescent="0.2">
      <c r="A86" s="5" t="s">
        <v>94</v>
      </c>
    </row>
    <row r="87" spans="1:54" x14ac:dyDescent="0.2">
      <c r="A87" s="5" t="s">
        <v>3</v>
      </c>
      <c r="B87" s="10">
        <f>B2</f>
        <v>43828</v>
      </c>
      <c r="C87" s="10">
        <f t="shared" ref="C87:BB87" si="2">C2</f>
        <v>43835</v>
      </c>
      <c r="D87" s="10">
        <f t="shared" si="2"/>
        <v>43842</v>
      </c>
      <c r="E87" s="10">
        <f t="shared" si="2"/>
        <v>43849</v>
      </c>
      <c r="F87" s="10">
        <f t="shared" si="2"/>
        <v>43856</v>
      </c>
      <c r="G87" s="10">
        <f t="shared" si="2"/>
        <v>43863</v>
      </c>
      <c r="H87" s="10">
        <f t="shared" si="2"/>
        <v>43870</v>
      </c>
      <c r="I87" s="10">
        <f t="shared" si="2"/>
        <v>43877</v>
      </c>
      <c r="J87" s="10">
        <f t="shared" si="2"/>
        <v>43884</v>
      </c>
      <c r="K87" s="10">
        <f t="shared" si="2"/>
        <v>43891</v>
      </c>
      <c r="L87" s="10">
        <f t="shared" si="2"/>
        <v>43898</v>
      </c>
      <c r="M87" s="10">
        <f t="shared" si="2"/>
        <v>43905</v>
      </c>
      <c r="N87" s="10">
        <f t="shared" si="2"/>
        <v>43912</v>
      </c>
      <c r="O87" s="10">
        <f t="shared" si="2"/>
        <v>43919</v>
      </c>
      <c r="P87" s="10">
        <f t="shared" si="2"/>
        <v>43926</v>
      </c>
      <c r="Q87" s="10">
        <f t="shared" si="2"/>
        <v>43933</v>
      </c>
      <c r="R87" s="10">
        <f t="shared" si="2"/>
        <v>43940</v>
      </c>
      <c r="S87" s="10">
        <f t="shared" si="2"/>
        <v>43947</v>
      </c>
      <c r="T87" s="10">
        <f t="shared" si="2"/>
        <v>43954</v>
      </c>
      <c r="U87" s="10">
        <f t="shared" si="2"/>
        <v>43961</v>
      </c>
      <c r="V87" s="10">
        <f t="shared" si="2"/>
        <v>43968</v>
      </c>
      <c r="W87" s="10">
        <f t="shared" si="2"/>
        <v>43975</v>
      </c>
      <c r="X87" s="10">
        <f t="shared" si="2"/>
        <v>43982</v>
      </c>
      <c r="Y87" s="10">
        <f t="shared" si="2"/>
        <v>43989</v>
      </c>
      <c r="Z87" s="10">
        <f t="shared" si="2"/>
        <v>43996</v>
      </c>
      <c r="AA87" s="10">
        <f t="shared" si="2"/>
        <v>44003</v>
      </c>
      <c r="AB87" s="10">
        <f t="shared" si="2"/>
        <v>44010</v>
      </c>
      <c r="AC87" s="10">
        <f t="shared" si="2"/>
        <v>44017</v>
      </c>
      <c r="AD87" s="10">
        <f t="shared" si="2"/>
        <v>44024</v>
      </c>
      <c r="AE87" s="10">
        <f t="shared" si="2"/>
        <v>44031</v>
      </c>
      <c r="AF87" s="10">
        <f t="shared" si="2"/>
        <v>44038</v>
      </c>
      <c r="AG87" s="10">
        <f t="shared" si="2"/>
        <v>44045</v>
      </c>
      <c r="AH87" s="10">
        <f t="shared" si="2"/>
        <v>44052</v>
      </c>
      <c r="AI87" s="10">
        <f t="shared" si="2"/>
        <v>44059</v>
      </c>
      <c r="AJ87" s="10">
        <f t="shared" si="2"/>
        <v>44066</v>
      </c>
      <c r="AK87" s="10">
        <f t="shared" si="2"/>
        <v>44073</v>
      </c>
      <c r="AL87" s="10">
        <f t="shared" si="2"/>
        <v>44080</v>
      </c>
      <c r="AM87" s="10">
        <f t="shared" si="2"/>
        <v>44087</v>
      </c>
      <c r="AN87" s="10">
        <f t="shared" si="2"/>
        <v>44094</v>
      </c>
      <c r="AO87" s="10">
        <f t="shared" si="2"/>
        <v>44101</v>
      </c>
      <c r="AP87" s="10">
        <f t="shared" si="2"/>
        <v>44108</v>
      </c>
      <c r="AQ87" s="10">
        <f t="shared" si="2"/>
        <v>44115</v>
      </c>
      <c r="AR87" s="10">
        <f t="shared" si="2"/>
        <v>44122</v>
      </c>
      <c r="AS87" s="10">
        <f t="shared" si="2"/>
        <v>44129</v>
      </c>
      <c r="AT87" s="10">
        <f t="shared" si="2"/>
        <v>44136</v>
      </c>
      <c r="AU87" s="10">
        <f t="shared" si="2"/>
        <v>44143</v>
      </c>
      <c r="AV87" s="10">
        <f t="shared" si="2"/>
        <v>44150</v>
      </c>
      <c r="AW87" s="10">
        <f t="shared" si="2"/>
        <v>44157</v>
      </c>
      <c r="AX87" s="10">
        <f t="shared" si="2"/>
        <v>44164</v>
      </c>
      <c r="AY87" s="10">
        <f t="shared" si="2"/>
        <v>44171</v>
      </c>
      <c r="AZ87" s="10">
        <f t="shared" si="2"/>
        <v>44178</v>
      </c>
      <c r="BA87" s="10">
        <f t="shared" si="2"/>
        <v>44185</v>
      </c>
      <c r="BB87" s="10">
        <f t="shared" si="2"/>
        <v>44192</v>
      </c>
    </row>
    <row r="88" spans="1:54" x14ac:dyDescent="0.2">
      <c r="A88">
        <f>A3</f>
        <v>10009</v>
      </c>
      <c r="B88" s="14">
        <f>'Bag demand'!B4*0.15</f>
        <v>0</v>
      </c>
      <c r="C88" s="14">
        <f>'Bag demand'!C4*0.15</f>
        <v>0</v>
      </c>
      <c r="D88" s="14">
        <f>'Bag demand'!D4*0.15</f>
        <v>0</v>
      </c>
      <c r="E88" s="14">
        <f>'Bag demand'!E4*0.15</f>
        <v>0</v>
      </c>
      <c r="F88" s="14">
        <f>'Bag demand'!F4*0.15</f>
        <v>2277.7863581209908</v>
      </c>
      <c r="G88" s="14">
        <f>'Bag demand'!G4*0.15</f>
        <v>0</v>
      </c>
      <c r="H88" s="14">
        <f>'Bag demand'!H4*0.15</f>
        <v>0</v>
      </c>
      <c r="I88" s="14">
        <f>'Bag demand'!I4*0.15</f>
        <v>0</v>
      </c>
      <c r="J88" s="14">
        <f>'Bag demand'!J4*0.15</f>
        <v>0</v>
      </c>
      <c r="K88" s="14">
        <f>'Bag demand'!K4*0.15</f>
        <v>0</v>
      </c>
      <c r="L88" s="14">
        <f>'Bag demand'!L4*0.15</f>
        <v>0</v>
      </c>
      <c r="M88" s="14">
        <f>'Bag demand'!M4*0.15</f>
        <v>0</v>
      </c>
      <c r="N88" s="14">
        <f>'Bag demand'!N4*0.15</f>
        <v>0</v>
      </c>
      <c r="O88" s="14">
        <f>'Bag demand'!O4*0.15</f>
        <v>0</v>
      </c>
      <c r="P88" s="14">
        <f>'Bag demand'!P4*0.15</f>
        <v>0</v>
      </c>
      <c r="Q88" s="14">
        <f>'Bag demand'!Q4*0.15</f>
        <v>0</v>
      </c>
      <c r="R88" s="14">
        <f>'Bag demand'!R4*0.15</f>
        <v>0</v>
      </c>
      <c r="S88" s="14">
        <f>'Bag demand'!S4*0.15</f>
        <v>2277.7863581209908</v>
      </c>
      <c r="T88" s="14">
        <f>'Bag demand'!T4*0.15</f>
        <v>0</v>
      </c>
      <c r="U88" s="14">
        <f>'Bag demand'!U4*0.15</f>
        <v>0</v>
      </c>
      <c r="V88" s="14">
        <f>'Bag demand'!V4*0.15</f>
        <v>0</v>
      </c>
      <c r="W88" s="14">
        <f>'Bag demand'!W4*0.15</f>
        <v>0</v>
      </c>
      <c r="X88" s="14">
        <f>'Bag demand'!X4*0.15</f>
        <v>0</v>
      </c>
      <c r="Y88" s="14">
        <f>'Bag demand'!Y4*0.15</f>
        <v>0</v>
      </c>
      <c r="Z88" s="14">
        <f>'Bag demand'!Z4*0.15</f>
        <v>0</v>
      </c>
      <c r="AA88" s="14">
        <f>'Bag demand'!AA4*0.15</f>
        <v>0</v>
      </c>
      <c r="AB88" s="14">
        <f>'Bag demand'!AB4*0.15</f>
        <v>0</v>
      </c>
      <c r="AC88" s="14">
        <f>'Bag demand'!AC4*0.15</f>
        <v>0</v>
      </c>
      <c r="AD88" s="14">
        <f>'Bag demand'!AD4*0.15</f>
        <v>0</v>
      </c>
      <c r="AE88" s="14">
        <f>'Bag demand'!AE4*0.15</f>
        <v>0</v>
      </c>
      <c r="AF88" s="14">
        <f>'Bag demand'!AF4*0.15</f>
        <v>2277.7863581209908</v>
      </c>
      <c r="AG88" s="14">
        <f>'Bag demand'!AG4*0.15</f>
        <v>0</v>
      </c>
      <c r="AH88" s="14">
        <f>'Bag demand'!AH4*0.15</f>
        <v>0</v>
      </c>
      <c r="AI88" s="14">
        <f>'Bag demand'!AI4*0.15</f>
        <v>0</v>
      </c>
      <c r="AJ88" s="14">
        <f>'Bag demand'!AJ4*0.15</f>
        <v>0</v>
      </c>
      <c r="AK88" s="14">
        <f>'Bag demand'!AK4*0.15</f>
        <v>0</v>
      </c>
      <c r="AL88" s="14">
        <f>'Bag demand'!AL4*0.15</f>
        <v>0</v>
      </c>
      <c r="AM88" s="14">
        <f>'Bag demand'!AM4*0.15</f>
        <v>0</v>
      </c>
      <c r="AN88" s="14">
        <f>'Bag demand'!AN4*0.15</f>
        <v>0</v>
      </c>
      <c r="AO88" s="14">
        <f>'Bag demand'!AO4*0.15</f>
        <v>0</v>
      </c>
      <c r="AP88" s="14">
        <f>'Bag demand'!AP4*0.15</f>
        <v>0</v>
      </c>
      <c r="AQ88" s="14">
        <f>'Bag demand'!AQ4*0.15</f>
        <v>0</v>
      </c>
      <c r="AR88" s="14">
        <f>'Bag demand'!AR4*0.15</f>
        <v>0</v>
      </c>
      <c r="AS88" s="14">
        <f>'Bag demand'!AS4*0.15</f>
        <v>2277.7863581209908</v>
      </c>
      <c r="AT88" s="14">
        <f>'Bag demand'!AT4*0.15</f>
        <v>0</v>
      </c>
      <c r="AU88" s="14">
        <f>'Bag demand'!AU4*0.15</f>
        <v>0</v>
      </c>
      <c r="AV88" s="14">
        <f>'Bag demand'!AV4*0.15</f>
        <v>0</v>
      </c>
      <c r="AW88" s="14">
        <f>'Bag demand'!AW4*0.15</f>
        <v>0</v>
      </c>
      <c r="AX88" s="14">
        <f>'Bag demand'!AX4*0.15</f>
        <v>0</v>
      </c>
      <c r="AY88" s="14">
        <f>'Bag demand'!AY4*0.15</f>
        <v>0</v>
      </c>
      <c r="AZ88" s="14">
        <f>'Bag demand'!AZ4*0.15</f>
        <v>0</v>
      </c>
      <c r="BA88" s="14">
        <f>'Bag demand'!BA4*0.15</f>
        <v>0</v>
      </c>
      <c r="BB88" s="14">
        <f>'Bag demand'!BB4*0.15</f>
        <v>0</v>
      </c>
    </row>
    <row r="89" spans="1:54" x14ac:dyDescent="0.2">
      <c r="A89">
        <f t="shared" ref="A89:A152" si="3">A4</f>
        <v>10010</v>
      </c>
      <c r="B89" s="14">
        <f>'Bag demand'!B5*0.15</f>
        <v>0</v>
      </c>
      <c r="C89" s="14">
        <f>'Bag demand'!C5*0.15</f>
        <v>2173.3324848870507</v>
      </c>
      <c r="D89" s="14">
        <f>'Bag demand'!D5*0.15</f>
        <v>0</v>
      </c>
      <c r="E89" s="14">
        <f>'Bag demand'!E5*0.15</f>
        <v>0</v>
      </c>
      <c r="F89" s="14">
        <f>'Bag demand'!F5*0.15</f>
        <v>0</v>
      </c>
      <c r="G89" s="14">
        <f>'Bag demand'!G5*0.15</f>
        <v>3259.998727330576</v>
      </c>
      <c r="H89" s="14">
        <f>'Bag demand'!H5*0.15</f>
        <v>0</v>
      </c>
      <c r="I89" s="14">
        <f>'Bag demand'!I5*0.15</f>
        <v>0</v>
      </c>
      <c r="J89" s="14">
        <f>'Bag demand'!J5*0.15</f>
        <v>0</v>
      </c>
      <c r="K89" s="14">
        <f>'Bag demand'!K5*0.15</f>
        <v>0</v>
      </c>
      <c r="L89" s="14">
        <f>'Bag demand'!L5*0.15</f>
        <v>0</v>
      </c>
      <c r="M89" s="14">
        <f>'Bag demand'!M5*0.15</f>
        <v>3259.998727330576</v>
      </c>
      <c r="N89" s="14">
        <f>'Bag demand'!N5*0.15</f>
        <v>0</v>
      </c>
      <c r="O89" s="14">
        <f>'Bag demand'!O5*0.15</f>
        <v>0</v>
      </c>
      <c r="P89" s="14">
        <f>'Bag demand'!P5*0.15</f>
        <v>0</v>
      </c>
      <c r="Q89" s="14">
        <f>'Bag demand'!Q5*0.15</f>
        <v>0</v>
      </c>
      <c r="R89" s="14">
        <f>'Bag demand'!R5*0.15</f>
        <v>0</v>
      </c>
      <c r="S89" s="14">
        <f>'Bag demand'!S5*0.15</f>
        <v>3259.998727330576</v>
      </c>
      <c r="T89" s="14">
        <f>'Bag demand'!T5*0.15</f>
        <v>0</v>
      </c>
      <c r="U89" s="14">
        <f>'Bag demand'!U5*0.15</f>
        <v>0</v>
      </c>
      <c r="V89" s="14">
        <f>'Bag demand'!V5*0.15</f>
        <v>0</v>
      </c>
      <c r="W89" s="14">
        <f>'Bag demand'!W5*0.15</f>
        <v>0</v>
      </c>
      <c r="X89" s="14">
        <f>'Bag demand'!X5*0.15</f>
        <v>0</v>
      </c>
      <c r="Y89" s="14">
        <f>'Bag demand'!Y5*0.15</f>
        <v>3259.998727330576</v>
      </c>
      <c r="Z89" s="14">
        <f>'Bag demand'!Z5*0.15</f>
        <v>0</v>
      </c>
      <c r="AA89" s="14">
        <f>'Bag demand'!AA5*0.15</f>
        <v>0</v>
      </c>
      <c r="AB89" s="14">
        <f>'Bag demand'!AB5*0.15</f>
        <v>0</v>
      </c>
      <c r="AC89" s="14">
        <f>'Bag demand'!AC5*0.15</f>
        <v>0</v>
      </c>
      <c r="AD89" s="14">
        <f>'Bag demand'!AD5*0.15</f>
        <v>0</v>
      </c>
      <c r="AE89" s="14">
        <f>'Bag demand'!AE5*0.15</f>
        <v>3259.998727330576</v>
      </c>
      <c r="AF89" s="14">
        <f>'Bag demand'!AF5*0.15</f>
        <v>0</v>
      </c>
      <c r="AG89" s="14">
        <f>'Bag demand'!AG5*0.15</f>
        <v>0</v>
      </c>
      <c r="AH89" s="14">
        <f>'Bag demand'!AH5*0.15</f>
        <v>0</v>
      </c>
      <c r="AI89" s="14">
        <f>'Bag demand'!AI5*0.15</f>
        <v>0</v>
      </c>
      <c r="AJ89" s="14">
        <f>'Bag demand'!AJ5*0.15</f>
        <v>0</v>
      </c>
      <c r="AK89" s="14">
        <f>'Bag demand'!AK5*0.15</f>
        <v>3259.998727330576</v>
      </c>
      <c r="AL89" s="14">
        <f>'Bag demand'!AL5*0.15</f>
        <v>0</v>
      </c>
      <c r="AM89" s="14">
        <f>'Bag demand'!AM5*0.15</f>
        <v>0</v>
      </c>
      <c r="AN89" s="14">
        <f>'Bag demand'!AN5*0.15</f>
        <v>0</v>
      </c>
      <c r="AO89" s="14">
        <f>'Bag demand'!AO5*0.15</f>
        <v>0</v>
      </c>
      <c r="AP89" s="14">
        <f>'Bag demand'!AP5*0.15</f>
        <v>0</v>
      </c>
      <c r="AQ89" s="14">
        <f>'Bag demand'!AQ5*0.15</f>
        <v>3259.998727330576</v>
      </c>
      <c r="AR89" s="14">
        <f>'Bag demand'!AR5*0.15</f>
        <v>0</v>
      </c>
      <c r="AS89" s="14">
        <f>'Bag demand'!AS5*0.15</f>
        <v>0</v>
      </c>
      <c r="AT89" s="14">
        <f>'Bag demand'!AT5*0.15</f>
        <v>0</v>
      </c>
      <c r="AU89" s="14">
        <f>'Bag demand'!AU5*0.15</f>
        <v>0</v>
      </c>
      <c r="AV89" s="14">
        <f>'Bag demand'!AV5*0.15</f>
        <v>0</v>
      </c>
      <c r="AW89" s="14">
        <f>'Bag demand'!AW5*0.15</f>
        <v>3930.4182442464762</v>
      </c>
      <c r="AX89" s="14">
        <f>'Bag demand'!AX5*0.15</f>
        <v>0</v>
      </c>
      <c r="AY89" s="14">
        <f>'Bag demand'!AY5*0.15</f>
        <v>0</v>
      </c>
      <c r="AZ89" s="14">
        <f>'Bag demand'!AZ5*0.15</f>
        <v>0</v>
      </c>
      <c r="BA89" s="14">
        <f>'Bag demand'!BA5*0.15</f>
        <v>0</v>
      </c>
      <c r="BB89" s="14">
        <f>'Bag demand'!BB5*0.15</f>
        <v>0</v>
      </c>
    </row>
    <row r="90" spans="1:54" x14ac:dyDescent="0.2">
      <c r="A90">
        <f t="shared" si="3"/>
        <v>10011</v>
      </c>
      <c r="B90" s="14">
        <f>'Bag demand'!B6*0.15</f>
        <v>0</v>
      </c>
      <c r="C90" s="14">
        <f>'Bag demand'!C6*0.15</f>
        <v>0</v>
      </c>
      <c r="D90" s="14">
        <f>'Bag demand'!D6*0.15</f>
        <v>0</v>
      </c>
      <c r="E90" s="14">
        <f>'Bag demand'!E6*0.15</f>
        <v>2244.1240249609982</v>
      </c>
      <c r="F90" s="14">
        <f>'Bag demand'!F6*0.15</f>
        <v>0</v>
      </c>
      <c r="G90" s="14">
        <f>'Bag demand'!G6*0.15</f>
        <v>0</v>
      </c>
      <c r="H90" s="14">
        <f>'Bag demand'!H6*0.15</f>
        <v>0</v>
      </c>
      <c r="I90" s="14">
        <f>'Bag demand'!I6*0.15</f>
        <v>0</v>
      </c>
      <c r="J90" s="14">
        <f>'Bag demand'!J6*0.15</f>
        <v>0</v>
      </c>
      <c r="K90" s="14">
        <f>'Bag demand'!K6*0.15</f>
        <v>0</v>
      </c>
      <c r="L90" s="14">
        <f>'Bag demand'!L6*0.15</f>
        <v>0</v>
      </c>
      <c r="M90" s="14">
        <f>'Bag demand'!M6*0.15</f>
        <v>0</v>
      </c>
      <c r="N90" s="14">
        <f>'Bag demand'!N6*0.15</f>
        <v>2244.1240249609982</v>
      </c>
      <c r="O90" s="14">
        <f>'Bag demand'!O6*0.15</f>
        <v>0</v>
      </c>
      <c r="P90" s="14">
        <f>'Bag demand'!P6*0.15</f>
        <v>0</v>
      </c>
      <c r="Q90" s="14">
        <f>'Bag demand'!Q6*0.15</f>
        <v>0</v>
      </c>
      <c r="R90" s="14">
        <f>'Bag demand'!R6*0.15</f>
        <v>0</v>
      </c>
      <c r="S90" s="14">
        <f>'Bag demand'!S6*0.15</f>
        <v>0</v>
      </c>
      <c r="T90" s="14">
        <f>'Bag demand'!T6*0.15</f>
        <v>0</v>
      </c>
      <c r="U90" s="14">
        <f>'Bag demand'!U6*0.15</f>
        <v>0</v>
      </c>
      <c r="V90" s="14">
        <f>'Bag demand'!V6*0.15</f>
        <v>0</v>
      </c>
      <c r="W90" s="14">
        <f>'Bag demand'!W6*0.15</f>
        <v>2244.1240249609982</v>
      </c>
      <c r="X90" s="14">
        <f>'Bag demand'!X6*0.15</f>
        <v>0</v>
      </c>
      <c r="Y90" s="14">
        <f>'Bag demand'!Y6*0.15</f>
        <v>0</v>
      </c>
      <c r="Z90" s="14">
        <f>'Bag demand'!Z6*0.15</f>
        <v>0</v>
      </c>
      <c r="AA90" s="14">
        <f>'Bag demand'!AA6*0.15</f>
        <v>0</v>
      </c>
      <c r="AB90" s="14">
        <f>'Bag demand'!AB6*0.15</f>
        <v>0</v>
      </c>
      <c r="AC90" s="14">
        <f>'Bag demand'!AC6*0.15</f>
        <v>0</v>
      </c>
      <c r="AD90" s="14">
        <f>'Bag demand'!AD6*0.15</f>
        <v>0</v>
      </c>
      <c r="AE90" s="14">
        <f>'Bag demand'!AE6*0.15</f>
        <v>0</v>
      </c>
      <c r="AF90" s="14">
        <f>'Bag demand'!AF6*0.15</f>
        <v>2244.1240249609982</v>
      </c>
      <c r="AG90" s="14">
        <f>'Bag demand'!AG6*0.15</f>
        <v>0</v>
      </c>
      <c r="AH90" s="14">
        <f>'Bag demand'!AH6*0.15</f>
        <v>0</v>
      </c>
      <c r="AI90" s="14">
        <f>'Bag demand'!AI6*0.15</f>
        <v>0</v>
      </c>
      <c r="AJ90" s="14">
        <f>'Bag demand'!AJ6*0.15</f>
        <v>0</v>
      </c>
      <c r="AK90" s="14">
        <f>'Bag demand'!AK6*0.15</f>
        <v>0</v>
      </c>
      <c r="AL90" s="14">
        <f>'Bag demand'!AL6*0.15</f>
        <v>0</v>
      </c>
      <c r="AM90" s="14">
        <f>'Bag demand'!AM6*0.15</f>
        <v>0</v>
      </c>
      <c r="AN90" s="14">
        <f>'Bag demand'!AN6*0.15</f>
        <v>0</v>
      </c>
      <c r="AO90" s="14">
        <f>'Bag demand'!AO6*0.15</f>
        <v>2244.1240249609982</v>
      </c>
      <c r="AP90" s="14">
        <f>'Bag demand'!AP6*0.15</f>
        <v>0</v>
      </c>
      <c r="AQ90" s="14">
        <f>'Bag demand'!AQ6*0.15</f>
        <v>0</v>
      </c>
      <c r="AR90" s="14">
        <f>'Bag demand'!AR6*0.15</f>
        <v>0</v>
      </c>
      <c r="AS90" s="14">
        <f>'Bag demand'!AS6*0.15</f>
        <v>0</v>
      </c>
      <c r="AT90" s="14">
        <f>'Bag demand'!AT6*0.15</f>
        <v>0</v>
      </c>
      <c r="AU90" s="14">
        <f>'Bag demand'!AU6*0.15</f>
        <v>0</v>
      </c>
      <c r="AV90" s="14">
        <f>'Bag demand'!AV6*0.15</f>
        <v>0</v>
      </c>
      <c r="AW90" s="14">
        <f>'Bag demand'!AW6*0.15</f>
        <v>0</v>
      </c>
      <c r="AX90" s="14">
        <f>'Bag demand'!AX6*0.15</f>
        <v>2244.1240249609982</v>
      </c>
      <c r="AY90" s="14">
        <f>'Bag demand'!AY6*0.15</f>
        <v>0</v>
      </c>
      <c r="AZ90" s="14">
        <f>'Bag demand'!AZ6*0.15</f>
        <v>0</v>
      </c>
      <c r="BA90" s="14">
        <f>'Bag demand'!BA6*0.15</f>
        <v>0</v>
      </c>
      <c r="BB90" s="14">
        <f>'Bag demand'!BB6*0.15</f>
        <v>0</v>
      </c>
    </row>
    <row r="91" spans="1:54" x14ac:dyDescent="0.2">
      <c r="A91">
        <f t="shared" si="3"/>
        <v>10012</v>
      </c>
      <c r="B91" s="14">
        <f>'Bag demand'!B7*0.15</f>
        <v>0</v>
      </c>
      <c r="C91" s="14">
        <f>'Bag demand'!C7*0.15</f>
        <v>911.77242888402623</v>
      </c>
      <c r="D91" s="14">
        <f>'Bag demand'!D7*0.15</f>
        <v>0</v>
      </c>
      <c r="E91" s="14">
        <f>'Bag demand'!E7*0.15</f>
        <v>0</v>
      </c>
      <c r="F91" s="14">
        <f>'Bag demand'!F7*0.15</f>
        <v>0</v>
      </c>
      <c r="G91" s="14">
        <f>'Bag demand'!G7*0.15</f>
        <v>1823.5448577680527</v>
      </c>
      <c r="H91" s="14">
        <f>'Bag demand'!H7*0.15</f>
        <v>0</v>
      </c>
      <c r="I91" s="14">
        <f>'Bag demand'!I7*0.15</f>
        <v>0</v>
      </c>
      <c r="J91" s="14">
        <f>'Bag demand'!J7*0.15</f>
        <v>0</v>
      </c>
      <c r="K91" s="14">
        <f>'Bag demand'!K7*0.15</f>
        <v>0</v>
      </c>
      <c r="L91" s="14">
        <f>'Bag demand'!L7*0.15</f>
        <v>0</v>
      </c>
      <c r="M91" s="14">
        <f>'Bag demand'!M7*0.15</f>
        <v>1823.5448577680527</v>
      </c>
      <c r="N91" s="14">
        <f>'Bag demand'!N7*0.15</f>
        <v>0</v>
      </c>
      <c r="O91" s="14">
        <f>'Bag demand'!O7*0.15</f>
        <v>0</v>
      </c>
      <c r="P91" s="14">
        <f>'Bag demand'!P7*0.15</f>
        <v>0</v>
      </c>
      <c r="Q91" s="14">
        <f>'Bag demand'!Q7*0.15</f>
        <v>0</v>
      </c>
      <c r="R91" s="14">
        <f>'Bag demand'!R7*0.15</f>
        <v>0</v>
      </c>
      <c r="S91" s="14">
        <f>'Bag demand'!S7*0.15</f>
        <v>1823.5448577680527</v>
      </c>
      <c r="T91" s="14">
        <f>'Bag demand'!T7*0.15</f>
        <v>0</v>
      </c>
      <c r="U91" s="14">
        <f>'Bag demand'!U7*0.15</f>
        <v>0</v>
      </c>
      <c r="V91" s="14">
        <f>'Bag demand'!V7*0.15</f>
        <v>0</v>
      </c>
      <c r="W91" s="14">
        <f>'Bag demand'!W7*0.15</f>
        <v>0</v>
      </c>
      <c r="X91" s="14">
        <f>'Bag demand'!X7*0.15</f>
        <v>0</v>
      </c>
      <c r="Y91" s="14">
        <f>'Bag demand'!Y7*0.15</f>
        <v>1823.5448577680527</v>
      </c>
      <c r="Z91" s="14">
        <f>'Bag demand'!Z7*0.15</f>
        <v>0</v>
      </c>
      <c r="AA91" s="14">
        <f>'Bag demand'!AA7*0.15</f>
        <v>0</v>
      </c>
      <c r="AB91" s="14">
        <f>'Bag demand'!AB7*0.15</f>
        <v>0</v>
      </c>
      <c r="AC91" s="14">
        <f>'Bag demand'!AC7*0.15</f>
        <v>0</v>
      </c>
      <c r="AD91" s="14">
        <f>'Bag demand'!AD7*0.15</f>
        <v>0</v>
      </c>
      <c r="AE91" s="14">
        <f>'Bag demand'!AE7*0.15</f>
        <v>1823.5448577680527</v>
      </c>
      <c r="AF91" s="14">
        <f>'Bag demand'!AF7*0.15</f>
        <v>0</v>
      </c>
      <c r="AG91" s="14">
        <f>'Bag demand'!AG7*0.15</f>
        <v>0</v>
      </c>
      <c r="AH91" s="14">
        <f>'Bag demand'!AH7*0.15</f>
        <v>0</v>
      </c>
      <c r="AI91" s="14">
        <f>'Bag demand'!AI7*0.15</f>
        <v>0</v>
      </c>
      <c r="AJ91" s="14">
        <f>'Bag demand'!AJ7*0.15</f>
        <v>0</v>
      </c>
      <c r="AK91" s="14">
        <f>'Bag demand'!AK7*0.15</f>
        <v>1823.5448577680527</v>
      </c>
      <c r="AL91" s="14">
        <f>'Bag demand'!AL7*0.15</f>
        <v>0</v>
      </c>
      <c r="AM91" s="14">
        <f>'Bag demand'!AM7*0.15</f>
        <v>0</v>
      </c>
      <c r="AN91" s="14">
        <f>'Bag demand'!AN7*0.15</f>
        <v>0</v>
      </c>
      <c r="AO91" s="14">
        <f>'Bag demand'!AO7*0.15</f>
        <v>0</v>
      </c>
      <c r="AP91" s="14">
        <f>'Bag demand'!AP7*0.15</f>
        <v>0</v>
      </c>
      <c r="AQ91" s="14">
        <f>'Bag demand'!AQ7*0.15</f>
        <v>1823.5448577680527</v>
      </c>
      <c r="AR91" s="14">
        <f>'Bag demand'!AR7*0.15</f>
        <v>0</v>
      </c>
      <c r="AS91" s="14">
        <f>'Bag demand'!AS7*0.15</f>
        <v>0</v>
      </c>
      <c r="AT91" s="14">
        <f>'Bag demand'!AT7*0.15</f>
        <v>0</v>
      </c>
      <c r="AU91" s="14">
        <f>'Bag demand'!AU7*0.15</f>
        <v>0</v>
      </c>
      <c r="AV91" s="14">
        <f>'Bag demand'!AV7*0.15</f>
        <v>0</v>
      </c>
      <c r="AW91" s="14">
        <f>'Bag demand'!AW7*0.15</f>
        <v>2218.5371079503993</v>
      </c>
      <c r="AX91" s="14">
        <f>'Bag demand'!AX7*0.15</f>
        <v>0</v>
      </c>
      <c r="AY91" s="14">
        <f>'Bag demand'!AY7*0.15</f>
        <v>0</v>
      </c>
      <c r="AZ91" s="14">
        <f>'Bag demand'!AZ7*0.15</f>
        <v>0</v>
      </c>
      <c r="BA91" s="14">
        <f>'Bag demand'!BA7*0.15</f>
        <v>0</v>
      </c>
      <c r="BB91" s="14">
        <f>'Bag demand'!BB7*0.15</f>
        <v>0</v>
      </c>
    </row>
    <row r="92" spans="1:54" x14ac:dyDescent="0.2">
      <c r="A92">
        <f t="shared" si="3"/>
        <v>10013</v>
      </c>
      <c r="B92" s="14">
        <f>'Bag demand'!B8*0.15</f>
        <v>0</v>
      </c>
      <c r="C92" s="14">
        <f>'Bag demand'!C8*0.15</f>
        <v>0</v>
      </c>
      <c r="D92" s="14">
        <f>'Bag demand'!D8*0.15</f>
        <v>0</v>
      </c>
      <c r="E92" s="14">
        <f>'Bag demand'!E8*0.15</f>
        <v>0</v>
      </c>
      <c r="F92" s="14">
        <f>'Bag demand'!F8*0.15</f>
        <v>1431.7471230544256</v>
      </c>
      <c r="G92" s="14">
        <f>'Bag demand'!G8*0.15</f>
        <v>0</v>
      </c>
      <c r="H92" s="14">
        <f>'Bag demand'!H8*0.15</f>
        <v>0</v>
      </c>
      <c r="I92" s="14">
        <f>'Bag demand'!I8*0.15</f>
        <v>0</v>
      </c>
      <c r="J92" s="14">
        <f>'Bag demand'!J8*0.15</f>
        <v>0</v>
      </c>
      <c r="K92" s="14">
        <f>'Bag demand'!K8*0.15</f>
        <v>0</v>
      </c>
      <c r="L92" s="14">
        <f>'Bag demand'!L8*0.15</f>
        <v>0</v>
      </c>
      <c r="M92" s="14">
        <f>'Bag demand'!M8*0.15</f>
        <v>0</v>
      </c>
      <c r="N92" s="14">
        <f>'Bag demand'!N8*0.15</f>
        <v>0</v>
      </c>
      <c r="O92" s="14">
        <f>'Bag demand'!O8*0.15</f>
        <v>0</v>
      </c>
      <c r="P92" s="14">
        <f>'Bag demand'!P8*0.15</f>
        <v>0</v>
      </c>
      <c r="Q92" s="14">
        <f>'Bag demand'!Q8*0.15</f>
        <v>0</v>
      </c>
      <c r="R92" s="14">
        <f>'Bag demand'!R8*0.15</f>
        <v>0</v>
      </c>
      <c r="S92" s="14">
        <f>'Bag demand'!S8*0.15</f>
        <v>1431.7471230544256</v>
      </c>
      <c r="T92" s="14">
        <f>'Bag demand'!T8*0.15</f>
        <v>0</v>
      </c>
      <c r="U92" s="14">
        <f>'Bag demand'!U8*0.15</f>
        <v>0</v>
      </c>
      <c r="V92" s="14">
        <f>'Bag demand'!V8*0.15</f>
        <v>0</v>
      </c>
      <c r="W92" s="14">
        <f>'Bag demand'!W8*0.15</f>
        <v>0</v>
      </c>
      <c r="X92" s="14">
        <f>'Bag demand'!X8*0.15</f>
        <v>0</v>
      </c>
      <c r="Y92" s="14">
        <f>'Bag demand'!Y8*0.15</f>
        <v>0</v>
      </c>
      <c r="Z92" s="14">
        <f>'Bag demand'!Z8*0.15</f>
        <v>0</v>
      </c>
      <c r="AA92" s="14">
        <f>'Bag demand'!AA8*0.15</f>
        <v>0</v>
      </c>
      <c r="AB92" s="14">
        <f>'Bag demand'!AB8*0.15</f>
        <v>0</v>
      </c>
      <c r="AC92" s="14">
        <f>'Bag demand'!AC8*0.15</f>
        <v>0</v>
      </c>
      <c r="AD92" s="14">
        <f>'Bag demand'!AD8*0.15</f>
        <v>0</v>
      </c>
      <c r="AE92" s="14">
        <f>'Bag demand'!AE8*0.15</f>
        <v>0</v>
      </c>
      <c r="AF92" s="14">
        <f>'Bag demand'!AF8*0.15</f>
        <v>1431.7471230544256</v>
      </c>
      <c r="AG92" s="14">
        <f>'Bag demand'!AG8*0.15</f>
        <v>0</v>
      </c>
      <c r="AH92" s="14">
        <f>'Bag demand'!AH8*0.15</f>
        <v>0</v>
      </c>
      <c r="AI92" s="14">
        <f>'Bag demand'!AI8*0.15</f>
        <v>0</v>
      </c>
      <c r="AJ92" s="14">
        <f>'Bag demand'!AJ8*0.15</f>
        <v>0</v>
      </c>
      <c r="AK92" s="14">
        <f>'Bag demand'!AK8*0.15</f>
        <v>0</v>
      </c>
      <c r="AL92" s="14">
        <f>'Bag demand'!AL8*0.15</f>
        <v>0</v>
      </c>
      <c r="AM92" s="14">
        <f>'Bag demand'!AM8*0.15</f>
        <v>0</v>
      </c>
      <c r="AN92" s="14">
        <f>'Bag demand'!AN8*0.15</f>
        <v>0</v>
      </c>
      <c r="AO92" s="14">
        <f>'Bag demand'!AO8*0.15</f>
        <v>0</v>
      </c>
      <c r="AP92" s="14">
        <f>'Bag demand'!AP8*0.15</f>
        <v>0</v>
      </c>
      <c r="AQ92" s="14">
        <f>'Bag demand'!AQ8*0.15</f>
        <v>0</v>
      </c>
      <c r="AR92" s="14">
        <f>'Bag demand'!AR8*0.15</f>
        <v>0</v>
      </c>
      <c r="AS92" s="14">
        <f>'Bag demand'!AS8*0.15</f>
        <v>1431.7471230544256</v>
      </c>
      <c r="AT92" s="14">
        <f>'Bag demand'!AT8*0.15</f>
        <v>0</v>
      </c>
      <c r="AU92" s="14">
        <f>'Bag demand'!AU8*0.15</f>
        <v>0</v>
      </c>
      <c r="AV92" s="14">
        <f>'Bag demand'!AV8*0.15</f>
        <v>0</v>
      </c>
      <c r="AW92" s="14">
        <f>'Bag demand'!AW8*0.15</f>
        <v>0</v>
      </c>
      <c r="AX92" s="14">
        <f>'Bag demand'!AX8*0.15</f>
        <v>0</v>
      </c>
      <c r="AY92" s="14">
        <f>'Bag demand'!AY8*0.15</f>
        <v>0</v>
      </c>
      <c r="AZ92" s="14">
        <f>'Bag demand'!AZ8*0.15</f>
        <v>0</v>
      </c>
      <c r="BA92" s="14">
        <f>'Bag demand'!BA8*0.15</f>
        <v>0</v>
      </c>
      <c r="BB92" s="14">
        <f>'Bag demand'!BB8*0.15</f>
        <v>0</v>
      </c>
    </row>
    <row r="93" spans="1:54" x14ac:dyDescent="0.2">
      <c r="A93">
        <f t="shared" si="3"/>
        <v>10014</v>
      </c>
      <c r="B93" s="14">
        <f>'Bag demand'!B9*0.15</f>
        <v>0</v>
      </c>
      <c r="C93" s="14">
        <f>'Bag demand'!C9*0.15</f>
        <v>0</v>
      </c>
      <c r="D93" s="14">
        <f>'Bag demand'!D9*0.15</f>
        <v>0</v>
      </c>
      <c r="E93" s="14">
        <f>'Bag demand'!E9*0.15</f>
        <v>940.10718766476339</v>
      </c>
      <c r="F93" s="14">
        <f>'Bag demand'!F9*0.15</f>
        <v>0</v>
      </c>
      <c r="G93" s="14">
        <f>'Bag demand'!G9*0.15</f>
        <v>0</v>
      </c>
      <c r="H93" s="14">
        <f>'Bag demand'!H9*0.15</f>
        <v>0</v>
      </c>
      <c r="I93" s="14">
        <f>'Bag demand'!I9*0.15</f>
        <v>0</v>
      </c>
      <c r="J93" s="14">
        <f>'Bag demand'!J9*0.15</f>
        <v>0</v>
      </c>
      <c r="K93" s="14">
        <f>'Bag demand'!K9*0.15</f>
        <v>0</v>
      </c>
      <c r="L93" s="14">
        <f>'Bag demand'!L9*0.15</f>
        <v>0</v>
      </c>
      <c r="M93" s="14">
        <f>'Bag demand'!M9*0.15</f>
        <v>0</v>
      </c>
      <c r="N93" s="14">
        <f>'Bag demand'!N9*0.15</f>
        <v>940.10718766476339</v>
      </c>
      <c r="O93" s="14">
        <f>'Bag demand'!O9*0.15</f>
        <v>0</v>
      </c>
      <c r="P93" s="14">
        <f>'Bag demand'!P9*0.15</f>
        <v>0</v>
      </c>
      <c r="Q93" s="14">
        <f>'Bag demand'!Q9*0.15</f>
        <v>0</v>
      </c>
      <c r="R93" s="14">
        <f>'Bag demand'!R9*0.15</f>
        <v>0</v>
      </c>
      <c r="S93" s="14">
        <f>'Bag demand'!S9*0.15</f>
        <v>0</v>
      </c>
      <c r="T93" s="14">
        <f>'Bag demand'!T9*0.15</f>
        <v>0</v>
      </c>
      <c r="U93" s="14">
        <f>'Bag demand'!U9*0.15</f>
        <v>0</v>
      </c>
      <c r="V93" s="14">
        <f>'Bag demand'!V9*0.15</f>
        <v>0</v>
      </c>
      <c r="W93" s="14">
        <f>'Bag demand'!W9*0.15</f>
        <v>940.10718766476339</v>
      </c>
      <c r="X93" s="14">
        <f>'Bag demand'!X9*0.15</f>
        <v>0</v>
      </c>
      <c r="Y93" s="14">
        <f>'Bag demand'!Y9*0.15</f>
        <v>0</v>
      </c>
      <c r="Z93" s="14">
        <f>'Bag demand'!Z9*0.15</f>
        <v>0</v>
      </c>
      <c r="AA93" s="14">
        <f>'Bag demand'!AA9*0.15</f>
        <v>0</v>
      </c>
      <c r="AB93" s="14">
        <f>'Bag demand'!AB9*0.15</f>
        <v>0</v>
      </c>
      <c r="AC93" s="14">
        <f>'Bag demand'!AC9*0.15</f>
        <v>0</v>
      </c>
      <c r="AD93" s="14">
        <f>'Bag demand'!AD9*0.15</f>
        <v>0</v>
      </c>
      <c r="AE93" s="14">
        <f>'Bag demand'!AE9*0.15</f>
        <v>0</v>
      </c>
      <c r="AF93" s="14">
        <f>'Bag demand'!AF9*0.15</f>
        <v>940.10718766476339</v>
      </c>
      <c r="AG93" s="14">
        <f>'Bag demand'!AG9*0.15</f>
        <v>0</v>
      </c>
      <c r="AH93" s="14">
        <f>'Bag demand'!AH9*0.15</f>
        <v>0</v>
      </c>
      <c r="AI93" s="14">
        <f>'Bag demand'!AI9*0.15</f>
        <v>0</v>
      </c>
      <c r="AJ93" s="14">
        <f>'Bag demand'!AJ9*0.15</f>
        <v>0</v>
      </c>
      <c r="AK93" s="14">
        <f>'Bag demand'!AK9*0.15</f>
        <v>0</v>
      </c>
      <c r="AL93" s="14">
        <f>'Bag demand'!AL9*0.15</f>
        <v>0</v>
      </c>
      <c r="AM93" s="14">
        <f>'Bag demand'!AM9*0.15</f>
        <v>0</v>
      </c>
      <c r="AN93" s="14">
        <f>'Bag demand'!AN9*0.15</f>
        <v>0</v>
      </c>
      <c r="AO93" s="14">
        <f>'Bag demand'!AO9*0.15</f>
        <v>940.10718766476339</v>
      </c>
      <c r="AP93" s="14">
        <f>'Bag demand'!AP9*0.15</f>
        <v>0</v>
      </c>
      <c r="AQ93" s="14">
        <f>'Bag demand'!AQ9*0.15</f>
        <v>0</v>
      </c>
      <c r="AR93" s="14">
        <f>'Bag demand'!AR9*0.15</f>
        <v>0</v>
      </c>
      <c r="AS93" s="14">
        <f>'Bag demand'!AS9*0.15</f>
        <v>0</v>
      </c>
      <c r="AT93" s="14">
        <f>'Bag demand'!AT9*0.15</f>
        <v>0</v>
      </c>
      <c r="AU93" s="14">
        <f>'Bag demand'!AU9*0.15</f>
        <v>0</v>
      </c>
      <c r="AV93" s="14">
        <f>'Bag demand'!AV9*0.15</f>
        <v>0</v>
      </c>
      <c r="AW93" s="14">
        <f>'Bag demand'!AW9*0.15</f>
        <v>0</v>
      </c>
      <c r="AX93" s="14">
        <f>'Bag demand'!AX9*0.15</f>
        <v>940.10718766476339</v>
      </c>
      <c r="AY93" s="14">
        <f>'Bag demand'!AY9*0.15</f>
        <v>0</v>
      </c>
      <c r="AZ93" s="14">
        <f>'Bag demand'!AZ9*0.15</f>
        <v>0</v>
      </c>
      <c r="BA93" s="14">
        <f>'Bag demand'!BA9*0.15</f>
        <v>0</v>
      </c>
      <c r="BB93" s="14">
        <f>'Bag demand'!BB9*0.15</f>
        <v>0</v>
      </c>
    </row>
    <row r="94" spans="1:54" x14ac:dyDescent="0.2">
      <c r="A94">
        <f t="shared" si="3"/>
        <v>10015</v>
      </c>
      <c r="B94" s="14">
        <f>'Bag demand'!B10*0.15</f>
        <v>0</v>
      </c>
      <c r="C94" s="14">
        <f>'Bag demand'!C10*0.15</f>
        <v>1495.58</v>
      </c>
      <c r="D94" s="14">
        <f>'Bag demand'!D10*0.15</f>
        <v>0</v>
      </c>
      <c r="E94" s="14">
        <f>'Bag demand'!E10*0.15</f>
        <v>0</v>
      </c>
      <c r="F94" s="14">
        <f>'Bag demand'!F10*0.15</f>
        <v>0</v>
      </c>
      <c r="G94" s="14">
        <f>'Bag demand'!G10*0.15</f>
        <v>0</v>
      </c>
      <c r="H94" s="14">
        <f>'Bag demand'!H10*0.15</f>
        <v>1162.0000000000002</v>
      </c>
      <c r="I94" s="14">
        <f>'Bag demand'!I10*0.15</f>
        <v>0</v>
      </c>
      <c r="J94" s="14">
        <f>'Bag demand'!J10*0.15</f>
        <v>0</v>
      </c>
      <c r="K94" s="14">
        <f>'Bag demand'!K10*0.15</f>
        <v>0</v>
      </c>
      <c r="L94" s="14">
        <f>'Bag demand'!L10*0.15</f>
        <v>0</v>
      </c>
      <c r="M94" s="14">
        <f>'Bag demand'!M10*0.15</f>
        <v>1166.375</v>
      </c>
      <c r="N94" s="14">
        <f>'Bag demand'!N10*0.15</f>
        <v>0</v>
      </c>
      <c r="O94" s="14">
        <f>'Bag demand'!O10*0.15</f>
        <v>0</v>
      </c>
      <c r="P94" s="14">
        <f>'Bag demand'!P10*0.15</f>
        <v>0</v>
      </c>
      <c r="Q94" s="14">
        <f>'Bag demand'!Q10*0.15</f>
        <v>0</v>
      </c>
      <c r="R94" s="14">
        <f>'Bag demand'!R10*0.15</f>
        <v>1170.75</v>
      </c>
      <c r="S94" s="14">
        <f>'Bag demand'!S10*0.15</f>
        <v>0</v>
      </c>
      <c r="T94" s="14">
        <f>'Bag demand'!T10*0.15</f>
        <v>0</v>
      </c>
      <c r="U94" s="14">
        <f>'Bag demand'!U10*0.15</f>
        <v>0</v>
      </c>
      <c r="V94" s="14">
        <f>'Bag demand'!V10*0.15</f>
        <v>0</v>
      </c>
      <c r="W94" s="14">
        <f>'Bag demand'!W10*0.15</f>
        <v>1175.1249999999998</v>
      </c>
      <c r="X94" s="14">
        <f>'Bag demand'!X10*0.15</f>
        <v>0</v>
      </c>
      <c r="Y94" s="14">
        <f>'Bag demand'!Y10*0.15</f>
        <v>0</v>
      </c>
      <c r="Z94" s="14">
        <f>'Bag demand'!Z10*0.15</f>
        <v>0</v>
      </c>
      <c r="AA94" s="14">
        <f>'Bag demand'!AA10*0.15</f>
        <v>0</v>
      </c>
      <c r="AB94" s="14">
        <f>'Bag demand'!AB10*0.15</f>
        <v>1414.91</v>
      </c>
      <c r="AC94" s="14">
        <f>'Bag demand'!AC10*0.15</f>
        <v>0</v>
      </c>
      <c r="AD94" s="14">
        <f>'Bag demand'!AD10*0.15</f>
        <v>0</v>
      </c>
      <c r="AE94" s="14">
        <f>'Bag demand'!AE10*0.15</f>
        <v>0</v>
      </c>
      <c r="AF94" s="14">
        <f>'Bag demand'!AF10*0.15</f>
        <v>0</v>
      </c>
      <c r="AG94" s="14">
        <f>'Bag demand'!AG10*0.15</f>
        <v>1373.5749999999998</v>
      </c>
      <c r="AH94" s="14">
        <f>'Bag demand'!AH10*0.15</f>
        <v>0</v>
      </c>
      <c r="AI94" s="14">
        <f>'Bag demand'!AI10*0.15</f>
        <v>0</v>
      </c>
      <c r="AJ94" s="14">
        <f>'Bag demand'!AJ10*0.15</f>
        <v>0</v>
      </c>
      <c r="AK94" s="14">
        <f>'Bag demand'!AK10*0.15</f>
        <v>0</v>
      </c>
      <c r="AL94" s="14">
        <f>'Bag demand'!AL10*0.15</f>
        <v>1235.5349999999999</v>
      </c>
      <c r="AM94" s="14">
        <f>'Bag demand'!AM10*0.15</f>
        <v>0</v>
      </c>
      <c r="AN94" s="14">
        <f>'Bag demand'!AN10*0.15</f>
        <v>0</v>
      </c>
      <c r="AO94" s="14">
        <f>'Bag demand'!AO10*0.15</f>
        <v>0</v>
      </c>
      <c r="AP94" s="14">
        <f>'Bag demand'!AP10*0.15</f>
        <v>0</v>
      </c>
      <c r="AQ94" s="14">
        <f>'Bag demand'!AQ10*0.15</f>
        <v>1192.625</v>
      </c>
      <c r="AR94" s="14">
        <f>'Bag demand'!AR10*0.15</f>
        <v>0</v>
      </c>
      <c r="AS94" s="14">
        <f>'Bag demand'!AS10*0.15</f>
        <v>0</v>
      </c>
      <c r="AT94" s="14">
        <f>'Bag demand'!AT10*0.15</f>
        <v>0</v>
      </c>
      <c r="AU94" s="14">
        <f>'Bag demand'!AU10*0.15</f>
        <v>0</v>
      </c>
      <c r="AV94" s="14">
        <f>'Bag demand'!AV10*0.15</f>
        <v>1436.9250000000002</v>
      </c>
      <c r="AW94" s="14">
        <f>'Bag demand'!AW10*0.15</f>
        <v>0</v>
      </c>
      <c r="AX94" s="14">
        <f>'Bag demand'!AX10*0.15</f>
        <v>0</v>
      </c>
      <c r="AY94" s="14">
        <f>'Bag demand'!AY10*0.15</f>
        <v>0</v>
      </c>
      <c r="AZ94" s="14">
        <f>'Bag demand'!AZ10*0.15</f>
        <v>0</v>
      </c>
      <c r="BA94" s="14">
        <f>'Bag demand'!BA10*0.15</f>
        <v>1436.9250000000002</v>
      </c>
      <c r="BB94" s="14">
        <f>'Bag demand'!BB10*0.15</f>
        <v>0</v>
      </c>
    </row>
    <row r="95" spans="1:54" x14ac:dyDescent="0.2">
      <c r="A95">
        <f t="shared" si="3"/>
        <v>10016</v>
      </c>
      <c r="B95" s="14">
        <f>'Bag demand'!B11*0.15</f>
        <v>0</v>
      </c>
      <c r="C95" s="14">
        <f>'Bag demand'!C11*0.15</f>
        <v>0</v>
      </c>
      <c r="D95" s="14">
        <f>'Bag demand'!D11*0.15</f>
        <v>0</v>
      </c>
      <c r="E95" s="14">
        <f>'Bag demand'!E11*0.15</f>
        <v>1441.1342408498126</v>
      </c>
      <c r="F95" s="14">
        <f>'Bag demand'!F11*0.15</f>
        <v>0</v>
      </c>
      <c r="G95" s="14">
        <f>'Bag demand'!G11*0.15</f>
        <v>0</v>
      </c>
      <c r="H95" s="14">
        <f>'Bag demand'!H11*0.15</f>
        <v>0</v>
      </c>
      <c r="I95" s="14">
        <f>'Bag demand'!I11*0.15</f>
        <v>0</v>
      </c>
      <c r="J95" s="14">
        <f>'Bag demand'!J11*0.15</f>
        <v>0</v>
      </c>
      <c r="K95" s="14">
        <f>'Bag demand'!K11*0.15</f>
        <v>1641.0373258076918</v>
      </c>
      <c r="L95" s="14">
        <f>'Bag demand'!L11*0.15</f>
        <v>0</v>
      </c>
      <c r="M95" s="14">
        <f>'Bag demand'!M11*0.15</f>
        <v>0</v>
      </c>
      <c r="N95" s="14">
        <f>'Bag demand'!N11*0.15</f>
        <v>0</v>
      </c>
      <c r="O95" s="14">
        <f>'Bag demand'!O11*0.15</f>
        <v>0</v>
      </c>
      <c r="P95" s="14">
        <f>'Bag demand'!P11*0.15</f>
        <v>0</v>
      </c>
      <c r="Q95" s="14">
        <f>'Bag demand'!Q11*0.15</f>
        <v>1638.1845715105628</v>
      </c>
      <c r="R95" s="14">
        <f>'Bag demand'!R11*0.15</f>
        <v>0</v>
      </c>
      <c r="S95" s="14">
        <f>'Bag demand'!S11*0.15</f>
        <v>0</v>
      </c>
      <c r="T95" s="14">
        <f>'Bag demand'!T11*0.15</f>
        <v>0</v>
      </c>
      <c r="U95" s="14">
        <f>'Bag demand'!U11*0.15</f>
        <v>0</v>
      </c>
      <c r="V95" s="14">
        <f>'Bag demand'!V11*0.15</f>
        <v>0</v>
      </c>
      <c r="W95" s="14">
        <f>'Bag demand'!W11*0.15</f>
        <v>1856.9048607883774</v>
      </c>
      <c r="X95" s="14">
        <f>'Bag demand'!X11*0.15</f>
        <v>0</v>
      </c>
      <c r="Y95" s="14">
        <f>'Bag demand'!Y11*0.15</f>
        <v>0</v>
      </c>
      <c r="Z95" s="14">
        <f>'Bag demand'!Z11*0.15</f>
        <v>0</v>
      </c>
      <c r="AA95" s="14">
        <f>'Bag demand'!AA11*0.15</f>
        <v>0</v>
      </c>
      <c r="AB95" s="14">
        <f>'Bag demand'!AB11*0.15</f>
        <v>0</v>
      </c>
      <c r="AC95" s="14">
        <f>'Bag demand'!AC11*0.15</f>
        <v>1693.0563624816375</v>
      </c>
      <c r="AD95" s="14">
        <f>'Bag demand'!AD11*0.15</f>
        <v>0</v>
      </c>
      <c r="AE95" s="14">
        <f>'Bag demand'!AE11*0.15</f>
        <v>0</v>
      </c>
      <c r="AF95" s="14">
        <f>'Bag demand'!AF11*0.15</f>
        <v>0</v>
      </c>
      <c r="AG95" s="14">
        <f>'Bag demand'!AG11*0.15</f>
        <v>0</v>
      </c>
      <c r="AH95" s="14">
        <f>'Bag demand'!AH11*0.15</f>
        <v>0</v>
      </c>
      <c r="AI95" s="14">
        <f>'Bag demand'!AI11*0.15</f>
        <v>1938.8232213206388</v>
      </c>
      <c r="AJ95" s="14">
        <f>'Bag demand'!AJ11*0.15</f>
        <v>0</v>
      </c>
      <c r="AK95" s="14">
        <f>'Bag demand'!AK11*0.15</f>
        <v>0</v>
      </c>
      <c r="AL95" s="14">
        <f>'Bag demand'!AL11*0.15</f>
        <v>0</v>
      </c>
      <c r="AM95" s="14">
        <f>'Bag demand'!AM11*0.15</f>
        <v>0</v>
      </c>
      <c r="AN95" s="14">
        <f>'Bag demand'!AN11*0.15</f>
        <v>0</v>
      </c>
      <c r="AO95" s="14">
        <f>'Bag demand'!AO11*0.15</f>
        <v>1611.1348228624445</v>
      </c>
      <c r="AP95" s="14">
        <f>'Bag demand'!AP11*0.15</f>
        <v>0</v>
      </c>
      <c r="AQ95" s="14">
        <f>'Bag demand'!AQ11*0.15</f>
        <v>0</v>
      </c>
      <c r="AR95" s="14">
        <f>'Bag demand'!AR11*0.15</f>
        <v>0</v>
      </c>
      <c r="AS95" s="14">
        <f>'Bag demand'!AS11*0.15</f>
        <v>0</v>
      </c>
      <c r="AT95" s="14">
        <f>'Bag demand'!AT11*0.15</f>
        <v>0</v>
      </c>
      <c r="AU95" s="14">
        <f>'Bag demand'!AU11*0.15</f>
        <v>1911.5158851088486</v>
      </c>
      <c r="AV95" s="14">
        <f>'Bag demand'!AV11*0.15</f>
        <v>0</v>
      </c>
      <c r="AW95" s="14">
        <f>'Bag demand'!AW11*0.15</f>
        <v>0</v>
      </c>
      <c r="AX95" s="14">
        <f>'Bag demand'!AX11*0.15</f>
        <v>0</v>
      </c>
      <c r="AY95" s="14">
        <f>'Bag demand'!AY11*0.15</f>
        <v>0</v>
      </c>
      <c r="AZ95" s="14">
        <f>'Bag demand'!AZ11*0.15</f>
        <v>0</v>
      </c>
      <c r="BA95" s="14">
        <f>'Bag demand'!BA11*0.15</f>
        <v>1911.5158851088486</v>
      </c>
      <c r="BB95" s="14">
        <f>'Bag demand'!BB11*0.15</f>
        <v>0</v>
      </c>
    </row>
    <row r="96" spans="1:54" x14ac:dyDescent="0.2">
      <c r="A96">
        <f t="shared" si="3"/>
        <v>10017</v>
      </c>
      <c r="B96" s="14">
        <f>'Bag demand'!B12*0.15</f>
        <v>0</v>
      </c>
      <c r="C96" s="14">
        <f>'Bag demand'!C12*0.15</f>
        <v>0</v>
      </c>
      <c r="D96" s="14">
        <f>'Bag demand'!D12*0.15</f>
        <v>793.64999999999986</v>
      </c>
      <c r="E96" s="14">
        <f>'Bag demand'!E12*0.15</f>
        <v>0</v>
      </c>
      <c r="F96" s="14">
        <f>'Bag demand'!F12*0.15</f>
        <v>0</v>
      </c>
      <c r="G96" s="14">
        <f>'Bag demand'!G12*0.15</f>
        <v>0</v>
      </c>
      <c r="H96" s="14">
        <f>'Bag demand'!H12*0.15</f>
        <v>0</v>
      </c>
      <c r="I96" s="14">
        <f>'Bag demand'!I12*0.15</f>
        <v>0</v>
      </c>
      <c r="J96" s="14">
        <f>'Bag demand'!J12*0.15</f>
        <v>0</v>
      </c>
      <c r="K96" s="14">
        <f>'Bag demand'!K12*0.15</f>
        <v>0</v>
      </c>
      <c r="L96" s="14">
        <f>'Bag demand'!L12*0.15</f>
        <v>0</v>
      </c>
      <c r="M96" s="14">
        <f>'Bag demand'!M12*0.15</f>
        <v>0</v>
      </c>
      <c r="N96" s="14">
        <f>'Bag demand'!N12*0.15</f>
        <v>0</v>
      </c>
      <c r="O96" s="14">
        <f>'Bag demand'!O12*0.15</f>
        <v>999.16666666666663</v>
      </c>
      <c r="P96" s="14">
        <f>'Bag demand'!P12*0.15</f>
        <v>0</v>
      </c>
      <c r="Q96" s="14">
        <f>'Bag demand'!Q12*0.15</f>
        <v>0</v>
      </c>
      <c r="R96" s="14">
        <f>'Bag demand'!R12*0.15</f>
        <v>0</v>
      </c>
      <c r="S96" s="14">
        <f>'Bag demand'!S12*0.15</f>
        <v>0</v>
      </c>
      <c r="T96" s="14">
        <f>'Bag demand'!T12*0.15</f>
        <v>0</v>
      </c>
      <c r="U96" s="14">
        <f>'Bag demand'!U12*0.15</f>
        <v>0</v>
      </c>
      <c r="V96" s="14">
        <f>'Bag demand'!V12*0.15</f>
        <v>0</v>
      </c>
      <c r="W96" s="14">
        <f>'Bag demand'!W12*0.15</f>
        <v>0</v>
      </c>
      <c r="X96" s="14">
        <f>'Bag demand'!X12*0.15</f>
        <v>0</v>
      </c>
      <c r="Y96" s="14">
        <f>'Bag demand'!Y12*0.15</f>
        <v>0</v>
      </c>
      <c r="Z96" s="14">
        <f>'Bag demand'!Z12*0.15</f>
        <v>1111.3666666666666</v>
      </c>
      <c r="AA96" s="14">
        <f>'Bag demand'!AA12*0.15</f>
        <v>0</v>
      </c>
      <c r="AB96" s="14">
        <f>'Bag demand'!AB12*0.15</f>
        <v>0</v>
      </c>
      <c r="AC96" s="14">
        <f>'Bag demand'!AC12*0.15</f>
        <v>0</v>
      </c>
      <c r="AD96" s="14">
        <f>'Bag demand'!AD12*0.15</f>
        <v>0</v>
      </c>
      <c r="AE96" s="14">
        <f>'Bag demand'!AE12*0.15</f>
        <v>0</v>
      </c>
      <c r="AF96" s="14">
        <f>'Bag demand'!AF12*0.15</f>
        <v>0</v>
      </c>
      <c r="AG96" s="14">
        <f>'Bag demand'!AG12*0.15</f>
        <v>0</v>
      </c>
      <c r="AH96" s="14">
        <f>'Bag demand'!AH12*0.15</f>
        <v>0</v>
      </c>
      <c r="AI96" s="14">
        <f>'Bag demand'!AI12*0.15</f>
        <v>0</v>
      </c>
      <c r="AJ96" s="14">
        <f>'Bag demand'!AJ12*0.15</f>
        <v>0</v>
      </c>
      <c r="AK96" s="14">
        <f>'Bag demand'!AK12*0.15</f>
        <v>684.58333333333326</v>
      </c>
      <c r="AL96" s="14">
        <f>'Bag demand'!AL12*0.15</f>
        <v>0</v>
      </c>
      <c r="AM96" s="14">
        <f>'Bag demand'!AM12*0.15</f>
        <v>0</v>
      </c>
      <c r="AN96" s="14">
        <f>'Bag demand'!AN12*0.15</f>
        <v>0</v>
      </c>
      <c r="AO96" s="14">
        <f>'Bag demand'!AO12*0.15</f>
        <v>0</v>
      </c>
      <c r="AP96" s="14">
        <f>'Bag demand'!AP12*0.15</f>
        <v>0</v>
      </c>
      <c r="AQ96" s="14">
        <f>'Bag demand'!AQ12*0.15</f>
        <v>0</v>
      </c>
      <c r="AR96" s="14">
        <f>'Bag demand'!AR12*0.15</f>
        <v>0</v>
      </c>
      <c r="AS96" s="14">
        <f>'Bag demand'!AS12*0.15</f>
        <v>0</v>
      </c>
      <c r="AT96" s="14">
        <f>'Bag demand'!AT12*0.15</f>
        <v>0</v>
      </c>
      <c r="AU96" s="14">
        <f>'Bag demand'!AU12*0.15</f>
        <v>0</v>
      </c>
      <c r="AV96" s="14">
        <f>'Bag demand'!AV12*0.15</f>
        <v>684.58333333333326</v>
      </c>
      <c r="AW96" s="14">
        <f>'Bag demand'!AW12*0.15</f>
        <v>0</v>
      </c>
      <c r="AX96" s="14">
        <f>'Bag demand'!AX12*0.15</f>
        <v>0</v>
      </c>
      <c r="AY96" s="14">
        <f>'Bag demand'!AY12*0.15</f>
        <v>0</v>
      </c>
      <c r="AZ96" s="14">
        <f>'Bag demand'!AZ12*0.15</f>
        <v>0</v>
      </c>
      <c r="BA96" s="14">
        <f>'Bag demand'!BA12*0.15</f>
        <v>0</v>
      </c>
      <c r="BB96" s="14">
        <f>'Bag demand'!BB12*0.15</f>
        <v>0</v>
      </c>
    </row>
    <row r="97" spans="1:54" x14ac:dyDescent="0.2">
      <c r="A97">
        <f t="shared" si="3"/>
        <v>10018</v>
      </c>
      <c r="B97" s="14">
        <f>'Bag demand'!B13*0.15</f>
        <v>0</v>
      </c>
      <c r="C97" s="14">
        <f>'Bag demand'!C13*0.15</f>
        <v>0</v>
      </c>
      <c r="D97" s="14">
        <f>'Bag demand'!D13*0.15</f>
        <v>968.94083333333322</v>
      </c>
      <c r="E97" s="14">
        <f>'Bag demand'!E13*0.15</f>
        <v>0</v>
      </c>
      <c r="F97" s="14">
        <f>'Bag demand'!F13*0.15</f>
        <v>0</v>
      </c>
      <c r="G97" s="14">
        <f>'Bag demand'!G13*0.15</f>
        <v>437.99791666666664</v>
      </c>
      <c r="H97" s="14">
        <f>'Bag demand'!H13*0.15</f>
        <v>0</v>
      </c>
      <c r="I97" s="14">
        <f>'Bag demand'!I13*0.15</f>
        <v>0</v>
      </c>
      <c r="J97" s="14">
        <f>'Bag demand'!J13*0.15</f>
        <v>526.78749999999991</v>
      </c>
      <c r="K97" s="14">
        <f>'Bag demand'!K13*0.15</f>
        <v>0</v>
      </c>
      <c r="L97" s="14">
        <f>'Bag demand'!L13*0.15</f>
        <v>0</v>
      </c>
      <c r="M97" s="14">
        <f>'Bag demand'!M13*0.15</f>
        <v>528.0625</v>
      </c>
      <c r="N97" s="14">
        <f>'Bag demand'!N13*0.15</f>
        <v>0</v>
      </c>
      <c r="O97" s="14">
        <f>'Bag demand'!O13*0.15</f>
        <v>0</v>
      </c>
      <c r="P97" s="14">
        <f>'Bag demand'!P13*0.15</f>
        <v>1235.4041666666662</v>
      </c>
      <c r="Q97" s="14">
        <f>'Bag demand'!Q13*0.15</f>
        <v>0</v>
      </c>
      <c r="R97" s="14">
        <f>'Bag demand'!R13*0.15</f>
        <v>0</v>
      </c>
      <c r="S97" s="14">
        <f>'Bag demand'!S13*0.15</f>
        <v>168.06979166666665</v>
      </c>
      <c r="T97" s="14">
        <f>'Bag demand'!T13*0.15</f>
        <v>0</v>
      </c>
      <c r="U97" s="14">
        <f>'Bag demand'!U13*0.15</f>
        <v>0</v>
      </c>
      <c r="V97" s="14">
        <f>'Bag demand'!V13*0.15</f>
        <v>531.88749999999993</v>
      </c>
      <c r="W97" s="14">
        <f>'Bag demand'!W13*0.15</f>
        <v>0</v>
      </c>
      <c r="X97" s="14">
        <f>'Bag demand'!X13*0.15</f>
        <v>0</v>
      </c>
      <c r="Y97" s="14">
        <f>'Bag demand'!Y13*0.15</f>
        <v>533.16249999999991</v>
      </c>
      <c r="Z97" s="14">
        <f>'Bag demand'!Z13*0.15</f>
        <v>0</v>
      </c>
      <c r="AA97" s="14">
        <f>'Bag demand'!AA13*0.15</f>
        <v>0</v>
      </c>
      <c r="AB97" s="14">
        <f>'Bag demand'!AB13*0.15</f>
        <v>891.01249999999993</v>
      </c>
      <c r="AC97" s="14">
        <f>'Bag demand'!AC13*0.15</f>
        <v>0</v>
      </c>
      <c r="AD97" s="14">
        <f>'Bag demand'!AD13*0.15</f>
        <v>0</v>
      </c>
      <c r="AE97" s="14">
        <f>'Bag demand'!AE13*0.15</f>
        <v>615.67979166666669</v>
      </c>
      <c r="AF97" s="14">
        <f>'Bag demand'!AF13*0.15</f>
        <v>0</v>
      </c>
      <c r="AG97" s="14">
        <f>'Bag demand'!AG13*0.15</f>
        <v>0</v>
      </c>
      <c r="AH97" s="14">
        <f>'Bag demand'!AH13*0.15</f>
        <v>447.56041666666664</v>
      </c>
      <c r="AI97" s="14">
        <f>'Bag demand'!AI13*0.15</f>
        <v>0</v>
      </c>
      <c r="AJ97" s="14">
        <f>'Bag demand'!AJ13*0.15</f>
        <v>0</v>
      </c>
      <c r="AK97" s="14">
        <f>'Bag demand'!AK13*0.15</f>
        <v>1256.2291666666667</v>
      </c>
      <c r="AL97" s="14">
        <f>'Bag demand'!AL13*0.15</f>
        <v>0</v>
      </c>
      <c r="AM97" s="14">
        <f>'Bag demand'!AM13*0.15</f>
        <v>0</v>
      </c>
      <c r="AN97" s="14">
        <f>'Bag demand'!AN13*0.15</f>
        <v>170.89604166666666</v>
      </c>
      <c r="AO97" s="14">
        <f>'Bag demand'!AO13*0.15</f>
        <v>0</v>
      </c>
      <c r="AP97" s="14">
        <f>'Bag demand'!AP13*0.15</f>
        <v>0</v>
      </c>
      <c r="AQ97" s="14">
        <f>'Bag demand'!AQ13*0.15</f>
        <v>540.8125</v>
      </c>
      <c r="AR97" s="14">
        <f>'Bag demand'!AR13*0.15</f>
        <v>0</v>
      </c>
      <c r="AS97" s="14">
        <f>'Bag demand'!AS13*0.15</f>
        <v>0</v>
      </c>
      <c r="AT97" s="14">
        <f>'Bag demand'!AT13*0.15</f>
        <v>542.08749999999998</v>
      </c>
      <c r="AU97" s="14">
        <f>'Bag demand'!AU13*0.15</f>
        <v>0</v>
      </c>
      <c r="AV97" s="14">
        <f>'Bag demand'!AV13*0.15</f>
        <v>0</v>
      </c>
      <c r="AW97" s="14">
        <f>'Bag demand'!AW13*0.15</f>
        <v>543.36249999999984</v>
      </c>
      <c r="AX97" s="14">
        <f>'Bag demand'!AX13*0.15</f>
        <v>0</v>
      </c>
      <c r="AY97" s="14">
        <f>'Bag demand'!AY13*0.15</f>
        <v>0</v>
      </c>
      <c r="AZ97" s="14">
        <f>'Bag demand'!AZ13*0.15</f>
        <v>604.72777777777776</v>
      </c>
      <c r="BA97" s="14">
        <f>'Bag demand'!BA13*0.15</f>
        <v>0</v>
      </c>
      <c r="BB97" s="14">
        <f>'Bag demand'!BB13*0.15</f>
        <v>0</v>
      </c>
    </row>
    <row r="98" spans="1:54" x14ac:dyDescent="0.2">
      <c r="A98">
        <f t="shared" si="3"/>
        <v>10019</v>
      </c>
      <c r="B98" s="14">
        <f>'Bag demand'!B14*0.15</f>
        <v>0</v>
      </c>
      <c r="C98" s="14">
        <f>'Bag demand'!C14*0.15</f>
        <v>0</v>
      </c>
      <c r="D98" s="14">
        <f>'Bag demand'!D14*0.15</f>
        <v>0</v>
      </c>
      <c r="E98" s="14">
        <f>'Bag demand'!E14*0.15</f>
        <v>2564.083333333333</v>
      </c>
      <c r="F98" s="14">
        <f>'Bag demand'!F14*0.15</f>
        <v>0</v>
      </c>
      <c r="G98" s="14">
        <f>'Bag demand'!G14*0.15</f>
        <v>0</v>
      </c>
      <c r="H98" s="14">
        <f>'Bag demand'!H14*0.15</f>
        <v>0</v>
      </c>
      <c r="I98" s="14">
        <f>'Bag demand'!I14*0.15</f>
        <v>0</v>
      </c>
      <c r="J98" s="14">
        <f>'Bag demand'!J14*0.15</f>
        <v>0</v>
      </c>
      <c r="K98" s="14">
        <f>'Bag demand'!K14*0.15</f>
        <v>0</v>
      </c>
      <c r="L98" s="14">
        <f>'Bag demand'!L14*0.15</f>
        <v>3310.8333333333339</v>
      </c>
      <c r="M98" s="14">
        <f>'Bag demand'!M14*0.15</f>
        <v>0</v>
      </c>
      <c r="N98" s="14">
        <f>'Bag demand'!N14*0.15</f>
        <v>0</v>
      </c>
      <c r="O98" s="14">
        <f>'Bag demand'!O14*0.15</f>
        <v>0</v>
      </c>
      <c r="P98" s="14">
        <f>'Bag demand'!P14*0.15</f>
        <v>0</v>
      </c>
      <c r="Q98" s="14">
        <f>'Bag demand'!Q14*0.15</f>
        <v>0</v>
      </c>
      <c r="R98" s="14">
        <f>'Bag demand'!R14*0.15</f>
        <v>0</v>
      </c>
      <c r="S98" s="14">
        <f>'Bag demand'!S14*0.15</f>
        <v>1495.6333333333334</v>
      </c>
      <c r="T98" s="14">
        <f>'Bag demand'!T14*0.15</f>
        <v>0</v>
      </c>
      <c r="U98" s="14">
        <f>'Bag demand'!U14*0.15</f>
        <v>0</v>
      </c>
      <c r="V98" s="14">
        <f>'Bag demand'!V14*0.15</f>
        <v>0</v>
      </c>
      <c r="W98" s="14">
        <f>'Bag demand'!W14*0.15</f>
        <v>0</v>
      </c>
      <c r="X98" s="14">
        <f>'Bag demand'!X14*0.15</f>
        <v>0</v>
      </c>
      <c r="Y98" s="14">
        <f>'Bag demand'!Y14*0.15</f>
        <v>0</v>
      </c>
      <c r="Z98" s="14">
        <f>'Bag demand'!Z14*0.15</f>
        <v>3092.8999999999996</v>
      </c>
      <c r="AA98" s="14">
        <f>'Bag demand'!AA14*0.15</f>
        <v>0</v>
      </c>
      <c r="AB98" s="14">
        <f>'Bag demand'!AB14*0.15</f>
        <v>0</v>
      </c>
      <c r="AC98" s="14">
        <f>'Bag demand'!AC14*0.15</f>
        <v>0</v>
      </c>
      <c r="AD98" s="14">
        <f>'Bag demand'!AD14*0.15</f>
        <v>0</v>
      </c>
      <c r="AE98" s="14">
        <f>'Bag demand'!AE14*0.15</f>
        <v>0</v>
      </c>
      <c r="AF98" s="14">
        <f>'Bag demand'!AF14*0.15</f>
        <v>0</v>
      </c>
      <c r="AG98" s="14">
        <f>'Bag demand'!AG14*0.15</f>
        <v>2969.458333333333</v>
      </c>
      <c r="AH98" s="14">
        <f>'Bag demand'!AH14*0.15</f>
        <v>0</v>
      </c>
      <c r="AI98" s="14">
        <f>'Bag demand'!AI14*0.15</f>
        <v>0</v>
      </c>
      <c r="AJ98" s="14">
        <f>'Bag demand'!AJ14*0.15</f>
        <v>0</v>
      </c>
      <c r="AK98" s="14">
        <f>'Bag demand'!AK14*0.15</f>
        <v>0</v>
      </c>
      <c r="AL98" s="14">
        <f>'Bag demand'!AL14*0.15</f>
        <v>0</v>
      </c>
      <c r="AM98" s="14">
        <f>'Bag demand'!AM14*0.15</f>
        <v>0</v>
      </c>
      <c r="AN98" s="14">
        <f>'Bag demand'!AN14*0.15</f>
        <v>1512.9583333333333</v>
      </c>
      <c r="AO98" s="14">
        <f>'Bag demand'!AO14*0.15</f>
        <v>0</v>
      </c>
      <c r="AP98" s="14">
        <f>'Bag demand'!AP14*0.15</f>
        <v>0</v>
      </c>
      <c r="AQ98" s="14">
        <f>'Bag demand'!AQ14*0.15</f>
        <v>0</v>
      </c>
      <c r="AR98" s="14">
        <f>'Bag demand'!AR14*0.15</f>
        <v>0</v>
      </c>
      <c r="AS98" s="14">
        <f>'Bag demand'!AS14*0.15</f>
        <v>0</v>
      </c>
      <c r="AT98" s="14">
        <f>'Bag demand'!AT14*0.15</f>
        <v>0</v>
      </c>
      <c r="AU98" s="14">
        <f>'Bag demand'!AU14*0.15</f>
        <v>2146.666666666667</v>
      </c>
      <c r="AV98" s="14">
        <f>'Bag demand'!AV14*0.15</f>
        <v>0</v>
      </c>
      <c r="AW98" s="14">
        <f>'Bag demand'!AW14*0.15</f>
        <v>0</v>
      </c>
      <c r="AX98" s="14">
        <f>'Bag demand'!AX14*0.15</f>
        <v>0</v>
      </c>
      <c r="AY98" s="14">
        <f>'Bag demand'!AY14*0.15</f>
        <v>0</v>
      </c>
      <c r="AZ98" s="14">
        <f>'Bag demand'!AZ14*0.15</f>
        <v>0</v>
      </c>
      <c r="BA98" s="14">
        <f>'Bag demand'!BA14*0.15</f>
        <v>0</v>
      </c>
      <c r="BB98" s="14">
        <f>'Bag demand'!BB14*0.15</f>
        <v>2146.666666666667</v>
      </c>
    </row>
    <row r="99" spans="1:54" x14ac:dyDescent="0.2">
      <c r="A99">
        <f t="shared" si="3"/>
        <v>10020</v>
      </c>
      <c r="B99" s="14">
        <f>'Bag demand'!B15*0.15</f>
        <v>0</v>
      </c>
      <c r="C99" s="14">
        <f>'Bag demand'!C15*0.15</f>
        <v>2875.8333333333335</v>
      </c>
      <c r="D99" s="14">
        <f>'Bag demand'!D15*0.15</f>
        <v>0</v>
      </c>
      <c r="E99" s="14">
        <f>'Bag demand'!E15*0.15</f>
        <v>232.22145833333329</v>
      </c>
      <c r="F99" s="14">
        <f>'Bag demand'!F15*0.15</f>
        <v>0</v>
      </c>
      <c r="G99" s="14">
        <f>'Bag demand'!G15*0.15</f>
        <v>774.65208333333351</v>
      </c>
      <c r="H99" s="14">
        <f>'Bag demand'!H15*0.15</f>
        <v>0</v>
      </c>
      <c r="I99" s="14">
        <f>'Bag demand'!I15*0.15</f>
        <v>1033.5416666666665</v>
      </c>
      <c r="J99" s="14">
        <f>'Bag demand'!J15*0.15</f>
        <v>0</v>
      </c>
      <c r="K99" s="14">
        <f>'Bag demand'!K15*0.15</f>
        <v>1034.2750000000001</v>
      </c>
      <c r="L99" s="14">
        <f>'Bag demand'!L15*0.15</f>
        <v>0</v>
      </c>
      <c r="M99" s="14">
        <f>'Bag demand'!M15*0.15</f>
        <v>1035.0083333333332</v>
      </c>
      <c r="N99" s="14">
        <f>'Bag demand'!N15*0.15</f>
        <v>0</v>
      </c>
      <c r="O99" s="14">
        <f>'Bag demand'!O15*0.15</f>
        <v>1035.7416666666668</v>
      </c>
      <c r="P99" s="14">
        <f>'Bag demand'!P15*0.15</f>
        <v>0</v>
      </c>
      <c r="Q99" s="14">
        <f>'Bag demand'!Q15*0.15</f>
        <v>3109.4249999999997</v>
      </c>
      <c r="R99" s="14">
        <f>'Bag demand'!R15*0.15</f>
        <v>0</v>
      </c>
      <c r="S99" s="14">
        <f>'Bag demand'!S15*0.15</f>
        <v>233.37645833333332</v>
      </c>
      <c r="T99" s="14">
        <f>'Bag demand'!T15*0.15</f>
        <v>0</v>
      </c>
      <c r="U99" s="14">
        <f>'Bag demand'!U15*0.15</f>
        <v>778.50208333333342</v>
      </c>
      <c r="V99" s="14">
        <f>'Bag demand'!V15*0.15</f>
        <v>0</v>
      </c>
      <c r="W99" s="14">
        <f>'Bag demand'!W15*0.15</f>
        <v>1038.675</v>
      </c>
      <c r="X99" s="14">
        <f>'Bag demand'!X15*0.15</f>
        <v>0</v>
      </c>
      <c r="Y99" s="14">
        <f>'Bag demand'!Y15*0.15</f>
        <v>1039.4083333333333</v>
      </c>
      <c r="Z99" s="14">
        <f>'Bag demand'!Z15*0.15</f>
        <v>0</v>
      </c>
      <c r="AA99" s="14">
        <f>'Bag demand'!AA15*0.15</f>
        <v>1040.1416666666669</v>
      </c>
      <c r="AB99" s="14">
        <f>'Bag demand'!AB15*0.15</f>
        <v>0</v>
      </c>
      <c r="AC99" s="14">
        <f>'Bag demand'!AC15*0.15</f>
        <v>2081.9333333333329</v>
      </c>
      <c r="AD99" s="14">
        <f>'Bag demand'!AD15*0.15</f>
        <v>0</v>
      </c>
      <c r="AE99" s="14">
        <f>'Bag demand'!AE15*0.15</f>
        <v>1666.3166666666666</v>
      </c>
      <c r="AF99" s="14">
        <f>'Bag demand'!AF15*0.15</f>
        <v>0</v>
      </c>
      <c r="AG99" s="14">
        <f>'Bag demand'!AG15*0.15</f>
        <v>390.90104166666663</v>
      </c>
      <c r="AH99" s="14">
        <f>'Bag demand'!AH15*0.15</f>
        <v>0</v>
      </c>
      <c r="AI99" s="14">
        <f>'Bag demand'!AI15*0.15</f>
        <v>1043.075</v>
      </c>
      <c r="AJ99" s="14">
        <f>'Bag demand'!AJ15*0.15</f>
        <v>0</v>
      </c>
      <c r="AK99" s="14">
        <f>'Bag demand'!AK15*0.15</f>
        <v>2087.8000000000002</v>
      </c>
      <c r="AL99" s="14">
        <f>'Bag demand'!AL15*0.15</f>
        <v>0</v>
      </c>
      <c r="AM99" s="14">
        <f>'Bag demand'!AM15*0.15</f>
        <v>1671.0099999999998</v>
      </c>
      <c r="AN99" s="14">
        <f>'Bag demand'!AN15*0.15</f>
        <v>0</v>
      </c>
      <c r="AO99" s="14">
        <f>'Bag demand'!AO15*0.15</f>
        <v>392.00104166666671</v>
      </c>
      <c r="AP99" s="14">
        <f>'Bag demand'!AP15*0.15</f>
        <v>0</v>
      </c>
      <c r="AQ99" s="14">
        <f>'Bag demand'!AQ15*0.15</f>
        <v>1046.0083333333332</v>
      </c>
      <c r="AR99" s="14">
        <f>'Bag demand'!AR15*0.15</f>
        <v>0</v>
      </c>
      <c r="AS99" s="14">
        <f>'Bag demand'!AS15*0.15</f>
        <v>1046.7416666666668</v>
      </c>
      <c r="AT99" s="14">
        <f>'Bag demand'!AT15*0.15</f>
        <v>0</v>
      </c>
      <c r="AU99" s="14">
        <f>'Bag demand'!AU15*0.15</f>
        <v>1047.4750000000001</v>
      </c>
      <c r="AV99" s="14">
        <f>'Bag demand'!AV15*0.15</f>
        <v>0</v>
      </c>
      <c r="AW99" s="14">
        <f>'Bag demand'!AW15*0.15</f>
        <v>1048.2083333333333</v>
      </c>
      <c r="AX99" s="14">
        <f>'Bag demand'!AX15*0.15</f>
        <v>0</v>
      </c>
      <c r="AY99" s="14">
        <f>'Bag demand'!AY15*0.15</f>
        <v>1573.6875000000002</v>
      </c>
      <c r="AZ99" s="14">
        <f>'Bag demand'!AZ15*0.15</f>
        <v>0</v>
      </c>
      <c r="BA99" s="14">
        <f>'Bag demand'!BA15*0.15</f>
        <v>699.29444444444459</v>
      </c>
      <c r="BB99" s="14">
        <f>'Bag demand'!BB15*0.15</f>
        <v>0</v>
      </c>
    </row>
    <row r="100" spans="1:54" x14ac:dyDescent="0.2">
      <c r="A100">
        <f t="shared" si="3"/>
        <v>10021</v>
      </c>
      <c r="B100" s="14">
        <f>'Bag demand'!B16*0.15</f>
        <v>0</v>
      </c>
      <c r="C100" s="14">
        <f>'Bag demand'!C16*0.15</f>
        <v>0</v>
      </c>
      <c r="D100" s="14">
        <f>'Bag demand'!D16*0.15</f>
        <v>0</v>
      </c>
      <c r="E100" s="14">
        <f>'Bag demand'!E16*0.15</f>
        <v>396.55833333333334</v>
      </c>
      <c r="F100" s="14">
        <f>'Bag demand'!F16*0.15</f>
        <v>0</v>
      </c>
      <c r="G100" s="14">
        <f>'Bag demand'!G16*0.15</f>
        <v>0</v>
      </c>
      <c r="H100" s="14">
        <f>'Bag demand'!H16*0.15</f>
        <v>814.99999999999989</v>
      </c>
      <c r="I100" s="14">
        <f>'Bag demand'!I16*0.15</f>
        <v>0</v>
      </c>
      <c r="J100" s="14">
        <f>'Bag demand'!J16*0.15</f>
        <v>0</v>
      </c>
      <c r="K100" s="14">
        <f>'Bag demand'!K16*0.15</f>
        <v>0</v>
      </c>
      <c r="L100" s="14">
        <f>'Bag demand'!L16*0.15</f>
        <v>1229</v>
      </c>
      <c r="M100" s="14">
        <f>'Bag demand'!M16*0.15</f>
        <v>0</v>
      </c>
      <c r="N100" s="14">
        <f>'Bag demand'!N16*0.15</f>
        <v>0</v>
      </c>
      <c r="O100" s="14">
        <f>'Bag demand'!O16*0.15</f>
        <v>0</v>
      </c>
      <c r="P100" s="14">
        <f>'Bag demand'!P16*0.15</f>
        <v>1476.3999999999999</v>
      </c>
      <c r="Q100" s="14">
        <f>'Bag demand'!Q16*0.15</f>
        <v>0</v>
      </c>
      <c r="R100" s="14">
        <f>'Bag demand'!R16*0.15</f>
        <v>0</v>
      </c>
      <c r="S100" s="14">
        <f>'Bag demand'!S16*0.15</f>
        <v>0</v>
      </c>
      <c r="T100" s="14">
        <f>'Bag demand'!T16*0.15</f>
        <v>566.04166666666652</v>
      </c>
      <c r="U100" s="14">
        <f>'Bag demand'!U16*0.15</f>
        <v>0</v>
      </c>
      <c r="V100" s="14">
        <f>'Bag demand'!V16*0.15</f>
        <v>0</v>
      </c>
      <c r="W100" s="14">
        <f>'Bag demand'!W16*0.15</f>
        <v>0</v>
      </c>
      <c r="X100" s="14">
        <f>'Bag demand'!X16*0.15</f>
        <v>825.66666666666663</v>
      </c>
      <c r="Y100" s="14">
        <f>'Bag demand'!Y16*0.15</f>
        <v>0</v>
      </c>
      <c r="Z100" s="14">
        <f>'Bag demand'!Z16*0.15</f>
        <v>0</v>
      </c>
      <c r="AA100" s="14">
        <f>'Bag demand'!AA16*0.15</f>
        <v>0</v>
      </c>
      <c r="AB100" s="14">
        <f>'Bag demand'!AB16*0.15</f>
        <v>1657.3333333333333</v>
      </c>
      <c r="AC100" s="14">
        <f>'Bag demand'!AC16*0.15</f>
        <v>0</v>
      </c>
      <c r="AD100" s="14">
        <f>'Bag demand'!AD16*0.15</f>
        <v>0</v>
      </c>
      <c r="AE100" s="14">
        <f>'Bag demand'!AE16*0.15</f>
        <v>0</v>
      </c>
      <c r="AF100" s="14">
        <f>'Bag demand'!AF16*0.15</f>
        <v>405.33333333333331</v>
      </c>
      <c r="AG100" s="14">
        <f>'Bag demand'!AG16*0.15</f>
        <v>0</v>
      </c>
      <c r="AH100" s="14">
        <f>'Bag demand'!AH16*0.15</f>
        <v>0</v>
      </c>
      <c r="AI100" s="14">
        <f>'Bag demand'!AI16*0.15</f>
        <v>0</v>
      </c>
      <c r="AJ100" s="14">
        <f>'Bag demand'!AJ16*0.15</f>
        <v>1668</v>
      </c>
      <c r="AK100" s="14">
        <f>'Bag demand'!AK16*0.15</f>
        <v>0</v>
      </c>
      <c r="AL100" s="14">
        <f>'Bag demand'!AL16*0.15</f>
        <v>0</v>
      </c>
      <c r="AM100" s="14">
        <f>'Bag demand'!AM16*0.15</f>
        <v>0</v>
      </c>
      <c r="AN100" s="14">
        <f>'Bag demand'!AN16*0.15</f>
        <v>407.93333333333328</v>
      </c>
      <c r="AO100" s="14">
        <f>'Bag demand'!AO16*0.15</f>
        <v>0</v>
      </c>
      <c r="AP100" s="14">
        <f>'Bag demand'!AP16*0.15</f>
        <v>0</v>
      </c>
      <c r="AQ100" s="14">
        <f>'Bag demand'!AQ16*0.15</f>
        <v>0</v>
      </c>
      <c r="AR100" s="14">
        <f>'Bag demand'!AR16*0.15</f>
        <v>838.99999999999989</v>
      </c>
      <c r="AS100" s="14">
        <f>'Bag demand'!AS16*0.15</f>
        <v>0</v>
      </c>
      <c r="AT100" s="14">
        <f>'Bag demand'!AT16*0.15</f>
        <v>0</v>
      </c>
      <c r="AU100" s="14">
        <f>'Bag demand'!AU16*0.15</f>
        <v>0</v>
      </c>
      <c r="AV100" s="14">
        <f>'Bag demand'!AV16*0.15</f>
        <v>841.66666666666663</v>
      </c>
      <c r="AW100" s="14">
        <f>'Bag demand'!AW16*0.15</f>
        <v>0</v>
      </c>
      <c r="AX100" s="14">
        <f>'Bag demand'!AX16*0.15</f>
        <v>0</v>
      </c>
      <c r="AY100" s="14">
        <f>'Bag demand'!AY16*0.15</f>
        <v>0</v>
      </c>
      <c r="AZ100" s="14">
        <f>'Bag demand'!AZ16*0.15</f>
        <v>1007.3333333333333</v>
      </c>
      <c r="BA100" s="14">
        <f>'Bag demand'!BA16*0.15</f>
        <v>0</v>
      </c>
      <c r="BB100" s="14">
        <f>'Bag demand'!BB16*0.15</f>
        <v>0</v>
      </c>
    </row>
    <row r="101" spans="1:54" x14ac:dyDescent="0.2">
      <c r="A101">
        <f t="shared" si="3"/>
        <v>10022</v>
      </c>
      <c r="B101" s="14">
        <f>'Bag demand'!B17*0.15</f>
        <v>0</v>
      </c>
      <c r="C101" s="14">
        <f>'Bag demand'!C17*0.15</f>
        <v>0</v>
      </c>
      <c r="D101" s="14">
        <f>'Bag demand'!D17*0.15</f>
        <v>836.0163541666667</v>
      </c>
      <c r="E101" s="14">
        <f>'Bag demand'!E17*0.15</f>
        <v>0</v>
      </c>
      <c r="F101" s="14">
        <f>'Bag demand'!F17*0.15</f>
        <v>0</v>
      </c>
      <c r="G101" s="14">
        <f>'Bag demand'!G17*0.15</f>
        <v>673.88645833333328</v>
      </c>
      <c r="H101" s="14">
        <f>'Bag demand'!H17*0.15</f>
        <v>0</v>
      </c>
      <c r="I101" s="14">
        <f>'Bag demand'!I17*0.15</f>
        <v>0</v>
      </c>
      <c r="J101" s="14">
        <f>'Bag demand'!J17*0.15</f>
        <v>809.99374999999975</v>
      </c>
      <c r="K101" s="14">
        <f>'Bag demand'!K17*0.15</f>
        <v>0</v>
      </c>
      <c r="L101" s="14">
        <f>'Bag demand'!L17*0.15</f>
        <v>0</v>
      </c>
      <c r="M101" s="14">
        <f>'Bag demand'!M17*0.15</f>
        <v>811.41874999999993</v>
      </c>
      <c r="N101" s="14">
        <f>'Bag demand'!N17*0.15</f>
        <v>0</v>
      </c>
      <c r="O101" s="14">
        <f>'Bag demand'!O17*0.15</f>
        <v>0</v>
      </c>
      <c r="P101" s="14">
        <f>'Bag demand'!P17*0.15</f>
        <v>1896.9520833333331</v>
      </c>
      <c r="Q101" s="14">
        <f>'Bag demand'!Q17*0.15</f>
        <v>0</v>
      </c>
      <c r="R101" s="14">
        <f>'Bag demand'!R17*0.15</f>
        <v>0</v>
      </c>
      <c r="S101" s="14">
        <f>'Bag demand'!S17*0.15</f>
        <v>257.89927083333328</v>
      </c>
      <c r="T101" s="14">
        <f>'Bag demand'!T17*0.15</f>
        <v>0</v>
      </c>
      <c r="U101" s="14">
        <f>'Bag demand'!U17*0.15</f>
        <v>0</v>
      </c>
      <c r="V101" s="14">
        <f>'Bag demand'!V17*0.15</f>
        <v>815.69374999999991</v>
      </c>
      <c r="W101" s="14">
        <f>'Bag demand'!W17*0.15</f>
        <v>0</v>
      </c>
      <c r="X101" s="14">
        <f>'Bag demand'!X17*0.15</f>
        <v>0</v>
      </c>
      <c r="Y101" s="14">
        <f>'Bag demand'!Y17*0.15</f>
        <v>817.11874999999998</v>
      </c>
      <c r="Z101" s="14">
        <f>'Bag demand'!Z17*0.15</f>
        <v>0</v>
      </c>
      <c r="AA101" s="14">
        <f>'Bag demand'!AA17*0.15</f>
        <v>0</v>
      </c>
      <c r="AB101" s="14">
        <f>'Bag demand'!AB17*0.15</f>
        <v>1364.5562499999996</v>
      </c>
      <c r="AC101" s="14">
        <f>'Bag demand'!AC17*0.15</f>
        <v>0</v>
      </c>
      <c r="AD101" s="14">
        <f>'Bag demand'!AD17*0.15</f>
        <v>0</v>
      </c>
      <c r="AE101" s="14">
        <f>'Bag demand'!AE17*0.15</f>
        <v>942.52864583333314</v>
      </c>
      <c r="AF101" s="14">
        <f>'Bag demand'!AF17*0.15</f>
        <v>0</v>
      </c>
      <c r="AG101" s="14">
        <f>'Bag demand'!AG17*0.15</f>
        <v>0</v>
      </c>
      <c r="AH101" s="14">
        <f>'Bag demand'!AH17*0.15</f>
        <v>684.57395833333317</v>
      </c>
      <c r="AI101" s="14">
        <f>'Bag demand'!AI17*0.15</f>
        <v>0</v>
      </c>
      <c r="AJ101" s="14">
        <f>'Bag demand'!AJ17*0.15</f>
        <v>0</v>
      </c>
      <c r="AK101" s="14">
        <f>'Bag demand'!AK17*0.15</f>
        <v>1920.2270833333328</v>
      </c>
      <c r="AL101" s="14">
        <f>'Bag demand'!AL17*0.15</f>
        <v>0</v>
      </c>
      <c r="AM101" s="14">
        <f>'Bag demand'!AM17*0.15</f>
        <v>0</v>
      </c>
      <c r="AN101" s="14">
        <f>'Bag demand'!AN17*0.15</f>
        <v>261.05802083333327</v>
      </c>
      <c r="AO101" s="14">
        <f>'Bag demand'!AO17*0.15</f>
        <v>0</v>
      </c>
      <c r="AP101" s="14">
        <f>'Bag demand'!AP17*0.15</f>
        <v>0</v>
      </c>
      <c r="AQ101" s="14">
        <f>'Bag demand'!AQ17*0.15</f>
        <v>825.66874999999993</v>
      </c>
      <c r="AR101" s="14">
        <f>'Bag demand'!AR17*0.15</f>
        <v>0</v>
      </c>
      <c r="AS101" s="14">
        <f>'Bag demand'!AS17*0.15</f>
        <v>0</v>
      </c>
      <c r="AT101" s="14">
        <f>'Bag demand'!AT17*0.15</f>
        <v>827.09374999999989</v>
      </c>
      <c r="AU101" s="14">
        <f>'Bag demand'!AU17*0.15</f>
        <v>0</v>
      </c>
      <c r="AV101" s="14">
        <f>'Bag demand'!AV17*0.15</f>
        <v>0</v>
      </c>
      <c r="AW101" s="14">
        <f>'Bag demand'!AW17*0.15</f>
        <v>828.51874999999984</v>
      </c>
      <c r="AX101" s="14">
        <f>'Bag demand'!AX17*0.15</f>
        <v>0</v>
      </c>
      <c r="AY101" s="14">
        <f>'Bag demand'!AY17*0.15</f>
        <v>829.46875000000011</v>
      </c>
      <c r="AZ101" s="14">
        <f>'Bag demand'!AZ17*0.15</f>
        <v>0</v>
      </c>
      <c r="BA101" s="14">
        <f>'Bag demand'!BA17*0.15</f>
        <v>0</v>
      </c>
      <c r="BB101" s="14">
        <f>'Bag demand'!BB17*0.15</f>
        <v>1208.2270061728393</v>
      </c>
    </row>
    <row r="102" spans="1:54" x14ac:dyDescent="0.2">
      <c r="A102">
        <f t="shared" si="3"/>
        <v>10023</v>
      </c>
      <c r="B102" s="14">
        <f>'Bag demand'!B18*0.15</f>
        <v>0</v>
      </c>
      <c r="C102" s="14">
        <f>'Bag demand'!C18*0.15</f>
        <v>0</v>
      </c>
      <c r="D102" s="14">
        <f>'Bag demand'!D18*0.15</f>
        <v>3283.6187499999996</v>
      </c>
      <c r="E102" s="14">
        <f>'Bag demand'!E18*0.15</f>
        <v>0</v>
      </c>
      <c r="F102" s="14">
        <f>'Bag demand'!F18*0.15</f>
        <v>0</v>
      </c>
      <c r="G102" s="14">
        <f>'Bag demand'!G18*0.15</f>
        <v>0</v>
      </c>
      <c r="H102" s="14">
        <f>'Bag demand'!H18*0.15</f>
        <v>0</v>
      </c>
      <c r="I102" s="14">
        <f>'Bag demand'!I18*0.15</f>
        <v>0</v>
      </c>
      <c r="J102" s="14">
        <f>'Bag demand'!J18*0.15</f>
        <v>0</v>
      </c>
      <c r="K102" s="14">
        <f>'Bag demand'!K18*0.15</f>
        <v>0</v>
      </c>
      <c r="L102" s="14">
        <f>'Bag demand'!L18*0.15</f>
        <v>3465.8666666666663</v>
      </c>
      <c r="M102" s="14">
        <f>'Bag demand'!M18*0.15</f>
        <v>0</v>
      </c>
      <c r="N102" s="14">
        <f>'Bag demand'!N18*0.15</f>
        <v>0</v>
      </c>
      <c r="O102" s="14">
        <f>'Bag demand'!O18*0.15</f>
        <v>0</v>
      </c>
      <c r="P102" s="14">
        <f>'Bag demand'!P18*0.15</f>
        <v>0</v>
      </c>
      <c r="Q102" s="14">
        <f>'Bag demand'!Q18*0.15</f>
        <v>0</v>
      </c>
      <c r="R102" s="14">
        <f>'Bag demand'!R18*0.15</f>
        <v>0</v>
      </c>
      <c r="S102" s="14">
        <f>'Bag demand'!S18*0.15</f>
        <v>0</v>
      </c>
      <c r="T102" s="14">
        <f>'Bag demand'!T18*0.15</f>
        <v>2097.927083333333</v>
      </c>
      <c r="U102" s="14">
        <f>'Bag demand'!U18*0.15</f>
        <v>0</v>
      </c>
      <c r="V102" s="14">
        <f>'Bag demand'!V18*0.15</f>
        <v>0</v>
      </c>
      <c r="W102" s="14">
        <f>'Bag demand'!W18*0.15</f>
        <v>0</v>
      </c>
      <c r="X102" s="14">
        <f>'Bag demand'!X18*0.15</f>
        <v>0</v>
      </c>
      <c r="Y102" s="14">
        <f>'Bag demand'!Y18*0.15</f>
        <v>0</v>
      </c>
      <c r="Z102" s="14">
        <f>'Bag demand'!Z18*0.15</f>
        <v>0</v>
      </c>
      <c r="AA102" s="14">
        <f>'Bag demand'!AA18*0.15</f>
        <v>0</v>
      </c>
      <c r="AB102" s="14">
        <f>'Bag demand'!AB18*0.15</f>
        <v>3103.6854166666662</v>
      </c>
      <c r="AC102" s="14">
        <f>'Bag demand'!AC18*0.15</f>
        <v>0</v>
      </c>
      <c r="AD102" s="14">
        <f>'Bag demand'!AD18*0.15</f>
        <v>0</v>
      </c>
      <c r="AE102" s="14">
        <f>'Bag demand'!AE18*0.15</f>
        <v>0</v>
      </c>
      <c r="AF102" s="14">
        <f>'Bag demand'!AF18*0.15</f>
        <v>0</v>
      </c>
      <c r="AG102" s="14">
        <f>'Bag demand'!AG18*0.15</f>
        <v>0</v>
      </c>
      <c r="AH102" s="14">
        <f>'Bag demand'!AH18*0.15</f>
        <v>0</v>
      </c>
      <c r="AI102" s="14">
        <f>'Bag demand'!AI18*0.15</f>
        <v>0</v>
      </c>
      <c r="AJ102" s="14">
        <f>'Bag demand'!AJ18*0.15</f>
        <v>3116.9520833333327</v>
      </c>
      <c r="AK102" s="14">
        <f>'Bag demand'!AK18*0.15</f>
        <v>0</v>
      </c>
      <c r="AL102" s="14">
        <f>'Bag demand'!AL18*0.15</f>
        <v>0</v>
      </c>
      <c r="AM102" s="14">
        <f>'Bag demand'!AM18*0.15</f>
        <v>0</v>
      </c>
      <c r="AN102" s="14">
        <f>'Bag demand'!AN18*0.15</f>
        <v>0</v>
      </c>
      <c r="AO102" s="14">
        <f>'Bag demand'!AO18*0.15</f>
        <v>0</v>
      </c>
      <c r="AP102" s="14">
        <f>'Bag demand'!AP18*0.15</f>
        <v>0</v>
      </c>
      <c r="AQ102" s="14">
        <f>'Bag demand'!AQ18*0.15</f>
        <v>0</v>
      </c>
      <c r="AR102" s="14">
        <f>'Bag demand'!AR18*0.15</f>
        <v>3116.9520833333327</v>
      </c>
      <c r="AS102" s="14">
        <f>'Bag demand'!AS18*0.15</f>
        <v>0</v>
      </c>
      <c r="AT102" s="14">
        <f>'Bag demand'!AT18*0.15</f>
        <v>0</v>
      </c>
      <c r="AU102" s="14">
        <f>'Bag demand'!AU18*0.15</f>
        <v>0</v>
      </c>
      <c r="AV102" s="14">
        <f>'Bag demand'!AV18*0.15</f>
        <v>0</v>
      </c>
      <c r="AW102" s="14">
        <f>'Bag demand'!AW18*0.15</f>
        <v>0</v>
      </c>
      <c r="AX102" s="14">
        <f>'Bag demand'!AX18*0.15</f>
        <v>0</v>
      </c>
      <c r="AY102" s="14">
        <f>'Bag demand'!AY18*0.15</f>
        <v>0</v>
      </c>
      <c r="AZ102" s="14">
        <f>'Bag demand'!AZ18*0.15</f>
        <v>0</v>
      </c>
      <c r="BA102" s="14">
        <f>'Bag demand'!BA18*0.15</f>
        <v>0</v>
      </c>
      <c r="BB102" s="14">
        <f>'Bag demand'!BB18*0.15</f>
        <v>0</v>
      </c>
    </row>
    <row r="103" spans="1:54" x14ac:dyDescent="0.2">
      <c r="A103">
        <f t="shared" si="3"/>
        <v>10024</v>
      </c>
      <c r="B103" s="14">
        <f>'Bag demand'!B19*0.15</f>
        <v>0</v>
      </c>
      <c r="C103" s="14">
        <f>'Bag demand'!C19*0.15</f>
        <v>0</v>
      </c>
      <c r="D103" s="14">
        <f>'Bag demand'!D19*0.15</f>
        <v>976.67708333333326</v>
      </c>
      <c r="E103" s="14">
        <f>'Bag demand'!E19*0.15</f>
        <v>0</v>
      </c>
      <c r="F103" s="14">
        <f>'Bag demand'!F19*0.15</f>
        <v>0</v>
      </c>
      <c r="G103" s="14">
        <f>'Bag demand'!G19*0.15</f>
        <v>0</v>
      </c>
      <c r="H103" s="14">
        <f>'Bag demand'!H19*0.15</f>
        <v>1271.375</v>
      </c>
      <c r="I103" s="14">
        <f>'Bag demand'!I19*0.15</f>
        <v>0</v>
      </c>
      <c r="J103" s="14">
        <f>'Bag demand'!J19*0.15</f>
        <v>0</v>
      </c>
      <c r="K103" s="14">
        <f>'Bag demand'!K19*0.15</f>
        <v>0</v>
      </c>
      <c r="L103" s="14">
        <f>'Bag demand'!L19*0.15</f>
        <v>0</v>
      </c>
      <c r="M103" s="14">
        <f>'Bag demand'!M19*0.15</f>
        <v>0</v>
      </c>
      <c r="N103" s="14">
        <f>'Bag demand'!N19*0.15</f>
        <v>1679.7166666666667</v>
      </c>
      <c r="O103" s="14">
        <f>'Bag demand'!O19*0.15</f>
        <v>0</v>
      </c>
      <c r="P103" s="14">
        <f>'Bag demand'!P19*0.15</f>
        <v>0</v>
      </c>
      <c r="Q103" s="14">
        <f>'Bag demand'!Q19*0.15</f>
        <v>0</v>
      </c>
      <c r="R103" s="14">
        <f>'Bag demand'!R19*0.15</f>
        <v>0</v>
      </c>
      <c r="S103" s="14">
        <f>'Bag demand'!S19*0.15</f>
        <v>0</v>
      </c>
      <c r="T103" s="14">
        <f>'Bag demand'!T19*0.15</f>
        <v>872.26041666666663</v>
      </c>
      <c r="U103" s="14">
        <f>'Bag demand'!U19*0.15</f>
        <v>0</v>
      </c>
      <c r="V103" s="14">
        <f>'Bag demand'!V19*0.15</f>
        <v>0</v>
      </c>
      <c r="W103" s="14">
        <f>'Bag demand'!W19*0.15</f>
        <v>0</v>
      </c>
      <c r="X103" s="14">
        <f>'Bag demand'!X19*0.15</f>
        <v>0</v>
      </c>
      <c r="Y103" s="14">
        <f>'Bag demand'!Y19*0.15</f>
        <v>0</v>
      </c>
      <c r="Z103" s="14">
        <f>'Bag demand'!Z19*0.15</f>
        <v>1846.7499999999998</v>
      </c>
      <c r="AA103" s="14">
        <f>'Bag demand'!AA19*0.15</f>
        <v>0</v>
      </c>
      <c r="AB103" s="14">
        <f>'Bag demand'!AB19*0.15</f>
        <v>0</v>
      </c>
      <c r="AC103" s="14">
        <f>'Bag demand'!AC19*0.15</f>
        <v>0</v>
      </c>
      <c r="AD103" s="14">
        <f>'Bag demand'!AD19*0.15</f>
        <v>0</v>
      </c>
      <c r="AE103" s="14">
        <f>'Bag demand'!AE19*0.15</f>
        <v>0</v>
      </c>
      <c r="AF103" s="14">
        <f>'Bag demand'!AF19*0.15</f>
        <v>733.45208333333335</v>
      </c>
      <c r="AG103" s="14">
        <f>'Bag demand'!AG19*0.15</f>
        <v>0</v>
      </c>
      <c r="AH103" s="14">
        <f>'Bag demand'!AH19*0.15</f>
        <v>0</v>
      </c>
      <c r="AI103" s="14">
        <f>'Bag demand'!AI19*0.15</f>
        <v>0</v>
      </c>
      <c r="AJ103" s="14">
        <f>'Bag demand'!AJ19*0.15</f>
        <v>0</v>
      </c>
      <c r="AK103" s="14">
        <f>'Bag demand'!AK19*0.15</f>
        <v>0</v>
      </c>
      <c r="AL103" s="14">
        <f>'Bag demand'!AL19*0.15</f>
        <v>1481.5520833333333</v>
      </c>
      <c r="AM103" s="14">
        <f>'Bag demand'!AM19*0.15</f>
        <v>0</v>
      </c>
      <c r="AN103" s="14">
        <f>'Bag demand'!AN19*0.15</f>
        <v>0</v>
      </c>
      <c r="AO103" s="14">
        <f>'Bag demand'!AO19*0.15</f>
        <v>0</v>
      </c>
      <c r="AP103" s="14">
        <f>'Bag demand'!AP19*0.15</f>
        <v>0</v>
      </c>
      <c r="AQ103" s="14">
        <f>'Bag demand'!AQ19*0.15</f>
        <v>0</v>
      </c>
      <c r="AR103" s="14">
        <f>'Bag demand'!AR19*0.15</f>
        <v>1125.2499999999998</v>
      </c>
      <c r="AS103" s="14">
        <f>'Bag demand'!AS19*0.15</f>
        <v>0</v>
      </c>
      <c r="AT103" s="14">
        <f>'Bag demand'!AT19*0.15</f>
        <v>0</v>
      </c>
      <c r="AU103" s="14">
        <f>'Bag demand'!AU19*0.15</f>
        <v>0</v>
      </c>
      <c r="AV103" s="14">
        <f>'Bag demand'!AV19*0.15</f>
        <v>0</v>
      </c>
      <c r="AW103" s="14">
        <f>'Bag demand'!AW19*0.15</f>
        <v>0</v>
      </c>
      <c r="AX103" s="14">
        <f>'Bag demand'!AX19*0.15</f>
        <v>1125.2499999999998</v>
      </c>
      <c r="AY103" s="14">
        <f>'Bag demand'!AY19*0.15</f>
        <v>0</v>
      </c>
      <c r="AZ103" s="14">
        <f>'Bag demand'!AZ19*0.15</f>
        <v>0</v>
      </c>
      <c r="BA103" s="14">
        <f>'Bag demand'!BA19*0.15</f>
        <v>0</v>
      </c>
      <c r="BB103" s="14">
        <f>'Bag demand'!BB19*0.15</f>
        <v>0</v>
      </c>
    </row>
    <row r="104" spans="1:54" x14ac:dyDescent="0.2">
      <c r="A104">
        <f t="shared" si="3"/>
        <v>10025</v>
      </c>
      <c r="B104" s="14">
        <f>'Bag demand'!B20*0.15</f>
        <v>0</v>
      </c>
      <c r="C104" s="14">
        <f>'Bag demand'!C20*0.15</f>
        <v>0</v>
      </c>
      <c r="D104" s="14">
        <f>'Bag demand'!D20*0.15</f>
        <v>0</v>
      </c>
      <c r="E104" s="14">
        <f>'Bag demand'!E20*0.15</f>
        <v>0</v>
      </c>
      <c r="F104" s="14">
        <f>'Bag demand'!F20*0.15</f>
        <v>0</v>
      </c>
      <c r="G104" s="14">
        <f>'Bag demand'!G20*0.15</f>
        <v>0</v>
      </c>
      <c r="H104" s="14">
        <f>'Bag demand'!H20*0.15</f>
        <v>1910.4555555555553</v>
      </c>
      <c r="I104" s="14">
        <f>'Bag demand'!I20*0.15</f>
        <v>0</v>
      </c>
      <c r="J104" s="14">
        <f>'Bag demand'!J20*0.15</f>
        <v>0</v>
      </c>
      <c r="K104" s="14">
        <f>'Bag demand'!K20*0.15</f>
        <v>0</v>
      </c>
      <c r="L104" s="14">
        <f>'Bag demand'!L20*0.15</f>
        <v>0</v>
      </c>
      <c r="M104" s="14">
        <f>'Bag demand'!M20*0.15</f>
        <v>0</v>
      </c>
      <c r="N104" s="14">
        <f>'Bag demand'!N20*0.15</f>
        <v>0</v>
      </c>
      <c r="O104" s="14">
        <f>'Bag demand'!O20*0.15</f>
        <v>0</v>
      </c>
      <c r="P104" s="14">
        <f>'Bag demand'!P20*0.15</f>
        <v>0</v>
      </c>
      <c r="Q104" s="14">
        <f>'Bag demand'!Q20*0.15</f>
        <v>0</v>
      </c>
      <c r="R104" s="14">
        <f>'Bag demand'!R20*0.15</f>
        <v>0</v>
      </c>
      <c r="S104" s="14">
        <f>'Bag demand'!S20*0.15</f>
        <v>0</v>
      </c>
      <c r="T104" s="14">
        <f>'Bag demand'!T20*0.15</f>
        <v>0</v>
      </c>
      <c r="U104" s="14">
        <f>'Bag demand'!U20*0.15</f>
        <v>1790.6777777777777</v>
      </c>
      <c r="V104" s="14">
        <f>'Bag demand'!V20*0.15</f>
        <v>0</v>
      </c>
      <c r="W104" s="14">
        <f>'Bag demand'!W20*0.15</f>
        <v>0</v>
      </c>
      <c r="X104" s="14">
        <f>'Bag demand'!X20*0.15</f>
        <v>0</v>
      </c>
      <c r="Y104" s="14">
        <f>'Bag demand'!Y20*0.15</f>
        <v>0</v>
      </c>
      <c r="Z104" s="14">
        <f>'Bag demand'!Z20*0.15</f>
        <v>0</v>
      </c>
      <c r="AA104" s="14">
        <f>'Bag demand'!AA20*0.15</f>
        <v>0</v>
      </c>
      <c r="AB104" s="14">
        <f>'Bag demand'!AB20*0.15</f>
        <v>0</v>
      </c>
      <c r="AC104" s="14">
        <f>'Bag demand'!AC20*0.15</f>
        <v>0</v>
      </c>
      <c r="AD104" s="14">
        <f>'Bag demand'!AD20*0.15</f>
        <v>0</v>
      </c>
      <c r="AE104" s="14">
        <f>'Bag demand'!AE20*0.15</f>
        <v>0</v>
      </c>
      <c r="AF104" s="14">
        <f>'Bag demand'!AF20*0.15</f>
        <v>0</v>
      </c>
      <c r="AG104" s="14">
        <f>'Bag demand'!AG20*0.15</f>
        <v>0</v>
      </c>
      <c r="AH104" s="14">
        <f>'Bag demand'!AH20*0.15</f>
        <v>1730.788888888889</v>
      </c>
      <c r="AI104" s="14">
        <f>'Bag demand'!AI20*0.15</f>
        <v>0</v>
      </c>
      <c r="AJ104" s="14">
        <f>'Bag demand'!AJ20*0.15</f>
        <v>0</v>
      </c>
      <c r="AK104" s="14">
        <f>'Bag demand'!AK20*0.15</f>
        <v>0</v>
      </c>
      <c r="AL104" s="14">
        <f>'Bag demand'!AL20*0.15</f>
        <v>0</v>
      </c>
      <c r="AM104" s="14">
        <f>'Bag demand'!AM20*0.15</f>
        <v>0</v>
      </c>
      <c r="AN104" s="14">
        <f>'Bag demand'!AN20*0.15</f>
        <v>0</v>
      </c>
      <c r="AO104" s="14">
        <f>'Bag demand'!AO20*0.15</f>
        <v>0</v>
      </c>
      <c r="AP104" s="14">
        <f>'Bag demand'!AP20*0.15</f>
        <v>0</v>
      </c>
      <c r="AQ104" s="14">
        <f>'Bag demand'!AQ20*0.15</f>
        <v>0</v>
      </c>
      <c r="AR104" s="14">
        <f>'Bag demand'!AR20*0.15</f>
        <v>0</v>
      </c>
      <c r="AS104" s="14">
        <f>'Bag demand'!AS20*0.15</f>
        <v>0</v>
      </c>
      <c r="AT104" s="14">
        <f>'Bag demand'!AT20*0.15</f>
        <v>0</v>
      </c>
      <c r="AU104" s="14">
        <f>'Bag demand'!AU20*0.15</f>
        <v>1730.788888888889</v>
      </c>
      <c r="AV104" s="14">
        <f>'Bag demand'!AV20*0.15</f>
        <v>0</v>
      </c>
      <c r="AW104" s="14">
        <f>'Bag demand'!AW20*0.15</f>
        <v>0</v>
      </c>
      <c r="AX104" s="14">
        <f>'Bag demand'!AX20*0.15</f>
        <v>0</v>
      </c>
      <c r="AY104" s="14">
        <f>'Bag demand'!AY20*0.15</f>
        <v>0</v>
      </c>
      <c r="AZ104" s="14">
        <f>'Bag demand'!AZ20*0.15</f>
        <v>0</v>
      </c>
      <c r="BA104" s="14">
        <f>'Bag demand'!BA20*0.15</f>
        <v>0</v>
      </c>
      <c r="BB104" s="14">
        <f>'Bag demand'!BB20*0.15</f>
        <v>0</v>
      </c>
    </row>
    <row r="105" spans="1:54" x14ac:dyDescent="0.2">
      <c r="A105">
        <f t="shared" si="3"/>
        <v>10026</v>
      </c>
      <c r="B105" s="14">
        <f>'Bag demand'!B21*0.15</f>
        <v>0</v>
      </c>
      <c r="C105" s="14">
        <f>'Bag demand'!C21*0.15</f>
        <v>0</v>
      </c>
      <c r="D105" s="14">
        <f>'Bag demand'!D21*0.15</f>
        <v>0</v>
      </c>
      <c r="E105" s="14">
        <f>'Bag demand'!E21*0.15</f>
        <v>0</v>
      </c>
      <c r="F105" s="14">
        <f>'Bag demand'!F21*0.15</f>
        <v>0</v>
      </c>
      <c r="G105" s="14">
        <f>'Bag demand'!G21*0.15</f>
        <v>0</v>
      </c>
      <c r="H105" s="14">
        <f>'Bag demand'!H21*0.15</f>
        <v>0</v>
      </c>
      <c r="I105" s="14">
        <f>'Bag demand'!I21*0.15</f>
        <v>910.06666666666672</v>
      </c>
      <c r="J105" s="14">
        <f>'Bag demand'!J21*0.15</f>
        <v>0</v>
      </c>
      <c r="K105" s="14">
        <f>'Bag demand'!K21*0.15</f>
        <v>0</v>
      </c>
      <c r="L105" s="14">
        <f>'Bag demand'!L21*0.15</f>
        <v>0</v>
      </c>
      <c r="M105" s="14">
        <f>'Bag demand'!M21*0.15</f>
        <v>0</v>
      </c>
      <c r="N105" s="14">
        <f>'Bag demand'!N21*0.15</f>
        <v>0</v>
      </c>
      <c r="O105" s="14">
        <f>'Bag demand'!O21*0.15</f>
        <v>0</v>
      </c>
      <c r="P105" s="14">
        <f>'Bag demand'!P21*0.15</f>
        <v>0</v>
      </c>
      <c r="Q105" s="14">
        <f>'Bag demand'!Q21*0.15</f>
        <v>0</v>
      </c>
      <c r="R105" s="14">
        <f>'Bag demand'!R21*0.15</f>
        <v>0</v>
      </c>
      <c r="S105" s="14">
        <f>'Bag demand'!S21*0.15</f>
        <v>0</v>
      </c>
      <c r="T105" s="14">
        <f>'Bag demand'!T21*0.15</f>
        <v>0</v>
      </c>
      <c r="U105" s="14">
        <f>'Bag demand'!U21*0.15</f>
        <v>0</v>
      </c>
      <c r="V105" s="14">
        <f>'Bag demand'!V21*0.15</f>
        <v>1242.5111111111109</v>
      </c>
      <c r="W105" s="14">
        <f>'Bag demand'!W21*0.15</f>
        <v>0</v>
      </c>
      <c r="X105" s="14">
        <f>'Bag demand'!X21*0.15</f>
        <v>0</v>
      </c>
      <c r="Y105" s="14">
        <f>'Bag demand'!Y21*0.15</f>
        <v>0</v>
      </c>
      <c r="Z105" s="14">
        <f>'Bag demand'!Z21*0.15</f>
        <v>0</v>
      </c>
      <c r="AA105" s="14">
        <f>'Bag demand'!AA21*0.15</f>
        <v>0</v>
      </c>
      <c r="AB105" s="14">
        <f>'Bag demand'!AB21*0.15</f>
        <v>0</v>
      </c>
      <c r="AC105" s="14">
        <f>'Bag demand'!AC21*0.15</f>
        <v>0</v>
      </c>
      <c r="AD105" s="14">
        <f>'Bag demand'!AD21*0.15</f>
        <v>0</v>
      </c>
      <c r="AE105" s="14">
        <f>'Bag demand'!AE21*0.15</f>
        <v>0</v>
      </c>
      <c r="AF105" s="14">
        <f>'Bag demand'!AF21*0.15</f>
        <v>0</v>
      </c>
      <c r="AG105" s="14">
        <f>'Bag demand'!AG21*0.15</f>
        <v>0</v>
      </c>
      <c r="AH105" s="14">
        <f>'Bag demand'!AH21*0.15</f>
        <v>0</v>
      </c>
      <c r="AI105" s="14">
        <f>'Bag demand'!AI21*0.15</f>
        <v>1242.5111111111109</v>
      </c>
      <c r="AJ105" s="14">
        <f>'Bag demand'!AJ21*0.15</f>
        <v>0</v>
      </c>
      <c r="AK105" s="14">
        <f>'Bag demand'!AK21*0.15</f>
        <v>0</v>
      </c>
      <c r="AL105" s="14">
        <f>'Bag demand'!AL21*0.15</f>
        <v>0</v>
      </c>
      <c r="AM105" s="14">
        <f>'Bag demand'!AM21*0.15</f>
        <v>0</v>
      </c>
      <c r="AN105" s="14">
        <f>'Bag demand'!AN21*0.15</f>
        <v>0</v>
      </c>
      <c r="AO105" s="14">
        <f>'Bag demand'!AO21*0.15</f>
        <v>0</v>
      </c>
      <c r="AP105" s="14">
        <f>'Bag demand'!AP21*0.15</f>
        <v>0</v>
      </c>
      <c r="AQ105" s="14">
        <f>'Bag demand'!AQ21*0.15</f>
        <v>0</v>
      </c>
      <c r="AR105" s="14">
        <f>'Bag demand'!AR21*0.15</f>
        <v>0</v>
      </c>
      <c r="AS105" s="14">
        <f>'Bag demand'!AS21*0.15</f>
        <v>0</v>
      </c>
      <c r="AT105" s="14">
        <f>'Bag demand'!AT21*0.15</f>
        <v>0</v>
      </c>
      <c r="AU105" s="14">
        <f>'Bag demand'!AU21*0.15</f>
        <v>0</v>
      </c>
      <c r="AV105" s="14">
        <f>'Bag demand'!AV21*0.15</f>
        <v>1242.5111111111109</v>
      </c>
      <c r="AW105" s="14">
        <f>'Bag demand'!AW21*0.15</f>
        <v>0</v>
      </c>
      <c r="AX105" s="14">
        <f>'Bag demand'!AX21*0.15</f>
        <v>0</v>
      </c>
      <c r="AY105" s="14">
        <f>'Bag demand'!AY21*0.15</f>
        <v>0</v>
      </c>
      <c r="AZ105" s="14">
        <f>'Bag demand'!AZ21*0.15</f>
        <v>0</v>
      </c>
      <c r="BA105" s="14">
        <f>'Bag demand'!BA21*0.15</f>
        <v>0</v>
      </c>
      <c r="BB105" s="14">
        <f>'Bag demand'!BB21*0.15</f>
        <v>0</v>
      </c>
    </row>
    <row r="106" spans="1:54" x14ac:dyDescent="0.2">
      <c r="A106">
        <f t="shared" si="3"/>
        <v>10027</v>
      </c>
      <c r="B106" s="14">
        <f>'Bag demand'!B22*0.15</f>
        <v>0</v>
      </c>
      <c r="C106" s="14">
        <f>'Bag demand'!C22*0.15</f>
        <v>0</v>
      </c>
      <c r="D106" s="14">
        <f>'Bag demand'!D22*0.15</f>
        <v>0</v>
      </c>
      <c r="E106" s="14">
        <f>'Bag demand'!E22*0.15</f>
        <v>0</v>
      </c>
      <c r="F106" s="14">
        <f>'Bag demand'!F22*0.15</f>
        <v>445.9444444444444</v>
      </c>
      <c r="G106" s="14">
        <f>'Bag demand'!G22*0.15</f>
        <v>0</v>
      </c>
      <c r="H106" s="14">
        <f>'Bag demand'!H22*0.15</f>
        <v>0</v>
      </c>
      <c r="I106" s="14">
        <f>'Bag demand'!I22*0.15</f>
        <v>0</v>
      </c>
      <c r="J106" s="14">
        <f>'Bag demand'!J22*0.15</f>
        <v>0</v>
      </c>
      <c r="K106" s="14">
        <f>'Bag demand'!K22*0.15</f>
        <v>465.33333333333331</v>
      </c>
      <c r="L106" s="14">
        <f>'Bag demand'!L22*0.15</f>
        <v>0</v>
      </c>
      <c r="M106" s="14">
        <f>'Bag demand'!M22*0.15</f>
        <v>0</v>
      </c>
      <c r="N106" s="14">
        <f>'Bag demand'!N22*0.15</f>
        <v>0</v>
      </c>
      <c r="O106" s="14">
        <f>'Bag demand'!O22*0.15</f>
        <v>0</v>
      </c>
      <c r="P106" s="14">
        <f>'Bag demand'!P22*0.15</f>
        <v>0</v>
      </c>
      <c r="Q106" s="14">
        <f>'Bag demand'!Q22*0.15</f>
        <v>616.56666666666661</v>
      </c>
      <c r="R106" s="14">
        <f>'Bag demand'!R22*0.15</f>
        <v>0</v>
      </c>
      <c r="S106" s="14">
        <f>'Bag demand'!S22*0.15</f>
        <v>0</v>
      </c>
      <c r="T106" s="14">
        <f>'Bag demand'!T22*0.15</f>
        <v>0</v>
      </c>
      <c r="U106" s="14">
        <f>'Bag demand'!U22*0.15</f>
        <v>0</v>
      </c>
      <c r="V106" s="14">
        <f>'Bag demand'!V22*0.15</f>
        <v>0</v>
      </c>
      <c r="W106" s="14">
        <f>'Bag demand'!W22*0.15</f>
        <v>465.33333333333331</v>
      </c>
      <c r="X106" s="14">
        <f>'Bag demand'!X22*0.15</f>
        <v>0</v>
      </c>
      <c r="Y106" s="14">
        <f>'Bag demand'!Y22*0.15</f>
        <v>0</v>
      </c>
      <c r="Z106" s="14">
        <f>'Bag demand'!Z22*0.15</f>
        <v>0</v>
      </c>
      <c r="AA106" s="14">
        <f>'Bag demand'!AA22*0.15</f>
        <v>0</v>
      </c>
      <c r="AB106" s="14">
        <f>'Bag demand'!AB22*0.15</f>
        <v>0</v>
      </c>
      <c r="AC106" s="14">
        <f>'Bag demand'!AC22*0.15</f>
        <v>616.56666666666661</v>
      </c>
      <c r="AD106" s="14">
        <f>'Bag demand'!AD22*0.15</f>
        <v>0</v>
      </c>
      <c r="AE106" s="14">
        <f>'Bag demand'!AE22*0.15</f>
        <v>0</v>
      </c>
      <c r="AF106" s="14">
        <f>'Bag demand'!AF22*0.15</f>
        <v>0</v>
      </c>
      <c r="AG106" s="14">
        <f>'Bag demand'!AG22*0.15</f>
        <v>0</v>
      </c>
      <c r="AH106" s="14">
        <f>'Bag demand'!AH22*0.15</f>
        <v>0</v>
      </c>
      <c r="AI106" s="14">
        <f>'Bag demand'!AI22*0.15</f>
        <v>713.51111111111106</v>
      </c>
      <c r="AJ106" s="14">
        <f>'Bag demand'!AJ22*0.15</f>
        <v>0</v>
      </c>
      <c r="AK106" s="14">
        <f>'Bag demand'!AK22*0.15</f>
        <v>0</v>
      </c>
      <c r="AL106" s="14">
        <f>'Bag demand'!AL22*0.15</f>
        <v>0</v>
      </c>
      <c r="AM106" s="14">
        <f>'Bag demand'!AM22*0.15</f>
        <v>0</v>
      </c>
      <c r="AN106" s="14">
        <f>'Bag demand'!AN22*0.15</f>
        <v>0</v>
      </c>
      <c r="AO106" s="14">
        <f>'Bag demand'!AO22*0.15</f>
        <v>368.38888888888891</v>
      </c>
      <c r="AP106" s="14">
        <f>'Bag demand'!AP22*0.15</f>
        <v>0</v>
      </c>
      <c r="AQ106" s="14">
        <f>'Bag demand'!AQ22*0.15</f>
        <v>0</v>
      </c>
      <c r="AR106" s="14">
        <f>'Bag demand'!AR22*0.15</f>
        <v>0</v>
      </c>
      <c r="AS106" s="14">
        <f>'Bag demand'!AS22*0.15</f>
        <v>0</v>
      </c>
      <c r="AT106" s="14">
        <f>'Bag demand'!AT22*0.15</f>
        <v>0</v>
      </c>
      <c r="AU106" s="14">
        <f>'Bag demand'!AU22*0.15</f>
        <v>465.33333333333331</v>
      </c>
      <c r="AV106" s="14">
        <f>'Bag demand'!AV22*0.15</f>
        <v>0</v>
      </c>
      <c r="AW106" s="14">
        <f>'Bag demand'!AW22*0.15</f>
        <v>0</v>
      </c>
      <c r="AX106" s="14">
        <f>'Bag demand'!AX22*0.15</f>
        <v>0</v>
      </c>
      <c r="AY106" s="14">
        <f>'Bag demand'!AY22*0.15</f>
        <v>0</v>
      </c>
      <c r="AZ106" s="14">
        <f>'Bag demand'!AZ22*0.15</f>
        <v>0</v>
      </c>
      <c r="BA106" s="14">
        <f>'Bag demand'!BA22*0.15</f>
        <v>465.33333333333331</v>
      </c>
      <c r="BB106" s="14">
        <f>'Bag demand'!BB22*0.15</f>
        <v>0</v>
      </c>
    </row>
    <row r="107" spans="1:54" x14ac:dyDescent="0.2">
      <c r="A107">
        <f t="shared" si="3"/>
        <v>10028</v>
      </c>
      <c r="B107" s="14">
        <f>'Bag demand'!B23*0.15</f>
        <v>0</v>
      </c>
      <c r="C107" s="14">
        <f>'Bag demand'!C23*0.15</f>
        <v>0</v>
      </c>
      <c r="D107" s="14">
        <f>'Bag demand'!D23*0.15</f>
        <v>0</v>
      </c>
      <c r="E107" s="14">
        <f>'Bag demand'!E23*0.15</f>
        <v>0</v>
      </c>
      <c r="F107" s="14">
        <f>'Bag demand'!F23*0.15</f>
        <v>0</v>
      </c>
      <c r="G107" s="14">
        <f>'Bag demand'!G23*0.15</f>
        <v>581.77777777777771</v>
      </c>
      <c r="H107" s="14">
        <f>'Bag demand'!H23*0.15</f>
        <v>0</v>
      </c>
      <c r="I107" s="14">
        <f>'Bag demand'!I23*0.15</f>
        <v>0</v>
      </c>
      <c r="J107" s="14">
        <f>'Bag demand'!J23*0.15</f>
        <v>0</v>
      </c>
      <c r="K107" s="14">
        <f>'Bag demand'!K23*0.15</f>
        <v>0</v>
      </c>
      <c r="L107" s="14">
        <f>'Bag demand'!L23*0.15</f>
        <v>0</v>
      </c>
      <c r="M107" s="14">
        <f>'Bag demand'!M23*0.15</f>
        <v>0</v>
      </c>
      <c r="N107" s="14">
        <f>'Bag demand'!N23*0.15</f>
        <v>0</v>
      </c>
      <c r="O107" s="14">
        <f>'Bag demand'!O23*0.15</f>
        <v>826.95555555555563</v>
      </c>
      <c r="P107" s="14">
        <f>'Bag demand'!P23*0.15</f>
        <v>0</v>
      </c>
      <c r="Q107" s="14">
        <f>'Bag demand'!Q23*0.15</f>
        <v>0</v>
      </c>
      <c r="R107" s="14">
        <f>'Bag demand'!R23*0.15</f>
        <v>0</v>
      </c>
      <c r="S107" s="14">
        <f>'Bag demand'!S23*0.15</f>
        <v>0</v>
      </c>
      <c r="T107" s="14">
        <f>'Bag demand'!T23*0.15</f>
        <v>0</v>
      </c>
      <c r="U107" s="14">
        <f>'Bag demand'!U23*0.15</f>
        <v>0</v>
      </c>
      <c r="V107" s="14">
        <f>'Bag demand'!V23*0.15</f>
        <v>0</v>
      </c>
      <c r="W107" s="14">
        <f>'Bag demand'!W23*0.15</f>
        <v>831.11111111111109</v>
      </c>
      <c r="X107" s="14">
        <f>'Bag demand'!X23*0.15</f>
        <v>0</v>
      </c>
      <c r="Y107" s="14">
        <f>'Bag demand'!Y23*0.15</f>
        <v>0</v>
      </c>
      <c r="Z107" s="14">
        <f>'Bag demand'!Z23*0.15</f>
        <v>0</v>
      </c>
      <c r="AA107" s="14">
        <f>'Bag demand'!AA23*0.15</f>
        <v>0</v>
      </c>
      <c r="AB107" s="14">
        <f>'Bag demand'!AB23*0.15</f>
        <v>0</v>
      </c>
      <c r="AC107" s="14">
        <f>'Bag demand'!AC23*0.15</f>
        <v>0</v>
      </c>
      <c r="AD107" s="14">
        <f>'Bag demand'!AD23*0.15</f>
        <v>0</v>
      </c>
      <c r="AE107" s="14">
        <f>'Bag demand'!AE23*0.15</f>
        <v>826.95555555555563</v>
      </c>
      <c r="AF107" s="14">
        <f>'Bag demand'!AF23*0.15</f>
        <v>0</v>
      </c>
      <c r="AG107" s="14">
        <f>'Bag demand'!AG23*0.15</f>
        <v>0</v>
      </c>
      <c r="AH107" s="14">
        <f>'Bag demand'!AH23*0.15</f>
        <v>0</v>
      </c>
      <c r="AI107" s="14">
        <f>'Bag demand'!AI23*0.15</f>
        <v>0</v>
      </c>
      <c r="AJ107" s="14">
        <f>'Bag demand'!AJ23*0.15</f>
        <v>0</v>
      </c>
      <c r="AK107" s="14">
        <f>'Bag demand'!AK23*0.15</f>
        <v>0</v>
      </c>
      <c r="AL107" s="14">
        <f>'Bag demand'!AL23*0.15</f>
        <v>0</v>
      </c>
      <c r="AM107" s="14">
        <f>'Bag demand'!AM23*0.15</f>
        <v>660.73333333333323</v>
      </c>
      <c r="AN107" s="14">
        <f>'Bag demand'!AN23*0.15</f>
        <v>0</v>
      </c>
      <c r="AO107" s="14">
        <f>'Bag demand'!AO23*0.15</f>
        <v>0</v>
      </c>
      <c r="AP107" s="14">
        <f>'Bag demand'!AP23*0.15</f>
        <v>0</v>
      </c>
      <c r="AQ107" s="14">
        <f>'Bag demand'!AQ23*0.15</f>
        <v>0</v>
      </c>
      <c r="AR107" s="14">
        <f>'Bag demand'!AR23*0.15</f>
        <v>0</v>
      </c>
      <c r="AS107" s="14">
        <f>'Bag demand'!AS23*0.15</f>
        <v>0</v>
      </c>
      <c r="AT107" s="14">
        <f>'Bag demand'!AT23*0.15</f>
        <v>0</v>
      </c>
      <c r="AU107" s="14">
        <f>'Bag demand'!AU23*0.15</f>
        <v>664.88888888888891</v>
      </c>
      <c r="AV107" s="14">
        <f>'Bag demand'!AV23*0.15</f>
        <v>0</v>
      </c>
      <c r="AW107" s="14">
        <f>'Bag demand'!AW23*0.15</f>
        <v>0</v>
      </c>
      <c r="AX107" s="14">
        <f>'Bag demand'!AX23*0.15</f>
        <v>0</v>
      </c>
      <c r="AY107" s="14">
        <f>'Bag demand'!AY23*0.15</f>
        <v>0</v>
      </c>
      <c r="AZ107" s="14">
        <f>'Bag demand'!AZ23*0.15</f>
        <v>0</v>
      </c>
      <c r="BA107" s="14">
        <f>'Bag demand'!BA23*0.15</f>
        <v>0</v>
      </c>
      <c r="BB107" s="14">
        <f>'Bag demand'!BB23*0.15</f>
        <v>0</v>
      </c>
    </row>
    <row r="108" spans="1:54" x14ac:dyDescent="0.2">
      <c r="A108">
        <f t="shared" si="3"/>
        <v>10029</v>
      </c>
      <c r="B108" s="14">
        <f>'Bag demand'!B24*0.15</f>
        <v>0</v>
      </c>
      <c r="C108" s="14">
        <f>'Bag demand'!C24*0.15</f>
        <v>0</v>
      </c>
      <c r="D108" s="14">
        <f>'Bag demand'!D24*0.15</f>
        <v>743.91041666666672</v>
      </c>
      <c r="E108" s="14">
        <f>'Bag demand'!E24*0.15</f>
        <v>0</v>
      </c>
      <c r="F108" s="14">
        <f>'Bag demand'!F24*0.15</f>
        <v>0</v>
      </c>
      <c r="G108" s="14">
        <f>'Bag demand'!G24*0.15</f>
        <v>520.39583333333337</v>
      </c>
      <c r="H108" s="14">
        <f>'Bag demand'!H24*0.15</f>
        <v>0</v>
      </c>
      <c r="I108" s="14">
        <f>'Bag demand'!I24*0.15</f>
        <v>0</v>
      </c>
      <c r="J108" s="14">
        <f>'Bag demand'!J24*0.15</f>
        <v>625.875</v>
      </c>
      <c r="K108" s="14">
        <f>'Bag demand'!K24*0.15</f>
        <v>0</v>
      </c>
      <c r="L108" s="14">
        <f>'Bag demand'!L24*0.15</f>
        <v>0</v>
      </c>
      <c r="M108" s="14">
        <f>'Bag demand'!M24*0.15</f>
        <v>627.375</v>
      </c>
      <c r="N108" s="14">
        <f>'Bag demand'!N24*0.15</f>
        <v>0</v>
      </c>
      <c r="O108" s="14">
        <f>'Bag demand'!O24*0.15</f>
        <v>0</v>
      </c>
      <c r="P108" s="14">
        <f>'Bag demand'!P24*0.15</f>
        <v>1467.7083333333333</v>
      </c>
      <c r="Q108" s="14">
        <f>'Bag demand'!Q24*0.15</f>
        <v>0</v>
      </c>
      <c r="R108" s="14">
        <f>'Bag demand'!R24*0.15</f>
        <v>0</v>
      </c>
      <c r="S108" s="14">
        <f>'Bag demand'!S24*0.15</f>
        <v>199.66874999999996</v>
      </c>
      <c r="T108" s="14">
        <f>'Bag demand'!T24*0.15</f>
        <v>0</v>
      </c>
      <c r="U108" s="14">
        <f>'Bag demand'!U24*0.15</f>
        <v>0</v>
      </c>
      <c r="V108" s="14">
        <f>'Bag demand'!V24*0.15</f>
        <v>631.875</v>
      </c>
      <c r="W108" s="14">
        <f>'Bag demand'!W24*0.15</f>
        <v>0</v>
      </c>
      <c r="X108" s="14">
        <f>'Bag demand'!X24*0.15</f>
        <v>0</v>
      </c>
      <c r="Y108" s="14">
        <f>'Bag demand'!Y24*0.15</f>
        <v>633.375</v>
      </c>
      <c r="Z108" s="14">
        <f>'Bag demand'!Z24*0.15</f>
        <v>0</v>
      </c>
      <c r="AA108" s="14">
        <f>'Bag demand'!AA24*0.15</f>
        <v>0</v>
      </c>
      <c r="AB108" s="14">
        <f>'Bag demand'!AB24*0.15</f>
        <v>1058.4583333333333</v>
      </c>
      <c r="AC108" s="14">
        <f>'Bag demand'!AC24*0.15</f>
        <v>0</v>
      </c>
      <c r="AD108" s="14">
        <f>'Bag demand'!AD24*0.15</f>
        <v>0</v>
      </c>
      <c r="AE108" s="14">
        <f>'Bag demand'!AE24*0.15</f>
        <v>731.37291666666658</v>
      </c>
      <c r="AF108" s="14">
        <f>'Bag demand'!AF24*0.15</f>
        <v>0</v>
      </c>
      <c r="AG108" s="14">
        <f>'Bag demand'!AG24*0.15</f>
        <v>0</v>
      </c>
      <c r="AH108" s="14">
        <f>'Bag demand'!AH24*0.15</f>
        <v>531.64583333333337</v>
      </c>
      <c r="AI108" s="14">
        <f>'Bag demand'!AI24*0.15</f>
        <v>0</v>
      </c>
      <c r="AJ108" s="14">
        <f>'Bag demand'!AJ24*0.15</f>
        <v>0</v>
      </c>
      <c r="AK108" s="14">
        <f>'Bag demand'!AK24*0.15</f>
        <v>1492.2083333333333</v>
      </c>
      <c r="AL108" s="14">
        <f>'Bag demand'!AL24*0.15</f>
        <v>0</v>
      </c>
      <c r="AM108" s="14">
        <f>'Bag demand'!AM24*0.15</f>
        <v>0</v>
      </c>
      <c r="AN108" s="14">
        <f>'Bag demand'!AN24*0.15</f>
        <v>202.99374999999998</v>
      </c>
      <c r="AO108" s="14">
        <f>'Bag demand'!AO24*0.15</f>
        <v>0</v>
      </c>
      <c r="AP108" s="14">
        <f>'Bag demand'!AP24*0.15</f>
        <v>0</v>
      </c>
      <c r="AQ108" s="14">
        <f>'Bag demand'!AQ24*0.15</f>
        <v>642.375</v>
      </c>
      <c r="AR108" s="14">
        <f>'Bag demand'!AR24*0.15</f>
        <v>0</v>
      </c>
      <c r="AS108" s="14">
        <f>'Bag demand'!AS24*0.15</f>
        <v>0</v>
      </c>
      <c r="AT108" s="14">
        <f>'Bag demand'!AT24*0.15</f>
        <v>643.875</v>
      </c>
      <c r="AU108" s="14">
        <f>'Bag demand'!AU24*0.15</f>
        <v>0</v>
      </c>
      <c r="AV108" s="14">
        <f>'Bag demand'!AV24*0.15</f>
        <v>0</v>
      </c>
      <c r="AW108" s="14">
        <f>'Bag demand'!AW24*0.15</f>
        <v>645.375</v>
      </c>
      <c r="AX108" s="14">
        <f>'Bag demand'!AX24*0.15</f>
        <v>0</v>
      </c>
      <c r="AY108" s="14">
        <f>'Bag demand'!AY24*0.15</f>
        <v>0</v>
      </c>
      <c r="AZ108" s="14">
        <f>'Bag demand'!AZ24*0.15</f>
        <v>718.24999999999989</v>
      </c>
      <c r="BA108" s="14">
        <f>'Bag demand'!BA24*0.15</f>
        <v>0</v>
      </c>
      <c r="BB108" s="14">
        <f>'Bag demand'!BB24*0.15</f>
        <v>0</v>
      </c>
    </row>
    <row r="109" spans="1:54" x14ac:dyDescent="0.2">
      <c r="A109">
        <f t="shared" si="3"/>
        <v>10030</v>
      </c>
      <c r="B109" s="14">
        <f>'Bag demand'!B25*0.15</f>
        <v>0</v>
      </c>
      <c r="C109" s="14">
        <f>'Bag demand'!C25*0.15</f>
        <v>0</v>
      </c>
      <c r="D109" s="14">
        <f>'Bag demand'!D25*0.15</f>
        <v>1245.4124999999999</v>
      </c>
      <c r="E109" s="14">
        <f>'Bag demand'!E25*0.15</f>
        <v>0</v>
      </c>
      <c r="F109" s="14">
        <f>'Bag demand'!F25*0.15</f>
        <v>0</v>
      </c>
      <c r="G109" s="14">
        <f>'Bag demand'!G25*0.15</f>
        <v>973.70833333333326</v>
      </c>
      <c r="H109" s="14">
        <f>'Bag demand'!H25*0.15</f>
        <v>0</v>
      </c>
      <c r="I109" s="14">
        <f>'Bag demand'!I25*0.15</f>
        <v>0</v>
      </c>
      <c r="J109" s="14">
        <f>'Bag demand'!J25*0.15</f>
        <v>835.75</v>
      </c>
      <c r="K109" s="14">
        <f>'Bag demand'!K25*0.15</f>
        <v>0</v>
      </c>
      <c r="L109" s="14">
        <f>'Bag demand'!L25*0.15</f>
        <v>0</v>
      </c>
      <c r="M109" s="14">
        <f>'Bag demand'!M25*0.15</f>
        <v>837.25</v>
      </c>
      <c r="N109" s="14">
        <f>'Bag demand'!N25*0.15</f>
        <v>0</v>
      </c>
      <c r="O109" s="14">
        <f>'Bag demand'!O25*0.15</f>
        <v>0</v>
      </c>
      <c r="P109" s="14">
        <f>'Bag demand'!P25*0.15</f>
        <v>1957.4166666666665</v>
      </c>
      <c r="Q109" s="14">
        <f>'Bag demand'!Q25*0.15</f>
        <v>0</v>
      </c>
      <c r="R109" s="14">
        <f>'Bag demand'!R25*0.15</f>
        <v>0</v>
      </c>
      <c r="S109" s="14">
        <f>'Bag demand'!S25*0.15</f>
        <v>266.12916666666666</v>
      </c>
      <c r="T109" s="14">
        <f>'Bag demand'!T25*0.15</f>
        <v>0</v>
      </c>
      <c r="U109" s="14">
        <f>'Bag demand'!U25*0.15</f>
        <v>0</v>
      </c>
      <c r="V109" s="14">
        <f>'Bag demand'!V25*0.15</f>
        <v>841.75</v>
      </c>
      <c r="W109" s="14">
        <f>'Bag demand'!W25*0.15</f>
        <v>0</v>
      </c>
      <c r="X109" s="14">
        <f>'Bag demand'!X25*0.15</f>
        <v>0</v>
      </c>
      <c r="Y109" s="14">
        <f>'Bag demand'!Y25*0.15</f>
        <v>843.25</v>
      </c>
      <c r="Z109" s="14">
        <f>'Bag demand'!Z25*0.15</f>
        <v>0</v>
      </c>
      <c r="AA109" s="14">
        <f>'Bag demand'!AA25*0.15</f>
        <v>0</v>
      </c>
      <c r="AB109" s="14">
        <f>'Bag demand'!AB25*0.15</f>
        <v>1408.25</v>
      </c>
      <c r="AC109" s="14">
        <f>'Bag demand'!AC25*0.15</f>
        <v>0</v>
      </c>
      <c r="AD109" s="14">
        <f>'Bag demand'!AD25*0.15</f>
        <v>0</v>
      </c>
      <c r="AE109" s="14">
        <f>'Bag demand'!AE25*0.15</f>
        <v>972.72916666666674</v>
      </c>
      <c r="AF109" s="14">
        <f>'Bag demand'!AF25*0.15</f>
        <v>0</v>
      </c>
      <c r="AG109" s="14">
        <f>'Bag demand'!AG25*0.15</f>
        <v>0</v>
      </c>
      <c r="AH109" s="14">
        <f>'Bag demand'!AH25*0.15</f>
        <v>706.54166666666663</v>
      </c>
      <c r="AI109" s="14">
        <f>'Bag demand'!AI25*0.15</f>
        <v>0</v>
      </c>
      <c r="AJ109" s="14">
        <f>'Bag demand'!AJ25*0.15</f>
        <v>0</v>
      </c>
      <c r="AK109" s="14">
        <f>'Bag demand'!AK25*0.15</f>
        <v>1981.9166666666665</v>
      </c>
      <c r="AL109" s="14">
        <f>'Bag demand'!AL25*0.15</f>
        <v>0</v>
      </c>
      <c r="AM109" s="14">
        <f>'Bag demand'!AM25*0.15</f>
        <v>0</v>
      </c>
      <c r="AN109" s="14">
        <f>'Bag demand'!AN25*0.15</f>
        <v>269.45416666666659</v>
      </c>
      <c r="AO109" s="14">
        <f>'Bag demand'!AO25*0.15</f>
        <v>0</v>
      </c>
      <c r="AP109" s="14">
        <f>'Bag demand'!AP25*0.15</f>
        <v>0</v>
      </c>
      <c r="AQ109" s="14">
        <f>'Bag demand'!AQ25*0.15</f>
        <v>852.25</v>
      </c>
      <c r="AR109" s="14">
        <f>'Bag demand'!AR25*0.15</f>
        <v>0</v>
      </c>
      <c r="AS109" s="14">
        <f>'Bag demand'!AS25*0.15</f>
        <v>0</v>
      </c>
      <c r="AT109" s="14">
        <f>'Bag demand'!AT25*0.15</f>
        <v>853.75</v>
      </c>
      <c r="AU109" s="14">
        <f>'Bag demand'!AU25*0.15</f>
        <v>0</v>
      </c>
      <c r="AV109" s="14">
        <f>'Bag demand'!AV25*0.15</f>
        <v>0</v>
      </c>
      <c r="AW109" s="14">
        <f>'Bag demand'!AW25*0.15</f>
        <v>855.25</v>
      </c>
      <c r="AX109" s="14">
        <f>'Bag demand'!AX25*0.15</f>
        <v>0</v>
      </c>
      <c r="AY109" s="14">
        <f>'Bag demand'!AY25*0.15</f>
        <v>856.24999999999989</v>
      </c>
      <c r="AZ109" s="14">
        <f>'Bag demand'!AZ25*0.15</f>
        <v>0</v>
      </c>
      <c r="BA109" s="14">
        <f>'Bag demand'!BA25*0.15</f>
        <v>0</v>
      </c>
      <c r="BB109" s="14">
        <f>'Bag demand'!BB25*0.15</f>
        <v>1247.2345679012344</v>
      </c>
    </row>
    <row r="110" spans="1:54" x14ac:dyDescent="0.2">
      <c r="A110">
        <f t="shared" si="3"/>
        <v>10031</v>
      </c>
      <c r="B110" s="14">
        <f>'Bag demand'!B26*0.15</f>
        <v>0</v>
      </c>
      <c r="C110" s="14">
        <f>'Bag demand'!C26*0.15</f>
        <v>0</v>
      </c>
      <c r="D110" s="14">
        <f>'Bag demand'!D26*0.15</f>
        <v>0</v>
      </c>
      <c r="E110" s="14">
        <f>'Bag demand'!E26*0.15</f>
        <v>494.66012532850112</v>
      </c>
      <c r="F110" s="14">
        <f>'Bag demand'!F26*0.15</f>
        <v>0</v>
      </c>
      <c r="G110" s="14">
        <f>'Bag demand'!G26*0.15</f>
        <v>0</v>
      </c>
      <c r="H110" s="14">
        <f>'Bag demand'!H26*0.15</f>
        <v>0</v>
      </c>
      <c r="I110" s="14">
        <f>'Bag demand'!I26*0.15</f>
        <v>0</v>
      </c>
      <c r="J110" s="14">
        <f>'Bag demand'!J26*0.15</f>
        <v>0</v>
      </c>
      <c r="K110" s="14">
        <f>'Bag demand'!K26*0.15</f>
        <v>401.05869996679252</v>
      </c>
      <c r="L110" s="14">
        <f>'Bag demand'!L26*0.15</f>
        <v>0</v>
      </c>
      <c r="M110" s="14">
        <f>'Bag demand'!M26*0.15</f>
        <v>0</v>
      </c>
      <c r="N110" s="14">
        <f>'Bag demand'!N26*0.15</f>
        <v>0</v>
      </c>
      <c r="O110" s="14">
        <f>'Bag demand'!O26*0.15</f>
        <v>0</v>
      </c>
      <c r="P110" s="14">
        <f>'Bag demand'!P26*0.15</f>
        <v>0</v>
      </c>
      <c r="Q110" s="14">
        <f>'Bag demand'!Q26*0.15</f>
        <v>401.06011320880322</v>
      </c>
      <c r="R110" s="14">
        <f>'Bag demand'!R26*0.15</f>
        <v>0</v>
      </c>
      <c r="S110" s="14">
        <f>'Bag demand'!S26*0.15</f>
        <v>0</v>
      </c>
      <c r="T110" s="14">
        <f>'Bag demand'!T26*0.15</f>
        <v>0</v>
      </c>
      <c r="U110" s="14">
        <f>'Bag demand'!U26*0.15</f>
        <v>0</v>
      </c>
      <c r="V110" s="14">
        <f>'Bag demand'!V26*0.15</f>
        <v>0</v>
      </c>
      <c r="W110" s="14">
        <f>'Bag demand'!W26*0.15</f>
        <v>454.53466765212329</v>
      </c>
      <c r="X110" s="14">
        <f>'Bag demand'!X26*0.15</f>
        <v>0</v>
      </c>
      <c r="Y110" s="14">
        <f>'Bag demand'!Y26*0.15</f>
        <v>0</v>
      </c>
      <c r="Z110" s="14">
        <f>'Bag demand'!Z26*0.15</f>
        <v>0</v>
      </c>
      <c r="AA110" s="14">
        <f>'Bag demand'!AA26*0.15</f>
        <v>0</v>
      </c>
      <c r="AB110" s="14">
        <f>'Bag demand'!AB26*0.15</f>
        <v>0</v>
      </c>
      <c r="AC110" s="14">
        <f>'Bag demand'!AC26*0.15</f>
        <v>414.42866660285011</v>
      </c>
      <c r="AD110" s="14">
        <f>'Bag demand'!AD26*0.15</f>
        <v>0</v>
      </c>
      <c r="AE110" s="14">
        <f>'Bag demand'!AE26*0.15</f>
        <v>0</v>
      </c>
      <c r="AF110" s="14">
        <f>'Bag demand'!AF26*0.15</f>
        <v>0</v>
      </c>
      <c r="AG110" s="14">
        <f>'Bag demand'!AG26*0.15</f>
        <v>0</v>
      </c>
      <c r="AH110" s="14">
        <f>'Bag demand'!AH26*0.15</f>
        <v>0</v>
      </c>
      <c r="AI110" s="14">
        <f>'Bag demand'!AI26*0.15</f>
        <v>474.58766668948238</v>
      </c>
      <c r="AJ110" s="14">
        <f>'Bag demand'!AJ26*0.15</f>
        <v>0</v>
      </c>
      <c r="AK110" s="14">
        <f>'Bag demand'!AK26*0.15</f>
        <v>0</v>
      </c>
      <c r="AL110" s="14">
        <f>'Bag demand'!AL26*0.15</f>
        <v>0</v>
      </c>
      <c r="AM110" s="14">
        <f>'Bag demand'!AM26*0.15</f>
        <v>0</v>
      </c>
      <c r="AN110" s="14">
        <f>'Bag demand'!AN26*0.15</f>
        <v>0</v>
      </c>
      <c r="AO110" s="14">
        <f>'Bag demand'!AO26*0.15</f>
        <v>394.37566666424118</v>
      </c>
      <c r="AP110" s="14">
        <f>'Bag demand'!AP26*0.15</f>
        <v>0</v>
      </c>
      <c r="AQ110" s="14">
        <f>'Bag demand'!AQ26*0.15</f>
        <v>0</v>
      </c>
      <c r="AR110" s="14">
        <f>'Bag demand'!AR26*0.15</f>
        <v>0</v>
      </c>
      <c r="AS110" s="14">
        <f>'Bag demand'!AS26*0.15</f>
        <v>0</v>
      </c>
      <c r="AT110" s="14">
        <f>'Bag demand'!AT26*0.15</f>
        <v>0</v>
      </c>
      <c r="AU110" s="14">
        <f>'Bag demand'!AU26*0.15</f>
        <v>467.90333333344671</v>
      </c>
      <c r="AV110" s="14">
        <f>'Bag demand'!AV26*0.15</f>
        <v>0</v>
      </c>
      <c r="AW110" s="14">
        <f>'Bag demand'!AW26*0.15</f>
        <v>0</v>
      </c>
      <c r="AX110" s="14">
        <f>'Bag demand'!AX26*0.15</f>
        <v>0</v>
      </c>
      <c r="AY110" s="14">
        <f>'Bag demand'!AY26*0.15</f>
        <v>0</v>
      </c>
      <c r="AZ110" s="14">
        <f>'Bag demand'!AZ26*0.15</f>
        <v>0</v>
      </c>
      <c r="BA110" s="14">
        <f>'Bag demand'!BA26*0.15</f>
        <v>467.90333333344671</v>
      </c>
      <c r="BB110" s="14">
        <f>'Bag demand'!BB26*0.15</f>
        <v>0</v>
      </c>
    </row>
    <row r="111" spans="1:54" x14ac:dyDescent="0.2">
      <c r="A111">
        <f t="shared" si="3"/>
        <v>10032</v>
      </c>
      <c r="B111" s="14">
        <f>'Bag demand'!B27*0.15</f>
        <v>0</v>
      </c>
      <c r="C111" s="14">
        <f>'Bag demand'!C27*0.15</f>
        <v>0</v>
      </c>
      <c r="D111" s="14">
        <f>'Bag demand'!D27*0.15</f>
        <v>0</v>
      </c>
      <c r="E111" s="14">
        <f>'Bag demand'!E27*0.15</f>
        <v>0</v>
      </c>
      <c r="F111" s="14">
        <f>'Bag demand'!F27*0.15</f>
        <v>0</v>
      </c>
      <c r="G111" s="14">
        <f>'Bag demand'!G27*0.15</f>
        <v>541.20833333333337</v>
      </c>
      <c r="H111" s="14">
        <f>'Bag demand'!H27*0.15</f>
        <v>0</v>
      </c>
      <c r="I111" s="14">
        <f>'Bag demand'!I27*0.15</f>
        <v>0</v>
      </c>
      <c r="J111" s="14">
        <f>'Bag demand'!J27*0.15</f>
        <v>0</v>
      </c>
      <c r="K111" s="14">
        <f>'Bag demand'!K27*0.15</f>
        <v>0</v>
      </c>
      <c r="L111" s="14">
        <f>'Bag demand'!L27*0.15</f>
        <v>0</v>
      </c>
      <c r="M111" s="14">
        <f>'Bag demand'!M27*0.15</f>
        <v>0</v>
      </c>
      <c r="N111" s="14">
        <f>'Bag demand'!N27*0.15</f>
        <v>0</v>
      </c>
      <c r="O111" s="14">
        <f>'Bag demand'!O27*0.15</f>
        <v>694.8416666666667</v>
      </c>
      <c r="P111" s="14">
        <f>'Bag demand'!P27*0.15</f>
        <v>0</v>
      </c>
      <c r="Q111" s="14">
        <f>'Bag demand'!Q27*0.15</f>
        <v>0</v>
      </c>
      <c r="R111" s="14">
        <f>'Bag demand'!R27*0.15</f>
        <v>0</v>
      </c>
      <c r="S111" s="14">
        <f>'Bag demand'!S27*0.15</f>
        <v>0</v>
      </c>
      <c r="T111" s="14">
        <f>'Bag demand'!T27*0.15</f>
        <v>0</v>
      </c>
      <c r="U111" s="14">
        <f>'Bag demand'!U27*0.15</f>
        <v>0</v>
      </c>
      <c r="V111" s="14">
        <f>'Bag demand'!V27*0.15</f>
        <v>0</v>
      </c>
      <c r="W111" s="14">
        <f>'Bag demand'!W27*0.15</f>
        <v>698.33333333333337</v>
      </c>
      <c r="X111" s="14">
        <f>'Bag demand'!X27*0.15</f>
        <v>0</v>
      </c>
      <c r="Y111" s="14">
        <f>'Bag demand'!Y27*0.15</f>
        <v>0</v>
      </c>
      <c r="Z111" s="14">
        <f>'Bag demand'!Z27*0.15</f>
        <v>0</v>
      </c>
      <c r="AA111" s="14">
        <f>'Bag demand'!AA27*0.15</f>
        <v>0</v>
      </c>
      <c r="AB111" s="14">
        <f>'Bag demand'!AB27*0.15</f>
        <v>0</v>
      </c>
      <c r="AC111" s="14">
        <f>'Bag demand'!AC27*0.15</f>
        <v>0</v>
      </c>
      <c r="AD111" s="14">
        <f>'Bag demand'!AD27*0.15</f>
        <v>0</v>
      </c>
      <c r="AE111" s="14">
        <f>'Bag demand'!AE27*0.15</f>
        <v>694.8416666666667</v>
      </c>
      <c r="AF111" s="14">
        <f>'Bag demand'!AF27*0.15</f>
        <v>0</v>
      </c>
      <c r="AG111" s="14">
        <f>'Bag demand'!AG27*0.15</f>
        <v>0</v>
      </c>
      <c r="AH111" s="14">
        <f>'Bag demand'!AH27*0.15</f>
        <v>0</v>
      </c>
      <c r="AI111" s="14">
        <f>'Bag demand'!AI27*0.15</f>
        <v>0</v>
      </c>
      <c r="AJ111" s="14">
        <f>'Bag demand'!AJ27*0.15</f>
        <v>0</v>
      </c>
      <c r="AK111" s="14">
        <f>'Bag demand'!AK27*0.15</f>
        <v>0</v>
      </c>
      <c r="AL111" s="14">
        <f>'Bag demand'!AL27*0.15</f>
        <v>0</v>
      </c>
      <c r="AM111" s="14">
        <f>'Bag demand'!AM27*0.15</f>
        <v>555.17500000000007</v>
      </c>
      <c r="AN111" s="14">
        <f>'Bag demand'!AN27*0.15</f>
        <v>0</v>
      </c>
      <c r="AO111" s="14">
        <f>'Bag demand'!AO27*0.15</f>
        <v>0</v>
      </c>
      <c r="AP111" s="14">
        <f>'Bag demand'!AP27*0.15</f>
        <v>0</v>
      </c>
      <c r="AQ111" s="14">
        <f>'Bag demand'!AQ27*0.15</f>
        <v>0</v>
      </c>
      <c r="AR111" s="14">
        <f>'Bag demand'!AR27*0.15</f>
        <v>0</v>
      </c>
      <c r="AS111" s="14">
        <f>'Bag demand'!AS27*0.15</f>
        <v>0</v>
      </c>
      <c r="AT111" s="14">
        <f>'Bag demand'!AT27*0.15</f>
        <v>0</v>
      </c>
      <c r="AU111" s="14">
        <f>'Bag demand'!AU27*0.15</f>
        <v>558.66666666666663</v>
      </c>
      <c r="AV111" s="14">
        <f>'Bag demand'!AV27*0.15</f>
        <v>0</v>
      </c>
      <c r="AW111" s="14">
        <f>'Bag demand'!AW27*0.15</f>
        <v>0</v>
      </c>
      <c r="AX111" s="14">
        <f>'Bag demand'!AX27*0.15</f>
        <v>0</v>
      </c>
      <c r="AY111" s="14">
        <f>'Bag demand'!AY27*0.15</f>
        <v>0</v>
      </c>
      <c r="AZ111" s="14">
        <f>'Bag demand'!AZ27*0.15</f>
        <v>0</v>
      </c>
      <c r="BA111" s="14">
        <f>'Bag demand'!BA27*0.15</f>
        <v>0</v>
      </c>
      <c r="BB111" s="14">
        <f>'Bag demand'!BB27*0.15</f>
        <v>0</v>
      </c>
    </row>
    <row r="112" spans="1:54" x14ac:dyDescent="0.2">
      <c r="A112">
        <f t="shared" si="3"/>
        <v>10033</v>
      </c>
      <c r="B112" s="14">
        <f>'Bag demand'!B28*0.15</f>
        <v>0</v>
      </c>
      <c r="C112" s="14">
        <f>'Bag demand'!C28*0.15</f>
        <v>3082.1749999999997</v>
      </c>
      <c r="D112" s="14">
        <f>'Bag demand'!D28*0.15</f>
        <v>0</v>
      </c>
      <c r="E112" s="14">
        <f>'Bag demand'!E28*0.15</f>
        <v>234.51854166666661</v>
      </c>
      <c r="F112" s="14">
        <f>'Bag demand'!F28*0.15</f>
        <v>0</v>
      </c>
      <c r="G112" s="14">
        <f>'Bag demand'!G28*0.15</f>
        <v>782.33541666666667</v>
      </c>
      <c r="H112" s="14">
        <f>'Bag demand'!H28*0.15</f>
        <v>0</v>
      </c>
      <c r="I112" s="14">
        <f>'Bag demand'!I28*0.15</f>
        <v>1043.8166666666664</v>
      </c>
      <c r="J112" s="14">
        <f>'Bag demand'!J28*0.15</f>
        <v>0</v>
      </c>
      <c r="K112" s="14">
        <f>'Bag demand'!K28*0.15</f>
        <v>1044.5833333333333</v>
      </c>
      <c r="L112" s="14">
        <f>'Bag demand'!L28*0.15</f>
        <v>0</v>
      </c>
      <c r="M112" s="14">
        <f>'Bag demand'!M28*0.15</f>
        <v>1045.3499999999999</v>
      </c>
      <c r="N112" s="14">
        <f>'Bag demand'!N28*0.15</f>
        <v>0</v>
      </c>
      <c r="O112" s="14">
        <f>'Bag demand'!O28*0.15</f>
        <v>1046.1166666666663</v>
      </c>
      <c r="P112" s="14">
        <f>'Bag demand'!P28*0.15</f>
        <v>0</v>
      </c>
      <c r="Q112" s="14">
        <f>'Bag demand'!Q28*0.15</f>
        <v>3140.65</v>
      </c>
      <c r="R112" s="14">
        <f>'Bag demand'!R28*0.15</f>
        <v>0</v>
      </c>
      <c r="S112" s="14">
        <f>'Bag demand'!S28*0.15</f>
        <v>235.72604166666656</v>
      </c>
      <c r="T112" s="14">
        <f>'Bag demand'!T28*0.15</f>
        <v>0</v>
      </c>
      <c r="U112" s="14">
        <f>'Bag demand'!U28*0.15</f>
        <v>786.36041666666677</v>
      </c>
      <c r="V112" s="14">
        <f>'Bag demand'!V28*0.15</f>
        <v>0</v>
      </c>
      <c r="W112" s="14">
        <f>'Bag demand'!W28*0.15</f>
        <v>1049.1833333333334</v>
      </c>
      <c r="X112" s="14">
        <f>'Bag demand'!X28*0.15</f>
        <v>0</v>
      </c>
      <c r="Y112" s="14">
        <f>'Bag demand'!Y28*0.15</f>
        <v>1049.9499999999998</v>
      </c>
      <c r="Z112" s="14">
        <f>'Bag demand'!Z28*0.15</f>
        <v>0</v>
      </c>
      <c r="AA112" s="14">
        <f>'Bag demand'!AA28*0.15</f>
        <v>1050.7166666666665</v>
      </c>
      <c r="AB112" s="14">
        <f>'Bag demand'!AB28*0.15</f>
        <v>0</v>
      </c>
      <c r="AC112" s="14">
        <f>'Bag demand'!AC28*0.15</f>
        <v>2103.1583333333333</v>
      </c>
      <c r="AD112" s="14">
        <f>'Bag demand'!AD28*0.15</f>
        <v>0</v>
      </c>
      <c r="AE112" s="14">
        <f>'Bag demand'!AE28*0.15</f>
        <v>1683.3316666666663</v>
      </c>
      <c r="AF112" s="14">
        <f>'Bag demand'!AF28*0.15</f>
        <v>0</v>
      </c>
      <c r="AG112" s="14">
        <f>'Bag demand'!AG28*0.15</f>
        <v>394.90520833333335</v>
      </c>
      <c r="AH112" s="14">
        <f>'Bag demand'!AH28*0.15</f>
        <v>0</v>
      </c>
      <c r="AI112" s="14">
        <f>'Bag demand'!AI28*0.15</f>
        <v>1053.7833333333331</v>
      </c>
      <c r="AJ112" s="14">
        <f>'Bag demand'!AJ28*0.15</f>
        <v>0</v>
      </c>
      <c r="AK112" s="14">
        <f>'Bag demand'!AK28*0.15</f>
        <v>2109.2916666666665</v>
      </c>
      <c r="AL112" s="14">
        <f>'Bag demand'!AL28*0.15</f>
        <v>0</v>
      </c>
      <c r="AM112" s="14">
        <f>'Bag demand'!AM28*0.15</f>
        <v>1688.2383333333325</v>
      </c>
      <c r="AN112" s="14">
        <f>'Bag demand'!AN28*0.15</f>
        <v>0</v>
      </c>
      <c r="AO112" s="14">
        <f>'Bag demand'!AO28*0.15</f>
        <v>396.05520833333333</v>
      </c>
      <c r="AP112" s="14">
        <f>'Bag demand'!AP28*0.15</f>
        <v>0</v>
      </c>
      <c r="AQ112" s="14">
        <f>'Bag demand'!AQ28*0.15</f>
        <v>1056.8499999999999</v>
      </c>
      <c r="AR112" s="14">
        <f>'Bag demand'!AR28*0.15</f>
        <v>0</v>
      </c>
      <c r="AS112" s="14">
        <f>'Bag demand'!AS28*0.15</f>
        <v>1057.6166666666663</v>
      </c>
      <c r="AT112" s="14">
        <f>'Bag demand'!AT28*0.15</f>
        <v>0</v>
      </c>
      <c r="AU112" s="14">
        <f>'Bag demand'!AU28*0.15</f>
        <v>1058.3833333333332</v>
      </c>
      <c r="AV112" s="14">
        <f>'Bag demand'!AV28*0.15</f>
        <v>0</v>
      </c>
      <c r="AW112" s="14">
        <f>'Bag demand'!AW28*0.15</f>
        <v>1059.1499999999999</v>
      </c>
      <c r="AX112" s="14">
        <f>'Bag demand'!AX28*0.15</f>
        <v>0</v>
      </c>
      <c r="AY112" s="14">
        <f>'Bag demand'!AY28*0.15</f>
        <v>1590.1624999999997</v>
      </c>
      <c r="AZ112" s="14">
        <f>'Bag demand'!AZ28*0.15</f>
        <v>0</v>
      </c>
      <c r="BA112" s="14">
        <f>'Bag demand'!BA28*0.15</f>
        <v>706.61111111111097</v>
      </c>
      <c r="BB112" s="14">
        <f>'Bag demand'!BB28*0.15</f>
        <v>0</v>
      </c>
    </row>
    <row r="113" spans="1:54" x14ac:dyDescent="0.2">
      <c r="A113">
        <f t="shared" si="3"/>
        <v>10034</v>
      </c>
      <c r="B113" s="14">
        <f>'Bag demand'!B29*0.15</f>
        <v>0</v>
      </c>
      <c r="C113" s="14">
        <f>'Bag demand'!C29*0.15</f>
        <v>0</v>
      </c>
      <c r="D113" s="14">
        <f>'Bag demand'!D29*0.15</f>
        <v>0</v>
      </c>
      <c r="E113" s="14">
        <f>'Bag demand'!E29*0.15</f>
        <v>475.94427083333335</v>
      </c>
      <c r="F113" s="14">
        <f>'Bag demand'!F29*0.15</f>
        <v>0</v>
      </c>
      <c r="G113" s="14">
        <f>'Bag demand'!G29*0.15</f>
        <v>0</v>
      </c>
      <c r="H113" s="14">
        <f>'Bag demand'!H29*0.15</f>
        <v>978.07500000000005</v>
      </c>
      <c r="I113" s="14">
        <f>'Bag demand'!I29*0.15</f>
        <v>0</v>
      </c>
      <c r="J113" s="14">
        <f>'Bag demand'!J29*0.15</f>
        <v>0</v>
      </c>
      <c r="K113" s="14">
        <f>'Bag demand'!K29*0.15</f>
        <v>0</v>
      </c>
      <c r="L113" s="14">
        <f>'Bag demand'!L29*0.15</f>
        <v>1719.7770833333334</v>
      </c>
      <c r="M113" s="14">
        <f>'Bag demand'!M29*0.15</f>
        <v>0</v>
      </c>
      <c r="N113" s="14">
        <f>'Bag demand'!N29*0.15</f>
        <v>0</v>
      </c>
      <c r="O113" s="14">
        <f>'Bag demand'!O29*0.15</f>
        <v>0</v>
      </c>
      <c r="P113" s="14">
        <f>'Bag demand'!P29*0.15</f>
        <v>1771.3449999999998</v>
      </c>
      <c r="Q113" s="14">
        <f>'Bag demand'!Q29*0.15</f>
        <v>0</v>
      </c>
      <c r="R113" s="14">
        <f>'Bag demand'!R29*0.15</f>
        <v>0</v>
      </c>
      <c r="S113" s="14">
        <f>'Bag demand'!S29*0.15</f>
        <v>0</v>
      </c>
      <c r="T113" s="14">
        <f>'Bag demand'!T29*0.15</f>
        <v>679.01510416666656</v>
      </c>
      <c r="U113" s="14">
        <f>'Bag demand'!U29*0.15</f>
        <v>0</v>
      </c>
      <c r="V113" s="14">
        <f>'Bag demand'!V29*0.15</f>
        <v>0</v>
      </c>
      <c r="W113" s="14">
        <f>'Bag demand'!W29*0.15</f>
        <v>0</v>
      </c>
      <c r="X113" s="14">
        <f>'Bag demand'!X29*0.15</f>
        <v>990.34166666666681</v>
      </c>
      <c r="Y113" s="14">
        <f>'Bag demand'!Y29*0.15</f>
        <v>0</v>
      </c>
      <c r="Z113" s="14">
        <f>'Bag demand'!Z29*0.15</f>
        <v>0</v>
      </c>
      <c r="AA113" s="14">
        <f>'Bag demand'!AA29*0.15</f>
        <v>0</v>
      </c>
      <c r="AB113" s="14">
        <f>'Bag demand'!AB29*0.15</f>
        <v>1987.5833333333328</v>
      </c>
      <c r="AC113" s="14">
        <f>'Bag demand'!AC29*0.15</f>
        <v>0</v>
      </c>
      <c r="AD113" s="14">
        <f>'Bag demand'!AD29*0.15</f>
        <v>0</v>
      </c>
      <c r="AE113" s="14">
        <f>'Bag demand'!AE29*0.15</f>
        <v>0</v>
      </c>
      <c r="AF113" s="14">
        <f>'Bag demand'!AF29*0.15</f>
        <v>486.03552083333329</v>
      </c>
      <c r="AG113" s="14">
        <f>'Bag demand'!AG29*0.15</f>
        <v>0</v>
      </c>
      <c r="AH113" s="14">
        <f>'Bag demand'!AH29*0.15</f>
        <v>0</v>
      </c>
      <c r="AI113" s="14">
        <f>'Bag demand'!AI29*0.15</f>
        <v>0</v>
      </c>
      <c r="AJ113" s="14">
        <f>'Bag demand'!AJ29*0.15</f>
        <v>1999.85</v>
      </c>
      <c r="AK113" s="14">
        <f>'Bag demand'!AK29*0.15</f>
        <v>0</v>
      </c>
      <c r="AL113" s="14">
        <f>'Bag demand'!AL29*0.15</f>
        <v>0</v>
      </c>
      <c r="AM113" s="14">
        <f>'Bag demand'!AM29*0.15</f>
        <v>0</v>
      </c>
      <c r="AN113" s="14">
        <f>'Bag demand'!AN29*0.15</f>
        <v>489.02552083333319</v>
      </c>
      <c r="AO113" s="14">
        <f>'Bag demand'!AO29*0.15</f>
        <v>0</v>
      </c>
      <c r="AP113" s="14">
        <f>'Bag demand'!AP29*0.15</f>
        <v>0</v>
      </c>
      <c r="AQ113" s="14">
        <f>'Bag demand'!AQ29*0.15</f>
        <v>0</v>
      </c>
      <c r="AR113" s="14">
        <f>'Bag demand'!AR29*0.15</f>
        <v>1005.6750000000001</v>
      </c>
      <c r="AS113" s="14">
        <f>'Bag demand'!AS29*0.15</f>
        <v>0</v>
      </c>
      <c r="AT113" s="14">
        <f>'Bag demand'!AT29*0.15</f>
        <v>0</v>
      </c>
      <c r="AU113" s="14">
        <f>'Bag demand'!AU29*0.15</f>
        <v>0</v>
      </c>
      <c r="AV113" s="14">
        <f>'Bag demand'!AV29*0.15</f>
        <v>1008.7416666666668</v>
      </c>
      <c r="AW113" s="14">
        <f>'Bag demand'!AW29*0.15</f>
        <v>0</v>
      </c>
      <c r="AX113" s="14">
        <f>'Bag demand'!AX29*0.15</f>
        <v>0</v>
      </c>
      <c r="AY113" s="14">
        <f>'Bag demand'!AY29*0.15</f>
        <v>0</v>
      </c>
      <c r="AZ113" s="14">
        <f>'Bag demand'!AZ29*0.15</f>
        <v>1207.1965277777774</v>
      </c>
      <c r="BA113" s="14">
        <f>'Bag demand'!BA29*0.15</f>
        <v>0</v>
      </c>
      <c r="BB113" s="14">
        <f>'Bag demand'!BB29*0.15</f>
        <v>0</v>
      </c>
    </row>
    <row r="114" spans="1:54" x14ac:dyDescent="0.2">
      <c r="A114">
        <f t="shared" si="3"/>
        <v>10035</v>
      </c>
      <c r="B114" s="14">
        <f>'Bag demand'!B30*0.15</f>
        <v>0</v>
      </c>
      <c r="C114" s="14">
        <f>'Bag demand'!C30*0.15</f>
        <v>0</v>
      </c>
      <c r="D114" s="14">
        <f>'Bag demand'!D30*0.15</f>
        <v>1740.4226041666664</v>
      </c>
      <c r="E114" s="14">
        <f>'Bag demand'!E30*0.15</f>
        <v>0</v>
      </c>
      <c r="F114" s="14">
        <f>'Bag demand'!F30*0.15</f>
        <v>0</v>
      </c>
      <c r="G114" s="14">
        <f>'Bag demand'!G30*0.15</f>
        <v>0</v>
      </c>
      <c r="H114" s="14">
        <f>'Bag demand'!H30*0.15</f>
        <v>0</v>
      </c>
      <c r="I114" s="14">
        <f>'Bag demand'!I30*0.15</f>
        <v>0</v>
      </c>
      <c r="J114" s="14">
        <f>'Bag demand'!J30*0.15</f>
        <v>0</v>
      </c>
      <c r="K114" s="14">
        <f>'Bag demand'!K30*0.15</f>
        <v>0</v>
      </c>
      <c r="L114" s="14">
        <f>'Bag demand'!L30*0.15</f>
        <v>2048.58</v>
      </c>
      <c r="M114" s="14">
        <f>'Bag demand'!M30*0.15</f>
        <v>0</v>
      </c>
      <c r="N114" s="14">
        <f>'Bag demand'!N30*0.15</f>
        <v>0</v>
      </c>
      <c r="O114" s="14">
        <f>'Bag demand'!O30*0.15</f>
        <v>0</v>
      </c>
      <c r="P114" s="14">
        <f>'Bag demand'!P30*0.15</f>
        <v>0</v>
      </c>
      <c r="Q114" s="14">
        <f>'Bag demand'!Q30*0.15</f>
        <v>0</v>
      </c>
      <c r="R114" s="14">
        <f>'Bag demand'!R30*0.15</f>
        <v>0</v>
      </c>
      <c r="S114" s="14">
        <f>'Bag demand'!S30*0.15</f>
        <v>0</v>
      </c>
      <c r="T114" s="14">
        <f>'Bag demand'!T30*0.15</f>
        <v>1243.3026041666665</v>
      </c>
      <c r="U114" s="14">
        <f>'Bag demand'!U30*0.15</f>
        <v>0</v>
      </c>
      <c r="V114" s="14">
        <f>'Bag demand'!V30*0.15</f>
        <v>0</v>
      </c>
      <c r="W114" s="14">
        <f>'Bag demand'!W30*0.15</f>
        <v>0</v>
      </c>
      <c r="X114" s="14">
        <f>'Bag demand'!X30*0.15</f>
        <v>0</v>
      </c>
      <c r="Y114" s="14">
        <f>'Bag demand'!Y30*0.15</f>
        <v>0</v>
      </c>
      <c r="Z114" s="14">
        <f>'Bag demand'!Z30*0.15</f>
        <v>0</v>
      </c>
      <c r="AA114" s="14">
        <f>'Bag demand'!AA30*0.15</f>
        <v>0</v>
      </c>
      <c r="AB114" s="14">
        <f>'Bag demand'!AB30*0.15</f>
        <v>1843.3463541666665</v>
      </c>
      <c r="AC114" s="14">
        <f>'Bag demand'!AC30*0.15</f>
        <v>0</v>
      </c>
      <c r="AD114" s="14">
        <f>'Bag demand'!AD30*0.15</f>
        <v>0</v>
      </c>
      <c r="AE114" s="14">
        <f>'Bag demand'!AE30*0.15</f>
        <v>0</v>
      </c>
      <c r="AF114" s="14">
        <f>'Bag demand'!AF30*0.15</f>
        <v>0</v>
      </c>
      <c r="AG114" s="14">
        <f>'Bag demand'!AG30*0.15</f>
        <v>0</v>
      </c>
      <c r="AH114" s="14">
        <f>'Bag demand'!AH30*0.15</f>
        <v>0</v>
      </c>
      <c r="AI114" s="14">
        <f>'Bag demand'!AI30*0.15</f>
        <v>0</v>
      </c>
      <c r="AJ114" s="14">
        <f>'Bag demand'!AJ30*0.15</f>
        <v>1855.9496874999998</v>
      </c>
      <c r="AK114" s="14">
        <f>'Bag demand'!AK30*0.15</f>
        <v>0</v>
      </c>
      <c r="AL114" s="14">
        <f>'Bag demand'!AL30*0.15</f>
        <v>0</v>
      </c>
      <c r="AM114" s="14">
        <f>'Bag demand'!AM30*0.15</f>
        <v>0</v>
      </c>
      <c r="AN114" s="14">
        <f>'Bag demand'!AN30*0.15</f>
        <v>0</v>
      </c>
      <c r="AO114" s="14">
        <f>'Bag demand'!AO30*0.15</f>
        <v>0</v>
      </c>
      <c r="AP114" s="14">
        <f>'Bag demand'!AP30*0.15</f>
        <v>0</v>
      </c>
      <c r="AQ114" s="14">
        <f>'Bag demand'!AQ30*0.15</f>
        <v>0</v>
      </c>
      <c r="AR114" s="14">
        <f>'Bag demand'!AR30*0.15</f>
        <v>1855.9496874999998</v>
      </c>
      <c r="AS114" s="14">
        <f>'Bag demand'!AS30*0.15</f>
        <v>0</v>
      </c>
      <c r="AT114" s="14">
        <f>'Bag demand'!AT30*0.15</f>
        <v>0</v>
      </c>
      <c r="AU114" s="14">
        <f>'Bag demand'!AU30*0.15</f>
        <v>0</v>
      </c>
      <c r="AV114" s="14">
        <f>'Bag demand'!AV30*0.15</f>
        <v>0</v>
      </c>
      <c r="AW114" s="14">
        <f>'Bag demand'!AW30*0.15</f>
        <v>0</v>
      </c>
      <c r="AX114" s="14">
        <f>'Bag demand'!AX30*0.15</f>
        <v>0</v>
      </c>
      <c r="AY114" s="14">
        <f>'Bag demand'!AY30*0.15</f>
        <v>0</v>
      </c>
      <c r="AZ114" s="14">
        <f>'Bag demand'!AZ30*0.15</f>
        <v>0</v>
      </c>
      <c r="BA114" s="14">
        <f>'Bag demand'!BA30*0.15</f>
        <v>0</v>
      </c>
      <c r="BB114" s="14">
        <f>'Bag demand'!BB30*0.15</f>
        <v>0</v>
      </c>
    </row>
    <row r="115" spans="1:54" x14ac:dyDescent="0.2">
      <c r="A115">
        <f t="shared" si="3"/>
        <v>10036</v>
      </c>
      <c r="B115" s="14">
        <f>'Bag demand'!B31*0.15</f>
        <v>0</v>
      </c>
      <c r="C115" s="14">
        <f>'Bag demand'!C31*0.15</f>
        <v>0</v>
      </c>
      <c r="D115" s="14">
        <f>'Bag demand'!D31*0.15</f>
        <v>0</v>
      </c>
      <c r="E115" s="14">
        <f>'Bag demand'!E31*0.15</f>
        <v>989.12333333333322</v>
      </c>
      <c r="F115" s="14">
        <f>'Bag demand'!F31*0.15</f>
        <v>0</v>
      </c>
      <c r="G115" s="14">
        <f>'Bag demand'!G31*0.15</f>
        <v>0</v>
      </c>
      <c r="H115" s="14">
        <f>'Bag demand'!H31*0.15</f>
        <v>0</v>
      </c>
      <c r="I115" s="14">
        <f>'Bag demand'!I31*0.15</f>
        <v>0</v>
      </c>
      <c r="J115" s="14">
        <f>'Bag demand'!J31*0.15</f>
        <v>0</v>
      </c>
      <c r="K115" s="14">
        <f>'Bag demand'!K31*0.15</f>
        <v>0</v>
      </c>
      <c r="L115" s="14">
        <f>'Bag demand'!L31*0.15</f>
        <v>1577.8000000000002</v>
      </c>
      <c r="M115" s="14">
        <f>'Bag demand'!M31*0.15</f>
        <v>0</v>
      </c>
      <c r="N115" s="14">
        <f>'Bag demand'!N31*0.15</f>
        <v>0</v>
      </c>
      <c r="O115" s="14">
        <f>'Bag demand'!O31*0.15</f>
        <v>0</v>
      </c>
      <c r="P115" s="14">
        <f>'Bag demand'!P31*0.15</f>
        <v>0</v>
      </c>
      <c r="Q115" s="14">
        <f>'Bag demand'!Q31*0.15</f>
        <v>0</v>
      </c>
      <c r="R115" s="14">
        <f>'Bag demand'!R31*0.15</f>
        <v>0</v>
      </c>
      <c r="S115" s="14">
        <f>'Bag demand'!S31*0.15</f>
        <v>716.45933333333335</v>
      </c>
      <c r="T115" s="14">
        <f>'Bag demand'!T31*0.15</f>
        <v>0</v>
      </c>
      <c r="U115" s="14">
        <f>'Bag demand'!U31*0.15</f>
        <v>0</v>
      </c>
      <c r="V115" s="14">
        <f>'Bag demand'!V31*0.15</f>
        <v>0</v>
      </c>
      <c r="W115" s="14">
        <f>'Bag demand'!W31*0.15</f>
        <v>0</v>
      </c>
      <c r="X115" s="14">
        <f>'Bag demand'!X31*0.15</f>
        <v>0</v>
      </c>
      <c r="Y115" s="14">
        <f>'Bag demand'!Y31*0.15</f>
        <v>0</v>
      </c>
      <c r="Z115" s="14">
        <f>'Bag demand'!Z31*0.15</f>
        <v>1488.6480000000001</v>
      </c>
      <c r="AA115" s="14">
        <f>'Bag demand'!AA31*0.15</f>
        <v>0</v>
      </c>
      <c r="AB115" s="14">
        <f>'Bag demand'!AB31*0.15</f>
        <v>0</v>
      </c>
      <c r="AC115" s="14">
        <f>'Bag demand'!AC31*0.15</f>
        <v>0</v>
      </c>
      <c r="AD115" s="14">
        <f>'Bag demand'!AD31*0.15</f>
        <v>0</v>
      </c>
      <c r="AE115" s="14">
        <f>'Bag demand'!AE31*0.15</f>
        <v>0</v>
      </c>
      <c r="AF115" s="14">
        <f>'Bag demand'!AF31*0.15</f>
        <v>0</v>
      </c>
      <c r="AG115" s="14">
        <f>'Bag demand'!AG31*0.15</f>
        <v>1437.5433333333335</v>
      </c>
      <c r="AH115" s="14">
        <f>'Bag demand'!AH31*0.15</f>
        <v>0</v>
      </c>
      <c r="AI115" s="14">
        <f>'Bag demand'!AI31*0.15</f>
        <v>0</v>
      </c>
      <c r="AJ115" s="14">
        <f>'Bag demand'!AJ31*0.15</f>
        <v>0</v>
      </c>
      <c r="AK115" s="14">
        <f>'Bag demand'!AK31*0.15</f>
        <v>0</v>
      </c>
      <c r="AL115" s="14">
        <f>'Bag demand'!AL31*0.15</f>
        <v>0</v>
      </c>
      <c r="AM115" s="14">
        <f>'Bag demand'!AM31*0.15</f>
        <v>0</v>
      </c>
      <c r="AN115" s="14">
        <f>'Bag demand'!AN31*0.15</f>
        <v>735.86333333333312</v>
      </c>
      <c r="AO115" s="14">
        <f>'Bag demand'!AO31*0.15</f>
        <v>0</v>
      </c>
      <c r="AP115" s="14">
        <f>'Bag demand'!AP31*0.15</f>
        <v>0</v>
      </c>
      <c r="AQ115" s="14">
        <f>'Bag demand'!AQ31*0.15</f>
        <v>0</v>
      </c>
      <c r="AR115" s="14">
        <f>'Bag demand'!AR31*0.15</f>
        <v>0</v>
      </c>
      <c r="AS115" s="14">
        <f>'Bag demand'!AS31*0.15</f>
        <v>0</v>
      </c>
      <c r="AT115" s="14">
        <f>'Bag demand'!AT31*0.15</f>
        <v>0</v>
      </c>
      <c r="AU115" s="14">
        <f>'Bag demand'!AU31*0.15</f>
        <v>1048.5999999999999</v>
      </c>
      <c r="AV115" s="14">
        <f>'Bag demand'!AV31*0.15</f>
        <v>0</v>
      </c>
      <c r="AW115" s="14">
        <f>'Bag demand'!AW31*0.15</f>
        <v>0</v>
      </c>
      <c r="AX115" s="14">
        <f>'Bag demand'!AX31*0.15</f>
        <v>0</v>
      </c>
      <c r="AY115" s="14">
        <f>'Bag demand'!AY31*0.15</f>
        <v>0</v>
      </c>
      <c r="AZ115" s="14">
        <f>'Bag demand'!AZ31*0.15</f>
        <v>0</v>
      </c>
      <c r="BA115" s="14">
        <f>'Bag demand'!BA31*0.15</f>
        <v>0</v>
      </c>
      <c r="BB115" s="14">
        <f>'Bag demand'!BB31*0.15</f>
        <v>1048.5999999999999</v>
      </c>
    </row>
    <row r="116" spans="1:54" x14ac:dyDescent="0.2">
      <c r="A116">
        <f t="shared" si="3"/>
        <v>10037</v>
      </c>
      <c r="B116" s="14">
        <f>'Bag demand'!B32*0.15</f>
        <v>0</v>
      </c>
      <c r="C116" s="14">
        <f>'Bag demand'!C32*0.15</f>
        <v>0</v>
      </c>
      <c r="D116" s="14">
        <f>'Bag demand'!D32*0.15</f>
        <v>0</v>
      </c>
      <c r="E116" s="14">
        <f>'Bag demand'!E32*0.15</f>
        <v>0</v>
      </c>
      <c r="F116" s="14">
        <f>'Bag demand'!F32*0.15</f>
        <v>274.40277777777777</v>
      </c>
      <c r="G116" s="14">
        <f>'Bag demand'!G32*0.15</f>
        <v>0</v>
      </c>
      <c r="H116" s="14">
        <f>'Bag demand'!H32*0.15</f>
        <v>0</v>
      </c>
      <c r="I116" s="14">
        <f>'Bag demand'!I32*0.15</f>
        <v>0</v>
      </c>
      <c r="J116" s="14">
        <f>'Bag demand'!J32*0.15</f>
        <v>0</v>
      </c>
      <c r="K116" s="14">
        <f>'Bag demand'!K32*0.15</f>
        <v>286.33333333333337</v>
      </c>
      <c r="L116" s="14">
        <f>'Bag demand'!L32*0.15</f>
        <v>0</v>
      </c>
      <c r="M116" s="14">
        <f>'Bag demand'!M32*0.15</f>
        <v>0</v>
      </c>
      <c r="N116" s="14">
        <f>'Bag demand'!N32*0.15</f>
        <v>0</v>
      </c>
      <c r="O116" s="14">
        <f>'Bag demand'!O32*0.15</f>
        <v>0</v>
      </c>
      <c r="P116" s="14">
        <f>'Bag demand'!P32*0.15</f>
        <v>0</v>
      </c>
      <c r="Q116" s="14">
        <f>'Bag demand'!Q32*0.15</f>
        <v>379.39166666666665</v>
      </c>
      <c r="R116" s="14">
        <f>'Bag demand'!R32*0.15</f>
        <v>0</v>
      </c>
      <c r="S116" s="14">
        <f>'Bag demand'!S32*0.15</f>
        <v>0</v>
      </c>
      <c r="T116" s="14">
        <f>'Bag demand'!T32*0.15</f>
        <v>0</v>
      </c>
      <c r="U116" s="14">
        <f>'Bag demand'!U32*0.15</f>
        <v>0</v>
      </c>
      <c r="V116" s="14">
        <f>'Bag demand'!V32*0.15</f>
        <v>0</v>
      </c>
      <c r="W116" s="14">
        <f>'Bag demand'!W32*0.15</f>
        <v>286.33333333333337</v>
      </c>
      <c r="X116" s="14">
        <f>'Bag demand'!X32*0.15</f>
        <v>0</v>
      </c>
      <c r="Y116" s="14">
        <f>'Bag demand'!Y32*0.15</f>
        <v>0</v>
      </c>
      <c r="Z116" s="14">
        <f>'Bag demand'!Z32*0.15</f>
        <v>0</v>
      </c>
      <c r="AA116" s="14">
        <f>'Bag demand'!AA32*0.15</f>
        <v>0</v>
      </c>
      <c r="AB116" s="14">
        <f>'Bag demand'!AB32*0.15</f>
        <v>0</v>
      </c>
      <c r="AC116" s="14">
        <f>'Bag demand'!AC32*0.15</f>
        <v>379.39166666666665</v>
      </c>
      <c r="AD116" s="14">
        <f>'Bag demand'!AD32*0.15</f>
        <v>0</v>
      </c>
      <c r="AE116" s="14">
        <f>'Bag demand'!AE32*0.15</f>
        <v>0</v>
      </c>
      <c r="AF116" s="14">
        <f>'Bag demand'!AF32*0.15</f>
        <v>0</v>
      </c>
      <c r="AG116" s="14">
        <f>'Bag demand'!AG32*0.15</f>
        <v>0</v>
      </c>
      <c r="AH116" s="14">
        <f>'Bag demand'!AH32*0.15</f>
        <v>0</v>
      </c>
      <c r="AI116" s="14">
        <f>'Bag demand'!AI32*0.15</f>
        <v>439.04444444444442</v>
      </c>
      <c r="AJ116" s="14">
        <f>'Bag demand'!AJ32*0.15</f>
        <v>0</v>
      </c>
      <c r="AK116" s="14">
        <f>'Bag demand'!AK32*0.15</f>
        <v>0</v>
      </c>
      <c r="AL116" s="14">
        <f>'Bag demand'!AL32*0.15</f>
        <v>0</v>
      </c>
      <c r="AM116" s="14">
        <f>'Bag demand'!AM32*0.15</f>
        <v>0</v>
      </c>
      <c r="AN116" s="14">
        <f>'Bag demand'!AN32*0.15</f>
        <v>0</v>
      </c>
      <c r="AO116" s="14">
        <f>'Bag demand'!AO32*0.15</f>
        <v>226.68055555555554</v>
      </c>
      <c r="AP116" s="14">
        <f>'Bag demand'!AP32*0.15</f>
        <v>0</v>
      </c>
      <c r="AQ116" s="14">
        <f>'Bag demand'!AQ32*0.15</f>
        <v>0</v>
      </c>
      <c r="AR116" s="14">
        <f>'Bag demand'!AR32*0.15</f>
        <v>0</v>
      </c>
      <c r="AS116" s="14">
        <f>'Bag demand'!AS32*0.15</f>
        <v>0</v>
      </c>
      <c r="AT116" s="14">
        <f>'Bag demand'!AT32*0.15</f>
        <v>0</v>
      </c>
      <c r="AU116" s="14">
        <f>'Bag demand'!AU32*0.15</f>
        <v>286.33333333333337</v>
      </c>
      <c r="AV116" s="14">
        <f>'Bag demand'!AV32*0.15</f>
        <v>0</v>
      </c>
      <c r="AW116" s="14">
        <f>'Bag demand'!AW32*0.15</f>
        <v>0</v>
      </c>
      <c r="AX116" s="14">
        <f>'Bag demand'!AX32*0.15</f>
        <v>0</v>
      </c>
      <c r="AY116" s="14">
        <f>'Bag demand'!AY32*0.15</f>
        <v>0</v>
      </c>
      <c r="AZ116" s="14">
        <f>'Bag demand'!AZ32*0.15</f>
        <v>0</v>
      </c>
      <c r="BA116" s="14">
        <f>'Bag demand'!BA32*0.15</f>
        <v>286.33333333333337</v>
      </c>
      <c r="BB116" s="14">
        <f>'Bag demand'!BB32*0.15</f>
        <v>0</v>
      </c>
    </row>
    <row r="117" spans="1:54" x14ac:dyDescent="0.2">
      <c r="A117">
        <f t="shared" si="3"/>
        <v>10038</v>
      </c>
      <c r="B117" s="14">
        <f>'Bag demand'!B33*0.15</f>
        <v>0</v>
      </c>
      <c r="C117" s="14">
        <f>'Bag demand'!C33*0.15</f>
        <v>0</v>
      </c>
      <c r="D117" s="14">
        <f>'Bag demand'!D33*0.15</f>
        <v>633.70624999999995</v>
      </c>
      <c r="E117" s="14">
        <f>'Bag demand'!E33*0.15</f>
        <v>0</v>
      </c>
      <c r="F117" s="14">
        <f>'Bag demand'!F33*0.15</f>
        <v>0</v>
      </c>
      <c r="G117" s="14">
        <f>'Bag demand'!G33*0.15</f>
        <v>236.85416666666666</v>
      </c>
      <c r="H117" s="14">
        <f>'Bag demand'!H33*0.15</f>
        <v>0</v>
      </c>
      <c r="I117" s="14">
        <f>'Bag demand'!I33*0.15</f>
        <v>0</v>
      </c>
      <c r="J117" s="14">
        <f>'Bag demand'!J33*0.15</f>
        <v>285.62499999999994</v>
      </c>
      <c r="K117" s="14">
        <f>'Bag demand'!K33*0.15</f>
        <v>0</v>
      </c>
      <c r="L117" s="14">
        <f>'Bag demand'!L33*0.15</f>
        <v>0</v>
      </c>
      <c r="M117" s="14">
        <f>'Bag demand'!M33*0.15</f>
        <v>287.12499999999994</v>
      </c>
      <c r="N117" s="14">
        <f>'Bag demand'!N33*0.15</f>
        <v>0</v>
      </c>
      <c r="O117" s="14">
        <f>'Bag demand'!O33*0.15</f>
        <v>0</v>
      </c>
      <c r="P117" s="14">
        <f>'Bag demand'!P33*0.15</f>
        <v>673.79166666666663</v>
      </c>
      <c r="Q117" s="14">
        <f>'Bag demand'!Q33*0.15</f>
        <v>0</v>
      </c>
      <c r="R117" s="14">
        <f>'Bag demand'!R33*0.15</f>
        <v>0</v>
      </c>
      <c r="S117" s="14">
        <f>'Bag demand'!S33*0.15</f>
        <v>91.922916666666652</v>
      </c>
      <c r="T117" s="14">
        <f>'Bag demand'!T33*0.15</f>
        <v>0</v>
      </c>
      <c r="U117" s="14">
        <f>'Bag demand'!U33*0.15</f>
        <v>0</v>
      </c>
      <c r="V117" s="14">
        <f>'Bag demand'!V33*0.15</f>
        <v>291.62499999999994</v>
      </c>
      <c r="W117" s="14">
        <f>'Bag demand'!W33*0.15</f>
        <v>0</v>
      </c>
      <c r="X117" s="14">
        <f>'Bag demand'!X33*0.15</f>
        <v>0</v>
      </c>
      <c r="Y117" s="14">
        <f>'Bag demand'!Y33*0.15</f>
        <v>293.12499999999994</v>
      </c>
      <c r="Z117" s="14">
        <f>'Bag demand'!Z33*0.15</f>
        <v>0</v>
      </c>
      <c r="AA117" s="14">
        <f>'Bag demand'!AA33*0.15</f>
        <v>0</v>
      </c>
      <c r="AB117" s="14">
        <f>'Bag demand'!AB33*0.15</f>
        <v>491.37499999999994</v>
      </c>
      <c r="AC117" s="14">
        <f>'Bag demand'!AC33*0.15</f>
        <v>0</v>
      </c>
      <c r="AD117" s="14">
        <f>'Bag demand'!AD33*0.15</f>
        <v>0</v>
      </c>
      <c r="AE117" s="14">
        <f>'Bag demand'!AE33*0.15</f>
        <v>340.08541666666667</v>
      </c>
      <c r="AF117" s="14">
        <f>'Bag demand'!AF33*0.15</f>
        <v>0</v>
      </c>
      <c r="AG117" s="14">
        <f>'Bag demand'!AG33*0.15</f>
        <v>0</v>
      </c>
      <c r="AH117" s="14">
        <f>'Bag demand'!AH33*0.15</f>
        <v>248.10416666666666</v>
      </c>
      <c r="AI117" s="14">
        <f>'Bag demand'!AI33*0.15</f>
        <v>0</v>
      </c>
      <c r="AJ117" s="14">
        <f>'Bag demand'!AJ33*0.15</f>
        <v>0</v>
      </c>
      <c r="AK117" s="14">
        <f>'Bag demand'!AK33*0.15</f>
        <v>698.29166666666663</v>
      </c>
      <c r="AL117" s="14">
        <f>'Bag demand'!AL33*0.15</f>
        <v>0</v>
      </c>
      <c r="AM117" s="14">
        <f>'Bag demand'!AM33*0.15</f>
        <v>0</v>
      </c>
      <c r="AN117" s="14">
        <f>'Bag demand'!AN33*0.15</f>
        <v>95.247916666666654</v>
      </c>
      <c r="AO117" s="14">
        <f>'Bag demand'!AO33*0.15</f>
        <v>0</v>
      </c>
      <c r="AP117" s="14">
        <f>'Bag demand'!AP33*0.15</f>
        <v>0</v>
      </c>
      <c r="AQ117" s="14">
        <f>'Bag demand'!AQ33*0.15</f>
        <v>302.12499999999994</v>
      </c>
      <c r="AR117" s="14">
        <f>'Bag demand'!AR33*0.15</f>
        <v>0</v>
      </c>
      <c r="AS117" s="14">
        <f>'Bag demand'!AS33*0.15</f>
        <v>0</v>
      </c>
      <c r="AT117" s="14">
        <f>'Bag demand'!AT33*0.15</f>
        <v>303.62499999999994</v>
      </c>
      <c r="AU117" s="14">
        <f>'Bag demand'!AU33*0.15</f>
        <v>0</v>
      </c>
      <c r="AV117" s="14">
        <f>'Bag demand'!AV33*0.15</f>
        <v>0</v>
      </c>
      <c r="AW117" s="14">
        <f>'Bag demand'!AW33*0.15</f>
        <v>305.12499999999994</v>
      </c>
      <c r="AX117" s="14">
        <f>'Bag demand'!AX33*0.15</f>
        <v>0</v>
      </c>
      <c r="AY117" s="14">
        <f>'Bag demand'!AY33*0.15</f>
        <v>0</v>
      </c>
      <c r="AZ117" s="14">
        <f>'Bag demand'!AZ33*0.15</f>
        <v>340.19444444444446</v>
      </c>
      <c r="BA117" s="14">
        <f>'Bag demand'!BA33*0.15</f>
        <v>0</v>
      </c>
      <c r="BB117" s="14">
        <f>'Bag demand'!BB33*0.15</f>
        <v>0</v>
      </c>
    </row>
    <row r="118" spans="1:54" x14ac:dyDescent="0.2">
      <c r="A118">
        <f t="shared" si="3"/>
        <v>10039</v>
      </c>
      <c r="B118" s="14">
        <f>'Bag demand'!B34*0.15</f>
        <v>0</v>
      </c>
      <c r="C118" s="14">
        <f>'Bag demand'!C34*0.15</f>
        <v>0</v>
      </c>
      <c r="D118" s="14">
        <f>'Bag demand'!D34*0.15</f>
        <v>369.16249999999997</v>
      </c>
      <c r="E118" s="14">
        <f>'Bag demand'!E34*0.15</f>
        <v>0</v>
      </c>
      <c r="F118" s="14">
        <f>'Bag demand'!F34*0.15</f>
        <v>0</v>
      </c>
      <c r="G118" s="14">
        <f>'Bag demand'!G34*0.15</f>
        <v>270.29166666666663</v>
      </c>
      <c r="H118" s="14">
        <f>'Bag demand'!H34*0.15</f>
        <v>0</v>
      </c>
      <c r="I118" s="14">
        <f>'Bag demand'!I34*0.15</f>
        <v>0</v>
      </c>
      <c r="J118" s="14">
        <f>'Bag demand'!J34*0.15</f>
        <v>325.74999999999994</v>
      </c>
      <c r="K118" s="14">
        <f>'Bag demand'!K34*0.15</f>
        <v>0</v>
      </c>
      <c r="L118" s="14">
        <f>'Bag demand'!L34*0.15</f>
        <v>0</v>
      </c>
      <c r="M118" s="14">
        <f>'Bag demand'!M34*0.15</f>
        <v>327.24999999999994</v>
      </c>
      <c r="N118" s="14">
        <f>'Bag demand'!N34*0.15</f>
        <v>0</v>
      </c>
      <c r="O118" s="14">
        <f>'Bag demand'!O34*0.15</f>
        <v>0</v>
      </c>
      <c r="P118" s="14">
        <f>'Bag demand'!P34*0.15</f>
        <v>767.41666666666686</v>
      </c>
      <c r="Q118" s="14">
        <f>'Bag demand'!Q34*0.15</f>
        <v>0</v>
      </c>
      <c r="R118" s="14">
        <f>'Bag demand'!R34*0.15</f>
        <v>0</v>
      </c>
      <c r="S118" s="14">
        <f>'Bag demand'!S34*0.15</f>
        <v>104.62916666666663</v>
      </c>
      <c r="T118" s="14">
        <f>'Bag demand'!T34*0.15</f>
        <v>0</v>
      </c>
      <c r="U118" s="14">
        <f>'Bag demand'!U34*0.15</f>
        <v>0</v>
      </c>
      <c r="V118" s="14">
        <f>'Bag demand'!V34*0.15</f>
        <v>331.74999999999994</v>
      </c>
      <c r="W118" s="14">
        <f>'Bag demand'!W34*0.15</f>
        <v>0</v>
      </c>
      <c r="X118" s="14">
        <f>'Bag demand'!X34*0.15</f>
        <v>0</v>
      </c>
      <c r="Y118" s="14">
        <f>'Bag demand'!Y34*0.15</f>
        <v>333.24999999999994</v>
      </c>
      <c r="Z118" s="14">
        <f>'Bag demand'!Z34*0.15</f>
        <v>0</v>
      </c>
      <c r="AA118" s="14">
        <f>'Bag demand'!AA34*0.15</f>
        <v>0</v>
      </c>
      <c r="AB118" s="14">
        <f>'Bag demand'!AB34*0.15</f>
        <v>558.25</v>
      </c>
      <c r="AC118" s="14">
        <f>'Bag demand'!AC34*0.15</f>
        <v>0</v>
      </c>
      <c r="AD118" s="14">
        <f>'Bag demand'!AD34*0.15</f>
        <v>0</v>
      </c>
      <c r="AE118" s="14">
        <f>'Bag demand'!AE34*0.15</f>
        <v>386.22916666666657</v>
      </c>
      <c r="AF118" s="14">
        <f>'Bag demand'!AF34*0.15</f>
        <v>0</v>
      </c>
      <c r="AG118" s="14">
        <f>'Bag demand'!AG34*0.15</f>
        <v>0</v>
      </c>
      <c r="AH118" s="14">
        <f>'Bag demand'!AH34*0.15</f>
        <v>281.54166666666663</v>
      </c>
      <c r="AI118" s="14">
        <f>'Bag demand'!AI34*0.15</f>
        <v>0</v>
      </c>
      <c r="AJ118" s="14">
        <f>'Bag demand'!AJ34*0.15</f>
        <v>0</v>
      </c>
      <c r="AK118" s="14">
        <f>'Bag demand'!AK34*0.15</f>
        <v>791.91666666666663</v>
      </c>
      <c r="AL118" s="14">
        <f>'Bag demand'!AL34*0.15</f>
        <v>0</v>
      </c>
      <c r="AM118" s="14">
        <f>'Bag demand'!AM34*0.15</f>
        <v>0</v>
      </c>
      <c r="AN118" s="14">
        <f>'Bag demand'!AN34*0.15</f>
        <v>107.95416666666667</v>
      </c>
      <c r="AO118" s="14">
        <f>'Bag demand'!AO34*0.15</f>
        <v>0</v>
      </c>
      <c r="AP118" s="14">
        <f>'Bag demand'!AP34*0.15</f>
        <v>0</v>
      </c>
      <c r="AQ118" s="14">
        <f>'Bag demand'!AQ34*0.15</f>
        <v>342.24999999999994</v>
      </c>
      <c r="AR118" s="14">
        <f>'Bag demand'!AR34*0.15</f>
        <v>0</v>
      </c>
      <c r="AS118" s="14">
        <f>'Bag demand'!AS34*0.15</f>
        <v>0</v>
      </c>
      <c r="AT118" s="14">
        <f>'Bag demand'!AT34*0.15</f>
        <v>343.74999999999994</v>
      </c>
      <c r="AU118" s="14">
        <f>'Bag demand'!AU34*0.15</f>
        <v>0</v>
      </c>
      <c r="AV118" s="14">
        <f>'Bag demand'!AV34*0.15</f>
        <v>0</v>
      </c>
      <c r="AW118" s="14">
        <f>'Bag demand'!AW34*0.15</f>
        <v>345.24999999999994</v>
      </c>
      <c r="AX118" s="14">
        <f>'Bag demand'!AX34*0.15</f>
        <v>0</v>
      </c>
      <c r="AY118" s="14">
        <f>'Bag demand'!AY34*0.15</f>
        <v>346.24999999999989</v>
      </c>
      <c r="AZ118" s="14">
        <f>'Bag demand'!AZ34*0.15</f>
        <v>0</v>
      </c>
      <c r="BA118" s="14">
        <f>'Bag demand'!BA34*0.15</f>
        <v>0</v>
      </c>
      <c r="BB118" s="14">
        <f>'Bag demand'!BB34*0.15</f>
        <v>504.27160493827148</v>
      </c>
    </row>
    <row r="119" spans="1:54" x14ac:dyDescent="0.2">
      <c r="A119">
        <f t="shared" si="3"/>
        <v>10040</v>
      </c>
      <c r="B119" s="14">
        <f>'Bag demand'!B35*0.15</f>
        <v>0</v>
      </c>
      <c r="C119" s="14">
        <f>'Bag demand'!C35*0.15</f>
        <v>0</v>
      </c>
      <c r="D119" s="14">
        <f>'Bag demand'!D35*0.15</f>
        <v>385.11211446126316</v>
      </c>
      <c r="E119" s="14">
        <f>'Bag demand'!E35*0.15</f>
        <v>0</v>
      </c>
      <c r="F119" s="14">
        <f>'Bag demand'!F35*0.15</f>
        <v>0</v>
      </c>
      <c r="G119" s="14">
        <f>'Bag demand'!G35*0.15</f>
        <v>0</v>
      </c>
      <c r="H119" s="14">
        <f>'Bag demand'!H35*0.15</f>
        <v>601.02744379142916</v>
      </c>
      <c r="I119" s="14">
        <f>'Bag demand'!I35*0.15</f>
        <v>0</v>
      </c>
      <c r="J119" s="14">
        <f>'Bag demand'!J35*0.15</f>
        <v>0</v>
      </c>
      <c r="K119" s="14">
        <f>'Bag demand'!K35*0.15</f>
        <v>0</v>
      </c>
      <c r="L119" s="14">
        <f>'Bag demand'!L35*0.15</f>
        <v>0</v>
      </c>
      <c r="M119" s="14">
        <f>'Bag demand'!M35*0.15</f>
        <v>0</v>
      </c>
      <c r="N119" s="14">
        <f>'Bag demand'!N35*0.15</f>
        <v>784.97642706549664</v>
      </c>
      <c r="O119" s="14">
        <f>'Bag demand'!O35*0.15</f>
        <v>0</v>
      </c>
      <c r="P119" s="14">
        <f>'Bag demand'!P35*0.15</f>
        <v>0</v>
      </c>
      <c r="Q119" s="14">
        <f>'Bag demand'!Q35*0.15</f>
        <v>0</v>
      </c>
      <c r="R119" s="14">
        <f>'Bag demand'!R35*0.15</f>
        <v>0</v>
      </c>
      <c r="S119" s="14">
        <f>'Bag demand'!S35*0.15</f>
        <v>0</v>
      </c>
      <c r="T119" s="14">
        <f>'Bag demand'!T35*0.15</f>
        <v>405.35754369658548</v>
      </c>
      <c r="U119" s="14">
        <f>'Bag demand'!U35*0.15</f>
        <v>0</v>
      </c>
      <c r="V119" s="14">
        <f>'Bag demand'!V35*0.15</f>
        <v>0</v>
      </c>
      <c r="W119" s="14">
        <f>'Bag demand'!W35*0.15</f>
        <v>0</v>
      </c>
      <c r="X119" s="14">
        <f>'Bag demand'!X35*0.15</f>
        <v>0</v>
      </c>
      <c r="Y119" s="14">
        <f>'Bag demand'!Y35*0.15</f>
        <v>0</v>
      </c>
      <c r="Z119" s="14">
        <f>'Bag demand'!Z35*0.15</f>
        <v>853.39310458572004</v>
      </c>
      <c r="AA119" s="14">
        <f>'Bag demand'!AA35*0.15</f>
        <v>0</v>
      </c>
      <c r="AB119" s="14">
        <f>'Bag demand'!AB35*0.15</f>
        <v>0</v>
      </c>
      <c r="AC119" s="14">
        <f>'Bag demand'!AC35*0.15</f>
        <v>0</v>
      </c>
      <c r="AD119" s="14">
        <f>'Bag demand'!AD35*0.15</f>
        <v>0</v>
      </c>
      <c r="AE119" s="14">
        <f>'Bag demand'!AE35*0.15</f>
        <v>0</v>
      </c>
      <c r="AF119" s="14">
        <f>'Bag demand'!AF35*0.15</f>
        <v>337.08927570282032</v>
      </c>
      <c r="AG119" s="14">
        <f>'Bag demand'!AG35*0.15</f>
        <v>0</v>
      </c>
      <c r="AH119" s="14">
        <f>'Bag demand'!AH35*0.15</f>
        <v>0</v>
      </c>
      <c r="AI119" s="14">
        <f>'Bag demand'!AI35*0.15</f>
        <v>0</v>
      </c>
      <c r="AJ119" s="14">
        <f>'Bag demand'!AJ35*0.15</f>
        <v>0</v>
      </c>
      <c r="AK119" s="14">
        <f>'Bag demand'!AK35*0.15</f>
        <v>0</v>
      </c>
      <c r="AL119" s="14">
        <f>'Bag demand'!AL35*0.15</f>
        <v>678.44555614129342</v>
      </c>
      <c r="AM119" s="14">
        <f>'Bag demand'!AM35*0.15</f>
        <v>0</v>
      </c>
      <c r="AN119" s="14">
        <f>'Bag demand'!AN35*0.15</f>
        <v>0</v>
      </c>
      <c r="AO119" s="14">
        <f>'Bag demand'!AO35*0.15</f>
        <v>0</v>
      </c>
      <c r="AP119" s="14">
        <f>'Bag demand'!AP35*0.15</f>
        <v>0</v>
      </c>
      <c r="AQ119" s="14">
        <f>'Bag demand'!AQ35*0.15</f>
        <v>0</v>
      </c>
      <c r="AR119" s="14">
        <f>'Bag demand'!AR35*0.15</f>
        <v>512.03437521827186</v>
      </c>
      <c r="AS119" s="14">
        <f>'Bag demand'!AS35*0.15</f>
        <v>0</v>
      </c>
      <c r="AT119" s="14">
        <f>'Bag demand'!AT35*0.15</f>
        <v>0</v>
      </c>
      <c r="AU119" s="14">
        <f>'Bag demand'!AU35*0.15</f>
        <v>0</v>
      </c>
      <c r="AV119" s="14">
        <f>'Bag demand'!AV35*0.15</f>
        <v>0</v>
      </c>
      <c r="AW119" s="14">
        <f>'Bag demand'!AW35*0.15</f>
        <v>0</v>
      </c>
      <c r="AX119" s="14">
        <f>'Bag demand'!AX35*0.15</f>
        <v>512.03437521827186</v>
      </c>
      <c r="AY119" s="14">
        <f>'Bag demand'!AY35*0.15</f>
        <v>0</v>
      </c>
      <c r="AZ119" s="14">
        <f>'Bag demand'!AZ35*0.15</f>
        <v>0</v>
      </c>
      <c r="BA119" s="14">
        <f>'Bag demand'!BA35*0.15</f>
        <v>0</v>
      </c>
      <c r="BB119" s="14">
        <f>'Bag demand'!BB35*0.15</f>
        <v>0</v>
      </c>
    </row>
    <row r="120" spans="1:54" x14ac:dyDescent="0.2">
      <c r="A120">
        <f t="shared" si="3"/>
        <v>10041</v>
      </c>
      <c r="B120" s="14">
        <f>'Bag demand'!B36*0.15</f>
        <v>0</v>
      </c>
      <c r="C120" s="14">
        <f>'Bag demand'!C36*0.15</f>
        <v>0</v>
      </c>
      <c r="D120" s="14">
        <f>'Bag demand'!D36*0.15</f>
        <v>225.49999999999997</v>
      </c>
      <c r="E120" s="14">
        <f>'Bag demand'!E36*0.15</f>
        <v>0</v>
      </c>
      <c r="F120" s="14">
        <f>'Bag demand'!F36*0.15</f>
        <v>0</v>
      </c>
      <c r="G120" s="14">
        <f>'Bag demand'!G36*0.15</f>
        <v>193.75</v>
      </c>
      <c r="H120" s="14">
        <f>'Bag demand'!H36*0.15</f>
        <v>0</v>
      </c>
      <c r="I120" s="14">
        <f>'Bag demand'!I36*0.15</f>
        <v>0</v>
      </c>
      <c r="J120" s="14">
        <f>'Bag demand'!J36*0.15</f>
        <v>229.66666666666666</v>
      </c>
      <c r="K120" s="14">
        <f>'Bag demand'!K36*0.15</f>
        <v>0</v>
      </c>
      <c r="L120" s="14">
        <f>'Bag demand'!L36*0.15</f>
        <v>0</v>
      </c>
      <c r="M120" s="14">
        <f>'Bag demand'!M36*0.15</f>
        <v>229.33333333333337</v>
      </c>
      <c r="N120" s="14">
        <f>'Bag demand'!N36*0.15</f>
        <v>0</v>
      </c>
      <c r="O120" s="14">
        <f>'Bag demand'!O36*0.15</f>
        <v>0</v>
      </c>
      <c r="P120" s="14">
        <f>'Bag demand'!P36*0.15</f>
        <v>541.16666666666663</v>
      </c>
      <c r="Q120" s="14">
        <f>'Bag demand'!Q36*0.15</f>
        <v>0</v>
      </c>
      <c r="R120" s="14">
        <f>'Bag demand'!R36*0.15</f>
        <v>0</v>
      </c>
      <c r="S120" s="14">
        <f>'Bag demand'!S36*0.15</f>
        <v>72.949999999999989</v>
      </c>
      <c r="T120" s="14">
        <f>'Bag demand'!T36*0.15</f>
        <v>0</v>
      </c>
      <c r="U120" s="14">
        <f>'Bag demand'!U36*0.15</f>
        <v>0</v>
      </c>
      <c r="V120" s="14">
        <f>'Bag demand'!V36*0.15</f>
        <v>87.333333333333329</v>
      </c>
      <c r="W120" s="14">
        <f>'Bag demand'!W36*0.15</f>
        <v>0</v>
      </c>
      <c r="X120" s="14">
        <f>'Bag demand'!X36*0.15</f>
        <v>0</v>
      </c>
      <c r="Y120" s="14">
        <f>'Bag demand'!Y36*0.15</f>
        <v>87.333333333333329</v>
      </c>
      <c r="Z120" s="14">
        <f>'Bag demand'!Z36*0.15</f>
        <v>0</v>
      </c>
      <c r="AA120" s="14">
        <f>'Bag demand'!AA36*0.15</f>
        <v>0</v>
      </c>
      <c r="AB120" s="14">
        <f>'Bag demand'!AB36*0.15</f>
        <v>145.55555555555551</v>
      </c>
      <c r="AC120" s="14">
        <f>'Bag demand'!AC36*0.15</f>
        <v>0</v>
      </c>
      <c r="AD120" s="14">
        <f>'Bag demand'!AD36*0.15</f>
        <v>0</v>
      </c>
      <c r="AE120" s="14">
        <f>'Bag demand'!AE36*0.15</f>
        <v>100.43333333333332</v>
      </c>
      <c r="AF120" s="14">
        <f>'Bag demand'!AF36*0.15</f>
        <v>0</v>
      </c>
      <c r="AG120" s="14">
        <f>'Bag demand'!AG36*0.15</f>
        <v>0</v>
      </c>
      <c r="AH120" s="14">
        <f>'Bag demand'!AH36*0.15</f>
        <v>72.777777777777757</v>
      </c>
      <c r="AI120" s="14">
        <f>'Bag demand'!AI36*0.15</f>
        <v>0</v>
      </c>
      <c r="AJ120" s="14">
        <f>'Bag demand'!AJ36*0.15</f>
        <v>0</v>
      </c>
      <c r="AK120" s="14">
        <f>'Bag demand'!AK36*0.15</f>
        <v>203.77777777777774</v>
      </c>
      <c r="AL120" s="14">
        <f>'Bag demand'!AL36*0.15</f>
        <v>0</v>
      </c>
      <c r="AM120" s="14">
        <f>'Bag demand'!AM36*0.15</f>
        <v>0</v>
      </c>
      <c r="AN120" s="14">
        <f>'Bag demand'!AN36*0.15</f>
        <v>27.655555555555551</v>
      </c>
      <c r="AO120" s="14">
        <f>'Bag demand'!AO36*0.15</f>
        <v>0</v>
      </c>
      <c r="AP120" s="14">
        <f>'Bag demand'!AP36*0.15</f>
        <v>0</v>
      </c>
      <c r="AQ120" s="14">
        <f>'Bag demand'!AQ36*0.15</f>
        <v>87.333333333333329</v>
      </c>
      <c r="AR120" s="14">
        <f>'Bag demand'!AR36*0.15</f>
        <v>0</v>
      </c>
      <c r="AS120" s="14">
        <f>'Bag demand'!AS36*0.15</f>
        <v>0</v>
      </c>
      <c r="AT120" s="14">
        <f>'Bag demand'!AT36*0.15</f>
        <v>87.333333333333329</v>
      </c>
      <c r="AU120" s="14">
        <f>'Bag demand'!AU36*0.15</f>
        <v>0</v>
      </c>
      <c r="AV120" s="14">
        <f>'Bag demand'!AV36*0.15</f>
        <v>0</v>
      </c>
      <c r="AW120" s="14">
        <f>'Bag demand'!AW36*0.15</f>
        <v>87.333333333333329</v>
      </c>
      <c r="AX120" s="14">
        <f>'Bag demand'!AX36*0.15</f>
        <v>0</v>
      </c>
      <c r="AY120" s="14">
        <f>'Bag demand'!AY36*0.15</f>
        <v>87.333333333333329</v>
      </c>
      <c r="AZ120" s="14">
        <f>'Bag demand'!AZ36*0.15</f>
        <v>0</v>
      </c>
      <c r="BA120" s="14">
        <f>'Bag demand'!BA36*0.15</f>
        <v>0</v>
      </c>
      <c r="BB120" s="14">
        <f>'Bag demand'!BB36*0.15</f>
        <v>127.22633744855969</v>
      </c>
    </row>
    <row r="121" spans="1:54" x14ac:dyDescent="0.2">
      <c r="A121">
        <f t="shared" si="3"/>
        <v>10042</v>
      </c>
      <c r="B121" s="14">
        <f>'Bag demand'!B37*0.15</f>
        <v>0</v>
      </c>
      <c r="C121" s="14">
        <f>'Bag demand'!C37*0.15</f>
        <v>0</v>
      </c>
      <c r="D121" s="14">
        <f>'Bag demand'!D37*0.15</f>
        <v>0</v>
      </c>
      <c r="E121" s="14">
        <f>'Bag demand'!E37*0.15</f>
        <v>138.1821875</v>
      </c>
      <c r="F121" s="14">
        <f>'Bag demand'!F37*0.15</f>
        <v>0</v>
      </c>
      <c r="G121" s="14">
        <f>'Bag demand'!G37*0.15</f>
        <v>0</v>
      </c>
      <c r="H121" s="14">
        <f>'Bag demand'!H37*0.15</f>
        <v>285.07499999999999</v>
      </c>
      <c r="I121" s="14">
        <f>'Bag demand'!I37*0.15</f>
        <v>0</v>
      </c>
      <c r="J121" s="14">
        <f>'Bag demand'!J37*0.15</f>
        <v>0</v>
      </c>
      <c r="K121" s="14">
        <f>'Bag demand'!K37*0.15</f>
        <v>0</v>
      </c>
      <c r="L121" s="14">
        <f>'Bag demand'!L37*0.15</f>
        <v>506.31874999999991</v>
      </c>
      <c r="M121" s="14">
        <f>'Bag demand'!M37*0.15</f>
        <v>0</v>
      </c>
      <c r="N121" s="14">
        <f>'Bag demand'!N37*0.15</f>
        <v>0</v>
      </c>
      <c r="O121" s="14">
        <f>'Bag demand'!O37*0.15</f>
        <v>0</v>
      </c>
      <c r="P121" s="14">
        <f>'Bag demand'!P37*0.15</f>
        <v>523.005</v>
      </c>
      <c r="Q121" s="14">
        <f>'Bag demand'!Q37*0.15</f>
        <v>0</v>
      </c>
      <c r="R121" s="14">
        <f>'Bag demand'!R37*0.15</f>
        <v>0</v>
      </c>
      <c r="S121" s="14">
        <f>'Bag demand'!S37*0.15</f>
        <v>0</v>
      </c>
      <c r="T121" s="14">
        <f>'Bag demand'!T37*0.15</f>
        <v>202.00468750000002</v>
      </c>
      <c r="U121" s="14">
        <f>'Bag demand'!U37*0.15</f>
        <v>0</v>
      </c>
      <c r="V121" s="14">
        <f>'Bag demand'!V37*0.15</f>
        <v>0</v>
      </c>
      <c r="W121" s="14">
        <f>'Bag demand'!W37*0.15</f>
        <v>0</v>
      </c>
      <c r="X121" s="14">
        <f>'Bag demand'!X37*0.15</f>
        <v>296.27499999999998</v>
      </c>
      <c r="Y121" s="14">
        <f>'Bag demand'!Y37*0.15</f>
        <v>0</v>
      </c>
      <c r="Z121" s="14">
        <f>'Bag demand'!Z37*0.15</f>
        <v>0</v>
      </c>
      <c r="AA121" s="14">
        <f>'Bag demand'!AA37*0.15</f>
        <v>0</v>
      </c>
      <c r="AB121" s="14">
        <f>'Bag demand'!AB37*0.15</f>
        <v>598.84999999999991</v>
      </c>
      <c r="AC121" s="14">
        <f>'Bag demand'!AC37*0.15</f>
        <v>0</v>
      </c>
      <c r="AD121" s="14">
        <f>'Bag demand'!AD37*0.15</f>
        <v>0</v>
      </c>
      <c r="AE121" s="14">
        <f>'Bag demand'!AE37*0.15</f>
        <v>0</v>
      </c>
      <c r="AF121" s="14">
        <f>'Bag demand'!AF37*0.15</f>
        <v>147.39593749999997</v>
      </c>
      <c r="AG121" s="14">
        <f>'Bag demand'!AG37*0.15</f>
        <v>0</v>
      </c>
      <c r="AH121" s="14">
        <f>'Bag demand'!AH37*0.15</f>
        <v>0</v>
      </c>
      <c r="AI121" s="14">
        <f>'Bag demand'!AI37*0.15</f>
        <v>0</v>
      </c>
      <c r="AJ121" s="14">
        <f>'Bag demand'!AJ37*0.15</f>
        <v>610.04999999999995</v>
      </c>
      <c r="AK121" s="14">
        <f>'Bag demand'!AK37*0.15</f>
        <v>0</v>
      </c>
      <c r="AL121" s="14">
        <f>'Bag demand'!AL37*0.15</f>
        <v>0</v>
      </c>
      <c r="AM121" s="14">
        <f>'Bag demand'!AM37*0.15</f>
        <v>0</v>
      </c>
      <c r="AN121" s="14">
        <f>'Bag demand'!AN37*0.15</f>
        <v>150.12593749999999</v>
      </c>
      <c r="AO121" s="14">
        <f>'Bag demand'!AO37*0.15</f>
        <v>0</v>
      </c>
      <c r="AP121" s="14">
        <f>'Bag demand'!AP37*0.15</f>
        <v>0</v>
      </c>
      <c r="AQ121" s="14">
        <f>'Bag demand'!AQ37*0.15</f>
        <v>0</v>
      </c>
      <c r="AR121" s="14">
        <f>'Bag demand'!AR37*0.15</f>
        <v>310.27499999999998</v>
      </c>
      <c r="AS121" s="14">
        <f>'Bag demand'!AS37*0.15</f>
        <v>0</v>
      </c>
      <c r="AT121" s="14">
        <f>'Bag demand'!AT37*0.15</f>
        <v>0</v>
      </c>
      <c r="AU121" s="14">
        <f>'Bag demand'!AU37*0.15</f>
        <v>0</v>
      </c>
      <c r="AV121" s="14">
        <f>'Bag demand'!AV37*0.15</f>
        <v>313.07499999999999</v>
      </c>
      <c r="AW121" s="14">
        <f>'Bag demand'!AW37*0.15</f>
        <v>0</v>
      </c>
      <c r="AX121" s="14">
        <f>'Bag demand'!AX37*0.15</f>
        <v>0</v>
      </c>
      <c r="AY121" s="14">
        <f>'Bag demand'!AY37*0.15</f>
        <v>0</v>
      </c>
      <c r="AZ121" s="14">
        <f>'Bag demand'!AZ37*0.15</f>
        <v>376.06041666666658</v>
      </c>
      <c r="BA121" s="14">
        <f>'Bag demand'!BA37*0.15</f>
        <v>0</v>
      </c>
      <c r="BB121" s="14">
        <f>'Bag demand'!BB37*0.15</f>
        <v>0</v>
      </c>
    </row>
    <row r="122" spans="1:54" x14ac:dyDescent="0.2">
      <c r="A122">
        <f t="shared" si="3"/>
        <v>10043</v>
      </c>
      <c r="B122" s="14">
        <f>'Bag demand'!B38*0.15</f>
        <v>0</v>
      </c>
      <c r="C122" s="14">
        <f>'Bag demand'!C38*0.15</f>
        <v>0</v>
      </c>
      <c r="D122" s="14">
        <f>'Bag demand'!D38*0.15</f>
        <v>387.15718750000002</v>
      </c>
      <c r="E122" s="14">
        <f>'Bag demand'!E38*0.15</f>
        <v>0</v>
      </c>
      <c r="F122" s="14">
        <f>'Bag demand'!F38*0.15</f>
        <v>0</v>
      </c>
      <c r="G122" s="14">
        <f>'Bag demand'!G38*0.15</f>
        <v>0</v>
      </c>
      <c r="H122" s="14">
        <f>'Bag demand'!H38*0.15</f>
        <v>496.75208333333325</v>
      </c>
      <c r="I122" s="14">
        <f>'Bag demand'!I38*0.15</f>
        <v>0</v>
      </c>
      <c r="J122" s="14">
        <f>'Bag demand'!J38*0.15</f>
        <v>0</v>
      </c>
      <c r="K122" s="14">
        <f>'Bag demand'!K38*0.15</f>
        <v>0</v>
      </c>
      <c r="L122" s="14">
        <f>'Bag demand'!L38*0.15</f>
        <v>0</v>
      </c>
      <c r="M122" s="14">
        <f>'Bag demand'!M38*0.15</f>
        <v>0</v>
      </c>
      <c r="N122" s="14">
        <f>'Bag demand'!N38*0.15</f>
        <v>662.95583333333332</v>
      </c>
      <c r="O122" s="14">
        <f>'Bag demand'!O38*0.15</f>
        <v>0</v>
      </c>
      <c r="P122" s="14">
        <f>'Bag demand'!P38*0.15</f>
        <v>0</v>
      </c>
      <c r="Q122" s="14">
        <f>'Bag demand'!Q38*0.15</f>
        <v>0</v>
      </c>
      <c r="R122" s="14">
        <f>'Bag demand'!R38*0.15</f>
        <v>0</v>
      </c>
      <c r="S122" s="14">
        <f>'Bag demand'!S38*0.15</f>
        <v>0</v>
      </c>
      <c r="T122" s="14">
        <f>'Bag demand'!T38*0.15</f>
        <v>348.0546875</v>
      </c>
      <c r="U122" s="14">
        <f>'Bag demand'!U38*0.15</f>
        <v>0</v>
      </c>
      <c r="V122" s="14">
        <f>'Bag demand'!V38*0.15</f>
        <v>0</v>
      </c>
      <c r="W122" s="14">
        <f>'Bag demand'!W38*0.15</f>
        <v>0</v>
      </c>
      <c r="X122" s="14">
        <f>'Bag demand'!X38*0.15</f>
        <v>0</v>
      </c>
      <c r="Y122" s="14">
        <f>'Bag demand'!Y38*0.15</f>
        <v>0</v>
      </c>
      <c r="Z122" s="14">
        <f>'Bag demand'!Z38*0.15</f>
        <v>744.7208333333333</v>
      </c>
      <c r="AA122" s="14">
        <f>'Bag demand'!AA38*0.15</f>
        <v>0</v>
      </c>
      <c r="AB122" s="14">
        <f>'Bag demand'!AB38*0.15</f>
        <v>0</v>
      </c>
      <c r="AC122" s="14">
        <f>'Bag demand'!AC38*0.15</f>
        <v>0</v>
      </c>
      <c r="AD122" s="14">
        <f>'Bag demand'!AD38*0.15</f>
        <v>0</v>
      </c>
      <c r="AE122" s="14">
        <f>'Bag demand'!AE38*0.15</f>
        <v>0</v>
      </c>
      <c r="AF122" s="14">
        <f>'Bag demand'!AF38*0.15</f>
        <v>298.74843749999997</v>
      </c>
      <c r="AG122" s="14">
        <f>'Bag demand'!AG38*0.15</f>
        <v>0</v>
      </c>
      <c r="AH122" s="14">
        <f>'Bag demand'!AH38*0.15</f>
        <v>0</v>
      </c>
      <c r="AI122" s="14">
        <f>'Bag demand'!AI38*0.15</f>
        <v>0</v>
      </c>
      <c r="AJ122" s="14">
        <f>'Bag demand'!AJ38*0.15</f>
        <v>0</v>
      </c>
      <c r="AK122" s="14">
        <f>'Bag demand'!AK38*0.15</f>
        <v>0</v>
      </c>
      <c r="AL122" s="14">
        <f>'Bag demand'!AL38*0.15</f>
        <v>607.44677083333329</v>
      </c>
      <c r="AM122" s="14">
        <f>'Bag demand'!AM38*0.15</f>
        <v>0</v>
      </c>
      <c r="AN122" s="14">
        <f>'Bag demand'!AN38*0.15</f>
        <v>0</v>
      </c>
      <c r="AO122" s="14">
        <f>'Bag demand'!AO38*0.15</f>
        <v>0</v>
      </c>
      <c r="AP122" s="14">
        <f>'Bag demand'!AP38*0.15</f>
        <v>0</v>
      </c>
      <c r="AQ122" s="14">
        <f>'Bag demand'!AQ38*0.15</f>
        <v>0</v>
      </c>
      <c r="AR122" s="14">
        <f>'Bag demand'!AR38*0.15</f>
        <v>466.61249999999995</v>
      </c>
      <c r="AS122" s="14">
        <f>'Bag demand'!AS38*0.15</f>
        <v>0</v>
      </c>
      <c r="AT122" s="14">
        <f>'Bag demand'!AT38*0.15</f>
        <v>0</v>
      </c>
      <c r="AU122" s="14">
        <f>'Bag demand'!AU38*0.15</f>
        <v>0</v>
      </c>
      <c r="AV122" s="14">
        <f>'Bag demand'!AV38*0.15</f>
        <v>0</v>
      </c>
      <c r="AW122" s="14">
        <f>'Bag demand'!AW38*0.15</f>
        <v>0</v>
      </c>
      <c r="AX122" s="14">
        <f>'Bag demand'!AX38*0.15</f>
        <v>466.61249999999995</v>
      </c>
      <c r="AY122" s="14">
        <f>'Bag demand'!AY38*0.15</f>
        <v>0</v>
      </c>
      <c r="AZ122" s="14">
        <f>'Bag demand'!AZ38*0.15</f>
        <v>0</v>
      </c>
      <c r="BA122" s="14">
        <f>'Bag demand'!BA38*0.15</f>
        <v>0</v>
      </c>
      <c r="BB122" s="14">
        <f>'Bag demand'!BB38*0.15</f>
        <v>0</v>
      </c>
    </row>
    <row r="123" spans="1:54" x14ac:dyDescent="0.2">
      <c r="A123">
        <f t="shared" si="3"/>
        <v>10044</v>
      </c>
      <c r="B123" s="14">
        <f>'Bag demand'!B39*0.15</f>
        <v>0</v>
      </c>
      <c r="C123" s="14">
        <f>'Bag demand'!C39*0.15</f>
        <v>529.79999999999995</v>
      </c>
      <c r="D123" s="14">
        <f>'Bag demand'!D39*0.15</f>
        <v>0</v>
      </c>
      <c r="E123" s="14">
        <f>'Bag demand'!E39*0.15</f>
        <v>315.31145833333335</v>
      </c>
      <c r="F123" s="14">
        <f>'Bag demand'!F39*0.15</f>
        <v>0</v>
      </c>
      <c r="G123" s="14">
        <f>'Bag demand'!G39*0.15</f>
        <v>127.57708333333333</v>
      </c>
      <c r="H123" s="14">
        <f>'Bag demand'!H39*0.15</f>
        <v>0</v>
      </c>
      <c r="I123" s="14">
        <f>'Bag demand'!I39*0.15</f>
        <v>170.77500000000001</v>
      </c>
      <c r="J123" s="14">
        <f>'Bag demand'!J39*0.15</f>
        <v>0</v>
      </c>
      <c r="K123" s="14">
        <f>'Bag demand'!K39*0.15</f>
        <v>171.50833333333333</v>
      </c>
      <c r="L123" s="14">
        <f>'Bag demand'!L39*0.15</f>
        <v>0</v>
      </c>
      <c r="M123" s="14">
        <f>'Bag demand'!M39*0.15</f>
        <v>172.2416666666667</v>
      </c>
      <c r="N123" s="14">
        <f>'Bag demand'!N39*0.15</f>
        <v>0</v>
      </c>
      <c r="O123" s="14">
        <f>'Bag demand'!O39*0.15</f>
        <v>172.97499999999997</v>
      </c>
      <c r="P123" s="14">
        <f>'Bag demand'!P39*0.15</f>
        <v>0</v>
      </c>
      <c r="Q123" s="14">
        <f>'Bag demand'!Q39*0.15</f>
        <v>521.125</v>
      </c>
      <c r="R123" s="14">
        <f>'Bag demand'!R39*0.15</f>
        <v>0</v>
      </c>
      <c r="S123" s="14">
        <f>'Bag demand'!S39*0.15</f>
        <v>39.25395833333333</v>
      </c>
      <c r="T123" s="14">
        <f>'Bag demand'!T39*0.15</f>
        <v>0</v>
      </c>
      <c r="U123" s="14">
        <f>'Bag demand'!U39*0.15</f>
        <v>131.42708333333334</v>
      </c>
      <c r="V123" s="14">
        <f>'Bag demand'!V39*0.15</f>
        <v>0</v>
      </c>
      <c r="W123" s="14">
        <f>'Bag demand'!W39*0.15</f>
        <v>175.90833333333336</v>
      </c>
      <c r="X123" s="14">
        <f>'Bag demand'!X39*0.15</f>
        <v>0</v>
      </c>
      <c r="Y123" s="14">
        <f>'Bag demand'!Y39*0.15</f>
        <v>176.64166666666665</v>
      </c>
      <c r="Z123" s="14">
        <f>'Bag demand'!Z39*0.15</f>
        <v>0</v>
      </c>
      <c r="AA123" s="14">
        <f>'Bag demand'!AA39*0.15</f>
        <v>177.375</v>
      </c>
      <c r="AB123" s="14">
        <f>'Bag demand'!AB39*0.15</f>
        <v>0</v>
      </c>
      <c r="AC123" s="14">
        <f>'Bag demand'!AC39*0.15</f>
        <v>356.4</v>
      </c>
      <c r="AD123" s="14">
        <f>'Bag demand'!AD39*0.15</f>
        <v>0</v>
      </c>
      <c r="AE123" s="14">
        <f>'Bag demand'!AE39*0.15</f>
        <v>285.89</v>
      </c>
      <c r="AF123" s="14">
        <f>'Bag demand'!AF39*0.15</f>
        <v>0</v>
      </c>
      <c r="AG123" s="14">
        <f>'Bag demand'!AG39*0.15</f>
        <v>67.363541666666677</v>
      </c>
      <c r="AH123" s="14">
        <f>'Bag demand'!AH39*0.15</f>
        <v>0</v>
      </c>
      <c r="AI123" s="14">
        <f>'Bag demand'!AI39*0.15</f>
        <v>180.30833333333331</v>
      </c>
      <c r="AJ123" s="14">
        <f>'Bag demand'!AJ39*0.15</f>
        <v>0</v>
      </c>
      <c r="AK123" s="14">
        <f>'Bag demand'!AK39*0.15</f>
        <v>362.26666666666671</v>
      </c>
      <c r="AL123" s="14">
        <f>'Bag demand'!AL39*0.15</f>
        <v>0</v>
      </c>
      <c r="AM123" s="14">
        <f>'Bag demand'!AM39*0.15</f>
        <v>290.58333333333337</v>
      </c>
      <c r="AN123" s="14">
        <f>'Bag demand'!AN39*0.15</f>
        <v>0</v>
      </c>
      <c r="AO123" s="14">
        <f>'Bag demand'!AO39*0.15</f>
        <v>68.463541666666657</v>
      </c>
      <c r="AP123" s="14">
        <f>'Bag demand'!AP39*0.15</f>
        <v>0</v>
      </c>
      <c r="AQ123" s="14">
        <f>'Bag demand'!AQ39*0.15</f>
        <v>183.2416666666667</v>
      </c>
      <c r="AR123" s="14">
        <f>'Bag demand'!AR39*0.15</f>
        <v>0</v>
      </c>
      <c r="AS123" s="14">
        <f>'Bag demand'!AS39*0.15</f>
        <v>183.97499999999997</v>
      </c>
      <c r="AT123" s="14">
        <f>'Bag demand'!AT39*0.15</f>
        <v>0</v>
      </c>
      <c r="AU123" s="14">
        <f>'Bag demand'!AU39*0.15</f>
        <v>184.70833333333334</v>
      </c>
      <c r="AV123" s="14">
        <f>'Bag demand'!AV39*0.15</f>
        <v>0</v>
      </c>
      <c r="AW123" s="14">
        <f>'Bag demand'!AW39*0.15</f>
        <v>185.44166666666666</v>
      </c>
      <c r="AX123" s="14">
        <f>'Bag demand'!AX39*0.15</f>
        <v>0</v>
      </c>
      <c r="AY123" s="14">
        <f>'Bag demand'!AY39*0.15</f>
        <v>279.53749999999997</v>
      </c>
      <c r="AZ123" s="14">
        <f>'Bag demand'!AZ39*0.15</f>
        <v>0</v>
      </c>
      <c r="BA123" s="14">
        <f>'Bag demand'!BA39*0.15</f>
        <v>124.11666666666666</v>
      </c>
      <c r="BB123" s="14">
        <f>'Bag demand'!BB39*0.15</f>
        <v>0</v>
      </c>
    </row>
    <row r="124" spans="1:54" x14ac:dyDescent="0.2">
      <c r="A124">
        <f t="shared" si="3"/>
        <v>10061</v>
      </c>
      <c r="B124" s="14">
        <f>'Bag demand'!B40*0.15</f>
        <v>0</v>
      </c>
      <c r="C124" s="14">
        <f>'Bag demand'!C40*0.15</f>
        <v>0</v>
      </c>
      <c r="D124" s="14">
        <f>'Bag demand'!D40*0.15</f>
        <v>127.99999999999999</v>
      </c>
      <c r="E124" s="14">
        <f>'Bag demand'!E40*0.15</f>
        <v>0</v>
      </c>
      <c r="F124" s="14">
        <f>'Bag demand'!F40*0.15</f>
        <v>0</v>
      </c>
      <c r="G124" s="14">
        <f>'Bag demand'!G40*0.15</f>
        <v>127.99999999999999</v>
      </c>
      <c r="H124" s="14">
        <f>'Bag demand'!H40*0.15</f>
        <v>0</v>
      </c>
      <c r="I124" s="14">
        <f>'Bag demand'!I40*0.15</f>
        <v>0</v>
      </c>
      <c r="J124" s="14">
        <f>'Bag demand'!J40*0.15</f>
        <v>96</v>
      </c>
      <c r="K124" s="14">
        <f>'Bag demand'!K40*0.15</f>
        <v>0</v>
      </c>
      <c r="L124" s="14">
        <f>'Bag demand'!L40*0.15</f>
        <v>0</v>
      </c>
      <c r="M124" s="14">
        <f>'Bag demand'!M40*0.15</f>
        <v>192</v>
      </c>
      <c r="N124" s="14">
        <f>'Bag demand'!N40*0.15</f>
        <v>0</v>
      </c>
      <c r="O124" s="14">
        <f>'Bag demand'!O40*0.15</f>
        <v>0</v>
      </c>
      <c r="P124" s="14">
        <f>'Bag demand'!P40*0.15</f>
        <v>63.999999999999993</v>
      </c>
      <c r="Q124" s="14">
        <f>'Bag demand'!Q40*0.15</f>
        <v>0</v>
      </c>
      <c r="R124" s="14">
        <f>'Bag demand'!R40*0.15</f>
        <v>0</v>
      </c>
      <c r="S124" s="14">
        <f>'Bag demand'!S40*0.15</f>
        <v>160</v>
      </c>
      <c r="T124" s="14">
        <f>'Bag demand'!T40*0.15</f>
        <v>0</v>
      </c>
      <c r="U124" s="14">
        <f>'Bag demand'!U40*0.15</f>
        <v>0</v>
      </c>
      <c r="V124" s="14">
        <f>'Bag demand'!V40*0.15</f>
        <v>192</v>
      </c>
      <c r="W124" s="14">
        <f>'Bag demand'!W40*0.15</f>
        <v>0</v>
      </c>
      <c r="X124" s="14">
        <f>'Bag demand'!X40*0.15</f>
        <v>0</v>
      </c>
      <c r="Y124" s="14">
        <f>'Bag demand'!Y40*0.15</f>
        <v>96</v>
      </c>
      <c r="Z124" s="14">
        <f>'Bag demand'!Z40*0.15</f>
        <v>0</v>
      </c>
      <c r="AA124" s="14">
        <f>'Bag demand'!AA40*0.15</f>
        <v>0</v>
      </c>
      <c r="AB124" s="14">
        <f>'Bag demand'!AB40*0.15</f>
        <v>160</v>
      </c>
      <c r="AC124" s="14">
        <f>'Bag demand'!AC40*0.15</f>
        <v>0</v>
      </c>
      <c r="AD124" s="14">
        <f>'Bag demand'!AD40*0.15</f>
        <v>0</v>
      </c>
      <c r="AE124" s="14">
        <f>'Bag demand'!AE40*0.15</f>
        <v>127.99999999999999</v>
      </c>
      <c r="AF124" s="14">
        <f>'Bag demand'!AF40*0.15</f>
        <v>0</v>
      </c>
      <c r="AG124" s="14">
        <f>'Bag demand'!AG40*0.15</f>
        <v>0</v>
      </c>
      <c r="AH124" s="14">
        <f>'Bag demand'!AH40*0.15</f>
        <v>127.99999999999999</v>
      </c>
      <c r="AI124" s="14">
        <f>'Bag demand'!AI40*0.15</f>
        <v>0</v>
      </c>
      <c r="AJ124" s="14">
        <f>'Bag demand'!AJ40*0.15</f>
        <v>0</v>
      </c>
      <c r="AK124" s="14">
        <f>'Bag demand'!AK40*0.15</f>
        <v>127.99999999999999</v>
      </c>
      <c r="AL124" s="14">
        <f>'Bag demand'!AL40*0.15</f>
        <v>0</v>
      </c>
      <c r="AM124" s="14">
        <f>'Bag demand'!AM40*0.15</f>
        <v>0</v>
      </c>
      <c r="AN124" s="14">
        <f>'Bag demand'!AN40*0.15</f>
        <v>96</v>
      </c>
      <c r="AO124" s="14">
        <f>'Bag demand'!AO40*0.15</f>
        <v>0</v>
      </c>
      <c r="AP124" s="14">
        <f>'Bag demand'!AP40*0.15</f>
        <v>0</v>
      </c>
      <c r="AQ124" s="14">
        <f>'Bag demand'!AQ40*0.15</f>
        <v>192</v>
      </c>
      <c r="AR124" s="14">
        <f>'Bag demand'!AR40*0.15</f>
        <v>0</v>
      </c>
      <c r="AS124" s="14">
        <f>'Bag demand'!AS40*0.15</f>
        <v>0</v>
      </c>
      <c r="AT124" s="14">
        <f>'Bag demand'!AT40*0.15</f>
        <v>63.999999999999993</v>
      </c>
      <c r="AU124" s="14">
        <f>'Bag demand'!AU40*0.15</f>
        <v>0</v>
      </c>
      <c r="AV124" s="14">
        <f>'Bag demand'!AV40*0.15</f>
        <v>0</v>
      </c>
      <c r="AW124" s="14">
        <f>'Bag demand'!AW40*0.15</f>
        <v>160</v>
      </c>
      <c r="AX124" s="14">
        <f>'Bag demand'!AX40*0.15</f>
        <v>0</v>
      </c>
      <c r="AY124" s="14">
        <f>'Bag demand'!AY40*0.15</f>
        <v>0</v>
      </c>
      <c r="AZ124" s="14">
        <f>'Bag demand'!AZ40*0.15</f>
        <v>175.99999999999997</v>
      </c>
      <c r="BA124" s="14">
        <f>'Bag demand'!BA40*0.15</f>
        <v>0</v>
      </c>
      <c r="BB124" s="14">
        <f>'Bag demand'!BB40*0.15</f>
        <v>0</v>
      </c>
    </row>
    <row r="125" spans="1:54" x14ac:dyDescent="0.2">
      <c r="A125">
        <f t="shared" si="3"/>
        <v>10062</v>
      </c>
      <c r="B125" s="14">
        <f>'Bag demand'!B41*0.15</f>
        <v>166.66666666666666</v>
      </c>
      <c r="C125" s="14">
        <f>'Bag demand'!C41*0.15</f>
        <v>0</v>
      </c>
      <c r="D125" s="14">
        <f>'Bag demand'!D41*0.15</f>
        <v>0</v>
      </c>
      <c r="E125" s="14">
        <f>'Bag demand'!E41*0.15</f>
        <v>0</v>
      </c>
      <c r="F125" s="14">
        <f>'Bag demand'!F41*0.15</f>
        <v>166.66666666666666</v>
      </c>
      <c r="G125" s="14">
        <f>'Bag demand'!G41*0.15</f>
        <v>0</v>
      </c>
      <c r="H125" s="14">
        <f>'Bag demand'!H41*0.15</f>
        <v>0</v>
      </c>
      <c r="I125" s="14">
        <f>'Bag demand'!I41*0.15</f>
        <v>0</v>
      </c>
      <c r="J125" s="14">
        <f>'Bag demand'!J41*0.15</f>
        <v>0</v>
      </c>
      <c r="K125" s="14">
        <f>'Bag demand'!K41*0.15</f>
        <v>0</v>
      </c>
      <c r="L125" s="14">
        <f>'Bag demand'!L41*0.15</f>
        <v>0</v>
      </c>
      <c r="M125" s="14">
        <f>'Bag demand'!M41*0.15</f>
        <v>0</v>
      </c>
      <c r="N125" s="14">
        <f>'Bag demand'!N41*0.15</f>
        <v>0</v>
      </c>
      <c r="O125" s="14">
        <f>'Bag demand'!O41*0.15</f>
        <v>0</v>
      </c>
      <c r="P125" s="14">
        <f>'Bag demand'!P41*0.15</f>
        <v>0</v>
      </c>
      <c r="Q125" s="14">
        <f>'Bag demand'!Q41*0.15</f>
        <v>0</v>
      </c>
      <c r="R125" s="14">
        <f>'Bag demand'!R41*0.15</f>
        <v>166.66666666666666</v>
      </c>
      <c r="S125" s="14">
        <f>'Bag demand'!S41*0.15</f>
        <v>0</v>
      </c>
      <c r="T125" s="14">
        <f>'Bag demand'!T41*0.15</f>
        <v>0</v>
      </c>
      <c r="U125" s="14">
        <f>'Bag demand'!U41*0.15</f>
        <v>0</v>
      </c>
      <c r="V125" s="14">
        <f>'Bag demand'!V41*0.15</f>
        <v>0</v>
      </c>
      <c r="W125" s="14">
        <f>'Bag demand'!W41*0.15</f>
        <v>0</v>
      </c>
      <c r="X125" s="14">
        <f>'Bag demand'!X41*0.15</f>
        <v>67.199999999999974</v>
      </c>
      <c r="Y125" s="14">
        <f>'Bag demand'!Y41*0.15</f>
        <v>0</v>
      </c>
      <c r="Z125" s="14">
        <f>'Bag demand'!Z41*0.15</f>
        <v>0</v>
      </c>
      <c r="AA125" s="14">
        <f>'Bag demand'!AA41*0.15</f>
        <v>0</v>
      </c>
      <c r="AB125" s="14">
        <f>'Bag demand'!AB41*0.15</f>
        <v>0</v>
      </c>
      <c r="AC125" s="14">
        <f>'Bag demand'!AC41*0.15</f>
        <v>0</v>
      </c>
      <c r="AD125" s="14">
        <f>'Bag demand'!AD41*0.15</f>
        <v>166.66666666666666</v>
      </c>
      <c r="AE125" s="14">
        <f>'Bag demand'!AE41*0.15</f>
        <v>0</v>
      </c>
      <c r="AF125" s="14">
        <f>'Bag demand'!AF41*0.15</f>
        <v>0</v>
      </c>
      <c r="AG125" s="14">
        <f>'Bag demand'!AG41*0.15</f>
        <v>0</v>
      </c>
      <c r="AH125" s="14">
        <f>'Bag demand'!AH41*0.15</f>
        <v>0</v>
      </c>
      <c r="AI125" s="14">
        <f>'Bag demand'!AI41*0.15</f>
        <v>0</v>
      </c>
      <c r="AJ125" s="14">
        <f>'Bag demand'!AJ41*0.15</f>
        <v>166.66666666666666</v>
      </c>
      <c r="AK125" s="14">
        <f>'Bag demand'!AK41*0.15</f>
        <v>0</v>
      </c>
      <c r="AL125" s="14">
        <f>'Bag demand'!AL41*0.15</f>
        <v>0</v>
      </c>
      <c r="AM125" s="14">
        <f>'Bag demand'!AM41*0.15</f>
        <v>0</v>
      </c>
      <c r="AN125" s="14">
        <f>'Bag demand'!AN41*0.15</f>
        <v>0</v>
      </c>
      <c r="AO125" s="14">
        <f>'Bag demand'!AO41*0.15</f>
        <v>0</v>
      </c>
      <c r="AP125" s="14">
        <f>'Bag demand'!AP41*0.15</f>
        <v>166.66666666666666</v>
      </c>
      <c r="AQ125" s="14">
        <f>'Bag demand'!AQ41*0.15</f>
        <v>0</v>
      </c>
      <c r="AR125" s="14">
        <f>'Bag demand'!AR41*0.15</f>
        <v>0</v>
      </c>
      <c r="AS125" s="14">
        <f>'Bag demand'!AS41*0.15</f>
        <v>0</v>
      </c>
      <c r="AT125" s="14">
        <f>'Bag demand'!AT41*0.15</f>
        <v>0</v>
      </c>
      <c r="AU125" s="14">
        <f>'Bag demand'!AU41*0.15</f>
        <v>0</v>
      </c>
      <c r="AV125" s="14">
        <f>'Bag demand'!AV41*0.15</f>
        <v>166.66666666666666</v>
      </c>
      <c r="AW125" s="14">
        <f>'Bag demand'!AW41*0.15</f>
        <v>0</v>
      </c>
      <c r="AX125" s="14">
        <f>'Bag demand'!AX41*0.15</f>
        <v>0</v>
      </c>
      <c r="AY125" s="14">
        <f>'Bag demand'!AY41*0.15</f>
        <v>53.76</v>
      </c>
      <c r="AZ125" s="14">
        <f>'Bag demand'!AZ41*0.15</f>
        <v>0</v>
      </c>
      <c r="BA125" s="14">
        <f>'Bag demand'!BA41*0.15</f>
        <v>0</v>
      </c>
      <c r="BB125" s="14">
        <f>'Bag demand'!BB41*0.15</f>
        <v>53.76</v>
      </c>
    </row>
    <row r="126" spans="1:54" x14ac:dyDescent="0.2">
      <c r="A126">
        <f t="shared" si="3"/>
        <v>10063</v>
      </c>
      <c r="B126" s="14">
        <f>'Bag demand'!B42*0.15</f>
        <v>223.99999999999997</v>
      </c>
      <c r="C126" s="14">
        <f>'Bag demand'!C42*0.15</f>
        <v>0</v>
      </c>
      <c r="D126" s="14">
        <f>'Bag demand'!D42*0.15</f>
        <v>0</v>
      </c>
      <c r="E126" s="14">
        <f>'Bag demand'!E42*0.15</f>
        <v>0</v>
      </c>
      <c r="F126" s="14">
        <f>'Bag demand'!F42*0.15</f>
        <v>96</v>
      </c>
      <c r="G126" s="14">
        <f>'Bag demand'!G42*0.15</f>
        <v>0</v>
      </c>
      <c r="H126" s="14">
        <f>'Bag demand'!H42*0.15</f>
        <v>0</v>
      </c>
      <c r="I126" s="14">
        <f>'Bag demand'!I42*0.15</f>
        <v>0</v>
      </c>
      <c r="J126" s="14">
        <f>'Bag demand'!J42*0.15</f>
        <v>0</v>
      </c>
      <c r="K126" s="14">
        <f>'Bag demand'!K42*0.15</f>
        <v>288</v>
      </c>
      <c r="L126" s="14">
        <f>'Bag demand'!L42*0.15</f>
        <v>0</v>
      </c>
      <c r="M126" s="14">
        <f>'Bag demand'!M42*0.15</f>
        <v>0</v>
      </c>
      <c r="N126" s="14">
        <f>'Bag demand'!N42*0.15</f>
        <v>0</v>
      </c>
      <c r="O126" s="14">
        <f>'Bag demand'!O42*0.15</f>
        <v>0</v>
      </c>
      <c r="P126" s="14">
        <f>'Bag demand'!P42*0.15</f>
        <v>0</v>
      </c>
      <c r="Q126" s="14">
        <f>'Bag demand'!Q42*0.15</f>
        <v>288</v>
      </c>
      <c r="R126" s="14">
        <f>'Bag demand'!R42*0.15</f>
        <v>0</v>
      </c>
      <c r="S126" s="14">
        <f>'Bag demand'!S42*0.15</f>
        <v>0</v>
      </c>
      <c r="T126" s="14">
        <f>'Bag demand'!T42*0.15</f>
        <v>0</v>
      </c>
      <c r="U126" s="14">
        <f>'Bag demand'!U42*0.15</f>
        <v>0</v>
      </c>
      <c r="V126" s="14">
        <f>'Bag demand'!V42*0.15</f>
        <v>0</v>
      </c>
      <c r="W126" s="14">
        <f>'Bag demand'!W42*0.15</f>
        <v>223.99999999999997</v>
      </c>
      <c r="X126" s="14">
        <f>'Bag demand'!X42*0.15</f>
        <v>0</v>
      </c>
      <c r="Y126" s="14">
        <f>'Bag demand'!Y42*0.15</f>
        <v>0</v>
      </c>
      <c r="Z126" s="14">
        <f>'Bag demand'!Z42*0.15</f>
        <v>0</v>
      </c>
      <c r="AA126" s="14">
        <f>'Bag demand'!AA42*0.15</f>
        <v>0</v>
      </c>
      <c r="AB126" s="14">
        <f>'Bag demand'!AB42*0.15</f>
        <v>0</v>
      </c>
      <c r="AC126" s="14">
        <f>'Bag demand'!AC42*0.15</f>
        <v>288</v>
      </c>
      <c r="AD126" s="14">
        <f>'Bag demand'!AD42*0.15</f>
        <v>0</v>
      </c>
      <c r="AE126" s="14">
        <f>'Bag demand'!AE42*0.15</f>
        <v>0</v>
      </c>
      <c r="AF126" s="14">
        <f>'Bag demand'!AF42*0.15</f>
        <v>0</v>
      </c>
      <c r="AG126" s="14">
        <f>'Bag demand'!AG42*0.15</f>
        <v>0</v>
      </c>
      <c r="AH126" s="14">
        <f>'Bag demand'!AH42*0.15</f>
        <v>0</v>
      </c>
      <c r="AI126" s="14">
        <f>'Bag demand'!AI42*0.15</f>
        <v>255.99999999999997</v>
      </c>
      <c r="AJ126" s="14">
        <f>'Bag demand'!AJ42*0.15</f>
        <v>0</v>
      </c>
      <c r="AK126" s="14">
        <f>'Bag demand'!AK42*0.15</f>
        <v>0</v>
      </c>
      <c r="AL126" s="14">
        <f>'Bag demand'!AL42*0.15</f>
        <v>0</v>
      </c>
      <c r="AM126" s="14">
        <f>'Bag demand'!AM42*0.15</f>
        <v>0</v>
      </c>
      <c r="AN126" s="14">
        <f>'Bag demand'!AN42*0.15</f>
        <v>0</v>
      </c>
      <c r="AO126" s="14">
        <f>'Bag demand'!AO42*0.15</f>
        <v>288</v>
      </c>
      <c r="AP126" s="14">
        <f>'Bag demand'!AP42*0.15</f>
        <v>0</v>
      </c>
      <c r="AQ126" s="14">
        <f>'Bag demand'!AQ42*0.15</f>
        <v>0</v>
      </c>
      <c r="AR126" s="14">
        <f>'Bag demand'!AR42*0.15</f>
        <v>0</v>
      </c>
      <c r="AS126" s="14">
        <f>'Bag demand'!AS42*0.15</f>
        <v>0</v>
      </c>
      <c r="AT126" s="14">
        <f>'Bag demand'!AT42*0.15</f>
        <v>0</v>
      </c>
      <c r="AU126" s="14">
        <f>'Bag demand'!AU42*0.15</f>
        <v>288</v>
      </c>
      <c r="AV126" s="14">
        <f>'Bag demand'!AV42*0.15</f>
        <v>0</v>
      </c>
      <c r="AW126" s="14">
        <f>'Bag demand'!AW42*0.15</f>
        <v>0</v>
      </c>
      <c r="AX126" s="14">
        <f>'Bag demand'!AX42*0.15</f>
        <v>0</v>
      </c>
      <c r="AY126" s="14">
        <f>'Bag demand'!AY42*0.15</f>
        <v>0</v>
      </c>
      <c r="AZ126" s="14">
        <f>'Bag demand'!AZ42*0.15</f>
        <v>0</v>
      </c>
      <c r="BA126" s="14">
        <f>'Bag demand'!BA42*0.15</f>
        <v>288</v>
      </c>
      <c r="BB126" s="14">
        <f>'Bag demand'!BB42*0.15</f>
        <v>0</v>
      </c>
    </row>
    <row r="127" spans="1:54" x14ac:dyDescent="0.2">
      <c r="A127">
        <f t="shared" si="3"/>
        <v>10064</v>
      </c>
      <c r="B127" s="14">
        <f>'Bag demand'!B43*0.15</f>
        <v>0</v>
      </c>
      <c r="C127" s="14">
        <f>'Bag demand'!C43*0.15</f>
        <v>0</v>
      </c>
      <c r="D127" s="14">
        <f>'Bag demand'!D43*0.15</f>
        <v>138.33333333333331</v>
      </c>
      <c r="E127" s="14">
        <f>'Bag demand'!E43*0.15</f>
        <v>0</v>
      </c>
      <c r="F127" s="14">
        <f>'Bag demand'!F43*0.15</f>
        <v>0</v>
      </c>
      <c r="G127" s="14">
        <f>'Bag demand'!G43*0.15</f>
        <v>73.92</v>
      </c>
      <c r="H127" s="14">
        <f>'Bag demand'!H43*0.15</f>
        <v>0</v>
      </c>
      <c r="I127" s="14">
        <f>'Bag demand'!I43*0.15</f>
        <v>0</v>
      </c>
      <c r="J127" s="14">
        <f>'Bag demand'!J43*0.15</f>
        <v>67.760000000000005</v>
      </c>
      <c r="K127" s="14">
        <f>'Bag demand'!K43*0.15</f>
        <v>0</v>
      </c>
      <c r="L127" s="14">
        <f>'Bag demand'!L43*0.15</f>
        <v>0</v>
      </c>
      <c r="M127" s="14">
        <f>'Bag demand'!M43*0.15</f>
        <v>68.786666666666662</v>
      </c>
      <c r="N127" s="14">
        <f>'Bag demand'!N43*0.15</f>
        <v>0</v>
      </c>
      <c r="O127" s="14">
        <f>'Bag demand'!O43*0.15</f>
        <v>0</v>
      </c>
      <c r="P127" s="14">
        <f>'Bag demand'!P43*0.15</f>
        <v>69.3</v>
      </c>
      <c r="Q127" s="14">
        <f>'Bag demand'!Q43*0.15</f>
        <v>0</v>
      </c>
      <c r="R127" s="14">
        <f>'Bag demand'!R43*0.15</f>
        <v>0</v>
      </c>
      <c r="S127" s="14">
        <f>'Bag demand'!S43*0.15</f>
        <v>69.3</v>
      </c>
      <c r="T127" s="14">
        <f>'Bag demand'!T43*0.15</f>
        <v>0</v>
      </c>
      <c r="U127" s="14">
        <f>'Bag demand'!U43*0.15</f>
        <v>0</v>
      </c>
      <c r="V127" s="14">
        <f>'Bag demand'!V43*0.15</f>
        <v>73.92</v>
      </c>
      <c r="W127" s="14">
        <f>'Bag demand'!W43*0.15</f>
        <v>0</v>
      </c>
      <c r="X127" s="14">
        <f>'Bag demand'!X43*0.15</f>
        <v>0</v>
      </c>
      <c r="Y127" s="14">
        <f>'Bag demand'!Y43*0.15</f>
        <v>77.513333333333321</v>
      </c>
      <c r="Z127" s="14">
        <f>'Bag demand'!Z43*0.15</f>
        <v>0</v>
      </c>
      <c r="AA127" s="14">
        <f>'Bag demand'!AA43*0.15</f>
        <v>0</v>
      </c>
      <c r="AB127" s="14">
        <f>'Bag demand'!AB43*0.15</f>
        <v>84.699999999999989</v>
      </c>
      <c r="AC127" s="14">
        <f>'Bag demand'!AC43*0.15</f>
        <v>0</v>
      </c>
      <c r="AD127" s="14">
        <f>'Bag demand'!AD43*0.15</f>
        <v>0</v>
      </c>
      <c r="AE127" s="14">
        <f>'Bag demand'!AE43*0.15</f>
        <v>84.699999999999989</v>
      </c>
      <c r="AF127" s="14">
        <f>'Bag demand'!AF43*0.15</f>
        <v>0</v>
      </c>
      <c r="AG127" s="14">
        <f>'Bag demand'!AG43*0.15</f>
        <v>0</v>
      </c>
      <c r="AH127" s="14">
        <f>'Bag demand'!AH43*0.15</f>
        <v>62.34</v>
      </c>
      <c r="AI127" s="14">
        <f>'Bag demand'!AI43*0.15</f>
        <v>0</v>
      </c>
      <c r="AJ127" s="14">
        <f>'Bag demand'!AJ43*0.15</f>
        <v>0</v>
      </c>
      <c r="AK127" s="14">
        <f>'Bag demand'!AK43*0.15</f>
        <v>52.160000000000004</v>
      </c>
      <c r="AL127" s="14">
        <f>'Bag demand'!AL43*0.15</f>
        <v>0</v>
      </c>
      <c r="AM127" s="14">
        <f>'Bag demand'!AM43*0.15</f>
        <v>0</v>
      </c>
      <c r="AN127" s="14">
        <f>'Bag demand'!AN43*0.15</f>
        <v>53.359999999999992</v>
      </c>
      <c r="AO127" s="14">
        <f>'Bag demand'!AO43*0.15</f>
        <v>0</v>
      </c>
      <c r="AP127" s="14">
        <f>'Bag demand'!AP43*0.15</f>
        <v>0</v>
      </c>
      <c r="AQ127" s="14">
        <f>'Bag demand'!AQ43*0.15</f>
        <v>54.56</v>
      </c>
      <c r="AR127" s="14">
        <f>'Bag demand'!AR43*0.15</f>
        <v>0</v>
      </c>
      <c r="AS127" s="14">
        <f>'Bag demand'!AS43*0.15</f>
        <v>0</v>
      </c>
      <c r="AT127" s="14">
        <f>'Bag demand'!AT43*0.15</f>
        <v>55.76</v>
      </c>
      <c r="AU127" s="14">
        <f>'Bag demand'!AU43*0.15</f>
        <v>0</v>
      </c>
      <c r="AV127" s="14">
        <f>'Bag demand'!AV43*0.15</f>
        <v>0</v>
      </c>
      <c r="AW127" s="14">
        <f>'Bag demand'!AW43*0.15</f>
        <v>56.960000000000008</v>
      </c>
      <c r="AX127" s="14">
        <f>'Bag demand'!AX43*0.15</f>
        <v>0</v>
      </c>
      <c r="AY127" s="14">
        <f>'Bag demand'!AY43*0.15</f>
        <v>0</v>
      </c>
      <c r="AZ127" s="14">
        <f>'Bag demand'!AZ43*0.15</f>
        <v>57.826666666666668</v>
      </c>
      <c r="BA127" s="14">
        <f>'Bag demand'!BA43*0.15</f>
        <v>0</v>
      </c>
      <c r="BB127" s="14">
        <f>'Bag demand'!BB43*0.15</f>
        <v>0</v>
      </c>
    </row>
    <row r="128" spans="1:54" x14ac:dyDescent="0.2">
      <c r="A128">
        <f t="shared" si="3"/>
        <v>10065</v>
      </c>
      <c r="B128" s="14">
        <f>'Bag demand'!B44*0.15</f>
        <v>141.16666666666666</v>
      </c>
      <c r="C128" s="14">
        <f>'Bag demand'!C44*0.15</f>
        <v>0</v>
      </c>
      <c r="D128" s="14">
        <f>'Bag demand'!D44*0.15</f>
        <v>0</v>
      </c>
      <c r="E128" s="14">
        <f>'Bag demand'!E44*0.15</f>
        <v>0</v>
      </c>
      <c r="F128" s="14">
        <f>'Bag demand'!F44*0.15</f>
        <v>102.66666666666667</v>
      </c>
      <c r="G128" s="14">
        <f>'Bag demand'!G44*0.15</f>
        <v>0</v>
      </c>
      <c r="H128" s="14">
        <f>'Bag demand'!H44*0.15</f>
        <v>0</v>
      </c>
      <c r="I128" s="14">
        <f>'Bag demand'!I44*0.15</f>
        <v>154</v>
      </c>
      <c r="J128" s="14">
        <f>'Bag demand'!J44*0.15</f>
        <v>0</v>
      </c>
      <c r="K128" s="14">
        <f>'Bag demand'!K44*0.15</f>
        <v>0</v>
      </c>
      <c r="L128" s="14">
        <f>'Bag demand'!L44*0.15</f>
        <v>141.16666666666666</v>
      </c>
      <c r="M128" s="14">
        <f>'Bag demand'!M44*0.15</f>
        <v>0</v>
      </c>
      <c r="N128" s="14">
        <f>'Bag demand'!N44*0.15</f>
        <v>0</v>
      </c>
      <c r="O128" s="14">
        <f>'Bag demand'!O44*0.15</f>
        <v>128.33333333333331</v>
      </c>
      <c r="P128" s="14">
        <f>'Bag demand'!P44*0.15</f>
        <v>0</v>
      </c>
      <c r="Q128" s="14">
        <f>'Bag demand'!Q44*0.15</f>
        <v>0</v>
      </c>
      <c r="R128" s="14">
        <f>'Bag demand'!R44*0.15</f>
        <v>128.33333333333331</v>
      </c>
      <c r="S128" s="14">
        <f>'Bag demand'!S44*0.15</f>
        <v>0</v>
      </c>
      <c r="T128" s="14">
        <f>'Bag demand'!T44*0.15</f>
        <v>0</v>
      </c>
      <c r="U128" s="14">
        <f>'Bag demand'!U44*0.15</f>
        <v>128.33333333333331</v>
      </c>
      <c r="V128" s="14">
        <f>'Bag demand'!V44*0.15</f>
        <v>0</v>
      </c>
      <c r="W128" s="14">
        <f>'Bag demand'!W44*0.15</f>
        <v>0</v>
      </c>
      <c r="X128" s="14">
        <f>'Bag demand'!X44*0.15</f>
        <v>154</v>
      </c>
      <c r="Y128" s="14">
        <f>'Bag demand'!Y44*0.15</f>
        <v>0</v>
      </c>
      <c r="Z128" s="14">
        <f>'Bag demand'!Z44*0.15</f>
        <v>0</v>
      </c>
      <c r="AA128" s="14">
        <f>'Bag demand'!AA44*0.15</f>
        <v>102.66666666666667</v>
      </c>
      <c r="AB128" s="14">
        <f>'Bag demand'!AB44*0.15</f>
        <v>0</v>
      </c>
      <c r="AC128" s="14">
        <f>'Bag demand'!AC44*0.15</f>
        <v>0</v>
      </c>
      <c r="AD128" s="14">
        <f>'Bag demand'!AD44*0.15</f>
        <v>166.83333333333331</v>
      </c>
      <c r="AE128" s="14">
        <f>'Bag demand'!AE44*0.15</f>
        <v>0</v>
      </c>
      <c r="AF128" s="14">
        <f>'Bag demand'!AF44*0.15</f>
        <v>0</v>
      </c>
      <c r="AG128" s="14">
        <f>'Bag demand'!AG44*0.15</f>
        <v>141.16666666666666</v>
      </c>
      <c r="AH128" s="14">
        <f>'Bag demand'!AH44*0.15</f>
        <v>0</v>
      </c>
      <c r="AI128" s="14">
        <f>'Bag demand'!AI44*0.15</f>
        <v>0</v>
      </c>
      <c r="AJ128" s="14">
        <f>'Bag demand'!AJ44*0.15</f>
        <v>102.66666666666667</v>
      </c>
      <c r="AK128" s="14">
        <f>'Bag demand'!AK44*0.15</f>
        <v>0</v>
      </c>
      <c r="AL128" s="14">
        <f>'Bag demand'!AL44*0.15</f>
        <v>0</v>
      </c>
      <c r="AM128" s="14">
        <f>'Bag demand'!AM44*0.15</f>
        <v>154</v>
      </c>
      <c r="AN128" s="14">
        <f>'Bag demand'!AN44*0.15</f>
        <v>0</v>
      </c>
      <c r="AO128" s="14">
        <f>'Bag demand'!AO44*0.15</f>
        <v>0</v>
      </c>
      <c r="AP128" s="14">
        <f>'Bag demand'!AP44*0.15</f>
        <v>141.16666666666666</v>
      </c>
      <c r="AQ128" s="14">
        <f>'Bag demand'!AQ44*0.15</f>
        <v>0</v>
      </c>
      <c r="AR128" s="14">
        <f>'Bag demand'!AR44*0.15</f>
        <v>0</v>
      </c>
      <c r="AS128" s="14">
        <f>'Bag demand'!AS44*0.15</f>
        <v>128.33333333333331</v>
      </c>
      <c r="AT128" s="14">
        <f>'Bag demand'!AT44*0.15</f>
        <v>0</v>
      </c>
      <c r="AU128" s="14">
        <f>'Bag demand'!AU44*0.15</f>
        <v>0</v>
      </c>
      <c r="AV128" s="14">
        <f>'Bag demand'!AV44*0.15</f>
        <v>128.33333333333331</v>
      </c>
      <c r="AW128" s="14">
        <f>'Bag demand'!AW44*0.15</f>
        <v>0</v>
      </c>
      <c r="AX128" s="14">
        <f>'Bag demand'!AX44*0.15</f>
        <v>0</v>
      </c>
      <c r="AY128" s="14">
        <f>'Bag demand'!AY44*0.15</f>
        <v>128.33333333333331</v>
      </c>
      <c r="AZ128" s="14">
        <f>'Bag demand'!AZ44*0.15</f>
        <v>0</v>
      </c>
      <c r="BA128" s="14">
        <f>'Bag demand'!BA44*0.15</f>
        <v>0</v>
      </c>
      <c r="BB128" s="14">
        <f>'Bag demand'!BB44*0.15</f>
        <v>134.54947916666666</v>
      </c>
    </row>
    <row r="129" spans="1:54" x14ac:dyDescent="0.2">
      <c r="A129">
        <f t="shared" si="3"/>
        <v>10066</v>
      </c>
      <c r="B129" s="14">
        <f>'Bag demand'!B45*0.15</f>
        <v>28.233333333333334</v>
      </c>
      <c r="C129" s="14">
        <f>'Bag demand'!C45*0.15</f>
        <v>0</v>
      </c>
      <c r="D129" s="14">
        <f>'Bag demand'!D45*0.15</f>
        <v>0</v>
      </c>
      <c r="E129" s="14">
        <f>'Bag demand'!E45*0.15</f>
        <v>0</v>
      </c>
      <c r="F129" s="14">
        <f>'Bag demand'!F45*0.15</f>
        <v>46.713333333333338</v>
      </c>
      <c r="G129" s="14">
        <f>'Bag demand'!G45*0.15</f>
        <v>0</v>
      </c>
      <c r="H129" s="14">
        <f>'Bag demand'!H45*0.15</f>
        <v>0</v>
      </c>
      <c r="I129" s="14">
        <f>'Bag demand'!I45*0.15</f>
        <v>0</v>
      </c>
      <c r="J129" s="14">
        <f>'Bag demand'!J45*0.15</f>
        <v>0</v>
      </c>
      <c r="K129" s="14">
        <f>'Bag demand'!K45*0.15</f>
        <v>47.74</v>
      </c>
      <c r="L129" s="14">
        <f>'Bag demand'!L45*0.15</f>
        <v>0</v>
      </c>
      <c r="M129" s="14">
        <f>'Bag demand'!M45*0.15</f>
        <v>0</v>
      </c>
      <c r="N129" s="14">
        <f>'Bag demand'!N45*0.15</f>
        <v>0</v>
      </c>
      <c r="O129" s="14">
        <f>'Bag demand'!O45*0.15</f>
        <v>0</v>
      </c>
      <c r="P129" s="14">
        <f>'Bag demand'!P45*0.15</f>
        <v>0</v>
      </c>
      <c r="Q129" s="14">
        <f>'Bag demand'!Q45*0.15</f>
        <v>59.033333333333317</v>
      </c>
      <c r="R129" s="14">
        <f>'Bag demand'!R45*0.15</f>
        <v>0</v>
      </c>
      <c r="S129" s="14">
        <f>'Bag demand'!S45*0.15</f>
        <v>0</v>
      </c>
      <c r="T129" s="14">
        <f>'Bag demand'!T45*0.15</f>
        <v>0</v>
      </c>
      <c r="U129" s="14">
        <f>'Bag demand'!U45*0.15</f>
        <v>0</v>
      </c>
      <c r="V129" s="14">
        <f>'Bag demand'!V45*0.15</f>
        <v>0</v>
      </c>
      <c r="W129" s="14">
        <f>'Bag demand'!W45*0.15</f>
        <v>61.599999999999994</v>
      </c>
      <c r="X129" s="14">
        <f>'Bag demand'!X45*0.15</f>
        <v>0</v>
      </c>
      <c r="Y129" s="14">
        <f>'Bag demand'!Y45*0.15</f>
        <v>0</v>
      </c>
      <c r="Z129" s="14">
        <f>'Bag demand'!Z45*0.15</f>
        <v>0</v>
      </c>
      <c r="AA129" s="14">
        <f>'Bag demand'!AA45*0.15</f>
        <v>0</v>
      </c>
      <c r="AB129" s="14">
        <f>'Bag demand'!AB45*0.15</f>
        <v>0</v>
      </c>
      <c r="AC129" s="14">
        <f>'Bag demand'!AC45*0.15</f>
        <v>71.866666666666674</v>
      </c>
      <c r="AD129" s="14">
        <f>'Bag demand'!AD45*0.15</f>
        <v>0</v>
      </c>
      <c r="AE129" s="14">
        <f>'Bag demand'!AE45*0.15</f>
        <v>0</v>
      </c>
      <c r="AF129" s="14">
        <f>'Bag demand'!AF45*0.15</f>
        <v>0</v>
      </c>
      <c r="AG129" s="14">
        <f>'Bag demand'!AG45*0.15</f>
        <v>0</v>
      </c>
      <c r="AH129" s="14">
        <f>'Bag demand'!AH45*0.15</f>
        <v>0</v>
      </c>
      <c r="AI129" s="14">
        <f>'Bag demand'!AI45*0.15</f>
        <v>66.95999999999998</v>
      </c>
      <c r="AJ129" s="14">
        <f>'Bag demand'!AJ45*0.15</f>
        <v>0</v>
      </c>
      <c r="AK129" s="14">
        <f>'Bag demand'!AK45*0.15</f>
        <v>0</v>
      </c>
      <c r="AL129" s="14">
        <f>'Bag demand'!AL45*0.15</f>
        <v>0</v>
      </c>
      <c r="AM129" s="14">
        <f>'Bag demand'!AM45*0.15</f>
        <v>0</v>
      </c>
      <c r="AN129" s="14">
        <f>'Bag demand'!AN45*0.15</f>
        <v>0</v>
      </c>
      <c r="AO129" s="14">
        <f>'Bag demand'!AO45*0.15</f>
        <v>71.760000000000005</v>
      </c>
      <c r="AP129" s="14">
        <f>'Bag demand'!AP45*0.15</f>
        <v>0</v>
      </c>
      <c r="AQ129" s="14">
        <f>'Bag demand'!AQ45*0.15</f>
        <v>0</v>
      </c>
      <c r="AR129" s="14">
        <f>'Bag demand'!AR45*0.15</f>
        <v>0</v>
      </c>
      <c r="AS129" s="14">
        <f>'Bag demand'!AS45*0.15</f>
        <v>0</v>
      </c>
      <c r="AT129" s="14">
        <f>'Bag demand'!AT45*0.15</f>
        <v>0</v>
      </c>
      <c r="AU129" s="14">
        <f>'Bag demand'!AU45*0.15</f>
        <v>76.560000000000016</v>
      </c>
      <c r="AV129" s="14">
        <f>'Bag demand'!AV45*0.15</f>
        <v>0</v>
      </c>
      <c r="AW129" s="14">
        <f>'Bag demand'!AW45*0.15</f>
        <v>0</v>
      </c>
      <c r="AX129" s="14">
        <f>'Bag demand'!AX45*0.15</f>
        <v>0</v>
      </c>
      <c r="AY129" s="14">
        <f>'Bag demand'!AY45*0.15</f>
        <v>0</v>
      </c>
      <c r="AZ129" s="14">
        <f>'Bag demand'!AZ45*0.15</f>
        <v>0</v>
      </c>
      <c r="BA129" s="14">
        <f>'Bag demand'!BA45*0.15</f>
        <v>76.560000000000016</v>
      </c>
      <c r="BB129" s="14">
        <f>'Bag demand'!BB45*0.15</f>
        <v>0</v>
      </c>
    </row>
    <row r="130" spans="1:54" x14ac:dyDescent="0.2">
      <c r="A130">
        <f t="shared" si="3"/>
        <v>10067</v>
      </c>
      <c r="B130" s="14">
        <f>'Bag demand'!B46*0.15</f>
        <v>0</v>
      </c>
      <c r="C130" s="14">
        <f>'Bag demand'!C46*0.15</f>
        <v>0</v>
      </c>
      <c r="D130" s="14">
        <f>'Bag demand'!D46*0.15</f>
        <v>1436.8749999999998</v>
      </c>
      <c r="E130" s="14">
        <f>'Bag demand'!E46*0.15</f>
        <v>0</v>
      </c>
      <c r="F130" s="14">
        <f>'Bag demand'!F46*0.15</f>
        <v>0</v>
      </c>
      <c r="G130" s="14">
        <f>'Bag demand'!G46*0.15</f>
        <v>1440.8333333333333</v>
      </c>
      <c r="H130" s="14">
        <f>'Bag demand'!H46*0.15</f>
        <v>0</v>
      </c>
      <c r="I130" s="14">
        <f>'Bag demand'!I46*0.15</f>
        <v>0</v>
      </c>
      <c r="J130" s="14">
        <f>'Bag demand'!J46*0.15</f>
        <v>1401.2499999999998</v>
      </c>
      <c r="K130" s="14">
        <f>'Bag demand'!K46*0.15</f>
        <v>0</v>
      </c>
      <c r="L130" s="14">
        <f>'Bag demand'!L46*0.15</f>
        <v>0</v>
      </c>
      <c r="M130" s="14">
        <f>'Bag demand'!M46*0.15</f>
        <v>1523.9583333333333</v>
      </c>
      <c r="N130" s="14">
        <f>'Bag demand'!N46*0.15</f>
        <v>0</v>
      </c>
      <c r="O130" s="14">
        <f>'Bag demand'!O46*0.15</f>
        <v>0</v>
      </c>
      <c r="P130" s="14">
        <f>'Bag demand'!P46*0.15</f>
        <v>1567.5</v>
      </c>
      <c r="Q130" s="14">
        <f>'Bag demand'!Q46*0.15</f>
        <v>0</v>
      </c>
      <c r="R130" s="14">
        <f>'Bag demand'!R46*0.15</f>
        <v>0</v>
      </c>
      <c r="S130" s="14">
        <f>'Bag demand'!S46*0.15</f>
        <v>1531.875</v>
      </c>
      <c r="T130" s="14">
        <f>'Bag demand'!T46*0.15</f>
        <v>0</v>
      </c>
      <c r="U130" s="14">
        <f>'Bag demand'!U46*0.15</f>
        <v>0</v>
      </c>
      <c r="V130" s="14">
        <f>'Bag demand'!V46*0.15</f>
        <v>1539</v>
      </c>
      <c r="W130" s="14">
        <f>'Bag demand'!W46*0.15</f>
        <v>0</v>
      </c>
      <c r="X130" s="14">
        <f>'Bag demand'!X46*0.15</f>
        <v>0</v>
      </c>
      <c r="Y130" s="14">
        <f>'Bag demand'!Y46*0.15</f>
        <v>1607.8749999999998</v>
      </c>
      <c r="Z130" s="14">
        <f>'Bag demand'!Z46*0.15</f>
        <v>0</v>
      </c>
      <c r="AA130" s="14">
        <f>'Bag demand'!AA46*0.15</f>
        <v>0</v>
      </c>
      <c r="AB130" s="14">
        <f>'Bag demand'!AB46*0.15</f>
        <v>1745.625</v>
      </c>
      <c r="AC130" s="14">
        <f>'Bag demand'!AC46*0.15</f>
        <v>0</v>
      </c>
      <c r="AD130" s="14">
        <f>'Bag demand'!AD46*0.15</f>
        <v>0</v>
      </c>
      <c r="AE130" s="14">
        <f>'Bag demand'!AE46*0.15</f>
        <v>1799.0625</v>
      </c>
      <c r="AF130" s="14">
        <f>'Bag demand'!AF46*0.15</f>
        <v>0</v>
      </c>
      <c r="AG130" s="14">
        <f>'Bag demand'!AG46*0.15</f>
        <v>0</v>
      </c>
      <c r="AH130" s="14">
        <f>'Bag demand'!AH46*0.15</f>
        <v>1541.9291666666663</v>
      </c>
      <c r="AI130" s="14">
        <f>'Bag demand'!AI46*0.15</f>
        <v>0</v>
      </c>
      <c r="AJ130" s="14">
        <f>'Bag demand'!AJ46*0.15</f>
        <v>0</v>
      </c>
      <c r="AK130" s="14">
        <f>'Bag demand'!AK46*0.15</f>
        <v>1414.5499999999997</v>
      </c>
      <c r="AL130" s="14">
        <f>'Bag demand'!AL46*0.15</f>
        <v>0</v>
      </c>
      <c r="AM130" s="14">
        <f>'Bag demand'!AM46*0.15</f>
        <v>0</v>
      </c>
      <c r="AN130" s="14">
        <f>'Bag demand'!AN46*0.15</f>
        <v>1415.9750000000001</v>
      </c>
      <c r="AO130" s="14">
        <f>'Bag demand'!AO46*0.15</f>
        <v>0</v>
      </c>
      <c r="AP130" s="14">
        <f>'Bag demand'!AP46*0.15</f>
        <v>0</v>
      </c>
      <c r="AQ130" s="14">
        <f>'Bag demand'!AQ46*0.15</f>
        <v>1417.3999999999999</v>
      </c>
      <c r="AR130" s="14">
        <f>'Bag demand'!AR46*0.15</f>
        <v>0</v>
      </c>
      <c r="AS130" s="14">
        <f>'Bag demand'!AS46*0.15</f>
        <v>0</v>
      </c>
      <c r="AT130" s="14">
        <f>'Bag demand'!AT46*0.15</f>
        <v>1418.8249999999998</v>
      </c>
      <c r="AU130" s="14">
        <f>'Bag demand'!AU46*0.15</f>
        <v>0</v>
      </c>
      <c r="AV130" s="14">
        <f>'Bag demand'!AV46*0.15</f>
        <v>0</v>
      </c>
      <c r="AW130" s="14">
        <f>'Bag demand'!AW46*0.15</f>
        <v>1420.25</v>
      </c>
      <c r="AX130" s="14">
        <f>'Bag demand'!AX46*0.15</f>
        <v>0</v>
      </c>
      <c r="AY130" s="14">
        <f>'Bag demand'!AY46*0.15</f>
        <v>0</v>
      </c>
      <c r="AZ130" s="14">
        <f>'Bag demand'!AZ46*0.15</f>
        <v>1421.2791666666667</v>
      </c>
      <c r="BA130" s="14">
        <f>'Bag demand'!BA46*0.15</f>
        <v>0</v>
      </c>
      <c r="BB130" s="14">
        <f>'Bag demand'!BB46*0.15</f>
        <v>0</v>
      </c>
    </row>
    <row r="131" spans="1:54" x14ac:dyDescent="0.2">
      <c r="A131">
        <f t="shared" si="3"/>
        <v>10068</v>
      </c>
      <c r="B131" s="14">
        <f>'Bag demand'!B47*0.15</f>
        <v>0</v>
      </c>
      <c r="C131" s="14">
        <f>'Bag demand'!C47*0.15</f>
        <v>0</v>
      </c>
      <c r="D131" s="14">
        <f>'Bag demand'!D47*0.15</f>
        <v>0</v>
      </c>
      <c r="E131" s="14">
        <f>'Bag demand'!E47*0.15</f>
        <v>1560</v>
      </c>
      <c r="F131" s="14">
        <f>'Bag demand'!F47*0.15</f>
        <v>0</v>
      </c>
      <c r="G131" s="14">
        <f>'Bag demand'!G47*0.15</f>
        <v>0</v>
      </c>
      <c r="H131" s="14">
        <f>'Bag demand'!H47*0.15</f>
        <v>0</v>
      </c>
      <c r="I131" s="14">
        <f>'Bag demand'!I47*0.15</f>
        <v>0</v>
      </c>
      <c r="J131" s="14">
        <f>'Bag demand'!J47*0.15</f>
        <v>0</v>
      </c>
      <c r="K131" s="14">
        <f>'Bag demand'!K47*0.15</f>
        <v>1565</v>
      </c>
      <c r="L131" s="14">
        <f>'Bag demand'!L47*0.15</f>
        <v>0</v>
      </c>
      <c r="M131" s="14">
        <f>'Bag demand'!M47*0.15</f>
        <v>0</v>
      </c>
      <c r="N131" s="14">
        <f>'Bag demand'!N47*0.15</f>
        <v>0</v>
      </c>
      <c r="O131" s="14">
        <f>'Bag demand'!O47*0.15</f>
        <v>0</v>
      </c>
      <c r="P131" s="14">
        <f>'Bag demand'!P47*0.15</f>
        <v>0</v>
      </c>
      <c r="Q131" s="14">
        <f>'Bag demand'!Q47*0.15</f>
        <v>1629.9999999999998</v>
      </c>
      <c r="R131" s="14">
        <f>'Bag demand'!R47*0.15</f>
        <v>0</v>
      </c>
      <c r="S131" s="14">
        <f>'Bag demand'!S47*0.15</f>
        <v>0</v>
      </c>
      <c r="T131" s="14">
        <f>'Bag demand'!T47*0.15</f>
        <v>0</v>
      </c>
      <c r="U131" s="14">
        <f>'Bag demand'!U47*0.15</f>
        <v>0</v>
      </c>
      <c r="V131" s="14">
        <f>'Bag demand'!V47*0.15</f>
        <v>0</v>
      </c>
      <c r="W131" s="14">
        <f>'Bag demand'!W47*0.15</f>
        <v>1699.1666666666665</v>
      </c>
      <c r="X131" s="14">
        <f>'Bag demand'!X47*0.15</f>
        <v>0</v>
      </c>
      <c r="Y131" s="14">
        <f>'Bag demand'!Y47*0.15</f>
        <v>0</v>
      </c>
      <c r="Z131" s="14">
        <f>'Bag demand'!Z47*0.15</f>
        <v>0</v>
      </c>
      <c r="AA131" s="14">
        <f>'Bag demand'!AA47*0.15</f>
        <v>0</v>
      </c>
      <c r="AB131" s="14">
        <f>'Bag demand'!AB47*0.15</f>
        <v>0</v>
      </c>
      <c r="AC131" s="14">
        <f>'Bag demand'!AC47*0.15</f>
        <v>1879.1666666666665</v>
      </c>
      <c r="AD131" s="14">
        <f>'Bag demand'!AD47*0.15</f>
        <v>0</v>
      </c>
      <c r="AE131" s="14">
        <f>'Bag demand'!AE47*0.15</f>
        <v>0</v>
      </c>
      <c r="AF131" s="14">
        <f>'Bag demand'!AF47*0.15</f>
        <v>0</v>
      </c>
      <c r="AG131" s="14">
        <f>'Bag demand'!AG47*0.15</f>
        <v>0</v>
      </c>
      <c r="AH131" s="14">
        <f>'Bag demand'!AH47*0.15</f>
        <v>0</v>
      </c>
      <c r="AI131" s="14">
        <f>'Bag demand'!AI47*0.15</f>
        <v>1547.4999999999998</v>
      </c>
      <c r="AJ131" s="14">
        <f>'Bag demand'!AJ47*0.15</f>
        <v>0</v>
      </c>
      <c r="AK131" s="14">
        <f>'Bag demand'!AK47*0.15</f>
        <v>0</v>
      </c>
      <c r="AL131" s="14">
        <f>'Bag demand'!AL47*0.15</f>
        <v>0</v>
      </c>
      <c r="AM131" s="14">
        <f>'Bag demand'!AM47*0.15</f>
        <v>0</v>
      </c>
      <c r="AN131" s="14">
        <f>'Bag demand'!AN47*0.15</f>
        <v>0</v>
      </c>
      <c r="AO131" s="14">
        <f>'Bag demand'!AO47*0.15</f>
        <v>1553.4999999999998</v>
      </c>
      <c r="AP131" s="14">
        <f>'Bag demand'!AP47*0.15</f>
        <v>0</v>
      </c>
      <c r="AQ131" s="14">
        <f>'Bag demand'!AQ47*0.15</f>
        <v>0</v>
      </c>
      <c r="AR131" s="14">
        <f>'Bag demand'!AR47*0.15</f>
        <v>0</v>
      </c>
      <c r="AS131" s="14">
        <f>'Bag demand'!AS47*0.15</f>
        <v>0</v>
      </c>
      <c r="AT131" s="14">
        <f>'Bag demand'!AT47*0.15</f>
        <v>0</v>
      </c>
      <c r="AU131" s="14">
        <f>'Bag demand'!AU47*0.15</f>
        <v>1559.4999999999998</v>
      </c>
      <c r="AV131" s="14">
        <f>'Bag demand'!AV47*0.15</f>
        <v>0</v>
      </c>
      <c r="AW131" s="14">
        <f>'Bag demand'!AW47*0.15</f>
        <v>0</v>
      </c>
      <c r="AX131" s="14">
        <f>'Bag demand'!AX47*0.15</f>
        <v>0</v>
      </c>
      <c r="AY131" s="14">
        <f>'Bag demand'!AY47*0.15</f>
        <v>0</v>
      </c>
      <c r="AZ131" s="14">
        <f>'Bag demand'!AZ47*0.15</f>
        <v>0</v>
      </c>
      <c r="BA131" s="14">
        <f>'Bag demand'!BA47*0.15</f>
        <v>1559.4999999999998</v>
      </c>
      <c r="BB131" s="14">
        <f>'Bag demand'!BB47*0.15</f>
        <v>0</v>
      </c>
    </row>
    <row r="132" spans="1:54" x14ac:dyDescent="0.2">
      <c r="A132">
        <f t="shared" si="3"/>
        <v>10069</v>
      </c>
      <c r="B132" s="14">
        <f>'Bag demand'!B48*0.15</f>
        <v>1058.3333333333333</v>
      </c>
      <c r="C132" s="14">
        <f>'Bag demand'!C48*0.15</f>
        <v>0</v>
      </c>
      <c r="D132" s="14">
        <f>'Bag demand'!D48*0.15</f>
        <v>0</v>
      </c>
      <c r="E132" s="14">
        <f>'Bag demand'!E48*0.15</f>
        <v>0</v>
      </c>
      <c r="F132" s="14">
        <f>'Bag demand'!F48*0.15</f>
        <v>1593.75</v>
      </c>
      <c r="G132" s="14">
        <f>'Bag demand'!G48*0.15</f>
        <v>0</v>
      </c>
      <c r="H132" s="14">
        <f>'Bag demand'!H48*0.15</f>
        <v>0</v>
      </c>
      <c r="I132" s="14">
        <f>'Bag demand'!I48*0.15</f>
        <v>1524.9999999999998</v>
      </c>
      <c r="J132" s="14">
        <f>'Bag demand'!J48*0.15</f>
        <v>0</v>
      </c>
      <c r="K132" s="14">
        <f>'Bag demand'!K48*0.15</f>
        <v>0</v>
      </c>
      <c r="L132" s="14">
        <f>'Bag demand'!L48*0.15</f>
        <v>1566.6666666666665</v>
      </c>
      <c r="M132" s="14">
        <f>'Bag demand'!M48*0.15</f>
        <v>0</v>
      </c>
      <c r="N132" s="14">
        <f>'Bag demand'!N48*0.15</f>
        <v>0</v>
      </c>
      <c r="O132" s="14">
        <f>'Bag demand'!O48*0.15</f>
        <v>1650</v>
      </c>
      <c r="P132" s="14">
        <f>'Bag demand'!P48*0.15</f>
        <v>0</v>
      </c>
      <c r="Q132" s="14">
        <f>'Bag demand'!Q48*0.15</f>
        <v>0</v>
      </c>
      <c r="R132" s="14">
        <f>'Bag demand'!R48*0.15</f>
        <v>1693.7499999999998</v>
      </c>
      <c r="S132" s="14">
        <f>'Bag demand'!S48*0.15</f>
        <v>0</v>
      </c>
      <c r="T132" s="14">
        <f>'Bag demand'!T48*0.15</f>
        <v>0</v>
      </c>
      <c r="U132" s="14">
        <f>'Bag demand'!U48*0.15</f>
        <v>1714.5833333333333</v>
      </c>
      <c r="V132" s="14">
        <f>'Bag demand'!V48*0.15</f>
        <v>0</v>
      </c>
      <c r="W132" s="14">
        <f>'Bag demand'!W48*0.15</f>
        <v>0</v>
      </c>
      <c r="X132" s="14">
        <f>'Bag demand'!X48*0.15</f>
        <v>1725</v>
      </c>
      <c r="Y132" s="14">
        <f>'Bag demand'!Y48*0.15</f>
        <v>0</v>
      </c>
      <c r="Z132" s="14">
        <f>'Bag demand'!Z48*0.15</f>
        <v>0</v>
      </c>
      <c r="AA132" s="14">
        <f>'Bag demand'!AA48*0.15</f>
        <v>1906.2499999999998</v>
      </c>
      <c r="AB132" s="14">
        <f>'Bag demand'!AB48*0.15</f>
        <v>0</v>
      </c>
      <c r="AC132" s="14">
        <f>'Bag demand'!AC48*0.15</f>
        <v>0</v>
      </c>
      <c r="AD132" s="14">
        <f>'Bag demand'!AD48*0.15</f>
        <v>1964.5833333333333</v>
      </c>
      <c r="AE132" s="14">
        <f>'Bag demand'!AE48*0.15</f>
        <v>0</v>
      </c>
      <c r="AF132" s="14">
        <f>'Bag demand'!AF48*0.15</f>
        <v>0</v>
      </c>
      <c r="AG132" s="14">
        <f>'Bag demand'!AG48*0.15</f>
        <v>1858.3333333333333</v>
      </c>
      <c r="AH132" s="14">
        <f>'Bag demand'!AH48*0.15</f>
        <v>0</v>
      </c>
      <c r="AI132" s="14">
        <f>'Bag demand'!AI48*0.15</f>
        <v>0</v>
      </c>
      <c r="AJ132" s="14">
        <f>'Bag demand'!AJ48*0.15</f>
        <v>1588.5</v>
      </c>
      <c r="AK132" s="14">
        <f>'Bag demand'!AK48*0.15</f>
        <v>0</v>
      </c>
      <c r="AL132" s="14">
        <f>'Bag demand'!AL48*0.15</f>
        <v>0</v>
      </c>
      <c r="AM132" s="14">
        <f>'Bag demand'!AM48*0.15</f>
        <v>1590</v>
      </c>
      <c r="AN132" s="14">
        <f>'Bag demand'!AN48*0.15</f>
        <v>0</v>
      </c>
      <c r="AO132" s="14">
        <f>'Bag demand'!AO48*0.15</f>
        <v>0</v>
      </c>
      <c r="AP132" s="14">
        <f>'Bag demand'!AP48*0.15</f>
        <v>1591.5</v>
      </c>
      <c r="AQ132" s="14">
        <f>'Bag demand'!AQ48*0.15</f>
        <v>0</v>
      </c>
      <c r="AR132" s="14">
        <f>'Bag demand'!AR48*0.15</f>
        <v>0</v>
      </c>
      <c r="AS132" s="14">
        <f>'Bag demand'!AS48*0.15</f>
        <v>1593</v>
      </c>
      <c r="AT132" s="14">
        <f>'Bag demand'!AT48*0.15</f>
        <v>0</v>
      </c>
      <c r="AU132" s="14">
        <f>'Bag demand'!AU48*0.15</f>
        <v>0</v>
      </c>
      <c r="AV132" s="14">
        <f>'Bag demand'!AV48*0.15</f>
        <v>1594.5</v>
      </c>
      <c r="AW132" s="14">
        <f>'Bag demand'!AW48*0.15</f>
        <v>0</v>
      </c>
      <c r="AX132" s="14">
        <f>'Bag demand'!AX48*0.15</f>
        <v>0</v>
      </c>
      <c r="AY132" s="14">
        <f>'Bag demand'!AY48*0.15</f>
        <v>1596</v>
      </c>
      <c r="AZ132" s="14">
        <f>'Bag demand'!AZ48*0.15</f>
        <v>0</v>
      </c>
      <c r="BA132" s="14">
        <f>'Bag demand'!BA48*0.15</f>
        <v>0</v>
      </c>
      <c r="BB132" s="14">
        <f>'Bag demand'!BB48*0.15</f>
        <v>1595.9114583333333</v>
      </c>
    </row>
    <row r="133" spans="1:54" x14ac:dyDescent="0.2">
      <c r="A133">
        <f t="shared" si="3"/>
        <v>10070</v>
      </c>
      <c r="B133" s="14">
        <f>'Bag demand'!B49*0.15</f>
        <v>596.25</v>
      </c>
      <c r="C133" s="14">
        <f>'Bag demand'!C49*0.15</f>
        <v>0</v>
      </c>
      <c r="D133" s="14">
        <f>'Bag demand'!D49*0.15</f>
        <v>0</v>
      </c>
      <c r="E133" s="14">
        <f>'Bag demand'!E49*0.15</f>
        <v>0</v>
      </c>
      <c r="F133" s="14">
        <f>'Bag demand'!F49*0.15</f>
        <v>611.99999999999989</v>
      </c>
      <c r="G133" s="14">
        <f>'Bag demand'!G49*0.15</f>
        <v>0</v>
      </c>
      <c r="H133" s="14">
        <f>'Bag demand'!H49*0.15</f>
        <v>0</v>
      </c>
      <c r="I133" s="14">
        <f>'Bag demand'!I49*0.15</f>
        <v>0</v>
      </c>
      <c r="J133" s="14">
        <f>'Bag demand'!J49*0.15</f>
        <v>0</v>
      </c>
      <c r="K133" s="14">
        <f>'Bag demand'!K49*0.15</f>
        <v>1146</v>
      </c>
      <c r="L133" s="14">
        <f>'Bag demand'!L49*0.15</f>
        <v>0</v>
      </c>
      <c r="M133" s="14">
        <f>'Bag demand'!M49*0.15</f>
        <v>0</v>
      </c>
      <c r="N133" s="14">
        <f>'Bag demand'!N49*0.15</f>
        <v>0</v>
      </c>
      <c r="O133" s="14">
        <f>'Bag demand'!O49*0.15</f>
        <v>0</v>
      </c>
      <c r="P133" s="14">
        <f>'Bag demand'!P49*0.15</f>
        <v>0</v>
      </c>
      <c r="Q133" s="14">
        <f>'Bag demand'!Q49*0.15</f>
        <v>906.375</v>
      </c>
      <c r="R133" s="14">
        <f>'Bag demand'!R49*0.15</f>
        <v>0</v>
      </c>
      <c r="S133" s="14">
        <f>'Bag demand'!S49*0.15</f>
        <v>0</v>
      </c>
      <c r="T133" s="14">
        <f>'Bag demand'!T49*0.15</f>
        <v>0</v>
      </c>
      <c r="U133" s="14">
        <f>'Bag demand'!U49*0.15</f>
        <v>0</v>
      </c>
      <c r="V133" s="14">
        <f>'Bag demand'!V49*0.15</f>
        <v>0</v>
      </c>
      <c r="W133" s="14">
        <f>'Bag demand'!W49*0.15</f>
        <v>1011.75</v>
      </c>
      <c r="X133" s="14">
        <f>'Bag demand'!X49*0.15</f>
        <v>0</v>
      </c>
      <c r="Y133" s="14">
        <f>'Bag demand'!Y49*0.15</f>
        <v>0</v>
      </c>
      <c r="Z133" s="14">
        <f>'Bag demand'!Z49*0.15</f>
        <v>0</v>
      </c>
      <c r="AA133" s="14">
        <f>'Bag demand'!AA49*0.15</f>
        <v>0</v>
      </c>
      <c r="AB133" s="14">
        <f>'Bag demand'!AB49*0.15</f>
        <v>0</v>
      </c>
      <c r="AC133" s="14">
        <f>'Bag demand'!AC49*0.15</f>
        <v>1091.25</v>
      </c>
      <c r="AD133" s="14">
        <f>'Bag demand'!AD49*0.15</f>
        <v>0</v>
      </c>
      <c r="AE133" s="14">
        <f>'Bag demand'!AE49*0.15</f>
        <v>0</v>
      </c>
      <c r="AF133" s="14">
        <f>'Bag demand'!AF49*0.15</f>
        <v>0</v>
      </c>
      <c r="AG133" s="14">
        <f>'Bag demand'!AG49*0.15</f>
        <v>0</v>
      </c>
      <c r="AH133" s="14">
        <f>'Bag demand'!AH49*0.15</f>
        <v>0</v>
      </c>
      <c r="AI133" s="14">
        <f>'Bag demand'!AI49*0.15</f>
        <v>933.75000000000011</v>
      </c>
      <c r="AJ133" s="14">
        <f>'Bag demand'!AJ49*0.15</f>
        <v>0</v>
      </c>
      <c r="AK133" s="14">
        <f>'Bag demand'!AK49*0.15</f>
        <v>0</v>
      </c>
      <c r="AL133" s="14">
        <f>'Bag demand'!AL49*0.15</f>
        <v>0</v>
      </c>
      <c r="AM133" s="14">
        <f>'Bag demand'!AM49*0.15</f>
        <v>0</v>
      </c>
      <c r="AN133" s="14">
        <f>'Bag demand'!AN49*0.15</f>
        <v>0</v>
      </c>
      <c r="AO133" s="14">
        <f>'Bag demand'!AO49*0.15</f>
        <v>939.15</v>
      </c>
      <c r="AP133" s="14">
        <f>'Bag demand'!AP49*0.15</f>
        <v>0</v>
      </c>
      <c r="AQ133" s="14">
        <f>'Bag demand'!AQ49*0.15</f>
        <v>0</v>
      </c>
      <c r="AR133" s="14">
        <f>'Bag demand'!AR49*0.15</f>
        <v>0</v>
      </c>
      <c r="AS133" s="14">
        <f>'Bag demand'!AS49*0.15</f>
        <v>0</v>
      </c>
      <c r="AT133" s="14">
        <f>'Bag demand'!AT49*0.15</f>
        <v>0</v>
      </c>
      <c r="AU133" s="14">
        <f>'Bag demand'!AU49*0.15</f>
        <v>944.55</v>
      </c>
      <c r="AV133" s="14">
        <f>'Bag demand'!AV49*0.15</f>
        <v>0</v>
      </c>
      <c r="AW133" s="14">
        <f>'Bag demand'!AW49*0.15</f>
        <v>0</v>
      </c>
      <c r="AX133" s="14">
        <f>'Bag demand'!AX49*0.15</f>
        <v>0</v>
      </c>
      <c r="AY133" s="14">
        <f>'Bag demand'!AY49*0.15</f>
        <v>0</v>
      </c>
      <c r="AZ133" s="14">
        <f>'Bag demand'!AZ49*0.15</f>
        <v>0</v>
      </c>
      <c r="BA133" s="14">
        <f>'Bag demand'!BA49*0.15</f>
        <v>944.55</v>
      </c>
      <c r="BB133" s="14">
        <f>'Bag demand'!BB49*0.15</f>
        <v>0</v>
      </c>
    </row>
    <row r="134" spans="1:54" x14ac:dyDescent="0.2">
      <c r="A134">
        <f t="shared" si="3"/>
        <v>10071</v>
      </c>
      <c r="B134" s="14">
        <f>'Bag demand'!B50*0.15</f>
        <v>0</v>
      </c>
      <c r="C134" s="14">
        <f>'Bag demand'!C50*0.15</f>
        <v>0</v>
      </c>
      <c r="D134" s="14">
        <f>'Bag demand'!D50*0.15</f>
        <v>0</v>
      </c>
      <c r="E134" s="14">
        <f>'Bag demand'!E50*0.15</f>
        <v>1121.6666666666665</v>
      </c>
      <c r="F134" s="14">
        <f>'Bag demand'!F50*0.15</f>
        <v>0</v>
      </c>
      <c r="G134" s="14">
        <f>'Bag demand'!G50*0.15</f>
        <v>0</v>
      </c>
      <c r="H134" s="14">
        <f>'Bag demand'!H50*0.15</f>
        <v>0</v>
      </c>
      <c r="I134" s="14">
        <f>'Bag demand'!I50*0.15</f>
        <v>0</v>
      </c>
      <c r="J134" s="14">
        <f>'Bag demand'!J50*0.15</f>
        <v>0</v>
      </c>
      <c r="K134" s="14">
        <f>'Bag demand'!K50*0.15</f>
        <v>0</v>
      </c>
      <c r="L134" s="14">
        <f>'Bag demand'!L50*0.15</f>
        <v>0</v>
      </c>
      <c r="M134" s="14">
        <f>'Bag demand'!M50*0.15</f>
        <v>1163.75</v>
      </c>
      <c r="N134" s="14">
        <f>'Bag demand'!N50*0.15</f>
        <v>0</v>
      </c>
      <c r="O134" s="14">
        <f>'Bag demand'!O50*0.15</f>
        <v>0</v>
      </c>
      <c r="P134" s="14">
        <f>'Bag demand'!P50*0.15</f>
        <v>0</v>
      </c>
      <c r="Q134" s="14">
        <f>'Bag demand'!Q50*0.15</f>
        <v>0</v>
      </c>
      <c r="R134" s="14">
        <f>'Bag demand'!R50*0.15</f>
        <v>0</v>
      </c>
      <c r="S134" s="14">
        <f>'Bag demand'!S50*0.15</f>
        <v>0</v>
      </c>
      <c r="T134" s="14">
        <f>'Bag demand'!T50*0.15</f>
        <v>0</v>
      </c>
      <c r="U134" s="14">
        <f>'Bag demand'!U50*0.15</f>
        <v>1297.9166666666665</v>
      </c>
      <c r="V134" s="14">
        <f>'Bag demand'!V50*0.15</f>
        <v>0</v>
      </c>
      <c r="W134" s="14">
        <f>'Bag demand'!W50*0.15</f>
        <v>0</v>
      </c>
      <c r="X134" s="14">
        <f>'Bag demand'!X50*0.15</f>
        <v>0</v>
      </c>
      <c r="Y134" s="14">
        <f>'Bag demand'!Y50*0.15</f>
        <v>0</v>
      </c>
      <c r="Z134" s="14">
        <f>'Bag demand'!Z50*0.15</f>
        <v>0</v>
      </c>
      <c r="AA134" s="14">
        <f>'Bag demand'!AA50*0.15</f>
        <v>0</v>
      </c>
      <c r="AB134" s="14">
        <f>'Bag demand'!AB50*0.15</f>
        <v>0</v>
      </c>
      <c r="AC134" s="14">
        <f>'Bag demand'!AC50*0.15</f>
        <v>1318.5</v>
      </c>
      <c r="AD134" s="14">
        <f>'Bag demand'!AD50*0.15</f>
        <v>0</v>
      </c>
      <c r="AE134" s="14">
        <f>'Bag demand'!AE50*0.15</f>
        <v>0</v>
      </c>
      <c r="AF134" s="14">
        <f>'Bag demand'!AF50*0.15</f>
        <v>0</v>
      </c>
      <c r="AG134" s="14">
        <f>'Bag demand'!AG50*0.15</f>
        <v>0</v>
      </c>
      <c r="AH134" s="14">
        <f>'Bag demand'!AH50*0.15</f>
        <v>0</v>
      </c>
      <c r="AI134" s="14">
        <f>'Bag demand'!AI50*0.15</f>
        <v>0</v>
      </c>
      <c r="AJ134" s="14">
        <f>'Bag demand'!AJ50*0.15</f>
        <v>0</v>
      </c>
      <c r="AK134" s="14">
        <f>'Bag demand'!AK50*0.15</f>
        <v>1147.3333333333333</v>
      </c>
      <c r="AL134" s="14">
        <f>'Bag demand'!AL50*0.15</f>
        <v>0</v>
      </c>
      <c r="AM134" s="14">
        <f>'Bag demand'!AM50*0.15</f>
        <v>0</v>
      </c>
      <c r="AN134" s="14">
        <f>'Bag demand'!AN50*0.15</f>
        <v>0</v>
      </c>
      <c r="AO134" s="14">
        <f>'Bag demand'!AO50*0.15</f>
        <v>0</v>
      </c>
      <c r="AP134" s="14">
        <f>'Bag demand'!AP50*0.15</f>
        <v>0</v>
      </c>
      <c r="AQ134" s="14">
        <f>'Bag demand'!AQ50*0.15</f>
        <v>0</v>
      </c>
      <c r="AR134" s="14">
        <f>'Bag demand'!AR50*0.15</f>
        <v>0</v>
      </c>
      <c r="AS134" s="14">
        <f>'Bag demand'!AS50*0.15</f>
        <v>1158</v>
      </c>
      <c r="AT134" s="14">
        <f>'Bag demand'!AT50*0.15</f>
        <v>0</v>
      </c>
      <c r="AU134" s="14">
        <f>'Bag demand'!AU50*0.15</f>
        <v>0</v>
      </c>
      <c r="AV134" s="14">
        <f>'Bag demand'!AV50*0.15</f>
        <v>0</v>
      </c>
      <c r="AW134" s="14">
        <f>'Bag demand'!AW50*0.15</f>
        <v>0</v>
      </c>
      <c r="AX134" s="14">
        <f>'Bag demand'!AX50*0.15</f>
        <v>0</v>
      </c>
      <c r="AY134" s="14">
        <f>'Bag demand'!AY50*0.15</f>
        <v>0</v>
      </c>
      <c r="AZ134" s="14">
        <f>'Bag demand'!AZ50*0.15</f>
        <v>0</v>
      </c>
      <c r="BA134" s="14">
        <f>'Bag demand'!BA50*0.15</f>
        <v>1158</v>
      </c>
      <c r="BB134" s="14">
        <f>'Bag demand'!BB50*0.15</f>
        <v>0</v>
      </c>
    </row>
    <row r="135" spans="1:54" x14ac:dyDescent="0.2">
      <c r="A135">
        <f t="shared" si="3"/>
        <v>10072</v>
      </c>
      <c r="B135" s="14">
        <f>'Bag demand'!B51*0.15</f>
        <v>0</v>
      </c>
      <c r="C135" s="14">
        <f>'Bag demand'!C51*0.15</f>
        <v>0</v>
      </c>
      <c r="D135" s="14">
        <f>'Bag demand'!D51*0.15</f>
        <v>0</v>
      </c>
      <c r="E135" s="14">
        <f>'Bag demand'!E51*0.15</f>
        <v>0</v>
      </c>
      <c r="F135" s="14">
        <f>'Bag demand'!F51*0.15</f>
        <v>1083.3333333333333</v>
      </c>
      <c r="G135" s="14">
        <f>'Bag demand'!G51*0.15</f>
        <v>0</v>
      </c>
      <c r="H135" s="14">
        <f>'Bag demand'!H51*0.15</f>
        <v>0</v>
      </c>
      <c r="I135" s="14">
        <f>'Bag demand'!I51*0.15</f>
        <v>0</v>
      </c>
      <c r="J135" s="14">
        <f>'Bag demand'!J51*0.15</f>
        <v>0</v>
      </c>
      <c r="K135" s="14">
        <f>'Bag demand'!K51*0.15</f>
        <v>0</v>
      </c>
      <c r="L135" s="14">
        <f>'Bag demand'!L51*0.15</f>
        <v>0</v>
      </c>
      <c r="M135" s="14">
        <f>'Bag demand'!M51*0.15</f>
        <v>0</v>
      </c>
      <c r="N135" s="14">
        <f>'Bag demand'!N51*0.15</f>
        <v>1116.6666666666665</v>
      </c>
      <c r="O135" s="14">
        <f>'Bag demand'!O51*0.15</f>
        <v>0</v>
      </c>
      <c r="P135" s="14">
        <f>'Bag demand'!P51*0.15</f>
        <v>0</v>
      </c>
      <c r="Q135" s="14">
        <f>'Bag demand'!Q51*0.15</f>
        <v>0</v>
      </c>
      <c r="R135" s="14">
        <f>'Bag demand'!R51*0.15</f>
        <v>0</v>
      </c>
      <c r="S135" s="14">
        <f>'Bag demand'!S51*0.15</f>
        <v>0</v>
      </c>
      <c r="T135" s="14">
        <f>'Bag demand'!T51*0.15</f>
        <v>0</v>
      </c>
      <c r="U135" s="14">
        <f>'Bag demand'!U51*0.15</f>
        <v>0</v>
      </c>
      <c r="V135" s="14">
        <f>'Bag demand'!V51*0.15</f>
        <v>1120.8333333333333</v>
      </c>
      <c r="W135" s="14">
        <f>'Bag demand'!W51*0.15</f>
        <v>0</v>
      </c>
      <c r="X135" s="14">
        <f>'Bag demand'!X51*0.15</f>
        <v>0</v>
      </c>
      <c r="Y135" s="14">
        <f>'Bag demand'!Y51*0.15</f>
        <v>0</v>
      </c>
      <c r="Z135" s="14">
        <f>'Bag demand'!Z51*0.15</f>
        <v>0</v>
      </c>
      <c r="AA135" s="14">
        <f>'Bag demand'!AA51*0.15</f>
        <v>0</v>
      </c>
      <c r="AB135" s="14">
        <f>'Bag demand'!AB51*0.15</f>
        <v>0</v>
      </c>
      <c r="AC135" s="14">
        <f>'Bag demand'!AC51*0.15</f>
        <v>0</v>
      </c>
      <c r="AD135" s="14">
        <f>'Bag demand'!AD51*0.15</f>
        <v>1200.5</v>
      </c>
      <c r="AE135" s="14">
        <f>'Bag demand'!AE51*0.15</f>
        <v>0</v>
      </c>
      <c r="AF135" s="14">
        <f>'Bag demand'!AF51*0.15</f>
        <v>0</v>
      </c>
      <c r="AG135" s="14">
        <f>'Bag demand'!AG51*0.15</f>
        <v>0</v>
      </c>
      <c r="AH135" s="14">
        <f>'Bag demand'!AH51*0.15</f>
        <v>0</v>
      </c>
      <c r="AI135" s="14">
        <f>'Bag demand'!AI51*0.15</f>
        <v>0</v>
      </c>
      <c r="AJ135" s="14">
        <f>'Bag demand'!AJ51*0.15</f>
        <v>0</v>
      </c>
      <c r="AK135" s="14">
        <f>'Bag demand'!AK51*0.15</f>
        <v>0</v>
      </c>
      <c r="AL135" s="14">
        <f>'Bag demand'!AL51*0.15</f>
        <v>1108.6666666666667</v>
      </c>
      <c r="AM135" s="14">
        <f>'Bag demand'!AM51*0.15</f>
        <v>0</v>
      </c>
      <c r="AN135" s="14">
        <f>'Bag demand'!AN51*0.15</f>
        <v>0</v>
      </c>
      <c r="AO135" s="14">
        <f>'Bag demand'!AO51*0.15</f>
        <v>0</v>
      </c>
      <c r="AP135" s="14">
        <f>'Bag demand'!AP51*0.15</f>
        <v>0</v>
      </c>
      <c r="AQ135" s="14">
        <f>'Bag demand'!AQ51*0.15</f>
        <v>0</v>
      </c>
      <c r="AR135" s="14">
        <f>'Bag demand'!AR51*0.15</f>
        <v>0</v>
      </c>
      <c r="AS135" s="14">
        <f>'Bag demand'!AS51*0.15</f>
        <v>0</v>
      </c>
      <c r="AT135" s="14">
        <f>'Bag demand'!AT51*0.15</f>
        <v>978.83333333333326</v>
      </c>
      <c r="AU135" s="14">
        <f>'Bag demand'!AU51*0.15</f>
        <v>0</v>
      </c>
      <c r="AV135" s="14">
        <f>'Bag demand'!AV51*0.15</f>
        <v>0</v>
      </c>
      <c r="AW135" s="14">
        <f>'Bag demand'!AW51*0.15</f>
        <v>0</v>
      </c>
      <c r="AX135" s="14">
        <f>'Bag demand'!AX51*0.15</f>
        <v>0</v>
      </c>
      <c r="AY135" s="14">
        <f>'Bag demand'!AY51*0.15</f>
        <v>0</v>
      </c>
      <c r="AZ135" s="14">
        <f>'Bag demand'!AZ51*0.15</f>
        <v>0</v>
      </c>
      <c r="BA135" s="14">
        <f>'Bag demand'!BA51*0.15</f>
        <v>0</v>
      </c>
      <c r="BB135" s="14">
        <f>'Bag demand'!BB51*0.15</f>
        <v>978.83333333333326</v>
      </c>
    </row>
    <row r="136" spans="1:54" x14ac:dyDescent="0.2">
      <c r="A136">
        <f t="shared" si="3"/>
        <v>10073</v>
      </c>
      <c r="B136" s="14">
        <f>'Bag demand'!B52*0.15</f>
        <v>0</v>
      </c>
      <c r="C136" s="14">
        <f>'Bag demand'!C52*0.15</f>
        <v>0</v>
      </c>
      <c r="D136" s="14">
        <f>'Bag demand'!D52*0.15</f>
        <v>1460.8333333333333</v>
      </c>
      <c r="E136" s="14">
        <f>'Bag demand'!E52*0.15</f>
        <v>0</v>
      </c>
      <c r="F136" s="14">
        <f>'Bag demand'!F52*0.15</f>
        <v>0</v>
      </c>
      <c r="G136" s="14">
        <f>'Bag demand'!G52*0.15</f>
        <v>0</v>
      </c>
      <c r="H136" s="14">
        <f>'Bag demand'!H52*0.15</f>
        <v>0</v>
      </c>
      <c r="I136" s="14">
        <f>'Bag demand'!I52*0.15</f>
        <v>0</v>
      </c>
      <c r="J136" s="14">
        <f>'Bag demand'!J52*0.15</f>
        <v>1967.4999999999998</v>
      </c>
      <c r="K136" s="14">
        <f>'Bag demand'!K52*0.15</f>
        <v>0</v>
      </c>
      <c r="L136" s="14">
        <f>'Bag demand'!L52*0.15</f>
        <v>0</v>
      </c>
      <c r="M136" s="14">
        <f>'Bag demand'!M52*0.15</f>
        <v>0</v>
      </c>
      <c r="N136" s="14">
        <f>'Bag demand'!N52*0.15</f>
        <v>0</v>
      </c>
      <c r="O136" s="14">
        <f>'Bag demand'!O52*0.15</f>
        <v>0</v>
      </c>
      <c r="P136" s="14">
        <f>'Bag demand'!P52*0.15</f>
        <v>0</v>
      </c>
      <c r="Q136" s="14">
        <f>'Bag demand'!Q52*0.15</f>
        <v>0</v>
      </c>
      <c r="R136" s="14">
        <f>'Bag demand'!R52*0.15</f>
        <v>0</v>
      </c>
      <c r="S136" s="14">
        <f>'Bag demand'!S52*0.15</f>
        <v>1858.3333333333333</v>
      </c>
      <c r="T136" s="14">
        <f>'Bag demand'!T52*0.15</f>
        <v>0</v>
      </c>
      <c r="U136" s="14">
        <f>'Bag demand'!U52*0.15</f>
        <v>0</v>
      </c>
      <c r="V136" s="14">
        <f>'Bag demand'!V52*0.15</f>
        <v>0</v>
      </c>
      <c r="W136" s="14">
        <f>'Bag demand'!W52*0.15</f>
        <v>0</v>
      </c>
      <c r="X136" s="14">
        <f>'Bag demand'!X52*0.15</f>
        <v>0</v>
      </c>
      <c r="Y136" s="14">
        <f>'Bag demand'!Y52*0.15</f>
        <v>0</v>
      </c>
      <c r="Z136" s="14">
        <f>'Bag demand'!Z52*0.15</f>
        <v>0</v>
      </c>
      <c r="AA136" s="14">
        <f>'Bag demand'!AA52*0.15</f>
        <v>0</v>
      </c>
      <c r="AB136" s="14">
        <f>'Bag demand'!AB52*0.15</f>
        <v>1994.333333333333</v>
      </c>
      <c r="AC136" s="14">
        <f>'Bag demand'!AC52*0.15</f>
        <v>0</v>
      </c>
      <c r="AD136" s="14">
        <f>'Bag demand'!AD52*0.15</f>
        <v>0</v>
      </c>
      <c r="AE136" s="14">
        <f>'Bag demand'!AE52*0.15</f>
        <v>0</v>
      </c>
      <c r="AF136" s="14">
        <f>'Bag demand'!AF52*0.15</f>
        <v>0</v>
      </c>
      <c r="AG136" s="14">
        <f>'Bag demand'!AG52*0.15</f>
        <v>0</v>
      </c>
      <c r="AH136" s="14">
        <f>'Bag demand'!AH52*0.15</f>
        <v>0</v>
      </c>
      <c r="AI136" s="14">
        <f>'Bag demand'!AI52*0.15</f>
        <v>0</v>
      </c>
      <c r="AJ136" s="14">
        <f>'Bag demand'!AJ52*0.15</f>
        <v>0</v>
      </c>
      <c r="AK136" s="14">
        <f>'Bag demand'!AK52*0.15</f>
        <v>1426.5</v>
      </c>
      <c r="AL136" s="14">
        <f>'Bag demand'!AL52*0.15</f>
        <v>0</v>
      </c>
      <c r="AM136" s="14">
        <f>'Bag demand'!AM52*0.15</f>
        <v>0</v>
      </c>
      <c r="AN136" s="14">
        <f>'Bag demand'!AN52*0.15</f>
        <v>0</v>
      </c>
      <c r="AO136" s="14">
        <f>'Bag demand'!AO52*0.15</f>
        <v>0</v>
      </c>
      <c r="AP136" s="14">
        <f>'Bag demand'!AP52*0.15</f>
        <v>0</v>
      </c>
      <c r="AQ136" s="14">
        <f>'Bag demand'!AQ52*0.15</f>
        <v>0</v>
      </c>
      <c r="AR136" s="14">
        <f>'Bag demand'!AR52*0.15</f>
        <v>0</v>
      </c>
      <c r="AS136" s="14">
        <f>'Bag demand'!AS52*0.15</f>
        <v>0</v>
      </c>
      <c r="AT136" s="14">
        <f>'Bag demand'!AT52*0.15</f>
        <v>1426.5</v>
      </c>
      <c r="AU136" s="14">
        <f>'Bag demand'!AU52*0.15</f>
        <v>0</v>
      </c>
      <c r="AV136" s="14">
        <f>'Bag demand'!AV52*0.15</f>
        <v>0</v>
      </c>
      <c r="AW136" s="14">
        <f>'Bag demand'!AW52*0.15</f>
        <v>0</v>
      </c>
      <c r="AX136" s="14">
        <f>'Bag demand'!AX52*0.15</f>
        <v>0</v>
      </c>
      <c r="AY136" s="14">
        <f>'Bag demand'!AY52*0.15</f>
        <v>0</v>
      </c>
      <c r="AZ136" s="14">
        <f>'Bag demand'!AZ52*0.15</f>
        <v>0</v>
      </c>
      <c r="BA136" s="14">
        <f>'Bag demand'!BA52*0.15</f>
        <v>0</v>
      </c>
      <c r="BB136" s="14">
        <f>'Bag demand'!BB52*0.15</f>
        <v>0</v>
      </c>
    </row>
    <row r="137" spans="1:54" x14ac:dyDescent="0.2">
      <c r="A137">
        <f t="shared" si="3"/>
        <v>10074</v>
      </c>
      <c r="B137" s="14">
        <f>'Bag demand'!B53*0.15</f>
        <v>0</v>
      </c>
      <c r="C137" s="14">
        <f>'Bag demand'!C53*0.15</f>
        <v>0</v>
      </c>
      <c r="D137" s="14">
        <f>'Bag demand'!D53*0.15</f>
        <v>0</v>
      </c>
      <c r="E137" s="14">
        <f>'Bag demand'!E53*0.15</f>
        <v>0</v>
      </c>
      <c r="F137" s="14">
        <f>'Bag demand'!F53*0.15</f>
        <v>771.87499999999989</v>
      </c>
      <c r="G137" s="14">
        <f>'Bag demand'!G53*0.15</f>
        <v>0</v>
      </c>
      <c r="H137" s="14">
        <f>'Bag demand'!H53*0.15</f>
        <v>0</v>
      </c>
      <c r="I137" s="14">
        <f>'Bag demand'!I53*0.15</f>
        <v>0</v>
      </c>
      <c r="J137" s="14">
        <f>'Bag demand'!J53*0.15</f>
        <v>0</v>
      </c>
      <c r="K137" s="14">
        <f>'Bag demand'!K53*0.15</f>
        <v>0</v>
      </c>
      <c r="L137" s="14">
        <f>'Bag demand'!L53*0.15</f>
        <v>0</v>
      </c>
      <c r="M137" s="14">
        <f>'Bag demand'!M53*0.15</f>
        <v>0</v>
      </c>
      <c r="N137" s="14">
        <f>'Bag demand'!N53*0.15</f>
        <v>670.83333333333326</v>
      </c>
      <c r="O137" s="14">
        <f>'Bag demand'!O53*0.15</f>
        <v>0</v>
      </c>
      <c r="P137" s="14">
        <f>'Bag demand'!P53*0.15</f>
        <v>0</v>
      </c>
      <c r="Q137" s="14">
        <f>'Bag demand'!Q53*0.15</f>
        <v>0</v>
      </c>
      <c r="R137" s="14">
        <f>'Bag demand'!R53*0.15</f>
        <v>0</v>
      </c>
      <c r="S137" s="14">
        <f>'Bag demand'!S53*0.15</f>
        <v>0</v>
      </c>
      <c r="T137" s="14">
        <f>'Bag demand'!T53*0.15</f>
        <v>0</v>
      </c>
      <c r="U137" s="14">
        <f>'Bag demand'!U53*0.15</f>
        <v>0</v>
      </c>
      <c r="V137" s="14">
        <f>'Bag demand'!V53*0.15</f>
        <v>724.99999999999989</v>
      </c>
      <c r="W137" s="14">
        <f>'Bag demand'!W53*0.15</f>
        <v>0</v>
      </c>
      <c r="X137" s="14">
        <f>'Bag demand'!X53*0.15</f>
        <v>0</v>
      </c>
      <c r="Y137" s="14">
        <f>'Bag demand'!Y53*0.15</f>
        <v>0</v>
      </c>
      <c r="Z137" s="14">
        <f>'Bag demand'!Z53*0.15</f>
        <v>0</v>
      </c>
      <c r="AA137" s="14">
        <f>'Bag demand'!AA53*0.15</f>
        <v>0</v>
      </c>
      <c r="AB137" s="14">
        <f>'Bag demand'!AB53*0.15</f>
        <v>0</v>
      </c>
      <c r="AC137" s="14">
        <f>'Bag demand'!AC53*0.15</f>
        <v>0</v>
      </c>
      <c r="AD137" s="14">
        <f>'Bag demand'!AD53*0.15</f>
        <v>828.83333333333337</v>
      </c>
      <c r="AE137" s="14">
        <f>'Bag demand'!AE53*0.15</f>
        <v>0</v>
      </c>
      <c r="AF137" s="14">
        <f>'Bag demand'!AF53*0.15</f>
        <v>0</v>
      </c>
      <c r="AG137" s="14">
        <f>'Bag demand'!AG53*0.15</f>
        <v>0</v>
      </c>
      <c r="AH137" s="14">
        <f>'Bag demand'!AH53*0.15</f>
        <v>0</v>
      </c>
      <c r="AI137" s="14">
        <f>'Bag demand'!AI53*0.15</f>
        <v>0</v>
      </c>
      <c r="AJ137" s="14">
        <f>'Bag demand'!AJ53*0.15</f>
        <v>0</v>
      </c>
      <c r="AK137" s="14">
        <f>'Bag demand'!AK53*0.15</f>
        <v>0</v>
      </c>
      <c r="AL137" s="14">
        <f>'Bag demand'!AL53*0.15</f>
        <v>895.33333333333326</v>
      </c>
      <c r="AM137" s="14">
        <f>'Bag demand'!AM53*0.15</f>
        <v>0</v>
      </c>
      <c r="AN137" s="14">
        <f>'Bag demand'!AN53*0.15</f>
        <v>0</v>
      </c>
      <c r="AO137" s="14">
        <f>'Bag demand'!AO53*0.15</f>
        <v>0</v>
      </c>
      <c r="AP137" s="14">
        <f>'Bag demand'!AP53*0.15</f>
        <v>0</v>
      </c>
      <c r="AQ137" s="14">
        <f>'Bag demand'!AQ53*0.15</f>
        <v>0</v>
      </c>
      <c r="AR137" s="14">
        <f>'Bag demand'!AR53*0.15</f>
        <v>0</v>
      </c>
      <c r="AS137" s="14">
        <f>'Bag demand'!AS53*0.15</f>
        <v>0</v>
      </c>
      <c r="AT137" s="14">
        <f>'Bag demand'!AT53*0.15</f>
        <v>906</v>
      </c>
      <c r="AU137" s="14">
        <f>'Bag demand'!AU53*0.15</f>
        <v>0</v>
      </c>
      <c r="AV137" s="14">
        <f>'Bag demand'!AV53*0.15</f>
        <v>0</v>
      </c>
      <c r="AW137" s="14">
        <f>'Bag demand'!AW53*0.15</f>
        <v>0</v>
      </c>
      <c r="AX137" s="14">
        <f>'Bag demand'!AX53*0.15</f>
        <v>0</v>
      </c>
      <c r="AY137" s="14">
        <f>'Bag demand'!AY53*0.15</f>
        <v>0</v>
      </c>
      <c r="AZ137" s="14">
        <f>'Bag demand'!AZ53*0.15</f>
        <v>0</v>
      </c>
      <c r="BA137" s="14">
        <f>'Bag demand'!BA53*0.15</f>
        <v>0</v>
      </c>
      <c r="BB137" s="14">
        <f>'Bag demand'!BB53*0.15</f>
        <v>906</v>
      </c>
    </row>
    <row r="138" spans="1:54" x14ac:dyDescent="0.2">
      <c r="A138">
        <f t="shared" si="3"/>
        <v>10075</v>
      </c>
      <c r="B138" s="14">
        <f>'Bag demand'!B54*0.15</f>
        <v>0</v>
      </c>
      <c r="C138" s="14">
        <f>'Bag demand'!C54*0.15</f>
        <v>0</v>
      </c>
      <c r="D138" s="14">
        <f>'Bag demand'!D54*0.15</f>
        <v>742.5</v>
      </c>
      <c r="E138" s="14">
        <f>'Bag demand'!E54*0.15</f>
        <v>0</v>
      </c>
      <c r="F138" s="14">
        <f>'Bag demand'!F54*0.15</f>
        <v>0</v>
      </c>
      <c r="G138" s="14">
        <f>'Bag demand'!G54*0.15</f>
        <v>0</v>
      </c>
      <c r="H138" s="14">
        <f>'Bag demand'!H54*0.15</f>
        <v>0</v>
      </c>
      <c r="I138" s="14">
        <f>'Bag demand'!I54*0.15</f>
        <v>0</v>
      </c>
      <c r="J138" s="14">
        <f>'Bag demand'!J54*0.15</f>
        <v>0</v>
      </c>
      <c r="K138" s="14">
        <f>'Bag demand'!K54*0.15</f>
        <v>0</v>
      </c>
      <c r="L138" s="14">
        <f>'Bag demand'!L54*0.15</f>
        <v>832.5</v>
      </c>
      <c r="M138" s="14">
        <f>'Bag demand'!M54*0.15</f>
        <v>0</v>
      </c>
      <c r="N138" s="14">
        <f>'Bag demand'!N54*0.15</f>
        <v>0</v>
      </c>
      <c r="O138" s="14">
        <f>'Bag demand'!O54*0.15</f>
        <v>0</v>
      </c>
      <c r="P138" s="14">
        <f>'Bag demand'!P54*0.15</f>
        <v>0</v>
      </c>
      <c r="Q138" s="14">
        <f>'Bag demand'!Q54*0.15</f>
        <v>0</v>
      </c>
      <c r="R138" s="14">
        <f>'Bag demand'!R54*0.15</f>
        <v>0</v>
      </c>
      <c r="S138" s="14">
        <f>'Bag demand'!S54*0.15</f>
        <v>0</v>
      </c>
      <c r="T138" s="14">
        <f>'Bag demand'!T54*0.15</f>
        <v>812.5</v>
      </c>
      <c r="U138" s="14">
        <f>'Bag demand'!U54*0.15</f>
        <v>0</v>
      </c>
      <c r="V138" s="14">
        <f>'Bag demand'!V54*0.15</f>
        <v>0</v>
      </c>
      <c r="W138" s="14">
        <f>'Bag demand'!W54*0.15</f>
        <v>0</v>
      </c>
      <c r="X138" s="14">
        <f>'Bag demand'!X54*0.15</f>
        <v>0</v>
      </c>
      <c r="Y138" s="14">
        <f>'Bag demand'!Y54*0.15</f>
        <v>0</v>
      </c>
      <c r="Z138" s="14">
        <f>'Bag demand'!Z54*0.15</f>
        <v>0</v>
      </c>
      <c r="AA138" s="14">
        <f>'Bag demand'!AA54*0.15</f>
        <v>0</v>
      </c>
      <c r="AB138" s="14">
        <f>'Bag demand'!AB54*0.15</f>
        <v>900.83333333333337</v>
      </c>
      <c r="AC138" s="14">
        <f>'Bag demand'!AC54*0.15</f>
        <v>0</v>
      </c>
      <c r="AD138" s="14">
        <f>'Bag demand'!AD54*0.15</f>
        <v>0</v>
      </c>
      <c r="AE138" s="14">
        <f>'Bag demand'!AE54*0.15</f>
        <v>0</v>
      </c>
      <c r="AF138" s="14">
        <f>'Bag demand'!AF54*0.15</f>
        <v>0</v>
      </c>
      <c r="AG138" s="14">
        <f>'Bag demand'!AG54*0.15</f>
        <v>0</v>
      </c>
      <c r="AH138" s="14">
        <f>'Bag demand'!AH54*0.15</f>
        <v>0</v>
      </c>
      <c r="AI138" s="14">
        <f>'Bag demand'!AI54*0.15</f>
        <v>0</v>
      </c>
      <c r="AJ138" s="14">
        <f>'Bag demand'!AJ54*0.15</f>
        <v>679.33333333333326</v>
      </c>
      <c r="AK138" s="14">
        <f>'Bag demand'!AK54*0.15</f>
        <v>0</v>
      </c>
      <c r="AL138" s="14">
        <f>'Bag demand'!AL54*0.15</f>
        <v>0</v>
      </c>
      <c r="AM138" s="14">
        <f>'Bag demand'!AM54*0.15</f>
        <v>0</v>
      </c>
      <c r="AN138" s="14">
        <f>'Bag demand'!AN54*0.15</f>
        <v>0</v>
      </c>
      <c r="AO138" s="14">
        <f>'Bag demand'!AO54*0.15</f>
        <v>0</v>
      </c>
      <c r="AP138" s="14">
        <f>'Bag demand'!AP54*0.15</f>
        <v>0</v>
      </c>
      <c r="AQ138" s="14">
        <f>'Bag demand'!AQ54*0.15</f>
        <v>0</v>
      </c>
      <c r="AR138" s="14">
        <f>'Bag demand'!AR54*0.15</f>
        <v>690</v>
      </c>
      <c r="AS138" s="14">
        <f>'Bag demand'!AS54*0.15</f>
        <v>0</v>
      </c>
      <c r="AT138" s="14">
        <f>'Bag demand'!AT54*0.15</f>
        <v>0</v>
      </c>
      <c r="AU138" s="14">
        <f>'Bag demand'!AU54*0.15</f>
        <v>0</v>
      </c>
      <c r="AV138" s="14">
        <f>'Bag demand'!AV54*0.15</f>
        <v>0</v>
      </c>
      <c r="AW138" s="14">
        <f>'Bag demand'!AW54*0.15</f>
        <v>0</v>
      </c>
      <c r="AX138" s="14">
        <f>'Bag demand'!AX54*0.15</f>
        <v>0</v>
      </c>
      <c r="AY138" s="14">
        <f>'Bag demand'!AY54*0.15</f>
        <v>0</v>
      </c>
      <c r="AZ138" s="14">
        <f>'Bag demand'!AZ54*0.15</f>
        <v>690</v>
      </c>
      <c r="BA138" s="14">
        <f>'Bag demand'!BA54*0.15</f>
        <v>0</v>
      </c>
      <c r="BB138" s="14">
        <f>'Bag demand'!BB54*0.15</f>
        <v>0</v>
      </c>
    </row>
    <row r="139" spans="1:54" x14ac:dyDescent="0.2">
      <c r="A139">
        <f t="shared" si="3"/>
        <v>10076</v>
      </c>
      <c r="B139" s="14">
        <f>'Bag demand'!B55*0.15</f>
        <v>0</v>
      </c>
      <c r="C139" s="14">
        <f>'Bag demand'!C55*0.15</f>
        <v>146.99999999999997</v>
      </c>
      <c r="D139" s="14">
        <f>'Bag demand'!D55*0.15</f>
        <v>0</v>
      </c>
      <c r="E139" s="14">
        <f>'Bag demand'!E55*0.15</f>
        <v>0</v>
      </c>
      <c r="F139" s="14">
        <f>'Bag demand'!F55*0.15</f>
        <v>0</v>
      </c>
      <c r="G139" s="14">
        <f>'Bag demand'!G55*0.15</f>
        <v>138.83333333333331</v>
      </c>
      <c r="H139" s="14">
        <f>'Bag demand'!H55*0.15</f>
        <v>0</v>
      </c>
      <c r="I139" s="14">
        <f>'Bag demand'!I55*0.15</f>
        <v>0</v>
      </c>
      <c r="J139" s="14">
        <f>'Bag demand'!J55*0.15</f>
        <v>0</v>
      </c>
      <c r="K139" s="14">
        <f>'Bag demand'!K55*0.15</f>
        <v>136.79166666666666</v>
      </c>
      <c r="L139" s="14">
        <f>'Bag demand'!L55*0.15</f>
        <v>0</v>
      </c>
      <c r="M139" s="14">
        <f>'Bag demand'!M55*0.15</f>
        <v>0</v>
      </c>
      <c r="N139" s="14">
        <f>'Bag demand'!N55*0.15</f>
        <v>0</v>
      </c>
      <c r="O139" s="14">
        <f>'Bag demand'!O55*0.15</f>
        <v>155.16666666666666</v>
      </c>
      <c r="P139" s="14">
        <f>'Bag demand'!P55*0.15</f>
        <v>0</v>
      </c>
      <c r="Q139" s="14">
        <f>'Bag demand'!Q55*0.15</f>
        <v>0</v>
      </c>
      <c r="R139" s="14">
        <f>'Bag demand'!R55*0.15</f>
        <v>0</v>
      </c>
      <c r="S139" s="14">
        <f>'Bag demand'!S55*0.15</f>
        <v>158.84166666666664</v>
      </c>
      <c r="T139" s="14">
        <f>'Bag demand'!T55*0.15</f>
        <v>0</v>
      </c>
      <c r="U139" s="14">
        <f>'Bag demand'!U55*0.15</f>
        <v>0</v>
      </c>
      <c r="V139" s="14">
        <f>'Bag demand'!V55*0.15</f>
        <v>0</v>
      </c>
      <c r="W139" s="14">
        <f>'Bag demand'!W55*0.15</f>
        <v>169.86666666666665</v>
      </c>
      <c r="X139" s="14">
        <f>'Bag demand'!X55*0.15</f>
        <v>0</v>
      </c>
      <c r="Y139" s="14">
        <f>'Bag demand'!Y55*0.15</f>
        <v>0</v>
      </c>
      <c r="Z139" s="14">
        <f>'Bag demand'!Z55*0.15</f>
        <v>0</v>
      </c>
      <c r="AA139" s="14">
        <f>'Bag demand'!AA55*0.15</f>
        <v>179.66666666666671</v>
      </c>
      <c r="AB139" s="14">
        <f>'Bag demand'!AB55*0.15</f>
        <v>0</v>
      </c>
      <c r="AC139" s="14">
        <f>'Bag demand'!AC55*0.15</f>
        <v>0</v>
      </c>
      <c r="AD139" s="14">
        <f>'Bag demand'!AD55*0.15</f>
        <v>0</v>
      </c>
      <c r="AE139" s="14">
        <f>'Bag demand'!AE55*0.15</f>
        <v>187.83333333333329</v>
      </c>
      <c r="AF139" s="14">
        <f>'Bag demand'!AF55*0.15</f>
        <v>0</v>
      </c>
      <c r="AG139" s="14">
        <f>'Bag demand'!AG55*0.15</f>
        <v>0</v>
      </c>
      <c r="AH139" s="14">
        <f>'Bag demand'!AH55*0.15</f>
        <v>0</v>
      </c>
      <c r="AI139" s="14">
        <f>'Bag demand'!AI55*0.15</f>
        <v>193.05999999999997</v>
      </c>
      <c r="AJ139" s="14">
        <f>'Bag demand'!AJ55*0.15</f>
        <v>0</v>
      </c>
      <c r="AK139" s="14">
        <f>'Bag demand'!AK55*0.15</f>
        <v>0</v>
      </c>
      <c r="AL139" s="14">
        <f>'Bag demand'!AL55*0.15</f>
        <v>0</v>
      </c>
      <c r="AM139" s="14">
        <f>'Bag demand'!AM55*0.15</f>
        <v>194.92666666666668</v>
      </c>
      <c r="AN139" s="14">
        <f>'Bag demand'!AN55*0.15</f>
        <v>0</v>
      </c>
      <c r="AO139" s="14">
        <f>'Bag demand'!AO55*0.15</f>
        <v>0</v>
      </c>
      <c r="AP139" s="14">
        <f>'Bag demand'!AP55*0.15</f>
        <v>0</v>
      </c>
      <c r="AQ139" s="14">
        <f>'Bag demand'!AQ55*0.15</f>
        <v>196.79333333333332</v>
      </c>
      <c r="AR139" s="14">
        <f>'Bag demand'!AR55*0.15</f>
        <v>0</v>
      </c>
      <c r="AS139" s="14">
        <f>'Bag demand'!AS55*0.15</f>
        <v>0</v>
      </c>
      <c r="AT139" s="14">
        <f>'Bag demand'!AT55*0.15</f>
        <v>0</v>
      </c>
      <c r="AU139" s="14">
        <f>'Bag demand'!AU55*0.15</f>
        <v>198.65999999999997</v>
      </c>
      <c r="AV139" s="14">
        <f>'Bag demand'!AV55*0.15</f>
        <v>0</v>
      </c>
      <c r="AW139" s="14">
        <f>'Bag demand'!AW55*0.15</f>
        <v>0</v>
      </c>
      <c r="AX139" s="14">
        <f>'Bag demand'!AX55*0.15</f>
        <v>0</v>
      </c>
      <c r="AY139" s="14">
        <f>'Bag demand'!AY55*0.15</f>
        <v>200.23499999999999</v>
      </c>
      <c r="AZ139" s="14">
        <f>'Bag demand'!AZ55*0.15</f>
        <v>0</v>
      </c>
      <c r="BA139" s="14">
        <f>'Bag demand'!BA55*0.15</f>
        <v>100.205</v>
      </c>
      <c r="BB139" s="14">
        <f>'Bag demand'!BB55*0.15</f>
        <v>0</v>
      </c>
    </row>
    <row r="140" spans="1:54" x14ac:dyDescent="0.2">
      <c r="A140">
        <f t="shared" si="3"/>
        <v>10077</v>
      </c>
      <c r="B140" s="14">
        <f>'Bag demand'!B56*0.15</f>
        <v>114.33333333333333</v>
      </c>
      <c r="C140" s="14">
        <f>'Bag demand'!C56*0.15</f>
        <v>0</v>
      </c>
      <c r="D140" s="14">
        <f>'Bag demand'!D56*0.15</f>
        <v>0</v>
      </c>
      <c r="E140" s="14">
        <f>'Bag demand'!E56*0.15</f>
        <v>0</v>
      </c>
      <c r="F140" s="14">
        <f>'Bag demand'!F56*0.15</f>
        <v>115.14999999999999</v>
      </c>
      <c r="G140" s="14">
        <f>'Bag demand'!G56*0.15</f>
        <v>0</v>
      </c>
      <c r="H140" s="14">
        <f>'Bag demand'!H56*0.15</f>
        <v>0</v>
      </c>
      <c r="I140" s="14">
        <f>'Bag demand'!I56*0.15</f>
        <v>0</v>
      </c>
      <c r="J140" s="14">
        <f>'Bag demand'!J56*0.15</f>
        <v>117.6</v>
      </c>
      <c r="K140" s="14">
        <f>'Bag demand'!K56*0.15</f>
        <v>0</v>
      </c>
      <c r="L140" s="14">
        <f>'Bag demand'!L56*0.15</f>
        <v>0</v>
      </c>
      <c r="M140" s="14">
        <f>'Bag demand'!M56*0.15</f>
        <v>0</v>
      </c>
      <c r="N140" s="14">
        <f>'Bag demand'!N56*0.15</f>
        <v>130.66666666666666</v>
      </c>
      <c r="O140" s="14">
        <f>'Bag demand'!O56*0.15</f>
        <v>0</v>
      </c>
      <c r="P140" s="14">
        <f>'Bag demand'!P56*0.15</f>
        <v>0</v>
      </c>
      <c r="Q140" s="14">
        <f>'Bag demand'!Q56*0.15</f>
        <v>0</v>
      </c>
      <c r="R140" s="14">
        <f>'Bag demand'!R56*0.15</f>
        <v>122.49999999999997</v>
      </c>
      <c r="S140" s="14">
        <f>'Bag demand'!S56*0.15</f>
        <v>0</v>
      </c>
      <c r="T140" s="14">
        <f>'Bag demand'!T56*0.15</f>
        <v>0</v>
      </c>
      <c r="U140" s="14">
        <f>'Bag demand'!U56*0.15</f>
        <v>0</v>
      </c>
      <c r="V140" s="14">
        <f>'Bag demand'!V56*0.15</f>
        <v>130.66666666666666</v>
      </c>
      <c r="W140" s="14">
        <f>'Bag demand'!W56*0.15</f>
        <v>0</v>
      </c>
      <c r="X140" s="14">
        <f>'Bag demand'!X56*0.15</f>
        <v>0</v>
      </c>
      <c r="Y140" s="14">
        <f>'Bag demand'!Y56*0.15</f>
        <v>0</v>
      </c>
      <c r="Z140" s="14">
        <f>'Bag demand'!Z56*0.15</f>
        <v>136.79166666666666</v>
      </c>
      <c r="AA140" s="14">
        <f>'Bag demand'!AA56*0.15</f>
        <v>0</v>
      </c>
      <c r="AB140" s="14">
        <f>'Bag demand'!AB56*0.15</f>
        <v>0</v>
      </c>
      <c r="AC140" s="14">
        <f>'Bag demand'!AC56*0.15</f>
        <v>0</v>
      </c>
      <c r="AD140" s="14">
        <f>'Bag demand'!AD56*0.15</f>
        <v>144.95833333333334</v>
      </c>
      <c r="AE140" s="14">
        <f>'Bag demand'!AE56*0.15</f>
        <v>0</v>
      </c>
      <c r="AF140" s="14">
        <f>'Bag demand'!AF56*0.15</f>
        <v>0</v>
      </c>
      <c r="AG140" s="14">
        <f>'Bag demand'!AG56*0.15</f>
        <v>0</v>
      </c>
      <c r="AH140" s="14">
        <f>'Bag demand'!AH56*0.15</f>
        <v>130.40999999999997</v>
      </c>
      <c r="AI140" s="14">
        <f>'Bag demand'!AI56*0.15</f>
        <v>0</v>
      </c>
      <c r="AJ140" s="14">
        <f>'Bag demand'!AJ56*0.15</f>
        <v>0</v>
      </c>
      <c r="AK140" s="14">
        <f>'Bag demand'!AK56*0.15</f>
        <v>0</v>
      </c>
      <c r="AL140" s="14">
        <f>'Bag demand'!AL56*0.15</f>
        <v>126.51333333333332</v>
      </c>
      <c r="AM140" s="14">
        <f>'Bag demand'!AM56*0.15</f>
        <v>0</v>
      </c>
      <c r="AN140" s="14">
        <f>'Bag demand'!AN56*0.15</f>
        <v>0</v>
      </c>
      <c r="AO140" s="14">
        <f>'Bag demand'!AO56*0.15</f>
        <v>0</v>
      </c>
      <c r="AP140" s="14">
        <f>'Bag demand'!AP56*0.15</f>
        <v>128.37999999999997</v>
      </c>
      <c r="AQ140" s="14">
        <f>'Bag demand'!AQ56*0.15</f>
        <v>0</v>
      </c>
      <c r="AR140" s="14">
        <f>'Bag demand'!AR56*0.15</f>
        <v>0</v>
      </c>
      <c r="AS140" s="14">
        <f>'Bag demand'!AS56*0.15</f>
        <v>0</v>
      </c>
      <c r="AT140" s="14">
        <f>'Bag demand'!AT56*0.15</f>
        <v>130.24666666666667</v>
      </c>
      <c r="AU140" s="14">
        <f>'Bag demand'!AU56*0.15</f>
        <v>0</v>
      </c>
      <c r="AV140" s="14">
        <f>'Bag demand'!AV56*0.15</f>
        <v>0</v>
      </c>
      <c r="AW140" s="14">
        <f>'Bag demand'!AW56*0.15</f>
        <v>0</v>
      </c>
      <c r="AX140" s="14">
        <f>'Bag demand'!AX56*0.15</f>
        <v>132.11333333333329</v>
      </c>
      <c r="AY140" s="14">
        <f>'Bag demand'!AY56*0.15</f>
        <v>0</v>
      </c>
      <c r="AZ140" s="14">
        <f>'Bag demand'!AZ56*0.15</f>
        <v>0</v>
      </c>
      <c r="BA140" s="14">
        <f>'Bag demand'!BA56*0.15</f>
        <v>0</v>
      </c>
      <c r="BB140" s="14">
        <f>'Bag demand'!BB56*0.15</f>
        <v>132.11333333333329</v>
      </c>
    </row>
    <row r="141" spans="1:54" x14ac:dyDescent="0.2">
      <c r="A141">
        <f t="shared" si="3"/>
        <v>10078</v>
      </c>
      <c r="B141" s="14">
        <f>'Bag demand'!B57*0.15</f>
        <v>0</v>
      </c>
      <c r="C141" s="14">
        <f>'Bag demand'!C57*0.15</f>
        <v>124.24999999999999</v>
      </c>
      <c r="D141" s="14">
        <f>'Bag demand'!D57*0.15</f>
        <v>0</v>
      </c>
      <c r="E141" s="14">
        <f>'Bag demand'!E57*0.15</f>
        <v>127.74999999999999</v>
      </c>
      <c r="F141" s="14">
        <f>'Bag demand'!F57*0.15</f>
        <v>0</v>
      </c>
      <c r="G141" s="14">
        <f>'Bag demand'!G57*0.15</f>
        <v>127.74999999999999</v>
      </c>
      <c r="H141" s="14">
        <f>'Bag demand'!H57*0.15</f>
        <v>0</v>
      </c>
      <c r="I141" s="14">
        <f>'Bag demand'!I57*0.15</f>
        <v>128.79999999999998</v>
      </c>
      <c r="J141" s="14">
        <f>'Bag demand'!J57*0.15</f>
        <v>0</v>
      </c>
      <c r="K141" s="14">
        <f>'Bag demand'!K57*0.15</f>
        <v>128.79999999999998</v>
      </c>
      <c r="L141" s="14">
        <f>'Bag demand'!L57*0.15</f>
        <v>0</v>
      </c>
      <c r="M141" s="14">
        <f>'Bag demand'!M57*0.15</f>
        <v>134.4</v>
      </c>
      <c r="N141" s="14">
        <f>'Bag demand'!N57*0.15</f>
        <v>0</v>
      </c>
      <c r="O141" s="14">
        <f>'Bag demand'!O57*0.15</f>
        <v>139.99999999999997</v>
      </c>
      <c r="P141" s="14">
        <f>'Bag demand'!P57*0.15</f>
        <v>0</v>
      </c>
      <c r="Q141" s="14">
        <f>'Bag demand'!Q57*0.15</f>
        <v>138.24999999999997</v>
      </c>
      <c r="R141" s="14">
        <f>'Bag demand'!R57*0.15</f>
        <v>0</v>
      </c>
      <c r="S141" s="14">
        <f>'Bag demand'!S57*0.15</f>
        <v>136.5</v>
      </c>
      <c r="T141" s="14">
        <f>'Bag demand'!T57*0.15</f>
        <v>0</v>
      </c>
      <c r="U141" s="14">
        <f>'Bag demand'!U57*0.15</f>
        <v>135.45000000000002</v>
      </c>
      <c r="V141" s="14">
        <f>'Bag demand'!V57*0.15</f>
        <v>0</v>
      </c>
      <c r="W141" s="14">
        <f>'Bag demand'!W57*0.15</f>
        <v>134.4</v>
      </c>
      <c r="X141" s="14">
        <f>'Bag demand'!X57*0.15</f>
        <v>0</v>
      </c>
      <c r="Y141" s="14">
        <f>'Bag demand'!Y57*0.15</f>
        <v>134.4</v>
      </c>
      <c r="Z141" s="14">
        <f>'Bag demand'!Z57*0.15</f>
        <v>0</v>
      </c>
      <c r="AA141" s="14">
        <f>'Bag demand'!AA57*0.15</f>
        <v>154</v>
      </c>
      <c r="AB141" s="14">
        <f>'Bag demand'!AB57*0.15</f>
        <v>0</v>
      </c>
      <c r="AC141" s="14">
        <f>'Bag demand'!AC57*0.15</f>
        <v>154</v>
      </c>
      <c r="AD141" s="14">
        <f>'Bag demand'!AD57*0.15</f>
        <v>0</v>
      </c>
      <c r="AE141" s="14">
        <f>'Bag demand'!AE57*0.15</f>
        <v>159.24999999999997</v>
      </c>
      <c r="AF141" s="14">
        <f>'Bag demand'!AF57*0.15</f>
        <v>0</v>
      </c>
      <c r="AG141" s="14">
        <f>'Bag demand'!AG57*0.15</f>
        <v>159.24999999999997</v>
      </c>
      <c r="AH141" s="14">
        <f>'Bag demand'!AH57*0.15</f>
        <v>0</v>
      </c>
      <c r="AI141" s="14">
        <f>'Bag demand'!AI57*0.15</f>
        <v>148.84333333333331</v>
      </c>
      <c r="AJ141" s="14">
        <f>'Bag demand'!AJ57*0.15</f>
        <v>0</v>
      </c>
      <c r="AK141" s="14">
        <f>'Bag demand'!AK57*0.15</f>
        <v>149.30999999999997</v>
      </c>
      <c r="AL141" s="14">
        <f>'Bag demand'!AL57*0.15</f>
        <v>0</v>
      </c>
      <c r="AM141" s="14">
        <f>'Bag demand'!AM57*0.15</f>
        <v>149.77666666666664</v>
      </c>
      <c r="AN141" s="14">
        <f>'Bag demand'!AN57*0.15</f>
        <v>0</v>
      </c>
      <c r="AO141" s="14">
        <f>'Bag demand'!AO57*0.15</f>
        <v>150.24333333333331</v>
      </c>
      <c r="AP141" s="14">
        <f>'Bag demand'!AP57*0.15</f>
        <v>0</v>
      </c>
      <c r="AQ141" s="14">
        <f>'Bag demand'!AQ57*0.15</f>
        <v>150.70999999999995</v>
      </c>
      <c r="AR141" s="14">
        <f>'Bag demand'!AR57*0.15</f>
        <v>0</v>
      </c>
      <c r="AS141" s="14">
        <f>'Bag demand'!AS57*0.15</f>
        <v>151.17666666666665</v>
      </c>
      <c r="AT141" s="14">
        <f>'Bag demand'!AT57*0.15</f>
        <v>0</v>
      </c>
      <c r="AU141" s="14">
        <f>'Bag demand'!AU57*0.15</f>
        <v>151.64333333333332</v>
      </c>
      <c r="AV141" s="14">
        <f>'Bag demand'!AV57*0.15</f>
        <v>0</v>
      </c>
      <c r="AW141" s="14">
        <f>'Bag demand'!AW57*0.15</f>
        <v>152.10999999999999</v>
      </c>
      <c r="AX141" s="14">
        <f>'Bag demand'!AX57*0.15</f>
        <v>0</v>
      </c>
      <c r="AY141" s="14">
        <f>'Bag demand'!AY57*0.15</f>
        <v>152.57666666666668</v>
      </c>
      <c r="AZ141" s="14">
        <f>'Bag demand'!AZ57*0.15</f>
        <v>0</v>
      </c>
      <c r="BA141" s="14">
        <f>'Bag demand'!BA57*0.15</f>
        <v>152.75166666666664</v>
      </c>
      <c r="BB141" s="14">
        <f>'Bag demand'!BB57*0.15</f>
        <v>0</v>
      </c>
    </row>
    <row r="142" spans="1:54" x14ac:dyDescent="0.2">
      <c r="A142">
        <f>A57</f>
        <v>10079</v>
      </c>
      <c r="B142" s="14">
        <f>'Bag demand'!B58*0.15</f>
        <v>87.750000000000014</v>
      </c>
      <c r="C142" s="14">
        <f>'Bag demand'!C58*0.15</f>
        <v>0</v>
      </c>
      <c r="D142" s="14">
        <f>'Bag demand'!D58*0.15</f>
        <v>91.125</v>
      </c>
      <c r="E142" s="14">
        <f>'Bag demand'!E58*0.15</f>
        <v>0</v>
      </c>
      <c r="F142" s="14">
        <f>'Bag demand'!F58*0.15</f>
        <v>94.499999999999986</v>
      </c>
      <c r="G142" s="14">
        <f>'Bag demand'!G58*0.15</f>
        <v>0</v>
      </c>
      <c r="H142" s="14">
        <f>'Bag demand'!H58*0.15</f>
        <v>92.25</v>
      </c>
      <c r="I142" s="14">
        <f>'Bag demand'!I58*0.15</f>
        <v>0</v>
      </c>
      <c r="J142" s="14">
        <f>'Bag demand'!J58*0.15</f>
        <v>89.999999999999986</v>
      </c>
      <c r="K142" s="14">
        <f>'Bag demand'!K58*0.15</f>
        <v>0</v>
      </c>
      <c r="L142" s="14">
        <f>'Bag demand'!L58*0.15</f>
        <v>89.999999999999986</v>
      </c>
      <c r="M142" s="14">
        <f>'Bag demand'!M58*0.15</f>
        <v>0</v>
      </c>
      <c r="N142" s="14">
        <f>'Bag demand'!N58*0.15</f>
        <v>105.75</v>
      </c>
      <c r="O142" s="14">
        <f>'Bag demand'!O58*0.15</f>
        <v>0</v>
      </c>
      <c r="P142" s="14">
        <f>'Bag demand'!P58*0.15</f>
        <v>105.75</v>
      </c>
      <c r="Q142" s="14">
        <f>'Bag demand'!Q58*0.15</f>
        <v>0</v>
      </c>
      <c r="R142" s="14">
        <f>'Bag demand'!R58*0.15</f>
        <v>99</v>
      </c>
      <c r="S142" s="14">
        <f>'Bag demand'!S58*0.15</f>
        <v>0</v>
      </c>
      <c r="T142" s="14">
        <f>'Bag demand'!T58*0.15</f>
        <v>99</v>
      </c>
      <c r="U142" s="14">
        <f>'Bag demand'!U58*0.15</f>
        <v>0</v>
      </c>
      <c r="V142" s="14">
        <f>'Bag demand'!V58*0.15</f>
        <v>104.39999999999998</v>
      </c>
      <c r="W142" s="14">
        <f>'Bag demand'!W58*0.15</f>
        <v>0</v>
      </c>
      <c r="X142" s="14">
        <f>'Bag demand'!X58*0.15</f>
        <v>104.39999999999998</v>
      </c>
      <c r="Y142" s="14">
        <f>'Bag demand'!Y58*0.15</f>
        <v>0</v>
      </c>
      <c r="Z142" s="14">
        <f>'Bag demand'!Z58*0.15</f>
        <v>110.7</v>
      </c>
      <c r="AA142" s="14">
        <f>'Bag demand'!AA58*0.15</f>
        <v>0</v>
      </c>
      <c r="AB142" s="14">
        <f>'Bag demand'!AB58*0.15</f>
        <v>117</v>
      </c>
      <c r="AC142" s="14">
        <f>'Bag demand'!AC58*0.15</f>
        <v>0</v>
      </c>
      <c r="AD142" s="14">
        <f>'Bag demand'!AD58*0.15</f>
        <v>118.12499999999997</v>
      </c>
      <c r="AE142" s="14">
        <f>'Bag demand'!AE58*0.15</f>
        <v>0</v>
      </c>
      <c r="AF142" s="14">
        <f>'Bag demand'!AF58*0.15</f>
        <v>119.25</v>
      </c>
      <c r="AG142" s="14">
        <f>'Bag demand'!AG58*0.15</f>
        <v>0</v>
      </c>
      <c r="AH142" s="14">
        <f>'Bag demand'!AH58*0.15</f>
        <v>117.31500000000001</v>
      </c>
      <c r="AI142" s="14">
        <f>'Bag demand'!AI58*0.15</f>
        <v>0</v>
      </c>
      <c r="AJ142" s="14">
        <f>'Bag demand'!AJ58*0.15</f>
        <v>115.83000000000001</v>
      </c>
      <c r="AK142" s="14">
        <f>'Bag demand'!AK58*0.15</f>
        <v>0</v>
      </c>
      <c r="AL142" s="14">
        <f>'Bag demand'!AL58*0.15</f>
        <v>116.43</v>
      </c>
      <c r="AM142" s="14">
        <f>'Bag demand'!AM58*0.15</f>
        <v>0</v>
      </c>
      <c r="AN142" s="14">
        <f>'Bag demand'!AN58*0.15</f>
        <v>117.03</v>
      </c>
      <c r="AO142" s="14">
        <f>'Bag demand'!AO58*0.15</f>
        <v>0</v>
      </c>
      <c r="AP142" s="14">
        <f>'Bag demand'!AP58*0.15</f>
        <v>117.63</v>
      </c>
      <c r="AQ142" s="14">
        <f>'Bag demand'!AQ58*0.15</f>
        <v>0</v>
      </c>
      <c r="AR142" s="14">
        <f>'Bag demand'!AR58*0.15</f>
        <v>118.23000000000003</v>
      </c>
      <c r="AS142" s="14">
        <f>'Bag demand'!AS58*0.15</f>
        <v>0</v>
      </c>
      <c r="AT142" s="14">
        <f>'Bag demand'!AT58*0.15</f>
        <v>118.83</v>
      </c>
      <c r="AU142" s="14">
        <f>'Bag demand'!AU58*0.15</f>
        <v>0</v>
      </c>
      <c r="AV142" s="14">
        <f>'Bag demand'!AV58*0.15</f>
        <v>119.43</v>
      </c>
      <c r="AW142" s="14">
        <f>'Bag demand'!AW58*0.15</f>
        <v>0</v>
      </c>
      <c r="AX142" s="14">
        <f>'Bag demand'!AX58*0.15</f>
        <v>120.03</v>
      </c>
      <c r="AY142" s="14">
        <f>'Bag demand'!AY58*0.15</f>
        <v>0</v>
      </c>
      <c r="AZ142" s="14">
        <f>'Bag demand'!AZ58*0.15</f>
        <v>120.63</v>
      </c>
      <c r="BA142" s="14">
        <f>'Bag demand'!BA58*0.15</f>
        <v>0</v>
      </c>
      <c r="BB142" s="14">
        <f>'Bag demand'!BB58*0.15</f>
        <v>120.38625000000003</v>
      </c>
    </row>
    <row r="143" spans="1:54" x14ac:dyDescent="0.2">
      <c r="A143">
        <f t="shared" si="3"/>
        <v>10080</v>
      </c>
      <c r="B143" s="14">
        <f>'Bag demand'!B59*0.15</f>
        <v>0</v>
      </c>
      <c r="C143" s="14">
        <f>'Bag demand'!C59*0.15</f>
        <v>799.50000000000011</v>
      </c>
      <c r="D143" s="14">
        <f>'Bag demand'!D59*0.15</f>
        <v>0</v>
      </c>
      <c r="E143" s="14">
        <f>'Bag demand'!E59*0.15</f>
        <v>799.50000000000011</v>
      </c>
      <c r="F143" s="14">
        <f>'Bag demand'!F59*0.15</f>
        <v>0</v>
      </c>
      <c r="G143" s="14">
        <f>'Bag demand'!G59*0.15</f>
        <v>799.50000000000011</v>
      </c>
      <c r="H143" s="14">
        <f>'Bag demand'!H59*0.15</f>
        <v>0</v>
      </c>
      <c r="I143" s="14">
        <f>'Bag demand'!I59*0.15</f>
        <v>799.50000000000011</v>
      </c>
      <c r="J143" s="14">
        <f>'Bag demand'!J59*0.15</f>
        <v>0</v>
      </c>
      <c r="K143" s="14">
        <f>'Bag demand'!K59*0.15</f>
        <v>799.50000000000011</v>
      </c>
      <c r="L143" s="14">
        <f>'Bag demand'!L59*0.15</f>
        <v>0</v>
      </c>
      <c r="M143" s="14">
        <f>'Bag demand'!M59*0.15</f>
        <v>799.50000000000011</v>
      </c>
      <c r="N143" s="14">
        <f>'Bag demand'!N59*0.15</f>
        <v>0</v>
      </c>
      <c r="O143" s="14">
        <f>'Bag demand'!O59*0.15</f>
        <v>799.50000000000011</v>
      </c>
      <c r="P143" s="14">
        <f>'Bag demand'!P59*0.15</f>
        <v>0</v>
      </c>
      <c r="Q143" s="14">
        <f>'Bag demand'!Q59*0.15</f>
        <v>799.50000000000011</v>
      </c>
      <c r="R143" s="14">
        <f>'Bag demand'!R59*0.15</f>
        <v>0</v>
      </c>
      <c r="S143" s="14">
        <f>'Bag demand'!S59*0.15</f>
        <v>799.50000000000011</v>
      </c>
      <c r="T143" s="14">
        <f>'Bag demand'!T59*0.15</f>
        <v>0</v>
      </c>
      <c r="U143" s="14">
        <f>'Bag demand'!U59*0.15</f>
        <v>799.50000000000011</v>
      </c>
      <c r="V143" s="14">
        <f>'Bag demand'!V59*0.15</f>
        <v>0</v>
      </c>
      <c r="W143" s="14">
        <f>'Bag demand'!W59*0.15</f>
        <v>799.50000000000011</v>
      </c>
      <c r="X143" s="14">
        <f>'Bag demand'!X59*0.15</f>
        <v>0</v>
      </c>
      <c r="Y143" s="14">
        <f>'Bag demand'!Y59*0.15</f>
        <v>799.50000000000011</v>
      </c>
      <c r="Z143" s="14">
        <f>'Bag demand'!Z59*0.15</f>
        <v>0</v>
      </c>
      <c r="AA143" s="14">
        <f>'Bag demand'!AA59*0.15</f>
        <v>799.50000000000011</v>
      </c>
      <c r="AB143" s="14">
        <f>'Bag demand'!AB59*0.15</f>
        <v>0</v>
      </c>
      <c r="AC143" s="14">
        <f>'Bag demand'!AC59*0.15</f>
        <v>799.50000000000011</v>
      </c>
      <c r="AD143" s="14">
        <f>'Bag demand'!AD59*0.15</f>
        <v>0</v>
      </c>
      <c r="AE143" s="14">
        <f>'Bag demand'!AE59*0.15</f>
        <v>799.50000000000011</v>
      </c>
      <c r="AF143" s="14">
        <f>'Bag demand'!AF59*0.15</f>
        <v>0</v>
      </c>
      <c r="AG143" s="14">
        <f>'Bag demand'!AG59*0.15</f>
        <v>799.50000000000011</v>
      </c>
      <c r="AH143" s="14">
        <f>'Bag demand'!AH59*0.15</f>
        <v>0</v>
      </c>
      <c r="AI143" s="14">
        <f>'Bag demand'!AI59*0.15</f>
        <v>799.50000000000011</v>
      </c>
      <c r="AJ143" s="14">
        <f>'Bag demand'!AJ59*0.15</f>
        <v>0</v>
      </c>
      <c r="AK143" s="14">
        <f>'Bag demand'!AK59*0.15</f>
        <v>799.50000000000011</v>
      </c>
      <c r="AL143" s="14">
        <f>'Bag demand'!AL59*0.15</f>
        <v>0</v>
      </c>
      <c r="AM143" s="14">
        <f>'Bag demand'!AM59*0.15</f>
        <v>799.50000000000011</v>
      </c>
      <c r="AN143" s="14">
        <f>'Bag demand'!AN59*0.15</f>
        <v>0</v>
      </c>
      <c r="AO143" s="14">
        <f>'Bag demand'!AO59*0.15</f>
        <v>799.50000000000011</v>
      </c>
      <c r="AP143" s="14">
        <f>'Bag demand'!AP59*0.15</f>
        <v>0</v>
      </c>
      <c r="AQ143" s="14">
        <f>'Bag demand'!AQ59*0.15</f>
        <v>799.50000000000011</v>
      </c>
      <c r="AR143" s="14">
        <f>'Bag demand'!AR59*0.15</f>
        <v>0</v>
      </c>
      <c r="AS143" s="14">
        <f>'Bag demand'!AS59*0.15</f>
        <v>799.50000000000011</v>
      </c>
      <c r="AT143" s="14">
        <f>'Bag demand'!AT59*0.15</f>
        <v>0</v>
      </c>
      <c r="AU143" s="14">
        <f>'Bag demand'!AU59*0.15</f>
        <v>799.50000000000011</v>
      </c>
      <c r="AV143" s="14">
        <f>'Bag demand'!AV59*0.15</f>
        <v>0</v>
      </c>
      <c r="AW143" s="14">
        <f>'Bag demand'!AW59*0.15</f>
        <v>799.50000000000011</v>
      </c>
      <c r="AX143" s="14">
        <f>'Bag demand'!AX59*0.15</f>
        <v>0</v>
      </c>
      <c r="AY143" s="14">
        <f>'Bag demand'!AY59*0.15</f>
        <v>799.50000000000011</v>
      </c>
      <c r="AZ143" s="14">
        <f>'Bag demand'!AZ59*0.15</f>
        <v>0</v>
      </c>
      <c r="BA143" s="14">
        <f>'Bag demand'!BA59*0.15</f>
        <v>799.50000000000011</v>
      </c>
      <c r="BB143" s="14">
        <f>'Bag demand'!BB59*0.15</f>
        <v>0</v>
      </c>
    </row>
    <row r="144" spans="1:54" x14ac:dyDescent="0.2">
      <c r="A144">
        <f t="shared" si="3"/>
        <v>10081</v>
      </c>
      <c r="B144" s="14">
        <f>'Bag demand'!B60*0.15</f>
        <v>706.66666666666686</v>
      </c>
      <c r="C144" s="14">
        <f>'Bag demand'!C60*0.15</f>
        <v>0</v>
      </c>
      <c r="D144" s="14">
        <f>'Bag demand'!D60*0.15</f>
        <v>706.66666666666686</v>
      </c>
      <c r="E144" s="14">
        <f>'Bag demand'!E60*0.15</f>
        <v>0</v>
      </c>
      <c r="F144" s="14">
        <f>'Bag demand'!F60*0.15</f>
        <v>706.66666666666686</v>
      </c>
      <c r="G144" s="14">
        <f>'Bag demand'!G60*0.15</f>
        <v>0</v>
      </c>
      <c r="H144" s="14">
        <f>'Bag demand'!H60*0.15</f>
        <v>706.66666666666686</v>
      </c>
      <c r="I144" s="14">
        <f>'Bag demand'!I60*0.15</f>
        <v>0</v>
      </c>
      <c r="J144" s="14">
        <f>'Bag demand'!J60*0.15</f>
        <v>706.66666666666686</v>
      </c>
      <c r="K144" s="14">
        <f>'Bag demand'!K60*0.15</f>
        <v>0</v>
      </c>
      <c r="L144" s="14">
        <f>'Bag demand'!L60*0.15</f>
        <v>706.66666666666686</v>
      </c>
      <c r="M144" s="14">
        <f>'Bag demand'!M60*0.15</f>
        <v>0</v>
      </c>
      <c r="N144" s="14">
        <f>'Bag demand'!N60*0.15</f>
        <v>706.66666666666686</v>
      </c>
      <c r="O144" s="14">
        <f>'Bag demand'!O60*0.15</f>
        <v>0</v>
      </c>
      <c r="P144" s="14">
        <f>'Bag demand'!P60*0.15</f>
        <v>706.66666666666686</v>
      </c>
      <c r="Q144" s="14">
        <f>'Bag demand'!Q60*0.15</f>
        <v>0</v>
      </c>
      <c r="R144" s="14">
        <f>'Bag demand'!R60*0.15</f>
        <v>706.66666666666686</v>
      </c>
      <c r="S144" s="14">
        <f>'Bag demand'!S60*0.15</f>
        <v>0</v>
      </c>
      <c r="T144" s="14">
        <f>'Bag demand'!T60*0.15</f>
        <v>706.66666666666686</v>
      </c>
      <c r="U144" s="14">
        <f>'Bag demand'!U60*0.15</f>
        <v>0</v>
      </c>
      <c r="V144" s="14">
        <f>'Bag demand'!V60*0.15</f>
        <v>706.66666666666686</v>
      </c>
      <c r="W144" s="14">
        <f>'Bag demand'!W60*0.15</f>
        <v>0</v>
      </c>
      <c r="X144" s="14">
        <f>'Bag demand'!X60*0.15</f>
        <v>706.66666666666686</v>
      </c>
      <c r="Y144" s="14">
        <f>'Bag demand'!Y60*0.15</f>
        <v>0</v>
      </c>
      <c r="Z144" s="14">
        <f>'Bag demand'!Z60*0.15</f>
        <v>706.66666666666686</v>
      </c>
      <c r="AA144" s="14">
        <f>'Bag demand'!AA60*0.15</f>
        <v>0</v>
      </c>
      <c r="AB144" s="14">
        <f>'Bag demand'!AB60*0.15</f>
        <v>706.66666666666686</v>
      </c>
      <c r="AC144" s="14">
        <f>'Bag demand'!AC60*0.15</f>
        <v>0</v>
      </c>
      <c r="AD144" s="14">
        <f>'Bag demand'!AD60*0.15</f>
        <v>706.66666666666686</v>
      </c>
      <c r="AE144" s="14">
        <f>'Bag demand'!AE60*0.15</f>
        <v>0</v>
      </c>
      <c r="AF144" s="14">
        <f>'Bag demand'!AF60*0.15</f>
        <v>706.66666666666686</v>
      </c>
      <c r="AG144" s="14">
        <f>'Bag demand'!AG60*0.15</f>
        <v>0</v>
      </c>
      <c r="AH144" s="14">
        <f>'Bag demand'!AH60*0.15</f>
        <v>706.66666666666686</v>
      </c>
      <c r="AI144" s="14">
        <f>'Bag demand'!AI60*0.15</f>
        <v>0</v>
      </c>
      <c r="AJ144" s="14">
        <f>'Bag demand'!AJ60*0.15</f>
        <v>706.66666666666686</v>
      </c>
      <c r="AK144" s="14">
        <f>'Bag demand'!AK60*0.15</f>
        <v>0</v>
      </c>
      <c r="AL144" s="14">
        <f>'Bag demand'!AL60*0.15</f>
        <v>706.66666666666686</v>
      </c>
      <c r="AM144" s="14">
        <f>'Bag demand'!AM60*0.15</f>
        <v>0</v>
      </c>
      <c r="AN144" s="14">
        <f>'Bag demand'!AN60*0.15</f>
        <v>706.66666666666686</v>
      </c>
      <c r="AO144" s="14">
        <f>'Bag demand'!AO60*0.15</f>
        <v>0</v>
      </c>
      <c r="AP144" s="14">
        <f>'Bag demand'!AP60*0.15</f>
        <v>706.66666666666686</v>
      </c>
      <c r="AQ144" s="14">
        <f>'Bag demand'!AQ60*0.15</f>
        <v>0</v>
      </c>
      <c r="AR144" s="14">
        <f>'Bag demand'!AR60*0.15</f>
        <v>706.66666666666686</v>
      </c>
      <c r="AS144" s="14">
        <f>'Bag demand'!AS60*0.15</f>
        <v>0</v>
      </c>
      <c r="AT144" s="14">
        <f>'Bag demand'!AT60*0.15</f>
        <v>706.66666666666686</v>
      </c>
      <c r="AU144" s="14">
        <f>'Bag demand'!AU60*0.15</f>
        <v>0</v>
      </c>
      <c r="AV144" s="14">
        <f>'Bag demand'!AV60*0.15</f>
        <v>706.66666666666686</v>
      </c>
      <c r="AW144" s="14">
        <f>'Bag demand'!AW60*0.15</f>
        <v>0</v>
      </c>
      <c r="AX144" s="14">
        <f>'Bag demand'!AX60*0.15</f>
        <v>706.66666666666686</v>
      </c>
      <c r="AY144" s="14">
        <f>'Bag demand'!AY60*0.15</f>
        <v>0</v>
      </c>
      <c r="AZ144" s="14">
        <f>'Bag demand'!AZ60*0.15</f>
        <v>706.66666666666686</v>
      </c>
      <c r="BA144" s="14">
        <f>'Bag demand'!BA60*0.15</f>
        <v>0</v>
      </c>
      <c r="BB144" s="14">
        <f>'Bag demand'!BB60*0.15</f>
        <v>706.66666666666686</v>
      </c>
    </row>
    <row r="145" spans="1:54" x14ac:dyDescent="0.2">
      <c r="A145">
        <f t="shared" si="3"/>
        <v>10082</v>
      </c>
      <c r="B145" s="14">
        <f>'Bag demand'!B61*0.15</f>
        <v>0</v>
      </c>
      <c r="C145" s="14">
        <f>'Bag demand'!C61*0.15</f>
        <v>0</v>
      </c>
      <c r="D145" s="14">
        <f>'Bag demand'!D61*0.15</f>
        <v>0</v>
      </c>
      <c r="E145" s="14">
        <f>'Bag demand'!E61*0.15</f>
        <v>532.72466666666651</v>
      </c>
      <c r="F145" s="14">
        <f>'Bag demand'!F61*0.15</f>
        <v>0</v>
      </c>
      <c r="G145" s="14">
        <f>'Bag demand'!G61*0.15</f>
        <v>0</v>
      </c>
      <c r="H145" s="14">
        <f>'Bag demand'!H61*0.15</f>
        <v>0</v>
      </c>
      <c r="I145" s="14">
        <f>'Bag demand'!I61*0.15</f>
        <v>0</v>
      </c>
      <c r="J145" s="14">
        <f>'Bag demand'!J61*0.15</f>
        <v>0</v>
      </c>
      <c r="K145" s="14">
        <f>'Bag demand'!K61*0.15</f>
        <v>729.98096666666652</v>
      </c>
      <c r="L145" s="14">
        <f>'Bag demand'!L61*0.15</f>
        <v>0</v>
      </c>
      <c r="M145" s="14">
        <f>'Bag demand'!M61*0.15</f>
        <v>0</v>
      </c>
      <c r="N145" s="14">
        <f>'Bag demand'!N61*0.15</f>
        <v>0</v>
      </c>
      <c r="O145" s="14">
        <f>'Bag demand'!O61*0.15</f>
        <v>0</v>
      </c>
      <c r="P145" s="14">
        <f>'Bag demand'!P61*0.15</f>
        <v>0</v>
      </c>
      <c r="Q145" s="14">
        <f>'Bag demand'!Q61*0.15</f>
        <v>702.23193333333336</v>
      </c>
      <c r="R145" s="14">
        <f>'Bag demand'!R61*0.15</f>
        <v>0</v>
      </c>
      <c r="S145" s="14">
        <f>'Bag demand'!S61*0.15</f>
        <v>0</v>
      </c>
      <c r="T145" s="14">
        <f>'Bag demand'!T61*0.15</f>
        <v>0</v>
      </c>
      <c r="U145" s="14">
        <f>'Bag demand'!U61*0.15</f>
        <v>0</v>
      </c>
      <c r="V145" s="14">
        <f>'Bag demand'!V61*0.15</f>
        <v>0</v>
      </c>
      <c r="W145" s="14">
        <f>'Bag demand'!W61*0.15</f>
        <v>607.34483333333333</v>
      </c>
      <c r="X145" s="14">
        <f>'Bag demand'!X61*0.15</f>
        <v>0</v>
      </c>
      <c r="Y145" s="14">
        <f>'Bag demand'!Y61*0.15</f>
        <v>0</v>
      </c>
      <c r="Z145" s="14">
        <f>'Bag demand'!Z61*0.15</f>
        <v>0</v>
      </c>
      <c r="AA145" s="14">
        <f>'Bag demand'!AA61*0.15</f>
        <v>0</v>
      </c>
      <c r="AB145" s="14">
        <f>'Bag demand'!AB61*0.15</f>
        <v>0</v>
      </c>
      <c r="AC145" s="14">
        <f>'Bag demand'!AC61*0.15</f>
        <v>861.03506666666692</v>
      </c>
      <c r="AD145" s="14">
        <f>'Bag demand'!AD61*0.15</f>
        <v>0</v>
      </c>
      <c r="AE145" s="14">
        <f>'Bag demand'!AE61*0.15</f>
        <v>0</v>
      </c>
      <c r="AF145" s="14">
        <f>'Bag demand'!AF61*0.15</f>
        <v>0</v>
      </c>
      <c r="AG145" s="14">
        <f>'Bag demand'!AG61*0.15</f>
        <v>0</v>
      </c>
      <c r="AH145" s="14">
        <f>'Bag demand'!AH61*0.15</f>
        <v>0</v>
      </c>
      <c r="AI145" s="14">
        <f>'Bag demand'!AI61*0.15</f>
        <v>824.27293333333353</v>
      </c>
      <c r="AJ145" s="14">
        <f>'Bag demand'!AJ61*0.15</f>
        <v>0</v>
      </c>
      <c r="AK145" s="14">
        <f>'Bag demand'!AK61*0.15</f>
        <v>0</v>
      </c>
      <c r="AL145" s="14">
        <f>'Bag demand'!AL61*0.15</f>
        <v>0</v>
      </c>
      <c r="AM145" s="14">
        <f>'Bag demand'!AM61*0.15</f>
        <v>0</v>
      </c>
      <c r="AN145" s="14">
        <f>'Bag demand'!AN61*0.15</f>
        <v>0</v>
      </c>
      <c r="AO145" s="14">
        <f>'Bag demand'!AO61*0.15</f>
        <v>987.07766666666703</v>
      </c>
      <c r="AP145" s="14">
        <f>'Bag demand'!AP61*0.15</f>
        <v>0</v>
      </c>
      <c r="AQ145" s="14">
        <f>'Bag demand'!AQ61*0.15</f>
        <v>0</v>
      </c>
      <c r="AR145" s="14">
        <f>'Bag demand'!AR61*0.15</f>
        <v>0</v>
      </c>
      <c r="AS145" s="14">
        <f>'Bag demand'!AS61*0.15</f>
        <v>0</v>
      </c>
      <c r="AT145" s="14">
        <f>'Bag demand'!AT61*0.15</f>
        <v>0</v>
      </c>
      <c r="AU145" s="14">
        <f>'Bag demand'!AU61*0.15</f>
        <v>1193.9804333333341</v>
      </c>
      <c r="AV145" s="14">
        <f>'Bag demand'!AV61*0.15</f>
        <v>0</v>
      </c>
      <c r="AW145" s="14">
        <f>'Bag demand'!AW61*0.15</f>
        <v>0</v>
      </c>
      <c r="AX145" s="14">
        <f>'Bag demand'!AX61*0.15</f>
        <v>0</v>
      </c>
      <c r="AY145" s="14">
        <f>'Bag demand'!AY61*0.15</f>
        <v>0</v>
      </c>
      <c r="AZ145" s="14">
        <f>'Bag demand'!AZ61*0.15</f>
        <v>0</v>
      </c>
      <c r="BA145" s="14">
        <f>'Bag demand'!BA61*0.15</f>
        <v>1193.9804333333341</v>
      </c>
      <c r="BB145" s="14">
        <f>'Bag demand'!BB61*0.15</f>
        <v>0</v>
      </c>
    </row>
    <row r="146" spans="1:54" x14ac:dyDescent="0.2">
      <c r="A146">
        <f t="shared" si="3"/>
        <v>10083</v>
      </c>
      <c r="B146" s="14">
        <f>'Bag demand'!B62*0.15</f>
        <v>0</v>
      </c>
      <c r="C146" s="14">
        <f>'Bag demand'!C62*0.15</f>
        <v>855.49999999999989</v>
      </c>
      <c r="D146" s="14">
        <f>'Bag demand'!D62*0.15</f>
        <v>0</v>
      </c>
      <c r="E146" s="14">
        <f>'Bag demand'!E62*0.15</f>
        <v>0</v>
      </c>
      <c r="F146" s="14">
        <f>'Bag demand'!F62*0.15</f>
        <v>0</v>
      </c>
      <c r="G146" s="14">
        <f>'Bag demand'!G62*0.15</f>
        <v>0</v>
      </c>
      <c r="H146" s="14">
        <f>'Bag demand'!H62*0.15</f>
        <v>716.66666666666663</v>
      </c>
      <c r="I146" s="14">
        <f>'Bag demand'!I62*0.15</f>
        <v>0</v>
      </c>
      <c r="J146" s="14">
        <f>'Bag demand'!J62*0.15</f>
        <v>0</v>
      </c>
      <c r="K146" s="14">
        <f>'Bag demand'!K62*0.15</f>
        <v>0</v>
      </c>
      <c r="L146" s="14">
        <f>'Bag demand'!L62*0.15</f>
        <v>0</v>
      </c>
      <c r="M146" s="14">
        <f>'Bag demand'!M62*0.15</f>
        <v>720.83333333333337</v>
      </c>
      <c r="N146" s="14">
        <f>'Bag demand'!N62*0.15</f>
        <v>0</v>
      </c>
      <c r="O146" s="14">
        <f>'Bag demand'!O62*0.15</f>
        <v>0</v>
      </c>
      <c r="P146" s="14">
        <f>'Bag demand'!P62*0.15</f>
        <v>0</v>
      </c>
      <c r="Q146" s="14">
        <f>'Bag demand'!Q62*0.15</f>
        <v>0</v>
      </c>
      <c r="R146" s="14">
        <f>'Bag demand'!R62*0.15</f>
        <v>724.99999999999989</v>
      </c>
      <c r="S146" s="14">
        <f>'Bag demand'!S62*0.15</f>
        <v>0</v>
      </c>
      <c r="T146" s="14">
        <f>'Bag demand'!T62*0.15</f>
        <v>0</v>
      </c>
      <c r="U146" s="14">
        <f>'Bag demand'!U62*0.15</f>
        <v>0</v>
      </c>
      <c r="V146" s="14">
        <f>'Bag demand'!V62*0.15</f>
        <v>0</v>
      </c>
      <c r="W146" s="14">
        <f>'Bag demand'!W62*0.15</f>
        <v>729.16666666666663</v>
      </c>
      <c r="X146" s="14">
        <f>'Bag demand'!X62*0.15</f>
        <v>0</v>
      </c>
      <c r="Y146" s="14">
        <f>'Bag demand'!Y62*0.15</f>
        <v>0</v>
      </c>
      <c r="Z146" s="14">
        <f>'Bag demand'!Z62*0.15</f>
        <v>0</v>
      </c>
      <c r="AA146" s="14">
        <f>'Bag demand'!AA62*0.15</f>
        <v>0</v>
      </c>
      <c r="AB146" s="14">
        <f>'Bag demand'!AB62*0.15</f>
        <v>703.99166666666656</v>
      </c>
      <c r="AC146" s="14">
        <f>'Bag demand'!AC62*0.15</f>
        <v>0</v>
      </c>
      <c r="AD146" s="14">
        <f>'Bag demand'!AD62*0.15</f>
        <v>0</v>
      </c>
      <c r="AE146" s="14">
        <f>'Bag demand'!AE62*0.15</f>
        <v>0</v>
      </c>
      <c r="AF146" s="14">
        <f>'Bag demand'!AF62*0.15</f>
        <v>0</v>
      </c>
      <c r="AG146" s="14">
        <f>'Bag demand'!AG62*0.15</f>
        <v>730.125</v>
      </c>
      <c r="AH146" s="14">
        <f>'Bag demand'!AH62*0.15</f>
        <v>0</v>
      </c>
      <c r="AI146" s="14">
        <f>'Bag demand'!AI62*0.15</f>
        <v>0</v>
      </c>
      <c r="AJ146" s="14">
        <f>'Bag demand'!AJ62*0.15</f>
        <v>0</v>
      </c>
      <c r="AK146" s="14">
        <f>'Bag demand'!AK62*0.15</f>
        <v>0</v>
      </c>
      <c r="AL146" s="14">
        <f>'Bag demand'!AL62*0.15</f>
        <v>741.66666666666663</v>
      </c>
      <c r="AM146" s="14">
        <f>'Bag demand'!AM62*0.15</f>
        <v>0</v>
      </c>
      <c r="AN146" s="14">
        <f>'Bag demand'!AN62*0.15</f>
        <v>0</v>
      </c>
      <c r="AO146" s="14">
        <f>'Bag demand'!AO62*0.15</f>
        <v>0</v>
      </c>
      <c r="AP146" s="14">
        <f>'Bag demand'!AP62*0.15</f>
        <v>0</v>
      </c>
      <c r="AQ146" s="14">
        <f>'Bag demand'!AQ62*0.15</f>
        <v>745.83333333333326</v>
      </c>
      <c r="AR146" s="14">
        <f>'Bag demand'!AR62*0.15</f>
        <v>0</v>
      </c>
      <c r="AS146" s="14">
        <f>'Bag demand'!AS62*0.15</f>
        <v>0</v>
      </c>
      <c r="AT146" s="14">
        <f>'Bag demand'!AT62*0.15</f>
        <v>0</v>
      </c>
      <c r="AU146" s="14">
        <f>'Bag demand'!AU62*0.15</f>
        <v>0</v>
      </c>
      <c r="AV146" s="14">
        <f>'Bag demand'!AV62*0.15</f>
        <v>900.50000000000011</v>
      </c>
      <c r="AW146" s="14">
        <f>'Bag demand'!AW62*0.15</f>
        <v>0</v>
      </c>
      <c r="AX146" s="14">
        <f>'Bag demand'!AX62*0.15</f>
        <v>0</v>
      </c>
      <c r="AY146" s="14">
        <f>'Bag demand'!AY62*0.15</f>
        <v>0</v>
      </c>
      <c r="AZ146" s="14">
        <f>'Bag demand'!AZ62*0.15</f>
        <v>0</v>
      </c>
      <c r="BA146" s="14">
        <f>'Bag demand'!BA62*0.15</f>
        <v>900.50000000000011</v>
      </c>
      <c r="BB146" s="14">
        <f>'Bag demand'!BB62*0.15</f>
        <v>0</v>
      </c>
    </row>
    <row r="147" spans="1:54" x14ac:dyDescent="0.2">
      <c r="A147">
        <f t="shared" si="3"/>
        <v>10084</v>
      </c>
      <c r="B147" s="14">
        <f>'Bag demand'!B63*0.15</f>
        <v>0</v>
      </c>
      <c r="C147" s="14">
        <f>'Bag demand'!C63*0.15</f>
        <v>0</v>
      </c>
      <c r="D147" s="14">
        <f>'Bag demand'!D63*0.15</f>
        <v>899.16666666666663</v>
      </c>
      <c r="E147" s="14">
        <f>'Bag demand'!E63*0.15</f>
        <v>0</v>
      </c>
      <c r="F147" s="14">
        <f>'Bag demand'!F63*0.15</f>
        <v>0</v>
      </c>
      <c r="G147" s="14">
        <f>'Bag demand'!G63*0.15</f>
        <v>0</v>
      </c>
      <c r="H147" s="14">
        <f>'Bag demand'!H63*0.15</f>
        <v>0</v>
      </c>
      <c r="I147" s="14">
        <f>'Bag demand'!I63*0.15</f>
        <v>0</v>
      </c>
      <c r="J147" s="14">
        <f>'Bag demand'!J63*0.15</f>
        <v>0</v>
      </c>
      <c r="K147" s="14">
        <f>'Bag demand'!K63*0.15</f>
        <v>0</v>
      </c>
      <c r="L147" s="14">
        <f>'Bag demand'!L63*0.15</f>
        <v>0</v>
      </c>
      <c r="M147" s="14">
        <f>'Bag demand'!M63*0.15</f>
        <v>0</v>
      </c>
      <c r="N147" s="14">
        <f>'Bag demand'!N63*0.15</f>
        <v>0</v>
      </c>
      <c r="O147" s="14">
        <f>'Bag demand'!O63*0.15</f>
        <v>1008.3333333333333</v>
      </c>
      <c r="P147" s="14">
        <f>'Bag demand'!P63*0.15</f>
        <v>0</v>
      </c>
      <c r="Q147" s="14">
        <f>'Bag demand'!Q63*0.15</f>
        <v>0</v>
      </c>
      <c r="R147" s="14">
        <f>'Bag demand'!R63*0.15</f>
        <v>0</v>
      </c>
      <c r="S147" s="14">
        <f>'Bag demand'!S63*0.15</f>
        <v>0</v>
      </c>
      <c r="T147" s="14">
        <f>'Bag demand'!T63*0.15</f>
        <v>0</v>
      </c>
      <c r="U147" s="14">
        <f>'Bag demand'!U63*0.15</f>
        <v>0</v>
      </c>
      <c r="V147" s="14">
        <f>'Bag demand'!V63*0.15</f>
        <v>0</v>
      </c>
      <c r="W147" s="14">
        <f>'Bag demand'!W63*0.15</f>
        <v>0</v>
      </c>
      <c r="X147" s="14">
        <f>'Bag demand'!X63*0.15</f>
        <v>0</v>
      </c>
      <c r="Y147" s="14">
        <f>'Bag demand'!Y63*0.15</f>
        <v>0</v>
      </c>
      <c r="Z147" s="14">
        <f>'Bag demand'!Z63*0.15</f>
        <v>1028.4999999999998</v>
      </c>
      <c r="AA147" s="14">
        <f>'Bag demand'!AA63*0.15</f>
        <v>0</v>
      </c>
      <c r="AB147" s="14">
        <f>'Bag demand'!AB63*0.15</f>
        <v>0</v>
      </c>
      <c r="AC147" s="14">
        <f>'Bag demand'!AC63*0.15</f>
        <v>0</v>
      </c>
      <c r="AD147" s="14">
        <f>'Bag demand'!AD63*0.15</f>
        <v>0</v>
      </c>
      <c r="AE147" s="14">
        <f>'Bag demand'!AE63*0.15</f>
        <v>0</v>
      </c>
      <c r="AF147" s="14">
        <f>'Bag demand'!AF63*0.15</f>
        <v>0</v>
      </c>
      <c r="AG147" s="14">
        <f>'Bag demand'!AG63*0.15</f>
        <v>0</v>
      </c>
      <c r="AH147" s="14">
        <f>'Bag demand'!AH63*0.15</f>
        <v>0</v>
      </c>
      <c r="AI147" s="14">
        <f>'Bag demand'!AI63*0.15</f>
        <v>0</v>
      </c>
      <c r="AJ147" s="14">
        <f>'Bag demand'!AJ63*0.15</f>
        <v>0</v>
      </c>
      <c r="AK147" s="14">
        <f>'Bag demand'!AK63*0.15</f>
        <v>1026.875</v>
      </c>
      <c r="AL147" s="14">
        <f>'Bag demand'!AL63*0.15</f>
        <v>0</v>
      </c>
      <c r="AM147" s="14">
        <f>'Bag demand'!AM63*0.15</f>
        <v>0</v>
      </c>
      <c r="AN147" s="14">
        <f>'Bag demand'!AN63*0.15</f>
        <v>0</v>
      </c>
      <c r="AO147" s="14">
        <f>'Bag demand'!AO63*0.15</f>
        <v>0</v>
      </c>
      <c r="AP147" s="14">
        <f>'Bag demand'!AP63*0.15</f>
        <v>0</v>
      </c>
      <c r="AQ147" s="14">
        <f>'Bag demand'!AQ63*0.15</f>
        <v>0</v>
      </c>
      <c r="AR147" s="14">
        <f>'Bag demand'!AR63*0.15</f>
        <v>0</v>
      </c>
      <c r="AS147" s="14">
        <f>'Bag demand'!AS63*0.15</f>
        <v>0</v>
      </c>
      <c r="AT147" s="14">
        <f>'Bag demand'!AT63*0.15</f>
        <v>0</v>
      </c>
      <c r="AU147" s="14">
        <f>'Bag demand'!AU63*0.15</f>
        <v>0</v>
      </c>
      <c r="AV147" s="14">
        <f>'Bag demand'!AV63*0.15</f>
        <v>1026.875</v>
      </c>
      <c r="AW147" s="14">
        <f>'Bag demand'!AW63*0.15</f>
        <v>0</v>
      </c>
      <c r="AX147" s="14">
        <f>'Bag demand'!AX63*0.15</f>
        <v>0</v>
      </c>
      <c r="AY147" s="14">
        <f>'Bag demand'!AY63*0.15</f>
        <v>0</v>
      </c>
      <c r="AZ147" s="14">
        <f>'Bag demand'!AZ63*0.15</f>
        <v>0</v>
      </c>
      <c r="BA147" s="14">
        <f>'Bag demand'!BA63*0.15</f>
        <v>0</v>
      </c>
      <c r="BB147" s="14">
        <f>'Bag demand'!BB63*0.15</f>
        <v>0</v>
      </c>
    </row>
    <row r="148" spans="1:54" x14ac:dyDescent="0.2">
      <c r="A148">
        <f t="shared" si="3"/>
        <v>10085</v>
      </c>
      <c r="B148" s="14">
        <f>'Bag demand'!B64*0.15</f>
        <v>0</v>
      </c>
      <c r="C148" s="14">
        <f>'Bag demand'!C64*0.15</f>
        <v>0</v>
      </c>
      <c r="D148" s="14">
        <f>'Bag demand'!D64*0.15</f>
        <v>334.83333333333331</v>
      </c>
      <c r="E148" s="14">
        <f>'Bag demand'!E64*0.15</f>
        <v>0</v>
      </c>
      <c r="F148" s="14">
        <f>'Bag demand'!F64*0.15</f>
        <v>0</v>
      </c>
      <c r="G148" s="14">
        <f>'Bag demand'!G64*0.15</f>
        <v>504</v>
      </c>
      <c r="H148" s="14">
        <f>'Bag demand'!H64*0.15</f>
        <v>0</v>
      </c>
      <c r="I148" s="14">
        <f>'Bag demand'!I64*0.15</f>
        <v>0</v>
      </c>
      <c r="J148" s="14">
        <f>'Bag demand'!J64*0.15</f>
        <v>505.5</v>
      </c>
      <c r="K148" s="14">
        <f>'Bag demand'!K64*0.15</f>
        <v>0</v>
      </c>
      <c r="L148" s="14">
        <f>'Bag demand'!L64*0.15</f>
        <v>0</v>
      </c>
      <c r="M148" s="14">
        <f>'Bag demand'!M64*0.15</f>
        <v>507</v>
      </c>
      <c r="N148" s="14">
        <f>'Bag demand'!N64*0.15</f>
        <v>0</v>
      </c>
      <c r="O148" s="14">
        <f>'Bag demand'!O64*0.15</f>
        <v>0</v>
      </c>
      <c r="P148" s="14">
        <f>'Bag demand'!P64*0.15</f>
        <v>508.5</v>
      </c>
      <c r="Q148" s="14">
        <f>'Bag demand'!Q64*0.15</f>
        <v>0</v>
      </c>
      <c r="R148" s="14">
        <f>'Bag demand'!R64*0.15</f>
        <v>0</v>
      </c>
      <c r="S148" s="14">
        <f>'Bag demand'!S64*0.15</f>
        <v>510</v>
      </c>
      <c r="T148" s="14">
        <f>'Bag demand'!T64*0.15</f>
        <v>0</v>
      </c>
      <c r="U148" s="14">
        <f>'Bag demand'!U64*0.15</f>
        <v>0</v>
      </c>
      <c r="V148" s="14">
        <f>'Bag demand'!V64*0.15</f>
        <v>511.5</v>
      </c>
      <c r="W148" s="14">
        <f>'Bag demand'!W64*0.15</f>
        <v>0</v>
      </c>
      <c r="X148" s="14">
        <f>'Bag demand'!X64*0.15</f>
        <v>0</v>
      </c>
      <c r="Y148" s="14">
        <f>'Bag demand'!Y64*0.15</f>
        <v>513</v>
      </c>
      <c r="Z148" s="14">
        <f>'Bag demand'!Z64*0.15</f>
        <v>0</v>
      </c>
      <c r="AA148" s="14">
        <f>'Bag demand'!AA64*0.15</f>
        <v>0</v>
      </c>
      <c r="AB148" s="14">
        <f>'Bag demand'!AB64*0.15</f>
        <v>514.49999999999989</v>
      </c>
      <c r="AC148" s="14">
        <f>'Bag demand'!AC64*0.15</f>
        <v>0</v>
      </c>
      <c r="AD148" s="14">
        <f>'Bag demand'!AD64*0.15</f>
        <v>0</v>
      </c>
      <c r="AE148" s="14">
        <f>'Bag demand'!AE64*0.15</f>
        <v>516</v>
      </c>
      <c r="AF148" s="14">
        <f>'Bag demand'!AF64*0.15</f>
        <v>0</v>
      </c>
      <c r="AG148" s="14">
        <f>'Bag demand'!AG64*0.15</f>
        <v>0</v>
      </c>
      <c r="AH148" s="14">
        <f>'Bag demand'!AH64*0.15</f>
        <v>517.5</v>
      </c>
      <c r="AI148" s="14">
        <f>'Bag demand'!AI64*0.15</f>
        <v>0</v>
      </c>
      <c r="AJ148" s="14">
        <f>'Bag demand'!AJ64*0.15</f>
        <v>0</v>
      </c>
      <c r="AK148" s="14">
        <f>'Bag demand'!AK64*0.15</f>
        <v>519</v>
      </c>
      <c r="AL148" s="14">
        <f>'Bag demand'!AL64*0.15</f>
        <v>0</v>
      </c>
      <c r="AM148" s="14">
        <f>'Bag demand'!AM64*0.15</f>
        <v>0</v>
      </c>
      <c r="AN148" s="14">
        <f>'Bag demand'!AN64*0.15</f>
        <v>520.5</v>
      </c>
      <c r="AO148" s="14">
        <f>'Bag demand'!AO64*0.15</f>
        <v>0</v>
      </c>
      <c r="AP148" s="14">
        <f>'Bag demand'!AP64*0.15</f>
        <v>0</v>
      </c>
      <c r="AQ148" s="14">
        <f>'Bag demand'!AQ64*0.15</f>
        <v>522</v>
      </c>
      <c r="AR148" s="14">
        <f>'Bag demand'!AR64*0.15</f>
        <v>0</v>
      </c>
      <c r="AS148" s="14">
        <f>'Bag demand'!AS64*0.15</f>
        <v>0</v>
      </c>
      <c r="AT148" s="14">
        <f>'Bag demand'!AT64*0.15</f>
        <v>523.5</v>
      </c>
      <c r="AU148" s="14">
        <f>'Bag demand'!AU64*0.15</f>
        <v>0</v>
      </c>
      <c r="AV148" s="14">
        <f>'Bag demand'!AV64*0.15</f>
        <v>0</v>
      </c>
      <c r="AW148" s="14">
        <f>'Bag demand'!AW64*0.15</f>
        <v>525</v>
      </c>
      <c r="AX148" s="14">
        <f>'Bag demand'!AX64*0.15</f>
        <v>0</v>
      </c>
      <c r="AY148" s="14">
        <f>'Bag demand'!AY64*0.15</f>
        <v>0</v>
      </c>
      <c r="AZ148" s="14">
        <f>'Bag demand'!AZ64*0.15</f>
        <v>526.08333333333326</v>
      </c>
      <c r="BA148" s="14">
        <f>'Bag demand'!BA64*0.15</f>
        <v>0</v>
      </c>
      <c r="BB148" s="14">
        <f>'Bag demand'!BB64*0.15</f>
        <v>0</v>
      </c>
    </row>
    <row r="149" spans="1:54" x14ac:dyDescent="0.2">
      <c r="A149">
        <f t="shared" si="3"/>
        <v>10086</v>
      </c>
      <c r="B149" s="14">
        <f>'Bag demand'!B65*0.15</f>
        <v>0</v>
      </c>
      <c r="C149" s="14">
        <f>'Bag demand'!C65*0.15</f>
        <v>0</v>
      </c>
      <c r="D149" s="14">
        <f>'Bag demand'!D65*0.15</f>
        <v>501.49999999999994</v>
      </c>
      <c r="E149" s="14">
        <f>'Bag demand'!E65*0.15</f>
        <v>0</v>
      </c>
      <c r="F149" s="14">
        <f>'Bag demand'!F65*0.15</f>
        <v>0</v>
      </c>
      <c r="G149" s="14">
        <f>'Bag demand'!G65*0.15</f>
        <v>754</v>
      </c>
      <c r="H149" s="14">
        <f>'Bag demand'!H65*0.15</f>
        <v>0</v>
      </c>
      <c r="I149" s="14">
        <f>'Bag demand'!I65*0.15</f>
        <v>0</v>
      </c>
      <c r="J149" s="14">
        <f>'Bag demand'!J65*0.15</f>
        <v>755.5</v>
      </c>
      <c r="K149" s="14">
        <f>'Bag demand'!K65*0.15</f>
        <v>0</v>
      </c>
      <c r="L149" s="14">
        <f>'Bag demand'!L65*0.15</f>
        <v>0</v>
      </c>
      <c r="M149" s="14">
        <f>'Bag demand'!M65*0.15</f>
        <v>757</v>
      </c>
      <c r="N149" s="14">
        <f>'Bag demand'!N65*0.15</f>
        <v>0</v>
      </c>
      <c r="O149" s="14">
        <f>'Bag demand'!O65*0.15</f>
        <v>0</v>
      </c>
      <c r="P149" s="14">
        <f>'Bag demand'!P65*0.15</f>
        <v>758.5</v>
      </c>
      <c r="Q149" s="14">
        <f>'Bag demand'!Q65*0.15</f>
        <v>0</v>
      </c>
      <c r="R149" s="14">
        <f>'Bag demand'!R65*0.15</f>
        <v>0</v>
      </c>
      <c r="S149" s="14">
        <f>'Bag demand'!S65*0.15</f>
        <v>760</v>
      </c>
      <c r="T149" s="14">
        <f>'Bag demand'!T65*0.15</f>
        <v>0</v>
      </c>
      <c r="U149" s="14">
        <f>'Bag demand'!U65*0.15</f>
        <v>0</v>
      </c>
      <c r="V149" s="14">
        <f>'Bag demand'!V65*0.15</f>
        <v>761.5</v>
      </c>
      <c r="W149" s="14">
        <f>'Bag demand'!W65*0.15</f>
        <v>0</v>
      </c>
      <c r="X149" s="14">
        <f>'Bag demand'!X65*0.15</f>
        <v>0</v>
      </c>
      <c r="Y149" s="14">
        <f>'Bag demand'!Y65*0.15</f>
        <v>763</v>
      </c>
      <c r="Z149" s="14">
        <f>'Bag demand'!Z65*0.15</f>
        <v>0</v>
      </c>
      <c r="AA149" s="14">
        <f>'Bag demand'!AA65*0.15</f>
        <v>0</v>
      </c>
      <c r="AB149" s="14">
        <f>'Bag demand'!AB65*0.15</f>
        <v>764.5</v>
      </c>
      <c r="AC149" s="14">
        <f>'Bag demand'!AC65*0.15</f>
        <v>0</v>
      </c>
      <c r="AD149" s="14">
        <f>'Bag demand'!AD65*0.15</f>
        <v>0</v>
      </c>
      <c r="AE149" s="14">
        <f>'Bag demand'!AE65*0.15</f>
        <v>766</v>
      </c>
      <c r="AF149" s="14">
        <f>'Bag demand'!AF65*0.15</f>
        <v>0</v>
      </c>
      <c r="AG149" s="14">
        <f>'Bag demand'!AG65*0.15</f>
        <v>0</v>
      </c>
      <c r="AH149" s="14">
        <f>'Bag demand'!AH65*0.15</f>
        <v>767.5</v>
      </c>
      <c r="AI149" s="14">
        <f>'Bag demand'!AI65*0.15</f>
        <v>0</v>
      </c>
      <c r="AJ149" s="14">
        <f>'Bag demand'!AJ65*0.15</f>
        <v>0</v>
      </c>
      <c r="AK149" s="14">
        <f>'Bag demand'!AK65*0.15</f>
        <v>769</v>
      </c>
      <c r="AL149" s="14">
        <f>'Bag demand'!AL65*0.15</f>
        <v>0</v>
      </c>
      <c r="AM149" s="14">
        <f>'Bag demand'!AM65*0.15</f>
        <v>0</v>
      </c>
      <c r="AN149" s="14">
        <f>'Bag demand'!AN65*0.15</f>
        <v>770.5</v>
      </c>
      <c r="AO149" s="14">
        <f>'Bag demand'!AO65*0.15</f>
        <v>0</v>
      </c>
      <c r="AP149" s="14">
        <f>'Bag demand'!AP65*0.15</f>
        <v>0</v>
      </c>
      <c r="AQ149" s="14">
        <f>'Bag demand'!AQ65*0.15</f>
        <v>772</v>
      </c>
      <c r="AR149" s="14">
        <f>'Bag demand'!AR65*0.15</f>
        <v>0</v>
      </c>
      <c r="AS149" s="14">
        <f>'Bag demand'!AS65*0.15</f>
        <v>0</v>
      </c>
      <c r="AT149" s="14">
        <f>'Bag demand'!AT65*0.15</f>
        <v>773.5</v>
      </c>
      <c r="AU149" s="14">
        <f>'Bag demand'!AU65*0.15</f>
        <v>0</v>
      </c>
      <c r="AV149" s="14">
        <f>'Bag demand'!AV65*0.15</f>
        <v>0</v>
      </c>
      <c r="AW149" s="14">
        <f>'Bag demand'!AW65*0.15</f>
        <v>775</v>
      </c>
      <c r="AX149" s="14">
        <f>'Bag demand'!AX65*0.15</f>
        <v>0</v>
      </c>
      <c r="AY149" s="14">
        <f>'Bag demand'!AY65*0.15</f>
        <v>775.99999999999989</v>
      </c>
      <c r="AZ149" s="14">
        <f>'Bag demand'!AZ65*0.15</f>
        <v>0</v>
      </c>
      <c r="BA149" s="14">
        <f>'Bag demand'!BA65*0.15</f>
        <v>0</v>
      </c>
      <c r="BB149" s="14">
        <f>'Bag demand'!BB65*0.15</f>
        <v>775.91145833333337</v>
      </c>
    </row>
    <row r="150" spans="1:54" x14ac:dyDescent="0.2">
      <c r="A150">
        <f t="shared" si="3"/>
        <v>10087</v>
      </c>
      <c r="B150" s="14">
        <f>'Bag demand'!B66*0.15</f>
        <v>0</v>
      </c>
      <c r="C150" s="14">
        <f>'Bag demand'!C66*0.15</f>
        <v>713.60833333333323</v>
      </c>
      <c r="D150" s="14">
        <f>'Bag demand'!D66*0.15</f>
        <v>0</v>
      </c>
      <c r="E150" s="14">
        <f>'Bag demand'!E66*0.15</f>
        <v>1071.5999999999999</v>
      </c>
      <c r="F150" s="14">
        <f>'Bag demand'!F66*0.15</f>
        <v>0</v>
      </c>
      <c r="G150" s="14">
        <f>'Bag demand'!G66*0.15</f>
        <v>714.87499999999989</v>
      </c>
      <c r="H150" s="14">
        <f>'Bag demand'!H66*0.15</f>
        <v>0</v>
      </c>
      <c r="I150" s="14">
        <f>'Bag demand'!I66*0.15</f>
        <v>715.50833333333333</v>
      </c>
      <c r="J150" s="14">
        <f>'Bag demand'!J66*0.15</f>
        <v>0</v>
      </c>
      <c r="K150" s="14">
        <f>'Bag demand'!K66*0.15</f>
        <v>716.14166666666654</v>
      </c>
      <c r="L150" s="14">
        <f>'Bag demand'!L66*0.15</f>
        <v>0</v>
      </c>
      <c r="M150" s="14">
        <f>'Bag demand'!M66*0.15</f>
        <v>716.77499999999986</v>
      </c>
      <c r="N150" s="14">
        <f>'Bag demand'!N66*0.15</f>
        <v>0</v>
      </c>
      <c r="O150" s="14">
        <f>'Bag demand'!O66*0.15</f>
        <v>717.40833333333319</v>
      </c>
      <c r="P150" s="14">
        <f>'Bag demand'!P66*0.15</f>
        <v>0</v>
      </c>
      <c r="Q150" s="14">
        <f>'Bag demand'!Q66*0.15</f>
        <v>718.04166666666652</v>
      </c>
      <c r="R150" s="14">
        <f>'Bag demand'!R66*0.15</f>
        <v>0</v>
      </c>
      <c r="S150" s="14">
        <f>'Bag demand'!S66*0.15</f>
        <v>718.67500000000007</v>
      </c>
      <c r="T150" s="14">
        <f>'Bag demand'!T66*0.15</f>
        <v>0</v>
      </c>
      <c r="U150" s="14">
        <f>'Bag demand'!U66*0.15</f>
        <v>719.30833333333317</v>
      </c>
      <c r="V150" s="14">
        <f>'Bag demand'!V66*0.15</f>
        <v>0</v>
      </c>
      <c r="W150" s="14">
        <f>'Bag demand'!W66*0.15</f>
        <v>719.94166666666672</v>
      </c>
      <c r="X150" s="14">
        <f>'Bag demand'!X66*0.15</f>
        <v>0</v>
      </c>
      <c r="Y150" s="14">
        <f>'Bag demand'!Y66*0.15</f>
        <v>720.57499999999993</v>
      </c>
      <c r="Z150" s="14">
        <f>'Bag demand'!Z66*0.15</f>
        <v>0</v>
      </c>
      <c r="AA150" s="14">
        <f>'Bag demand'!AA66*0.15</f>
        <v>721.20833333333337</v>
      </c>
      <c r="AB150" s="14">
        <f>'Bag demand'!AB66*0.15</f>
        <v>0</v>
      </c>
      <c r="AC150" s="14">
        <f>'Bag demand'!AC66*0.15</f>
        <v>721.84166666666647</v>
      </c>
      <c r="AD150" s="14">
        <f>'Bag demand'!AD66*0.15</f>
        <v>0</v>
      </c>
      <c r="AE150" s="14">
        <f>'Bag demand'!AE66*0.15</f>
        <v>722.4749999999998</v>
      </c>
      <c r="AF150" s="14">
        <f>'Bag demand'!AF66*0.15</f>
        <v>0</v>
      </c>
      <c r="AG150" s="14">
        <f>'Bag demand'!AG66*0.15</f>
        <v>723.10833333333323</v>
      </c>
      <c r="AH150" s="14">
        <f>'Bag demand'!AH66*0.15</f>
        <v>0</v>
      </c>
      <c r="AI150" s="14">
        <f>'Bag demand'!AI66*0.15</f>
        <v>723.74166666666667</v>
      </c>
      <c r="AJ150" s="14">
        <f>'Bag demand'!AJ66*0.15</f>
        <v>0</v>
      </c>
      <c r="AK150" s="14">
        <f>'Bag demand'!AK66*0.15</f>
        <v>724.375</v>
      </c>
      <c r="AL150" s="14">
        <f>'Bag demand'!AL66*0.15</f>
        <v>0</v>
      </c>
      <c r="AM150" s="14">
        <f>'Bag demand'!AM66*0.15</f>
        <v>725.00833333333333</v>
      </c>
      <c r="AN150" s="14">
        <f>'Bag demand'!AN66*0.15</f>
        <v>0</v>
      </c>
      <c r="AO150" s="14">
        <f>'Bag demand'!AO66*0.15</f>
        <v>725.64166666666654</v>
      </c>
      <c r="AP150" s="14">
        <f>'Bag demand'!AP66*0.15</f>
        <v>0</v>
      </c>
      <c r="AQ150" s="14">
        <f>'Bag demand'!AQ66*0.15</f>
        <v>726.27499999999998</v>
      </c>
      <c r="AR150" s="14">
        <f>'Bag demand'!AR66*0.15</f>
        <v>0</v>
      </c>
      <c r="AS150" s="14">
        <f>'Bag demand'!AS66*0.15</f>
        <v>726.9083333333333</v>
      </c>
      <c r="AT150" s="14">
        <f>'Bag demand'!AT66*0.15</f>
        <v>0</v>
      </c>
      <c r="AU150" s="14">
        <f>'Bag demand'!AU66*0.15</f>
        <v>727.54166666666663</v>
      </c>
      <c r="AV150" s="14">
        <f>'Bag demand'!AV66*0.15</f>
        <v>0</v>
      </c>
      <c r="AW150" s="14">
        <f>'Bag demand'!AW66*0.15</f>
        <v>728.17499999999995</v>
      </c>
      <c r="AX150" s="14">
        <f>'Bag demand'!AX66*0.15</f>
        <v>0</v>
      </c>
      <c r="AY150" s="14">
        <f>'Bag demand'!AY66*0.15</f>
        <v>728.80833333333328</v>
      </c>
      <c r="AZ150" s="14">
        <f>'Bag demand'!AZ66*0.15</f>
        <v>0</v>
      </c>
      <c r="BA150" s="14">
        <f>'Bag demand'!BA66*0.15</f>
        <v>729.04583333333301</v>
      </c>
      <c r="BB150" s="14">
        <f>'Bag demand'!BB66*0.15</f>
        <v>0</v>
      </c>
    </row>
    <row r="151" spans="1:54" x14ac:dyDescent="0.2">
      <c r="A151">
        <f t="shared" si="3"/>
        <v>10088</v>
      </c>
      <c r="B151" s="14">
        <f>'Bag demand'!B67*0.15</f>
        <v>0</v>
      </c>
      <c r="C151" s="14">
        <f>'Bag demand'!C67*0.15</f>
        <v>0</v>
      </c>
      <c r="D151" s="14">
        <f>'Bag demand'!D67*0.15</f>
        <v>0</v>
      </c>
      <c r="E151" s="14">
        <f>'Bag demand'!E67*0.15</f>
        <v>1371</v>
      </c>
      <c r="F151" s="14">
        <f>'Bag demand'!F67*0.15</f>
        <v>0</v>
      </c>
      <c r="G151" s="14">
        <f>'Bag demand'!G67*0.15</f>
        <v>0</v>
      </c>
      <c r="H151" s="14">
        <f>'Bag demand'!H67*0.15</f>
        <v>1373.0000000000002</v>
      </c>
      <c r="I151" s="14">
        <f>'Bag demand'!I67*0.15</f>
        <v>0</v>
      </c>
      <c r="J151" s="14">
        <f>'Bag demand'!J67*0.15</f>
        <v>0</v>
      </c>
      <c r="K151" s="14">
        <f>'Bag demand'!K67*0.15</f>
        <v>0</v>
      </c>
      <c r="L151" s="14">
        <f>'Bag demand'!L67*0.15</f>
        <v>1375.6666666666667</v>
      </c>
      <c r="M151" s="14">
        <f>'Bag demand'!M67*0.15</f>
        <v>0</v>
      </c>
      <c r="N151" s="14">
        <f>'Bag demand'!N67*0.15</f>
        <v>0</v>
      </c>
      <c r="O151" s="14">
        <f>'Bag demand'!O67*0.15</f>
        <v>0</v>
      </c>
      <c r="P151" s="14">
        <f>'Bag demand'!P67*0.15</f>
        <v>1378.3333333333333</v>
      </c>
      <c r="Q151" s="14">
        <f>'Bag demand'!Q67*0.15</f>
        <v>0</v>
      </c>
      <c r="R151" s="14">
        <f>'Bag demand'!R67*0.15</f>
        <v>0</v>
      </c>
      <c r="S151" s="14">
        <f>'Bag demand'!S67*0.15</f>
        <v>0</v>
      </c>
      <c r="T151" s="14">
        <f>'Bag demand'!T67*0.15</f>
        <v>1380.9999999999998</v>
      </c>
      <c r="U151" s="14">
        <f>'Bag demand'!U67*0.15</f>
        <v>0</v>
      </c>
      <c r="V151" s="14">
        <f>'Bag demand'!V67*0.15</f>
        <v>0</v>
      </c>
      <c r="W151" s="14">
        <f>'Bag demand'!W67*0.15</f>
        <v>0</v>
      </c>
      <c r="X151" s="14">
        <f>'Bag demand'!X67*0.15</f>
        <v>1383.6666666666665</v>
      </c>
      <c r="Y151" s="14">
        <f>'Bag demand'!Y67*0.15</f>
        <v>0</v>
      </c>
      <c r="Z151" s="14">
        <f>'Bag demand'!Z67*0.15</f>
        <v>0</v>
      </c>
      <c r="AA151" s="14">
        <f>'Bag demand'!AA67*0.15</f>
        <v>0</v>
      </c>
      <c r="AB151" s="14">
        <f>'Bag demand'!AB67*0.15</f>
        <v>1386.3333333333333</v>
      </c>
      <c r="AC151" s="14">
        <f>'Bag demand'!AC67*0.15</f>
        <v>0</v>
      </c>
      <c r="AD151" s="14">
        <f>'Bag demand'!AD67*0.15</f>
        <v>0</v>
      </c>
      <c r="AE151" s="14">
        <f>'Bag demand'!AE67*0.15</f>
        <v>0</v>
      </c>
      <c r="AF151" s="14">
        <f>'Bag demand'!AF67*0.15</f>
        <v>1389</v>
      </c>
      <c r="AG151" s="14">
        <f>'Bag demand'!AG67*0.15</f>
        <v>0</v>
      </c>
      <c r="AH151" s="14">
        <f>'Bag demand'!AH67*0.15</f>
        <v>0</v>
      </c>
      <c r="AI151" s="14">
        <f>'Bag demand'!AI67*0.15</f>
        <v>0</v>
      </c>
      <c r="AJ151" s="14">
        <f>'Bag demand'!AJ67*0.15</f>
        <v>1391.6666666666667</v>
      </c>
      <c r="AK151" s="14">
        <f>'Bag demand'!AK67*0.15</f>
        <v>0</v>
      </c>
      <c r="AL151" s="14">
        <f>'Bag demand'!AL67*0.15</f>
        <v>0</v>
      </c>
      <c r="AM151" s="14">
        <f>'Bag demand'!AM67*0.15</f>
        <v>0</v>
      </c>
      <c r="AN151" s="14">
        <f>'Bag demand'!AN67*0.15</f>
        <v>1394.3333333333333</v>
      </c>
      <c r="AO151" s="14">
        <f>'Bag demand'!AO67*0.15</f>
        <v>0</v>
      </c>
      <c r="AP151" s="14">
        <f>'Bag demand'!AP67*0.15</f>
        <v>0</v>
      </c>
      <c r="AQ151" s="14">
        <f>'Bag demand'!AQ67*0.15</f>
        <v>0</v>
      </c>
      <c r="AR151" s="14">
        <f>'Bag demand'!AR67*0.15</f>
        <v>1396.9999999999995</v>
      </c>
      <c r="AS151" s="14">
        <f>'Bag demand'!AS67*0.15</f>
        <v>0</v>
      </c>
      <c r="AT151" s="14">
        <f>'Bag demand'!AT67*0.15</f>
        <v>0</v>
      </c>
      <c r="AU151" s="14">
        <f>'Bag demand'!AU67*0.15</f>
        <v>0</v>
      </c>
      <c r="AV151" s="14">
        <f>'Bag demand'!AV67*0.15</f>
        <v>1399.6666666666667</v>
      </c>
      <c r="AW151" s="14">
        <f>'Bag demand'!AW67*0.15</f>
        <v>0</v>
      </c>
      <c r="AX151" s="14">
        <f>'Bag demand'!AX67*0.15</f>
        <v>0</v>
      </c>
      <c r="AY151" s="14">
        <f>'Bag demand'!AY67*0.15</f>
        <v>0</v>
      </c>
      <c r="AZ151" s="14">
        <f>'Bag demand'!AZ67*0.15</f>
        <v>1401.3958333333333</v>
      </c>
      <c r="BA151" s="14">
        <f>'Bag demand'!BA67*0.15</f>
        <v>0</v>
      </c>
      <c r="BB151" s="14">
        <f>'Bag demand'!BB67*0.15</f>
        <v>0</v>
      </c>
    </row>
    <row r="152" spans="1:54" x14ac:dyDescent="0.2">
      <c r="A152">
        <f t="shared" si="3"/>
        <v>10089</v>
      </c>
      <c r="B152" s="14">
        <f>'Bag demand'!B68*0.15</f>
        <v>0</v>
      </c>
      <c r="C152" s="14">
        <f>'Bag demand'!C68*0.15</f>
        <v>0</v>
      </c>
      <c r="D152" s="14">
        <f>'Bag demand'!D68*0.15</f>
        <v>0</v>
      </c>
      <c r="E152" s="14">
        <f>'Bag demand'!E68*0.15</f>
        <v>1467.6666666666665</v>
      </c>
      <c r="F152" s="14">
        <f>'Bag demand'!F68*0.15</f>
        <v>0</v>
      </c>
      <c r="G152" s="14">
        <f>'Bag demand'!G68*0.15</f>
        <v>0</v>
      </c>
      <c r="H152" s="14">
        <f>'Bag demand'!H68*0.15</f>
        <v>0</v>
      </c>
      <c r="I152" s="14">
        <f>'Bag demand'!I68*0.15</f>
        <v>0</v>
      </c>
      <c r="J152" s="14">
        <f>'Bag demand'!J68*0.15</f>
        <v>0</v>
      </c>
      <c r="K152" s="14">
        <f>'Bag demand'!K68*0.15</f>
        <v>0</v>
      </c>
      <c r="L152" s="14">
        <f>'Bag demand'!L68*0.15</f>
        <v>1475.8333333333333</v>
      </c>
      <c r="M152" s="14">
        <f>'Bag demand'!M68*0.15</f>
        <v>0</v>
      </c>
      <c r="N152" s="14">
        <f>'Bag demand'!N68*0.15</f>
        <v>0</v>
      </c>
      <c r="O152" s="14">
        <f>'Bag demand'!O68*0.15</f>
        <v>0</v>
      </c>
      <c r="P152" s="14">
        <f>'Bag demand'!P68*0.15</f>
        <v>0</v>
      </c>
      <c r="Q152" s="14">
        <f>'Bag demand'!Q68*0.15</f>
        <v>0</v>
      </c>
      <c r="R152" s="14">
        <f>'Bag demand'!R68*0.15</f>
        <v>0</v>
      </c>
      <c r="S152" s="14">
        <f>'Bag demand'!S68*0.15</f>
        <v>1483.9999999999995</v>
      </c>
      <c r="T152" s="14">
        <f>'Bag demand'!T68*0.15</f>
        <v>0</v>
      </c>
      <c r="U152" s="14">
        <f>'Bag demand'!U68*0.15</f>
        <v>0</v>
      </c>
      <c r="V152" s="14">
        <f>'Bag demand'!V68*0.15</f>
        <v>0</v>
      </c>
      <c r="W152" s="14">
        <f>'Bag demand'!W68*0.15</f>
        <v>0</v>
      </c>
      <c r="X152" s="14">
        <f>'Bag demand'!X68*0.15</f>
        <v>0</v>
      </c>
      <c r="Y152" s="14">
        <f>'Bag demand'!Y68*0.15</f>
        <v>0</v>
      </c>
      <c r="Z152" s="14">
        <f>'Bag demand'!Z68*0.15</f>
        <v>1492.1666666666667</v>
      </c>
      <c r="AA152" s="14">
        <f>'Bag demand'!AA68*0.15</f>
        <v>0</v>
      </c>
      <c r="AB152" s="14">
        <f>'Bag demand'!AB68*0.15</f>
        <v>0</v>
      </c>
      <c r="AC152" s="14">
        <f>'Bag demand'!AC68*0.15</f>
        <v>0</v>
      </c>
      <c r="AD152" s="14">
        <f>'Bag demand'!AD68*0.15</f>
        <v>0</v>
      </c>
      <c r="AE152" s="14">
        <f>'Bag demand'!AE68*0.15</f>
        <v>0</v>
      </c>
      <c r="AF152" s="14">
        <f>'Bag demand'!AF68*0.15</f>
        <v>0</v>
      </c>
      <c r="AG152" s="14">
        <f>'Bag demand'!AG68*0.15</f>
        <v>1500.3333333333333</v>
      </c>
      <c r="AH152" s="14">
        <f>'Bag demand'!AH68*0.15</f>
        <v>0</v>
      </c>
      <c r="AI152" s="14">
        <f>'Bag demand'!AI68*0.15</f>
        <v>0</v>
      </c>
      <c r="AJ152" s="14">
        <f>'Bag demand'!AJ68*0.15</f>
        <v>0</v>
      </c>
      <c r="AK152" s="14">
        <f>'Bag demand'!AK68*0.15</f>
        <v>0</v>
      </c>
      <c r="AL152" s="14">
        <f>'Bag demand'!AL68*0.15</f>
        <v>0</v>
      </c>
      <c r="AM152" s="14">
        <f>'Bag demand'!AM68*0.15</f>
        <v>0</v>
      </c>
      <c r="AN152" s="14">
        <f>'Bag demand'!AN68*0.15</f>
        <v>1508.4999999999998</v>
      </c>
      <c r="AO152" s="14">
        <f>'Bag demand'!AO68*0.15</f>
        <v>0</v>
      </c>
      <c r="AP152" s="14">
        <f>'Bag demand'!AP68*0.15</f>
        <v>0</v>
      </c>
      <c r="AQ152" s="14">
        <f>'Bag demand'!AQ68*0.15</f>
        <v>0</v>
      </c>
      <c r="AR152" s="14">
        <f>'Bag demand'!AR68*0.15</f>
        <v>0</v>
      </c>
      <c r="AS152" s="14">
        <f>'Bag demand'!AS68*0.15</f>
        <v>0</v>
      </c>
      <c r="AT152" s="14">
        <f>'Bag demand'!AT68*0.15</f>
        <v>0</v>
      </c>
      <c r="AU152" s="14">
        <f>'Bag demand'!AU68*0.15</f>
        <v>1516.6666666666667</v>
      </c>
      <c r="AV152" s="14">
        <f>'Bag demand'!AV68*0.15</f>
        <v>0</v>
      </c>
      <c r="AW152" s="14">
        <f>'Bag demand'!AW68*0.15</f>
        <v>0</v>
      </c>
      <c r="AX152" s="14">
        <f>'Bag demand'!AX68*0.15</f>
        <v>0</v>
      </c>
      <c r="AY152" s="14">
        <f>'Bag demand'!AY68*0.15</f>
        <v>0</v>
      </c>
      <c r="AZ152" s="14">
        <f>'Bag demand'!AZ68*0.15</f>
        <v>0</v>
      </c>
      <c r="BA152" s="14">
        <f>'Bag demand'!BA68*0.15</f>
        <v>0</v>
      </c>
      <c r="BB152" s="14">
        <f>'Bag demand'!BB68*0.15</f>
        <v>1516.6666666666667</v>
      </c>
    </row>
    <row r="153" spans="1:54" x14ac:dyDescent="0.2">
      <c r="A153">
        <f t="shared" ref="A153:A160" si="4">A68</f>
        <v>10090</v>
      </c>
      <c r="B153" s="14">
        <f>'Bag demand'!B69*0.15</f>
        <v>0</v>
      </c>
      <c r="C153" s="14">
        <f>'Bag demand'!C69*0.15</f>
        <v>0</v>
      </c>
      <c r="D153" s="14">
        <f>'Bag demand'!D69*0.15</f>
        <v>0</v>
      </c>
      <c r="E153" s="14">
        <f>'Bag demand'!E69*0.15</f>
        <v>0</v>
      </c>
      <c r="F153" s="14">
        <f>'Bag demand'!F69*0.15</f>
        <v>0</v>
      </c>
      <c r="G153" s="14">
        <f>'Bag demand'!G69*0.15</f>
        <v>0</v>
      </c>
      <c r="H153" s="14">
        <f>'Bag demand'!H69*0.15</f>
        <v>0</v>
      </c>
      <c r="I153" s="14">
        <f>'Bag demand'!I69*0.15</f>
        <v>0</v>
      </c>
      <c r="J153" s="14">
        <f>'Bag demand'!J69*0.15</f>
        <v>0</v>
      </c>
      <c r="K153" s="14">
        <f>'Bag demand'!K69*0.15</f>
        <v>763</v>
      </c>
      <c r="L153" s="14">
        <f>'Bag demand'!L69*0.15</f>
        <v>0</v>
      </c>
      <c r="M153" s="14">
        <f>'Bag demand'!M69*0.15</f>
        <v>0</v>
      </c>
      <c r="N153" s="14">
        <f>'Bag demand'!N69*0.15</f>
        <v>0</v>
      </c>
      <c r="O153" s="14">
        <f>'Bag demand'!O69*0.15</f>
        <v>0</v>
      </c>
      <c r="P153" s="14">
        <f>'Bag demand'!P69*0.15</f>
        <v>0</v>
      </c>
      <c r="Q153" s="14">
        <f>'Bag demand'!Q69*0.15</f>
        <v>659.5</v>
      </c>
      <c r="R153" s="14">
        <f>'Bag demand'!R69*0.15</f>
        <v>0</v>
      </c>
      <c r="S153" s="14">
        <f>'Bag demand'!S69*0.15</f>
        <v>0</v>
      </c>
      <c r="T153" s="14">
        <f>'Bag demand'!T69*0.15</f>
        <v>0</v>
      </c>
      <c r="U153" s="14">
        <f>'Bag demand'!U69*0.15</f>
        <v>0</v>
      </c>
      <c r="V153" s="14">
        <f>'Bag demand'!V69*0.15</f>
        <v>0</v>
      </c>
      <c r="W153" s="14">
        <f>'Bag demand'!W69*0.15</f>
        <v>665.5</v>
      </c>
      <c r="X153" s="14">
        <f>'Bag demand'!X69*0.15</f>
        <v>0</v>
      </c>
      <c r="Y153" s="14">
        <f>'Bag demand'!Y69*0.15</f>
        <v>0</v>
      </c>
      <c r="Z153" s="14">
        <f>'Bag demand'!Z69*0.15</f>
        <v>0</v>
      </c>
      <c r="AA153" s="14">
        <f>'Bag demand'!AA69*0.15</f>
        <v>0</v>
      </c>
      <c r="AB153" s="14">
        <f>'Bag demand'!AB69*0.15</f>
        <v>0</v>
      </c>
      <c r="AC153" s="14">
        <f>'Bag demand'!AC69*0.15</f>
        <v>671.5</v>
      </c>
      <c r="AD153" s="14">
        <f>'Bag demand'!AD69*0.15</f>
        <v>0</v>
      </c>
      <c r="AE153" s="14">
        <f>'Bag demand'!AE69*0.15</f>
        <v>0</v>
      </c>
      <c r="AF153" s="14">
        <f>'Bag demand'!AF69*0.15</f>
        <v>0</v>
      </c>
      <c r="AG153" s="14">
        <f>'Bag demand'!AG69*0.15</f>
        <v>0</v>
      </c>
      <c r="AH153" s="14">
        <f>'Bag demand'!AH69*0.15</f>
        <v>0</v>
      </c>
      <c r="AI153" s="14">
        <f>'Bag demand'!AI69*0.15</f>
        <v>677.5</v>
      </c>
      <c r="AJ153" s="14">
        <f>'Bag demand'!AJ69*0.15</f>
        <v>0</v>
      </c>
      <c r="AK153" s="14">
        <f>'Bag demand'!AK69*0.15</f>
        <v>0</v>
      </c>
      <c r="AL153" s="14">
        <f>'Bag demand'!AL69*0.15</f>
        <v>0</v>
      </c>
      <c r="AM153" s="14">
        <f>'Bag demand'!AM69*0.15</f>
        <v>0</v>
      </c>
      <c r="AN153" s="14">
        <f>'Bag demand'!AN69*0.15</f>
        <v>0</v>
      </c>
      <c r="AO153" s="14">
        <f>'Bag demand'!AO69*0.15</f>
        <v>683.5</v>
      </c>
      <c r="AP153" s="14">
        <f>'Bag demand'!AP69*0.15</f>
        <v>0</v>
      </c>
      <c r="AQ153" s="14">
        <f>'Bag demand'!AQ69*0.15</f>
        <v>0</v>
      </c>
      <c r="AR153" s="14">
        <f>'Bag demand'!AR69*0.15</f>
        <v>0</v>
      </c>
      <c r="AS153" s="14">
        <f>'Bag demand'!AS69*0.15</f>
        <v>0</v>
      </c>
      <c r="AT153" s="14">
        <f>'Bag demand'!AT69*0.15</f>
        <v>0</v>
      </c>
      <c r="AU153" s="14">
        <f>'Bag demand'!AU69*0.15</f>
        <v>805</v>
      </c>
      <c r="AV153" s="14">
        <f>'Bag demand'!AV69*0.15</f>
        <v>0</v>
      </c>
      <c r="AW153" s="14">
        <f>'Bag demand'!AW69*0.15</f>
        <v>0</v>
      </c>
      <c r="AX153" s="14">
        <f>'Bag demand'!AX69*0.15</f>
        <v>0</v>
      </c>
      <c r="AY153" s="14">
        <f>'Bag demand'!AY69*0.15</f>
        <v>0</v>
      </c>
      <c r="AZ153" s="14">
        <f>'Bag demand'!AZ69*0.15</f>
        <v>0</v>
      </c>
      <c r="BA153" s="14">
        <f>'Bag demand'!BA69*0.15</f>
        <v>805</v>
      </c>
      <c r="BB153" s="14">
        <f>'Bag demand'!BB69*0.15</f>
        <v>0</v>
      </c>
    </row>
    <row r="154" spans="1:54" x14ac:dyDescent="0.2">
      <c r="A154">
        <f t="shared" si="4"/>
        <v>10091</v>
      </c>
      <c r="B154" s="14">
        <f>'Bag demand'!B70*0.15</f>
        <v>0</v>
      </c>
      <c r="C154" s="14">
        <f>'Bag demand'!C70*0.15</f>
        <v>534.63333333333333</v>
      </c>
      <c r="D154" s="14">
        <f>'Bag demand'!D70*0.15</f>
        <v>0</v>
      </c>
      <c r="E154" s="14">
        <f>'Bag demand'!E70*0.15</f>
        <v>0</v>
      </c>
      <c r="F154" s="14">
        <f>'Bag demand'!F70*0.15</f>
        <v>0</v>
      </c>
      <c r="G154" s="14">
        <f>'Bag demand'!G70*0.15</f>
        <v>0</v>
      </c>
      <c r="H154" s="14">
        <f>'Bag demand'!H70*0.15</f>
        <v>457.48333333333323</v>
      </c>
      <c r="I154" s="14">
        <f>'Bag demand'!I70*0.15</f>
        <v>0</v>
      </c>
      <c r="J154" s="14">
        <f>'Bag demand'!J70*0.15</f>
        <v>0</v>
      </c>
      <c r="K154" s="14">
        <f>'Bag demand'!K70*0.15</f>
        <v>0</v>
      </c>
      <c r="L154" s="14">
        <f>'Bag demand'!L70*0.15</f>
        <v>0</v>
      </c>
      <c r="M154" s="14">
        <f>'Bag demand'!M70*0.15</f>
        <v>501.60833333333335</v>
      </c>
      <c r="N154" s="14">
        <f>'Bag demand'!N70*0.15</f>
        <v>0</v>
      </c>
      <c r="O154" s="14">
        <f>'Bag demand'!O70*0.15</f>
        <v>0</v>
      </c>
      <c r="P154" s="14">
        <f>'Bag demand'!P70*0.15</f>
        <v>0</v>
      </c>
      <c r="Q154" s="14">
        <f>'Bag demand'!Q70*0.15</f>
        <v>0</v>
      </c>
      <c r="R154" s="14">
        <f>'Bag demand'!R70*0.15</f>
        <v>505.30833333333328</v>
      </c>
      <c r="S154" s="14">
        <f>'Bag demand'!S70*0.15</f>
        <v>0</v>
      </c>
      <c r="T154" s="14">
        <f>'Bag demand'!T70*0.15</f>
        <v>0</v>
      </c>
      <c r="U154" s="14">
        <f>'Bag demand'!U70*0.15</f>
        <v>0</v>
      </c>
      <c r="V154" s="14">
        <f>'Bag demand'!V70*0.15</f>
        <v>0</v>
      </c>
      <c r="W154" s="14">
        <f>'Bag demand'!W70*0.15</f>
        <v>467.47500000000002</v>
      </c>
      <c r="X154" s="14">
        <f>'Bag demand'!X70*0.15</f>
        <v>0</v>
      </c>
      <c r="Y154" s="14">
        <f>'Bag demand'!Y70*0.15</f>
        <v>0</v>
      </c>
      <c r="Z154" s="14">
        <f>'Bag demand'!Z70*0.15</f>
        <v>0</v>
      </c>
      <c r="AA154" s="14">
        <f>'Bag demand'!AA70*0.15</f>
        <v>0</v>
      </c>
      <c r="AB154" s="14">
        <f>'Bag demand'!AB70*0.15</f>
        <v>452.76666666666671</v>
      </c>
      <c r="AC154" s="14">
        <f>'Bag demand'!AC70*0.15</f>
        <v>0</v>
      </c>
      <c r="AD154" s="14">
        <f>'Bag demand'!AD70*0.15</f>
        <v>0</v>
      </c>
      <c r="AE154" s="14">
        <f>'Bag demand'!AE70*0.15</f>
        <v>0</v>
      </c>
      <c r="AF154" s="14">
        <f>'Bag demand'!AF70*0.15</f>
        <v>0</v>
      </c>
      <c r="AG154" s="14">
        <f>'Bag demand'!AG70*0.15</f>
        <v>552</v>
      </c>
      <c r="AH154" s="14">
        <f>'Bag demand'!AH70*0.15</f>
        <v>0</v>
      </c>
      <c r="AI154" s="14">
        <f>'Bag demand'!AI70*0.15</f>
        <v>0</v>
      </c>
      <c r="AJ154" s="14">
        <f>'Bag demand'!AJ70*0.15</f>
        <v>0</v>
      </c>
      <c r="AK154" s="14">
        <f>'Bag demand'!AK70*0.15</f>
        <v>0</v>
      </c>
      <c r="AL154" s="14">
        <f>'Bag demand'!AL70*0.15</f>
        <v>519.64166666666654</v>
      </c>
      <c r="AM154" s="14">
        <f>'Bag demand'!AM70*0.15</f>
        <v>0</v>
      </c>
      <c r="AN154" s="14">
        <f>'Bag demand'!AN70*0.15</f>
        <v>0</v>
      </c>
      <c r="AO154" s="14">
        <f>'Bag demand'!AO70*0.15</f>
        <v>0</v>
      </c>
      <c r="AP154" s="14">
        <f>'Bag demand'!AP70*0.15</f>
        <v>0</v>
      </c>
      <c r="AQ154" s="14">
        <f>'Bag demand'!AQ70*0.15</f>
        <v>480.64166666666659</v>
      </c>
      <c r="AR154" s="14">
        <f>'Bag demand'!AR70*0.15</f>
        <v>0</v>
      </c>
      <c r="AS154" s="14">
        <f>'Bag demand'!AS70*0.15</f>
        <v>0</v>
      </c>
      <c r="AT154" s="14">
        <f>'Bag demand'!AT70*0.15</f>
        <v>0</v>
      </c>
      <c r="AU154" s="14">
        <f>'Bag demand'!AU70*0.15</f>
        <v>0</v>
      </c>
      <c r="AV154" s="14">
        <f>'Bag demand'!AV70*0.15</f>
        <v>649.80833333333328</v>
      </c>
      <c r="AW154" s="14">
        <f>'Bag demand'!AW70*0.15</f>
        <v>0</v>
      </c>
      <c r="AX154" s="14">
        <f>'Bag demand'!AX70*0.15</f>
        <v>0</v>
      </c>
      <c r="AY154" s="14">
        <f>'Bag demand'!AY70*0.15</f>
        <v>0</v>
      </c>
      <c r="AZ154" s="14">
        <f>'Bag demand'!AZ70*0.15</f>
        <v>0</v>
      </c>
      <c r="BA154" s="14">
        <f>'Bag demand'!BA70*0.15</f>
        <v>649.80833333333328</v>
      </c>
      <c r="BB154" s="14">
        <f>'Bag demand'!BB70*0.15</f>
        <v>0</v>
      </c>
    </row>
    <row r="155" spans="1:54" x14ac:dyDescent="0.2">
      <c r="A155">
        <f t="shared" si="4"/>
        <v>10092</v>
      </c>
      <c r="B155" s="14">
        <f>'Bag demand'!B71*0.15</f>
        <v>0</v>
      </c>
      <c r="C155" s="14">
        <f>'Bag demand'!C71*0.15</f>
        <v>0</v>
      </c>
      <c r="D155" s="14">
        <f>'Bag demand'!D71*0.15</f>
        <v>434.83333333333331</v>
      </c>
      <c r="E155" s="14">
        <f>'Bag demand'!E71*0.15</f>
        <v>0</v>
      </c>
      <c r="F155" s="14">
        <f>'Bag demand'!F71*0.15</f>
        <v>0</v>
      </c>
      <c r="G155" s="14">
        <f>'Bag demand'!G71*0.15</f>
        <v>654</v>
      </c>
      <c r="H155" s="14">
        <f>'Bag demand'!H71*0.15</f>
        <v>0</v>
      </c>
      <c r="I155" s="14">
        <f>'Bag demand'!I71*0.15</f>
        <v>0</v>
      </c>
      <c r="J155" s="14">
        <f>'Bag demand'!J71*0.15</f>
        <v>655.5</v>
      </c>
      <c r="K155" s="14">
        <f>'Bag demand'!K71*0.15</f>
        <v>0</v>
      </c>
      <c r="L155" s="14">
        <f>'Bag demand'!L71*0.15</f>
        <v>0</v>
      </c>
      <c r="M155" s="14">
        <f>'Bag demand'!M71*0.15</f>
        <v>657</v>
      </c>
      <c r="N155" s="14">
        <f>'Bag demand'!N71*0.15</f>
        <v>0</v>
      </c>
      <c r="O155" s="14">
        <f>'Bag demand'!O71*0.15</f>
        <v>0</v>
      </c>
      <c r="P155" s="14">
        <f>'Bag demand'!P71*0.15</f>
        <v>658.5</v>
      </c>
      <c r="Q155" s="14">
        <f>'Bag demand'!Q71*0.15</f>
        <v>0</v>
      </c>
      <c r="R155" s="14">
        <f>'Bag demand'!R71*0.15</f>
        <v>0</v>
      </c>
      <c r="S155" s="14">
        <f>'Bag demand'!S71*0.15</f>
        <v>660</v>
      </c>
      <c r="T155" s="14">
        <f>'Bag demand'!T71*0.15</f>
        <v>0</v>
      </c>
      <c r="U155" s="14">
        <f>'Bag demand'!U71*0.15</f>
        <v>0</v>
      </c>
      <c r="V155" s="14">
        <f>'Bag demand'!V71*0.15</f>
        <v>661.5</v>
      </c>
      <c r="W155" s="14">
        <f>'Bag demand'!W71*0.15</f>
        <v>0</v>
      </c>
      <c r="X155" s="14">
        <f>'Bag demand'!X71*0.15</f>
        <v>0</v>
      </c>
      <c r="Y155" s="14">
        <f>'Bag demand'!Y71*0.15</f>
        <v>663</v>
      </c>
      <c r="Z155" s="14">
        <f>'Bag demand'!Z71*0.15</f>
        <v>0</v>
      </c>
      <c r="AA155" s="14">
        <f>'Bag demand'!AA71*0.15</f>
        <v>0</v>
      </c>
      <c r="AB155" s="14">
        <f>'Bag demand'!AB71*0.15</f>
        <v>664.5</v>
      </c>
      <c r="AC155" s="14">
        <f>'Bag demand'!AC71*0.15</f>
        <v>0</v>
      </c>
      <c r="AD155" s="14">
        <f>'Bag demand'!AD71*0.15</f>
        <v>0</v>
      </c>
      <c r="AE155" s="14">
        <f>'Bag demand'!AE71*0.15</f>
        <v>666</v>
      </c>
      <c r="AF155" s="14">
        <f>'Bag demand'!AF71*0.15</f>
        <v>0</v>
      </c>
      <c r="AG155" s="14">
        <f>'Bag demand'!AG71*0.15</f>
        <v>0</v>
      </c>
      <c r="AH155" s="14">
        <f>'Bag demand'!AH71*0.15</f>
        <v>667.5</v>
      </c>
      <c r="AI155" s="14">
        <f>'Bag demand'!AI71*0.15</f>
        <v>0</v>
      </c>
      <c r="AJ155" s="14">
        <f>'Bag demand'!AJ71*0.15</f>
        <v>0</v>
      </c>
      <c r="AK155" s="14">
        <f>'Bag demand'!AK71*0.15</f>
        <v>669</v>
      </c>
      <c r="AL155" s="14">
        <f>'Bag demand'!AL71*0.15</f>
        <v>0</v>
      </c>
      <c r="AM155" s="14">
        <f>'Bag demand'!AM71*0.15</f>
        <v>0</v>
      </c>
      <c r="AN155" s="14">
        <f>'Bag demand'!AN71*0.15</f>
        <v>670.5</v>
      </c>
      <c r="AO155" s="14">
        <f>'Bag demand'!AO71*0.15</f>
        <v>0</v>
      </c>
      <c r="AP155" s="14">
        <f>'Bag demand'!AP71*0.15</f>
        <v>0</v>
      </c>
      <c r="AQ155" s="14">
        <f>'Bag demand'!AQ71*0.15</f>
        <v>672</v>
      </c>
      <c r="AR155" s="14">
        <f>'Bag demand'!AR71*0.15</f>
        <v>0</v>
      </c>
      <c r="AS155" s="14">
        <f>'Bag demand'!AS71*0.15</f>
        <v>0</v>
      </c>
      <c r="AT155" s="14">
        <f>'Bag demand'!AT71*0.15</f>
        <v>673.5</v>
      </c>
      <c r="AU155" s="14">
        <f>'Bag demand'!AU71*0.15</f>
        <v>0</v>
      </c>
      <c r="AV155" s="14">
        <f>'Bag demand'!AV71*0.15</f>
        <v>0</v>
      </c>
      <c r="AW155" s="14">
        <f>'Bag demand'!AW71*0.15</f>
        <v>675</v>
      </c>
      <c r="AX155" s="14">
        <f>'Bag demand'!AX71*0.15</f>
        <v>0</v>
      </c>
      <c r="AY155" s="14">
        <f>'Bag demand'!AY71*0.15</f>
        <v>0</v>
      </c>
      <c r="AZ155" s="14">
        <f>'Bag demand'!AZ71*0.15</f>
        <v>676.08333333333326</v>
      </c>
      <c r="BA155" s="14">
        <f>'Bag demand'!BA71*0.15</f>
        <v>0</v>
      </c>
      <c r="BB155" s="14">
        <f>'Bag demand'!BB71*0.15</f>
        <v>0</v>
      </c>
    </row>
    <row r="156" spans="1:54" x14ac:dyDescent="0.2">
      <c r="A156">
        <f t="shared" si="4"/>
        <v>10093</v>
      </c>
      <c r="B156" s="14">
        <f>'Bag demand'!B72*0.15</f>
        <v>0</v>
      </c>
      <c r="C156" s="14">
        <f>'Bag demand'!C72*0.15</f>
        <v>0</v>
      </c>
      <c r="D156" s="14">
        <f>'Bag demand'!D72*0.15</f>
        <v>676.875</v>
      </c>
      <c r="E156" s="14">
        <f>'Bag demand'!E72*0.15</f>
        <v>0</v>
      </c>
      <c r="F156" s="14">
        <f>'Bag demand'!F72*0.15</f>
        <v>0</v>
      </c>
      <c r="G156" s="14">
        <f>'Bag demand'!G72*0.15</f>
        <v>678</v>
      </c>
      <c r="H156" s="14">
        <f>'Bag demand'!H72*0.15</f>
        <v>0</v>
      </c>
      <c r="I156" s="14">
        <f>'Bag demand'!I72*0.15</f>
        <v>0</v>
      </c>
      <c r="J156" s="14">
        <f>'Bag demand'!J72*0.15</f>
        <v>679.125</v>
      </c>
      <c r="K156" s="14">
        <f>'Bag demand'!K72*0.15</f>
        <v>0</v>
      </c>
      <c r="L156" s="14">
        <f>'Bag demand'!L72*0.15</f>
        <v>0</v>
      </c>
      <c r="M156" s="14">
        <f>'Bag demand'!M72*0.15</f>
        <v>680.25</v>
      </c>
      <c r="N156" s="14">
        <f>'Bag demand'!N72*0.15</f>
        <v>0</v>
      </c>
      <c r="O156" s="14">
        <f>'Bag demand'!O72*0.15</f>
        <v>0</v>
      </c>
      <c r="P156" s="14">
        <f>'Bag demand'!P72*0.15</f>
        <v>681.375</v>
      </c>
      <c r="Q156" s="14">
        <f>'Bag demand'!Q72*0.15</f>
        <v>0</v>
      </c>
      <c r="R156" s="14">
        <f>'Bag demand'!R72*0.15</f>
        <v>0</v>
      </c>
      <c r="S156" s="14">
        <f>'Bag demand'!S72*0.15</f>
        <v>682.5</v>
      </c>
      <c r="T156" s="14">
        <f>'Bag demand'!T72*0.15</f>
        <v>0</v>
      </c>
      <c r="U156" s="14">
        <f>'Bag demand'!U72*0.15</f>
        <v>0</v>
      </c>
      <c r="V156" s="14">
        <f>'Bag demand'!V72*0.15</f>
        <v>683.625</v>
      </c>
      <c r="W156" s="14">
        <f>'Bag demand'!W72*0.15</f>
        <v>0</v>
      </c>
      <c r="X156" s="14">
        <f>'Bag demand'!X72*0.15</f>
        <v>0</v>
      </c>
      <c r="Y156" s="14">
        <f>'Bag demand'!Y72*0.15</f>
        <v>684.75</v>
      </c>
      <c r="Z156" s="14">
        <f>'Bag demand'!Z72*0.15</f>
        <v>0</v>
      </c>
      <c r="AA156" s="14">
        <f>'Bag demand'!AA72*0.15</f>
        <v>0</v>
      </c>
      <c r="AB156" s="14">
        <f>'Bag demand'!AB72*0.15</f>
        <v>685.875</v>
      </c>
      <c r="AC156" s="14">
        <f>'Bag demand'!AC72*0.15</f>
        <v>0</v>
      </c>
      <c r="AD156" s="14">
        <f>'Bag demand'!AD72*0.15</f>
        <v>0</v>
      </c>
      <c r="AE156" s="14">
        <f>'Bag demand'!AE72*0.15</f>
        <v>687</v>
      </c>
      <c r="AF156" s="14">
        <f>'Bag demand'!AF72*0.15</f>
        <v>0</v>
      </c>
      <c r="AG156" s="14">
        <f>'Bag demand'!AG72*0.15</f>
        <v>0</v>
      </c>
      <c r="AH156" s="14">
        <f>'Bag demand'!AH72*0.15</f>
        <v>688.125</v>
      </c>
      <c r="AI156" s="14">
        <f>'Bag demand'!AI72*0.15</f>
        <v>0</v>
      </c>
      <c r="AJ156" s="14">
        <f>'Bag demand'!AJ72*0.15</f>
        <v>0</v>
      </c>
      <c r="AK156" s="14">
        <f>'Bag demand'!AK72*0.15</f>
        <v>689.25</v>
      </c>
      <c r="AL156" s="14">
        <f>'Bag demand'!AL72*0.15</f>
        <v>0</v>
      </c>
      <c r="AM156" s="14">
        <f>'Bag demand'!AM72*0.15</f>
        <v>0</v>
      </c>
      <c r="AN156" s="14">
        <f>'Bag demand'!AN72*0.15</f>
        <v>690.375</v>
      </c>
      <c r="AO156" s="14">
        <f>'Bag demand'!AO72*0.15</f>
        <v>0</v>
      </c>
      <c r="AP156" s="14">
        <f>'Bag demand'!AP72*0.15</f>
        <v>0</v>
      </c>
      <c r="AQ156" s="14">
        <f>'Bag demand'!AQ72*0.15</f>
        <v>691.5</v>
      </c>
      <c r="AR156" s="14">
        <f>'Bag demand'!AR72*0.15</f>
        <v>0</v>
      </c>
      <c r="AS156" s="14">
        <f>'Bag demand'!AS72*0.15</f>
        <v>0</v>
      </c>
      <c r="AT156" s="14">
        <f>'Bag demand'!AT72*0.15</f>
        <v>692.625</v>
      </c>
      <c r="AU156" s="14">
        <f>'Bag demand'!AU72*0.15</f>
        <v>0</v>
      </c>
      <c r="AV156" s="14">
        <f>'Bag demand'!AV72*0.15</f>
        <v>0</v>
      </c>
      <c r="AW156" s="14">
        <f>'Bag demand'!AW72*0.15</f>
        <v>693.75</v>
      </c>
      <c r="AX156" s="14">
        <f>'Bag demand'!AX72*0.15</f>
        <v>0</v>
      </c>
      <c r="AY156" s="14">
        <f>'Bag demand'!AY72*0.15</f>
        <v>694.5</v>
      </c>
      <c r="AZ156" s="14">
        <f>'Bag demand'!AZ72*0.15</f>
        <v>0</v>
      </c>
      <c r="BA156" s="14">
        <f>'Bag demand'!BA72*0.15</f>
        <v>0</v>
      </c>
      <c r="BB156" s="14">
        <f>'Bag demand'!BB72*0.15</f>
        <v>694.43359375</v>
      </c>
    </row>
    <row r="157" spans="1:54" x14ac:dyDescent="0.2">
      <c r="A157">
        <f t="shared" si="4"/>
        <v>10094</v>
      </c>
      <c r="B157" s="14">
        <f>'Bag demand'!B73*0.15</f>
        <v>0</v>
      </c>
      <c r="C157" s="14">
        <f>'Bag demand'!C73*0.15</f>
        <v>676.5</v>
      </c>
      <c r="D157" s="14">
        <f>'Bag demand'!D73*0.15</f>
        <v>0</v>
      </c>
      <c r="E157" s="14">
        <f>'Bag demand'!E73*0.15</f>
        <v>451.83333333333331</v>
      </c>
      <c r="F157" s="14">
        <f>'Bag demand'!F73*0.15</f>
        <v>0</v>
      </c>
      <c r="G157" s="14">
        <f>'Bag demand'!G73*0.15</f>
        <v>452.49999999999994</v>
      </c>
      <c r="H157" s="14">
        <f>'Bag demand'!H73*0.15</f>
        <v>0</v>
      </c>
      <c r="I157" s="14">
        <f>'Bag demand'!I73*0.15</f>
        <v>453.16666666666663</v>
      </c>
      <c r="J157" s="14">
        <f>'Bag demand'!J73*0.15</f>
        <v>0</v>
      </c>
      <c r="K157" s="14">
        <f>'Bag demand'!K73*0.15</f>
        <v>453.83333333333331</v>
      </c>
      <c r="L157" s="14">
        <f>'Bag demand'!L73*0.15</f>
        <v>0</v>
      </c>
      <c r="M157" s="14">
        <f>'Bag demand'!M73*0.15</f>
        <v>454.5</v>
      </c>
      <c r="N157" s="14">
        <f>'Bag demand'!N73*0.15</f>
        <v>0</v>
      </c>
      <c r="O157" s="14">
        <f>'Bag demand'!O73*0.15</f>
        <v>455.16666666666663</v>
      </c>
      <c r="P157" s="14">
        <f>'Bag demand'!P73*0.15</f>
        <v>0</v>
      </c>
      <c r="Q157" s="14">
        <f>'Bag demand'!Q73*0.15</f>
        <v>455.83333333333331</v>
      </c>
      <c r="R157" s="14">
        <f>'Bag demand'!R73*0.15</f>
        <v>0</v>
      </c>
      <c r="S157" s="14">
        <f>'Bag demand'!S73*0.15</f>
        <v>456.5</v>
      </c>
      <c r="T157" s="14">
        <f>'Bag demand'!T73*0.15</f>
        <v>0</v>
      </c>
      <c r="U157" s="14">
        <f>'Bag demand'!U73*0.15</f>
        <v>457.16666666666669</v>
      </c>
      <c r="V157" s="14">
        <f>'Bag demand'!V73*0.15</f>
        <v>0</v>
      </c>
      <c r="W157" s="14">
        <f>'Bag demand'!W73*0.15</f>
        <v>457.83333333333331</v>
      </c>
      <c r="X157" s="14">
        <f>'Bag demand'!X73*0.15</f>
        <v>0</v>
      </c>
      <c r="Y157" s="14">
        <f>'Bag demand'!Y73*0.15</f>
        <v>458.50000000000006</v>
      </c>
      <c r="Z157" s="14">
        <f>'Bag demand'!Z73*0.15</f>
        <v>0</v>
      </c>
      <c r="AA157" s="14">
        <f>'Bag demand'!AA73*0.15</f>
        <v>459.16666666666663</v>
      </c>
      <c r="AB157" s="14">
        <f>'Bag demand'!AB73*0.15</f>
        <v>0</v>
      </c>
      <c r="AC157" s="14">
        <f>'Bag demand'!AC73*0.15</f>
        <v>459.83333333333331</v>
      </c>
      <c r="AD157" s="14">
        <f>'Bag demand'!AD73*0.15</f>
        <v>0</v>
      </c>
      <c r="AE157" s="14">
        <f>'Bag demand'!AE73*0.15</f>
        <v>460.50000000000006</v>
      </c>
      <c r="AF157" s="14">
        <f>'Bag demand'!AF73*0.15</f>
        <v>0</v>
      </c>
      <c r="AG157" s="14">
        <f>'Bag demand'!AG73*0.15</f>
        <v>461.16666666666663</v>
      </c>
      <c r="AH157" s="14">
        <f>'Bag demand'!AH73*0.15</f>
        <v>0</v>
      </c>
      <c r="AI157" s="14">
        <f>'Bag demand'!AI73*0.15</f>
        <v>461.83333333333326</v>
      </c>
      <c r="AJ157" s="14">
        <f>'Bag demand'!AJ73*0.15</f>
        <v>0</v>
      </c>
      <c r="AK157" s="14">
        <f>'Bag demand'!AK73*0.15</f>
        <v>462.49999999999989</v>
      </c>
      <c r="AL157" s="14">
        <f>'Bag demand'!AL73*0.15</f>
        <v>0</v>
      </c>
      <c r="AM157" s="14">
        <f>'Bag demand'!AM73*0.15</f>
        <v>463.16666666666663</v>
      </c>
      <c r="AN157" s="14">
        <f>'Bag demand'!AN73*0.15</f>
        <v>0</v>
      </c>
      <c r="AO157" s="14">
        <f>'Bag demand'!AO73*0.15</f>
        <v>463.83333333333331</v>
      </c>
      <c r="AP157" s="14">
        <f>'Bag demand'!AP73*0.15</f>
        <v>0</v>
      </c>
      <c r="AQ157" s="14">
        <f>'Bag demand'!AQ73*0.15</f>
        <v>464.49999999999994</v>
      </c>
      <c r="AR157" s="14">
        <f>'Bag demand'!AR73*0.15</f>
        <v>0</v>
      </c>
      <c r="AS157" s="14">
        <f>'Bag demand'!AS73*0.15</f>
        <v>465.16666666666663</v>
      </c>
      <c r="AT157" s="14">
        <f>'Bag demand'!AT73*0.15</f>
        <v>0</v>
      </c>
      <c r="AU157" s="14">
        <f>'Bag demand'!AU73*0.15</f>
        <v>465.83333333333331</v>
      </c>
      <c r="AV157" s="14">
        <f>'Bag demand'!AV73*0.15</f>
        <v>0</v>
      </c>
      <c r="AW157" s="14">
        <f>'Bag demand'!AW73*0.15</f>
        <v>466.5</v>
      </c>
      <c r="AX157" s="14">
        <f>'Bag demand'!AX73*0.15</f>
        <v>0</v>
      </c>
      <c r="AY157" s="14">
        <f>'Bag demand'!AY73*0.15</f>
        <v>467.16666666666663</v>
      </c>
      <c r="AZ157" s="14">
        <f>'Bag demand'!AZ73*0.15</f>
        <v>0</v>
      </c>
      <c r="BA157" s="14">
        <f>'Bag demand'!BA73*0.15</f>
        <v>467.41666666666663</v>
      </c>
      <c r="BB157" s="14">
        <f>'Bag demand'!BB73*0.15</f>
        <v>0</v>
      </c>
    </row>
    <row r="158" spans="1:54" x14ac:dyDescent="0.2">
      <c r="A158">
        <f t="shared" si="4"/>
        <v>10095</v>
      </c>
      <c r="B158" s="14">
        <f>'Bag demand'!B74*0.15</f>
        <v>0</v>
      </c>
      <c r="C158" s="14">
        <f>'Bag demand'!C74*0.15</f>
        <v>0</v>
      </c>
      <c r="D158" s="14">
        <f>'Bag demand'!D74*0.15</f>
        <v>0</v>
      </c>
      <c r="E158" s="14">
        <f>'Bag demand'!E74*0.15</f>
        <v>914.55</v>
      </c>
      <c r="F158" s="14">
        <f>'Bag demand'!F74*0.15</f>
        <v>0</v>
      </c>
      <c r="G158" s="14">
        <f>'Bag demand'!G74*0.15</f>
        <v>0</v>
      </c>
      <c r="H158" s="14">
        <f>'Bag demand'!H74*0.15</f>
        <v>916.64999999999986</v>
      </c>
      <c r="I158" s="14">
        <f>'Bag demand'!I74*0.15</f>
        <v>0</v>
      </c>
      <c r="J158" s="14">
        <f>'Bag demand'!J74*0.15</f>
        <v>0</v>
      </c>
      <c r="K158" s="14">
        <f>'Bag demand'!K74*0.15</f>
        <v>0</v>
      </c>
      <c r="L158" s="14">
        <f>'Bag demand'!L74*0.15</f>
        <v>919.44999999999993</v>
      </c>
      <c r="M158" s="14">
        <f>'Bag demand'!M74*0.15</f>
        <v>0</v>
      </c>
      <c r="N158" s="14">
        <f>'Bag demand'!N74*0.15</f>
        <v>0</v>
      </c>
      <c r="O158" s="14">
        <f>'Bag demand'!O74*0.15</f>
        <v>0</v>
      </c>
      <c r="P158" s="14">
        <f>'Bag demand'!P74*0.15</f>
        <v>922.24999999999989</v>
      </c>
      <c r="Q158" s="14">
        <f>'Bag demand'!Q74*0.15</f>
        <v>0</v>
      </c>
      <c r="R158" s="14">
        <f>'Bag demand'!R74*0.15</f>
        <v>0</v>
      </c>
      <c r="S158" s="14">
        <f>'Bag demand'!S74*0.15</f>
        <v>0</v>
      </c>
      <c r="T158" s="14">
        <f>'Bag demand'!T74*0.15</f>
        <v>925.04999999999984</v>
      </c>
      <c r="U158" s="14">
        <f>'Bag demand'!U74*0.15</f>
        <v>0</v>
      </c>
      <c r="V158" s="14">
        <f>'Bag demand'!V74*0.15</f>
        <v>0</v>
      </c>
      <c r="W158" s="14">
        <f>'Bag demand'!W74*0.15</f>
        <v>0</v>
      </c>
      <c r="X158" s="14">
        <f>'Bag demand'!X74*0.15</f>
        <v>927.85</v>
      </c>
      <c r="Y158" s="14">
        <f>'Bag demand'!Y74*0.15</f>
        <v>0</v>
      </c>
      <c r="Z158" s="14">
        <f>'Bag demand'!Z74*0.15</f>
        <v>0</v>
      </c>
      <c r="AA158" s="14">
        <f>'Bag demand'!AA74*0.15</f>
        <v>0</v>
      </c>
      <c r="AB158" s="14">
        <f>'Bag demand'!AB74*0.15</f>
        <v>930.64999999999986</v>
      </c>
      <c r="AC158" s="14">
        <f>'Bag demand'!AC74*0.15</f>
        <v>0</v>
      </c>
      <c r="AD158" s="14">
        <f>'Bag demand'!AD74*0.15</f>
        <v>0</v>
      </c>
      <c r="AE158" s="14">
        <f>'Bag demand'!AE74*0.15</f>
        <v>0</v>
      </c>
      <c r="AF158" s="14">
        <f>'Bag demand'!AF74*0.15</f>
        <v>933.44999999999993</v>
      </c>
      <c r="AG158" s="14">
        <f>'Bag demand'!AG74*0.15</f>
        <v>0</v>
      </c>
      <c r="AH158" s="14">
        <f>'Bag demand'!AH74*0.15</f>
        <v>0</v>
      </c>
      <c r="AI158" s="14">
        <f>'Bag demand'!AI74*0.15</f>
        <v>0</v>
      </c>
      <c r="AJ158" s="14">
        <f>'Bag demand'!AJ74*0.15</f>
        <v>936.24999999999977</v>
      </c>
      <c r="AK158" s="14">
        <f>'Bag demand'!AK74*0.15</f>
        <v>0</v>
      </c>
      <c r="AL158" s="14">
        <f>'Bag demand'!AL74*0.15</f>
        <v>0</v>
      </c>
      <c r="AM158" s="14">
        <f>'Bag demand'!AM74*0.15</f>
        <v>0</v>
      </c>
      <c r="AN158" s="14">
        <f>'Bag demand'!AN74*0.15</f>
        <v>939.05</v>
      </c>
      <c r="AO158" s="14">
        <f>'Bag demand'!AO74*0.15</f>
        <v>0</v>
      </c>
      <c r="AP158" s="14">
        <f>'Bag demand'!AP74*0.15</f>
        <v>0</v>
      </c>
      <c r="AQ158" s="14">
        <f>'Bag demand'!AQ74*0.15</f>
        <v>0</v>
      </c>
      <c r="AR158" s="14">
        <f>'Bag demand'!AR74*0.15</f>
        <v>941.84999999999991</v>
      </c>
      <c r="AS158" s="14">
        <f>'Bag demand'!AS74*0.15</f>
        <v>0</v>
      </c>
      <c r="AT158" s="14">
        <f>'Bag demand'!AT74*0.15</f>
        <v>0</v>
      </c>
      <c r="AU158" s="14">
        <f>'Bag demand'!AU74*0.15</f>
        <v>0</v>
      </c>
      <c r="AV158" s="14">
        <f>'Bag demand'!AV74*0.15</f>
        <v>944.64999999999986</v>
      </c>
      <c r="AW158" s="14">
        <f>'Bag demand'!AW74*0.15</f>
        <v>0</v>
      </c>
      <c r="AX158" s="14">
        <f>'Bag demand'!AX74*0.15</f>
        <v>0</v>
      </c>
      <c r="AY158" s="14">
        <f>'Bag demand'!AY74*0.15</f>
        <v>0</v>
      </c>
      <c r="AZ158" s="14">
        <f>'Bag demand'!AZ74*0.15</f>
        <v>946.46562499999993</v>
      </c>
      <c r="BA158" s="14">
        <f>'Bag demand'!BA74*0.15</f>
        <v>0</v>
      </c>
      <c r="BB158" s="14">
        <f>'Bag demand'!BB74*0.15</f>
        <v>0</v>
      </c>
    </row>
    <row r="159" spans="1:54" x14ac:dyDescent="0.2">
      <c r="A159">
        <f t="shared" si="4"/>
        <v>10096</v>
      </c>
      <c r="B159" s="14">
        <f>'Bag demand'!B75*0.15</f>
        <v>0</v>
      </c>
      <c r="C159" s="14">
        <f>'Bag demand'!C75*0.15</f>
        <v>0</v>
      </c>
      <c r="D159" s="14">
        <f>'Bag demand'!D75*0.15</f>
        <v>318.16666666666663</v>
      </c>
      <c r="E159" s="14">
        <f>'Bag demand'!E75*0.15</f>
        <v>0</v>
      </c>
      <c r="F159" s="14">
        <f>'Bag demand'!F75*0.15</f>
        <v>0</v>
      </c>
      <c r="G159" s="14">
        <f>'Bag demand'!G75*0.15</f>
        <v>478.99999999999994</v>
      </c>
      <c r="H159" s="14">
        <f>'Bag demand'!H75*0.15</f>
        <v>0</v>
      </c>
      <c r="I159" s="14">
        <f>'Bag demand'!I75*0.15</f>
        <v>0</v>
      </c>
      <c r="J159" s="14">
        <f>'Bag demand'!J75*0.15</f>
        <v>480.49999999999994</v>
      </c>
      <c r="K159" s="14">
        <f>'Bag demand'!K75*0.15</f>
        <v>0</v>
      </c>
      <c r="L159" s="14">
        <f>'Bag demand'!L75*0.15</f>
        <v>0</v>
      </c>
      <c r="M159" s="14">
        <f>'Bag demand'!M75*0.15</f>
        <v>481.99999999999994</v>
      </c>
      <c r="N159" s="14">
        <f>'Bag demand'!N75*0.15</f>
        <v>0</v>
      </c>
      <c r="O159" s="14">
        <f>'Bag demand'!O75*0.15</f>
        <v>0</v>
      </c>
      <c r="P159" s="14">
        <f>'Bag demand'!P75*0.15</f>
        <v>483.49999999999994</v>
      </c>
      <c r="Q159" s="14">
        <f>'Bag demand'!Q75*0.15</f>
        <v>0</v>
      </c>
      <c r="R159" s="14">
        <f>'Bag demand'!R75*0.15</f>
        <v>0</v>
      </c>
      <c r="S159" s="14">
        <f>'Bag demand'!S75*0.15</f>
        <v>484.99999999999994</v>
      </c>
      <c r="T159" s="14">
        <f>'Bag demand'!T75*0.15</f>
        <v>0</v>
      </c>
      <c r="U159" s="14">
        <f>'Bag demand'!U75*0.15</f>
        <v>0</v>
      </c>
      <c r="V159" s="14">
        <f>'Bag demand'!V75*0.15</f>
        <v>486.49999999999994</v>
      </c>
      <c r="W159" s="14">
        <f>'Bag demand'!W75*0.15</f>
        <v>0</v>
      </c>
      <c r="X159" s="14">
        <f>'Bag demand'!X75*0.15</f>
        <v>0</v>
      </c>
      <c r="Y159" s="14">
        <f>'Bag demand'!Y75*0.15</f>
        <v>487.99999999999994</v>
      </c>
      <c r="Z159" s="14">
        <f>'Bag demand'!Z75*0.15</f>
        <v>0</v>
      </c>
      <c r="AA159" s="14">
        <f>'Bag demand'!AA75*0.15</f>
        <v>0</v>
      </c>
      <c r="AB159" s="14">
        <f>'Bag demand'!AB75*0.15</f>
        <v>489.49999999999994</v>
      </c>
      <c r="AC159" s="14">
        <f>'Bag demand'!AC75*0.15</f>
        <v>0</v>
      </c>
      <c r="AD159" s="14">
        <f>'Bag demand'!AD75*0.15</f>
        <v>0</v>
      </c>
      <c r="AE159" s="14">
        <f>'Bag demand'!AE75*0.15</f>
        <v>490.99999999999994</v>
      </c>
      <c r="AF159" s="14">
        <f>'Bag demand'!AF75*0.15</f>
        <v>0</v>
      </c>
      <c r="AG159" s="14">
        <f>'Bag demand'!AG75*0.15</f>
        <v>0</v>
      </c>
      <c r="AH159" s="14">
        <f>'Bag demand'!AH75*0.15</f>
        <v>492.49999999999994</v>
      </c>
      <c r="AI159" s="14">
        <f>'Bag demand'!AI75*0.15</f>
        <v>0</v>
      </c>
      <c r="AJ159" s="14">
        <f>'Bag demand'!AJ75*0.15</f>
        <v>0</v>
      </c>
      <c r="AK159" s="14">
        <f>'Bag demand'!AK75*0.15</f>
        <v>493.99999999999994</v>
      </c>
      <c r="AL159" s="14">
        <f>'Bag demand'!AL75*0.15</f>
        <v>0</v>
      </c>
      <c r="AM159" s="14">
        <f>'Bag demand'!AM75*0.15</f>
        <v>0</v>
      </c>
      <c r="AN159" s="14">
        <f>'Bag demand'!AN75*0.15</f>
        <v>495.49999999999994</v>
      </c>
      <c r="AO159" s="14">
        <f>'Bag demand'!AO75*0.15</f>
        <v>0</v>
      </c>
      <c r="AP159" s="14">
        <f>'Bag demand'!AP75*0.15</f>
        <v>0</v>
      </c>
      <c r="AQ159" s="14">
        <f>'Bag demand'!AQ75*0.15</f>
        <v>496.99999999999994</v>
      </c>
      <c r="AR159" s="14">
        <f>'Bag demand'!AR75*0.15</f>
        <v>0</v>
      </c>
      <c r="AS159" s="14">
        <f>'Bag demand'!AS75*0.15</f>
        <v>0</v>
      </c>
      <c r="AT159" s="14">
        <f>'Bag demand'!AT75*0.15</f>
        <v>498.49999999999994</v>
      </c>
      <c r="AU159" s="14">
        <f>'Bag demand'!AU75*0.15</f>
        <v>0</v>
      </c>
      <c r="AV159" s="14">
        <f>'Bag demand'!AV75*0.15</f>
        <v>0</v>
      </c>
      <c r="AW159" s="14">
        <f>'Bag demand'!AW75*0.15</f>
        <v>499.99999999999994</v>
      </c>
      <c r="AX159" s="14">
        <f>'Bag demand'!AX75*0.15</f>
        <v>0</v>
      </c>
      <c r="AY159" s="14">
        <f>'Bag demand'!AY75*0.15</f>
        <v>0</v>
      </c>
      <c r="AZ159" s="14">
        <f>'Bag demand'!AZ75*0.15</f>
        <v>501.08333333333331</v>
      </c>
      <c r="BA159" s="14">
        <f>'Bag demand'!BA75*0.15</f>
        <v>0</v>
      </c>
      <c r="BB159" s="14">
        <f>'Bag demand'!BB75*0.15</f>
        <v>0</v>
      </c>
    </row>
    <row r="160" spans="1:54" x14ac:dyDescent="0.2">
      <c r="A160">
        <f t="shared" si="4"/>
        <v>10097</v>
      </c>
      <c r="B160" s="14">
        <f>'Bag demand'!B76*0.15</f>
        <v>0</v>
      </c>
      <c r="C160" s="14">
        <f>'Bag demand'!C76*0.15</f>
        <v>516.49999999999989</v>
      </c>
      <c r="D160" s="14">
        <f>'Bag demand'!D76*0.15</f>
        <v>0</v>
      </c>
      <c r="E160" s="14">
        <f>'Bag demand'!E76*0.15</f>
        <v>345.16666666666663</v>
      </c>
      <c r="F160" s="14">
        <f>'Bag demand'!F76*0.15</f>
        <v>0</v>
      </c>
      <c r="G160" s="14">
        <f>'Bag demand'!G76*0.15</f>
        <v>345.83333333333331</v>
      </c>
      <c r="H160" s="14">
        <f>'Bag demand'!H76*0.15</f>
        <v>0</v>
      </c>
      <c r="I160" s="14">
        <f>'Bag demand'!I76*0.15</f>
        <v>346.50000000000006</v>
      </c>
      <c r="J160" s="14">
        <f>'Bag demand'!J76*0.15</f>
        <v>0</v>
      </c>
      <c r="K160" s="14">
        <f>'Bag demand'!K76*0.15</f>
        <v>347.16666666666663</v>
      </c>
      <c r="L160" s="14">
        <f>'Bag demand'!L76*0.15</f>
        <v>0</v>
      </c>
      <c r="M160" s="14">
        <f>'Bag demand'!M76*0.15</f>
        <v>347.83333333333331</v>
      </c>
      <c r="N160" s="14">
        <f>'Bag demand'!N76*0.15</f>
        <v>0</v>
      </c>
      <c r="O160" s="14">
        <f>'Bag demand'!O76*0.15</f>
        <v>348.5</v>
      </c>
      <c r="P160" s="14">
        <f>'Bag demand'!P76*0.15</f>
        <v>0</v>
      </c>
      <c r="Q160" s="14">
        <f>'Bag demand'!Q76*0.15</f>
        <v>349.16666666666669</v>
      </c>
      <c r="R160" s="14">
        <f>'Bag demand'!R76*0.15</f>
        <v>0</v>
      </c>
      <c r="S160" s="14">
        <f>'Bag demand'!S76*0.15</f>
        <v>349.83333333333326</v>
      </c>
      <c r="T160" s="14">
        <f>'Bag demand'!T76*0.15</f>
        <v>0</v>
      </c>
      <c r="U160" s="14">
        <f>'Bag demand'!U76*0.15</f>
        <v>350.49999999999994</v>
      </c>
      <c r="V160" s="14">
        <f>'Bag demand'!V76*0.15</f>
        <v>0</v>
      </c>
      <c r="W160" s="14">
        <f>'Bag demand'!W76*0.15</f>
        <v>351.16666666666663</v>
      </c>
      <c r="X160" s="14">
        <f>'Bag demand'!X76*0.15</f>
        <v>0</v>
      </c>
      <c r="Y160" s="14">
        <f>'Bag demand'!Y76*0.15</f>
        <v>351.83333333333331</v>
      </c>
      <c r="Z160" s="14">
        <f>'Bag demand'!Z76*0.15</f>
        <v>0</v>
      </c>
      <c r="AA160" s="14">
        <f>'Bag demand'!AA76*0.15</f>
        <v>352.5</v>
      </c>
      <c r="AB160" s="14">
        <f>'Bag demand'!AB76*0.15</f>
        <v>0</v>
      </c>
      <c r="AC160" s="14">
        <f>'Bag demand'!AC76*0.15</f>
        <v>353.16666666666657</v>
      </c>
      <c r="AD160" s="14">
        <f>'Bag demand'!AD76*0.15</f>
        <v>0</v>
      </c>
      <c r="AE160" s="14">
        <f>'Bag demand'!AE76*0.15</f>
        <v>353.83333333333331</v>
      </c>
      <c r="AF160" s="14">
        <f>'Bag demand'!AF76*0.15</f>
        <v>0</v>
      </c>
      <c r="AG160" s="14">
        <f>'Bag demand'!AG76*0.15</f>
        <v>354.5</v>
      </c>
      <c r="AH160" s="14">
        <f>'Bag demand'!AH76*0.15</f>
        <v>0</v>
      </c>
      <c r="AI160" s="14">
        <f>'Bag demand'!AI76*0.15</f>
        <v>355.16666666666669</v>
      </c>
      <c r="AJ160" s="14">
        <f>'Bag demand'!AJ76*0.15</f>
        <v>0</v>
      </c>
      <c r="AK160" s="14">
        <f>'Bag demand'!AK76*0.15</f>
        <v>355.83333333333331</v>
      </c>
      <c r="AL160" s="14">
        <f>'Bag demand'!AL76*0.15</f>
        <v>0</v>
      </c>
      <c r="AM160" s="14">
        <f>'Bag demand'!AM76*0.15</f>
        <v>356.49999999999989</v>
      </c>
      <c r="AN160" s="14">
        <f>'Bag demand'!AN76*0.15</f>
        <v>0</v>
      </c>
      <c r="AO160" s="14">
        <f>'Bag demand'!AO76*0.15</f>
        <v>357.16666666666663</v>
      </c>
      <c r="AP160" s="14">
        <f>'Bag demand'!AP76*0.15</f>
        <v>0</v>
      </c>
      <c r="AQ160" s="14">
        <f>'Bag demand'!AQ76*0.15</f>
        <v>357.83333333333331</v>
      </c>
      <c r="AR160" s="14">
        <f>'Bag demand'!AR76*0.15</f>
        <v>0</v>
      </c>
      <c r="AS160" s="14">
        <f>'Bag demand'!AS76*0.15</f>
        <v>358.5</v>
      </c>
      <c r="AT160" s="14">
        <f>'Bag demand'!AT76*0.15</f>
        <v>0</v>
      </c>
      <c r="AU160" s="14">
        <f>'Bag demand'!AU76*0.15</f>
        <v>359.16666666666669</v>
      </c>
      <c r="AV160" s="14">
        <f>'Bag demand'!AV76*0.15</f>
        <v>0</v>
      </c>
      <c r="AW160" s="14">
        <f>'Bag demand'!AW76*0.15</f>
        <v>359.8333333333332</v>
      </c>
      <c r="AX160" s="14">
        <f>'Bag demand'!AX76*0.15</f>
        <v>0</v>
      </c>
      <c r="AY160" s="14">
        <f>'Bag demand'!AY76*0.15</f>
        <v>360.5</v>
      </c>
      <c r="AZ160" s="14">
        <f>'Bag demand'!AZ76*0.15</f>
        <v>0</v>
      </c>
      <c r="BA160" s="14">
        <f>'Bag demand'!BA76*0.15</f>
        <v>360.75</v>
      </c>
      <c r="BB160" s="14">
        <f>'Bag demand'!BB76*0.15</f>
        <v>0</v>
      </c>
    </row>
    <row r="161" spans="1:54" x14ac:dyDescent="0.2">
      <c r="A161">
        <f>A76</f>
        <v>10098</v>
      </c>
      <c r="B161" s="14">
        <f>'Bag demand'!B77*0.15</f>
        <v>0</v>
      </c>
      <c r="C161" s="14">
        <f>'Bag demand'!C77*0.15</f>
        <v>1565.6316666666664</v>
      </c>
      <c r="D161" s="14">
        <f>'Bag demand'!D77*0.15</f>
        <v>0</v>
      </c>
      <c r="E161" s="14">
        <f>'Bag demand'!E77*0.15</f>
        <v>0</v>
      </c>
      <c r="F161" s="14">
        <f>'Bag demand'!F77*0.15</f>
        <v>0</v>
      </c>
      <c r="G161" s="14">
        <f>'Bag demand'!G77*0.15</f>
        <v>0</v>
      </c>
      <c r="H161" s="14">
        <f>'Bag demand'!H77*0.15</f>
        <v>0</v>
      </c>
      <c r="I161" s="14">
        <f>'Bag demand'!I77*0.15</f>
        <v>0</v>
      </c>
      <c r="J161" s="14">
        <f>'Bag demand'!J77*0.15</f>
        <v>1581.9241666666665</v>
      </c>
      <c r="K161" s="14">
        <f>'Bag demand'!K77*0.15</f>
        <v>0</v>
      </c>
      <c r="L161" s="14">
        <f>'Bag demand'!L77*0.15</f>
        <v>0</v>
      </c>
      <c r="M161" s="14">
        <f>'Bag demand'!M77*0.15</f>
        <v>0</v>
      </c>
      <c r="N161" s="14">
        <f>'Bag demand'!N77*0.15</f>
        <v>0</v>
      </c>
      <c r="O161" s="14">
        <f>'Bag demand'!O77*0.15</f>
        <v>0</v>
      </c>
      <c r="P161" s="14">
        <f>'Bag demand'!P77*0.15</f>
        <v>0</v>
      </c>
      <c r="Q161" s="14">
        <f>'Bag demand'!Q77*0.15</f>
        <v>1598.2166666666669</v>
      </c>
      <c r="R161" s="14">
        <f>'Bag demand'!R77*0.15</f>
        <v>0</v>
      </c>
      <c r="S161" s="14">
        <f>'Bag demand'!S77*0.15</f>
        <v>0</v>
      </c>
      <c r="T161" s="14">
        <f>'Bag demand'!T77*0.15</f>
        <v>0</v>
      </c>
      <c r="U161" s="14">
        <f>'Bag demand'!U77*0.15</f>
        <v>0</v>
      </c>
      <c r="V161" s="14">
        <f>'Bag demand'!V77*0.15</f>
        <v>0</v>
      </c>
      <c r="W161" s="14">
        <f>'Bag demand'!W77*0.15</f>
        <v>0</v>
      </c>
      <c r="X161" s="14">
        <f>'Bag demand'!X77*0.15</f>
        <v>1614.5091666666669</v>
      </c>
      <c r="Y161" s="14">
        <f>'Bag demand'!Y77*0.15</f>
        <v>0</v>
      </c>
      <c r="Z161" s="14">
        <f>'Bag demand'!Z77*0.15</f>
        <v>0</v>
      </c>
      <c r="AA161" s="14">
        <f>'Bag demand'!AA77*0.15</f>
        <v>0</v>
      </c>
      <c r="AB161" s="14">
        <f>'Bag demand'!AB77*0.15</f>
        <v>0</v>
      </c>
      <c r="AC161" s="14">
        <f>'Bag demand'!AC77*0.15</f>
        <v>0</v>
      </c>
      <c r="AD161" s="14">
        <f>'Bag demand'!AD77*0.15</f>
        <v>0</v>
      </c>
      <c r="AE161" s="14">
        <f>'Bag demand'!AE77*0.15</f>
        <v>1630.801666666667</v>
      </c>
      <c r="AF161" s="14">
        <f>'Bag demand'!AF77*0.15</f>
        <v>0</v>
      </c>
      <c r="AG161" s="14">
        <f>'Bag demand'!AG77*0.15</f>
        <v>0</v>
      </c>
      <c r="AH161" s="14">
        <f>'Bag demand'!AH77*0.15</f>
        <v>0</v>
      </c>
      <c r="AI161" s="14">
        <f>'Bag demand'!AI77*0.15</f>
        <v>0</v>
      </c>
      <c r="AJ161" s="14">
        <f>'Bag demand'!AJ77*0.15</f>
        <v>0</v>
      </c>
      <c r="AK161" s="14">
        <f>'Bag demand'!AK77*0.15</f>
        <v>0</v>
      </c>
      <c r="AL161" s="14">
        <f>'Bag demand'!AL77*0.15</f>
        <v>1647.0941666666665</v>
      </c>
      <c r="AM161" s="14">
        <f>'Bag demand'!AM77*0.15</f>
        <v>0</v>
      </c>
      <c r="AN161" s="14">
        <f>'Bag demand'!AN77*0.15</f>
        <v>0</v>
      </c>
      <c r="AO161" s="14">
        <f>'Bag demand'!AO77*0.15</f>
        <v>0</v>
      </c>
      <c r="AP161" s="14">
        <f>'Bag demand'!AP77*0.15</f>
        <v>0</v>
      </c>
      <c r="AQ161" s="14">
        <f>'Bag demand'!AQ77*0.15</f>
        <v>0</v>
      </c>
      <c r="AR161" s="14">
        <f>'Bag demand'!AR77*0.15</f>
        <v>0</v>
      </c>
      <c r="AS161" s="14">
        <f>'Bag demand'!AS77*0.15</f>
        <v>1663.386666666667</v>
      </c>
      <c r="AT161" s="14">
        <f>'Bag demand'!AT77*0.15</f>
        <v>0</v>
      </c>
      <c r="AU161" s="14">
        <f>'Bag demand'!AU77*0.15</f>
        <v>0</v>
      </c>
      <c r="AV161" s="14">
        <f>'Bag demand'!AV77*0.15</f>
        <v>0</v>
      </c>
      <c r="AW161" s="14">
        <f>'Bag demand'!AW77*0.15</f>
        <v>0</v>
      </c>
      <c r="AX161" s="14">
        <f>'Bag demand'!AX77*0.15</f>
        <v>0</v>
      </c>
      <c r="AY161" s="14">
        <f>'Bag demand'!AY77*0.15</f>
        <v>0</v>
      </c>
      <c r="AZ161" s="14">
        <f>'Bag demand'!AZ77*0.15</f>
        <v>1663.386666666667</v>
      </c>
      <c r="BA161" s="14">
        <f>'Bag demand'!BA77*0.15</f>
        <v>0</v>
      </c>
      <c r="BB161" s="14">
        <f>'Bag demand'!BB77*0.15</f>
        <v>0</v>
      </c>
    </row>
    <row r="162" spans="1:54" x14ac:dyDescent="0.2">
      <c r="A162">
        <f t="shared" ref="A162:A166" si="5">A77</f>
        <v>10099</v>
      </c>
      <c r="B162" s="14">
        <f>'Bag demand'!B78*0.15</f>
        <v>0</v>
      </c>
      <c r="C162" s="14">
        <f>'Bag demand'!C78*0.15</f>
        <v>0</v>
      </c>
      <c r="D162" s="14">
        <f>'Bag demand'!D78*0.15</f>
        <v>459.9505166666666</v>
      </c>
      <c r="E162" s="14">
        <f>'Bag demand'!E78*0.15</f>
        <v>0</v>
      </c>
      <c r="F162" s="14">
        <f>'Bag demand'!F78*0.15</f>
        <v>1388.0751499999999</v>
      </c>
      <c r="G162" s="14">
        <f>'Bag demand'!G78*0.15</f>
        <v>0</v>
      </c>
      <c r="H162" s="14">
        <f>'Bag demand'!H78*0.15</f>
        <v>0</v>
      </c>
      <c r="I162" s="14">
        <f>'Bag demand'!I78*0.15</f>
        <v>0</v>
      </c>
      <c r="J162" s="14">
        <f>'Bag demand'!J78*0.15</f>
        <v>0</v>
      </c>
      <c r="K162" s="14">
        <f>'Bag demand'!K78*0.15</f>
        <v>0</v>
      </c>
      <c r="L162" s="14">
        <f>'Bag demand'!L78*0.15</f>
        <v>1400.4105499999998</v>
      </c>
      <c r="M162" s="14">
        <f>'Bag demand'!M78*0.15</f>
        <v>0</v>
      </c>
      <c r="N162" s="14">
        <f>'Bag demand'!N78*0.15</f>
        <v>0</v>
      </c>
      <c r="O162" s="14">
        <f>'Bag demand'!O78*0.15</f>
        <v>0</v>
      </c>
      <c r="P162" s="14">
        <f>'Bag demand'!P78*0.15</f>
        <v>0</v>
      </c>
      <c r="Q162" s="14">
        <f>'Bag demand'!Q78*0.15</f>
        <v>0</v>
      </c>
      <c r="R162" s="14">
        <f>'Bag demand'!R78*0.15</f>
        <v>1412.7459499999998</v>
      </c>
      <c r="S162" s="14">
        <f>'Bag demand'!S78*0.15</f>
        <v>0</v>
      </c>
      <c r="T162" s="14">
        <f>'Bag demand'!T78*0.15</f>
        <v>0</v>
      </c>
      <c r="U162" s="14">
        <f>'Bag demand'!U78*0.15</f>
        <v>0</v>
      </c>
      <c r="V162" s="14">
        <f>'Bag demand'!V78*0.15</f>
        <v>0</v>
      </c>
      <c r="W162" s="14">
        <f>'Bag demand'!W78*0.15</f>
        <v>0</v>
      </c>
      <c r="X162" s="14">
        <f>'Bag demand'!X78*0.15</f>
        <v>1425.0813499999997</v>
      </c>
      <c r="Y162" s="14">
        <f>'Bag demand'!Y78*0.15</f>
        <v>0</v>
      </c>
      <c r="Z162" s="14">
        <f>'Bag demand'!Z78*0.15</f>
        <v>0</v>
      </c>
      <c r="AA162" s="14">
        <f>'Bag demand'!AA78*0.15</f>
        <v>0</v>
      </c>
      <c r="AB162" s="14">
        <f>'Bag demand'!AB78*0.15</f>
        <v>0</v>
      </c>
      <c r="AC162" s="14">
        <f>'Bag demand'!AC78*0.15</f>
        <v>0</v>
      </c>
      <c r="AD162" s="14">
        <f>'Bag demand'!AD78*0.15</f>
        <v>1437.4167499999996</v>
      </c>
      <c r="AE162" s="14">
        <f>'Bag demand'!AE78*0.15</f>
        <v>0</v>
      </c>
      <c r="AF162" s="14">
        <f>'Bag demand'!AF78*0.15</f>
        <v>0</v>
      </c>
      <c r="AG162" s="14">
        <f>'Bag demand'!AG78*0.15</f>
        <v>0</v>
      </c>
      <c r="AH162" s="14">
        <f>'Bag demand'!AH78*0.15</f>
        <v>0</v>
      </c>
      <c r="AI162" s="14">
        <f>'Bag demand'!AI78*0.15</f>
        <v>0</v>
      </c>
      <c r="AJ162" s="14">
        <f>'Bag demand'!AJ78*0.15</f>
        <v>1449.7521499999998</v>
      </c>
      <c r="AK162" s="14">
        <f>'Bag demand'!AK78*0.15</f>
        <v>0</v>
      </c>
      <c r="AL162" s="14">
        <f>'Bag demand'!AL78*0.15</f>
        <v>0</v>
      </c>
      <c r="AM162" s="14">
        <f>'Bag demand'!AM78*0.15</f>
        <v>0</v>
      </c>
      <c r="AN162" s="14">
        <f>'Bag demand'!AN78*0.15</f>
        <v>0</v>
      </c>
      <c r="AO162" s="14">
        <f>'Bag demand'!AO78*0.15</f>
        <v>0</v>
      </c>
      <c r="AP162" s="14">
        <f>'Bag demand'!AP78*0.15</f>
        <v>1462.0875499999997</v>
      </c>
      <c r="AQ162" s="14">
        <f>'Bag demand'!AQ78*0.15</f>
        <v>0</v>
      </c>
      <c r="AR162" s="14">
        <f>'Bag demand'!AR78*0.15</f>
        <v>0</v>
      </c>
      <c r="AS162" s="14">
        <f>'Bag demand'!AS78*0.15</f>
        <v>0</v>
      </c>
      <c r="AT162" s="14">
        <f>'Bag demand'!AT78*0.15</f>
        <v>0</v>
      </c>
      <c r="AU162" s="14">
        <f>'Bag demand'!AU78*0.15</f>
        <v>0</v>
      </c>
      <c r="AV162" s="14">
        <f>'Bag demand'!AV78*0.15</f>
        <v>1474.674833333333</v>
      </c>
      <c r="AW162" s="14">
        <f>'Bag demand'!AW78*0.15</f>
        <v>0</v>
      </c>
      <c r="AX162" s="14">
        <f>'Bag demand'!AX78*0.15</f>
        <v>0</v>
      </c>
      <c r="AY162" s="14">
        <f>'Bag demand'!AY78*0.15</f>
        <v>0</v>
      </c>
      <c r="AZ162" s="14">
        <f>'Bag demand'!AZ78*0.15</f>
        <v>0</v>
      </c>
      <c r="BA162" s="14">
        <f>'Bag demand'!BA78*0.15</f>
        <v>0</v>
      </c>
      <c r="BB162" s="14">
        <f>'Bag demand'!BB78*0.15</f>
        <v>0</v>
      </c>
    </row>
    <row r="163" spans="1:54" x14ac:dyDescent="0.2">
      <c r="A163">
        <f t="shared" si="5"/>
        <v>10100</v>
      </c>
      <c r="B163" s="14">
        <f>'Bag demand'!B79*0.15</f>
        <v>0</v>
      </c>
      <c r="C163" s="14">
        <f>'Bag demand'!C79*0.15</f>
        <v>2521.4909999999995</v>
      </c>
      <c r="D163" s="14">
        <f>'Bag demand'!D79*0.15</f>
        <v>0</v>
      </c>
      <c r="E163" s="14">
        <f>'Bag demand'!E79*0.15</f>
        <v>0</v>
      </c>
      <c r="F163" s="14">
        <f>'Bag demand'!F79*0.15</f>
        <v>0</v>
      </c>
      <c r="G163" s="14">
        <f>'Bag demand'!G79*0.15</f>
        <v>0</v>
      </c>
      <c r="H163" s="14">
        <f>'Bag demand'!H79*0.15</f>
        <v>0</v>
      </c>
      <c r="I163" s="14">
        <f>'Bag demand'!I79*0.15</f>
        <v>0</v>
      </c>
      <c r="J163" s="14">
        <f>'Bag demand'!J79*0.15</f>
        <v>2547.7304999999997</v>
      </c>
      <c r="K163" s="14">
        <f>'Bag demand'!K79*0.15</f>
        <v>0</v>
      </c>
      <c r="L163" s="14">
        <f>'Bag demand'!L79*0.15</f>
        <v>0</v>
      </c>
      <c r="M163" s="14">
        <f>'Bag demand'!M79*0.15</f>
        <v>0</v>
      </c>
      <c r="N163" s="14">
        <f>'Bag demand'!N79*0.15</f>
        <v>0</v>
      </c>
      <c r="O163" s="14">
        <f>'Bag demand'!O79*0.15</f>
        <v>0</v>
      </c>
      <c r="P163" s="14">
        <f>'Bag demand'!P79*0.15</f>
        <v>0</v>
      </c>
      <c r="Q163" s="14">
        <f>'Bag demand'!Q79*0.15</f>
        <v>2573.9700000000003</v>
      </c>
      <c r="R163" s="14">
        <f>'Bag demand'!R79*0.15</f>
        <v>0</v>
      </c>
      <c r="S163" s="14">
        <f>'Bag demand'!S79*0.15</f>
        <v>0</v>
      </c>
      <c r="T163" s="14">
        <f>'Bag demand'!T79*0.15</f>
        <v>0</v>
      </c>
      <c r="U163" s="14">
        <f>'Bag demand'!U79*0.15</f>
        <v>0</v>
      </c>
      <c r="V163" s="14">
        <f>'Bag demand'!V79*0.15</f>
        <v>0</v>
      </c>
      <c r="W163" s="14">
        <f>'Bag demand'!W79*0.15</f>
        <v>0</v>
      </c>
      <c r="X163" s="14">
        <f>'Bag demand'!X79*0.15</f>
        <v>2600.2095000000004</v>
      </c>
      <c r="Y163" s="14">
        <f>'Bag demand'!Y79*0.15</f>
        <v>0</v>
      </c>
      <c r="Z163" s="14">
        <f>'Bag demand'!Z79*0.15</f>
        <v>0</v>
      </c>
      <c r="AA163" s="14">
        <f>'Bag demand'!AA79*0.15</f>
        <v>0</v>
      </c>
      <c r="AB163" s="14">
        <f>'Bag demand'!AB79*0.15</f>
        <v>0</v>
      </c>
      <c r="AC163" s="14">
        <f>'Bag demand'!AC79*0.15</f>
        <v>0</v>
      </c>
      <c r="AD163" s="14">
        <f>'Bag demand'!AD79*0.15</f>
        <v>0</v>
      </c>
      <c r="AE163" s="14">
        <f>'Bag demand'!AE79*0.15</f>
        <v>2626.4490000000001</v>
      </c>
      <c r="AF163" s="14">
        <f>'Bag demand'!AF79*0.15</f>
        <v>0</v>
      </c>
      <c r="AG163" s="14">
        <f>'Bag demand'!AG79*0.15</f>
        <v>0</v>
      </c>
      <c r="AH163" s="14">
        <f>'Bag demand'!AH79*0.15</f>
        <v>0</v>
      </c>
      <c r="AI163" s="14">
        <f>'Bag demand'!AI79*0.15</f>
        <v>0</v>
      </c>
      <c r="AJ163" s="14">
        <f>'Bag demand'!AJ79*0.15</f>
        <v>0</v>
      </c>
      <c r="AK163" s="14">
        <f>'Bag demand'!AK79*0.15</f>
        <v>0</v>
      </c>
      <c r="AL163" s="14">
        <f>'Bag demand'!AL79*0.15</f>
        <v>2652.6885000000007</v>
      </c>
      <c r="AM163" s="14">
        <f>'Bag demand'!AM79*0.15</f>
        <v>0</v>
      </c>
      <c r="AN163" s="14">
        <f>'Bag demand'!AN79*0.15</f>
        <v>0</v>
      </c>
      <c r="AO163" s="14">
        <f>'Bag demand'!AO79*0.15</f>
        <v>0</v>
      </c>
      <c r="AP163" s="14">
        <f>'Bag demand'!AP79*0.15</f>
        <v>0</v>
      </c>
      <c r="AQ163" s="14">
        <f>'Bag demand'!AQ79*0.15</f>
        <v>0</v>
      </c>
      <c r="AR163" s="14">
        <f>'Bag demand'!AR79*0.15</f>
        <v>0</v>
      </c>
      <c r="AS163" s="14">
        <f>'Bag demand'!AS79*0.15</f>
        <v>2678.9280000000003</v>
      </c>
      <c r="AT163" s="14">
        <f>'Bag demand'!AT79*0.15</f>
        <v>0</v>
      </c>
      <c r="AU163" s="14">
        <f>'Bag demand'!AU79*0.15</f>
        <v>0</v>
      </c>
      <c r="AV163" s="14">
        <f>'Bag demand'!AV79*0.15</f>
        <v>0</v>
      </c>
      <c r="AW163" s="14">
        <f>'Bag demand'!AW79*0.15</f>
        <v>0</v>
      </c>
      <c r="AX163" s="14">
        <f>'Bag demand'!AX79*0.15</f>
        <v>0</v>
      </c>
      <c r="AY163" s="14">
        <f>'Bag demand'!AY79*0.15</f>
        <v>0</v>
      </c>
      <c r="AZ163" s="14">
        <f>'Bag demand'!AZ79*0.15</f>
        <v>2678.9280000000003</v>
      </c>
      <c r="BA163" s="14">
        <f>'Bag demand'!BA79*0.15</f>
        <v>0</v>
      </c>
      <c r="BB163" s="14">
        <f>'Bag demand'!BB79*0.15</f>
        <v>0</v>
      </c>
    </row>
    <row r="164" spans="1:54" x14ac:dyDescent="0.2">
      <c r="A164">
        <f t="shared" si="5"/>
        <v>10101</v>
      </c>
      <c r="B164" s="14">
        <f>'Bag demand'!B80*0.15</f>
        <v>0</v>
      </c>
      <c r="C164" s="14">
        <f>'Bag demand'!C80*0.15</f>
        <v>0</v>
      </c>
      <c r="D164" s="14">
        <f>'Bag demand'!D80*0.15</f>
        <v>695.99983333333319</v>
      </c>
      <c r="E164" s="14">
        <f>'Bag demand'!E80*0.15</f>
        <v>0</v>
      </c>
      <c r="F164" s="14">
        <f>'Bag demand'!F80*0.15</f>
        <v>2452.3321666666666</v>
      </c>
      <c r="G164" s="14">
        <f>'Bag demand'!G80*0.15</f>
        <v>0</v>
      </c>
      <c r="H164" s="14">
        <f>'Bag demand'!H80*0.15</f>
        <v>0</v>
      </c>
      <c r="I164" s="14">
        <f>'Bag demand'!I80*0.15</f>
        <v>0</v>
      </c>
      <c r="J164" s="14">
        <f>'Bag demand'!J80*0.15</f>
        <v>0</v>
      </c>
      <c r="K164" s="14">
        <f>'Bag demand'!K80*0.15</f>
        <v>0</v>
      </c>
      <c r="L164" s="14">
        <f>'Bag demand'!L80*0.15</f>
        <v>2119.1094999999996</v>
      </c>
      <c r="M164" s="14">
        <f>'Bag demand'!M80*0.15</f>
        <v>0</v>
      </c>
      <c r="N164" s="14">
        <f>'Bag demand'!N80*0.15</f>
        <v>0</v>
      </c>
      <c r="O164" s="14">
        <f>'Bag demand'!O80*0.15</f>
        <v>0</v>
      </c>
      <c r="P164" s="14">
        <f>'Bag demand'!P80*0.15</f>
        <v>0</v>
      </c>
      <c r="Q164" s="14">
        <f>'Bag demand'!Q80*0.15</f>
        <v>0</v>
      </c>
      <c r="R164" s="14">
        <f>'Bag demand'!R80*0.15</f>
        <v>2137.7754999999997</v>
      </c>
      <c r="S164" s="14">
        <f>'Bag demand'!S80*0.15</f>
        <v>0</v>
      </c>
      <c r="T164" s="14">
        <f>'Bag demand'!T80*0.15</f>
        <v>0</v>
      </c>
      <c r="U164" s="14">
        <f>'Bag demand'!U80*0.15</f>
        <v>0</v>
      </c>
      <c r="V164" s="14">
        <f>'Bag demand'!V80*0.15</f>
        <v>0</v>
      </c>
      <c r="W164" s="14">
        <f>'Bag demand'!W80*0.15</f>
        <v>0</v>
      </c>
      <c r="X164" s="14">
        <f>'Bag demand'!X80*0.15</f>
        <v>2156.4414999999995</v>
      </c>
      <c r="Y164" s="14">
        <f>'Bag demand'!Y80*0.15</f>
        <v>0</v>
      </c>
      <c r="Z164" s="14">
        <f>'Bag demand'!Z80*0.15</f>
        <v>0</v>
      </c>
      <c r="AA164" s="14">
        <f>'Bag demand'!AA80*0.15</f>
        <v>0</v>
      </c>
      <c r="AB164" s="14">
        <f>'Bag demand'!AB80*0.15</f>
        <v>0</v>
      </c>
      <c r="AC164" s="14">
        <f>'Bag demand'!AC80*0.15</f>
        <v>0</v>
      </c>
      <c r="AD164" s="14">
        <f>'Bag demand'!AD80*0.15</f>
        <v>2175.1075000000001</v>
      </c>
      <c r="AE164" s="14">
        <f>'Bag demand'!AE80*0.15</f>
        <v>0</v>
      </c>
      <c r="AF164" s="14">
        <f>'Bag demand'!AF80*0.15</f>
        <v>0</v>
      </c>
      <c r="AG164" s="14">
        <f>'Bag demand'!AG80*0.15</f>
        <v>0</v>
      </c>
      <c r="AH164" s="14">
        <f>'Bag demand'!AH80*0.15</f>
        <v>0</v>
      </c>
      <c r="AI164" s="14">
        <f>'Bag demand'!AI80*0.15</f>
        <v>0</v>
      </c>
      <c r="AJ164" s="14">
        <f>'Bag demand'!AJ80*0.15</f>
        <v>2193.7734999999998</v>
      </c>
      <c r="AK164" s="14">
        <f>'Bag demand'!AK80*0.15</f>
        <v>0</v>
      </c>
      <c r="AL164" s="14">
        <f>'Bag demand'!AL80*0.15</f>
        <v>0</v>
      </c>
      <c r="AM164" s="14">
        <f>'Bag demand'!AM80*0.15</f>
        <v>0</v>
      </c>
      <c r="AN164" s="14">
        <f>'Bag demand'!AN80*0.15</f>
        <v>0</v>
      </c>
      <c r="AO164" s="14">
        <f>'Bag demand'!AO80*0.15</f>
        <v>0</v>
      </c>
      <c r="AP164" s="14">
        <f>'Bag demand'!AP80*0.15</f>
        <v>2212.4394999999995</v>
      </c>
      <c r="AQ164" s="14">
        <f>'Bag demand'!AQ80*0.15</f>
        <v>0</v>
      </c>
      <c r="AR164" s="14">
        <f>'Bag demand'!AR80*0.15</f>
        <v>0</v>
      </c>
      <c r="AS164" s="14">
        <f>'Bag demand'!AS80*0.15</f>
        <v>0</v>
      </c>
      <c r="AT164" s="14">
        <f>'Bag demand'!AT80*0.15</f>
        <v>0</v>
      </c>
      <c r="AU164" s="14">
        <f>'Bag demand'!AU80*0.15</f>
        <v>0</v>
      </c>
      <c r="AV164" s="14">
        <f>'Bag demand'!AV80*0.15</f>
        <v>1857.9583333333333</v>
      </c>
      <c r="AW164" s="14">
        <f>'Bag demand'!AW80*0.15</f>
        <v>0</v>
      </c>
      <c r="AX164" s="14">
        <f>'Bag demand'!AX80*0.15</f>
        <v>0</v>
      </c>
      <c r="AY164" s="14">
        <f>'Bag demand'!AY80*0.15</f>
        <v>0</v>
      </c>
      <c r="AZ164" s="14">
        <f>'Bag demand'!AZ80*0.15</f>
        <v>0</v>
      </c>
      <c r="BA164" s="14">
        <f>'Bag demand'!BA80*0.15</f>
        <v>0</v>
      </c>
      <c r="BB164" s="14">
        <f>'Bag demand'!BB80*0.15</f>
        <v>0</v>
      </c>
    </row>
    <row r="165" spans="1:54" x14ac:dyDescent="0.2">
      <c r="A165">
        <f t="shared" si="5"/>
        <v>10102</v>
      </c>
      <c r="B165" s="14">
        <f>'Bag demand'!B81*0.15</f>
        <v>0</v>
      </c>
      <c r="C165" s="14">
        <f>'Bag demand'!C81*0.15</f>
        <v>1278.7582500000001</v>
      </c>
      <c r="D165" s="14">
        <f>'Bag demand'!D81*0.15</f>
        <v>0</v>
      </c>
      <c r="E165" s="14">
        <f>'Bag demand'!E81*0.15</f>
        <v>0</v>
      </c>
      <c r="F165" s="14">
        <f>'Bag demand'!F81*0.15</f>
        <v>0</v>
      </c>
      <c r="G165" s="14">
        <f>'Bag demand'!G81*0.15</f>
        <v>0</v>
      </c>
      <c r="H165" s="14">
        <f>'Bag demand'!H81*0.15</f>
        <v>0</v>
      </c>
      <c r="I165" s="14">
        <f>'Bag demand'!I81*0.15</f>
        <v>0</v>
      </c>
      <c r="J165" s="14">
        <f>'Bag demand'!J81*0.15</f>
        <v>1287.6517499999998</v>
      </c>
      <c r="K165" s="14">
        <f>'Bag demand'!K81*0.15</f>
        <v>0</v>
      </c>
      <c r="L165" s="14">
        <f>'Bag demand'!L81*0.15</f>
        <v>0</v>
      </c>
      <c r="M165" s="14">
        <f>'Bag demand'!M81*0.15</f>
        <v>0</v>
      </c>
      <c r="N165" s="14">
        <f>'Bag demand'!N81*0.15</f>
        <v>0</v>
      </c>
      <c r="O165" s="14">
        <f>'Bag demand'!O81*0.15</f>
        <v>0</v>
      </c>
      <c r="P165" s="14">
        <f>'Bag demand'!P81*0.15</f>
        <v>0</v>
      </c>
      <c r="Q165" s="14">
        <f>'Bag demand'!Q81*0.15</f>
        <v>1296.5452499999999</v>
      </c>
      <c r="R165" s="14">
        <f>'Bag demand'!R81*0.15</f>
        <v>0</v>
      </c>
      <c r="S165" s="14">
        <f>'Bag demand'!S81*0.15</f>
        <v>0</v>
      </c>
      <c r="T165" s="14">
        <f>'Bag demand'!T81*0.15</f>
        <v>0</v>
      </c>
      <c r="U165" s="14">
        <f>'Bag demand'!U81*0.15</f>
        <v>0</v>
      </c>
      <c r="V165" s="14">
        <f>'Bag demand'!V81*0.15</f>
        <v>0</v>
      </c>
      <c r="W165" s="14">
        <f>'Bag demand'!W81*0.15</f>
        <v>0</v>
      </c>
      <c r="X165" s="14">
        <f>'Bag demand'!X81*0.15</f>
        <v>1305.43875</v>
      </c>
      <c r="Y165" s="14">
        <f>'Bag demand'!Y81*0.15</f>
        <v>0</v>
      </c>
      <c r="Z165" s="14">
        <f>'Bag demand'!Z81*0.15</f>
        <v>0</v>
      </c>
      <c r="AA165" s="14">
        <f>'Bag demand'!AA81*0.15</f>
        <v>0</v>
      </c>
      <c r="AB165" s="14">
        <f>'Bag demand'!AB81*0.15</f>
        <v>0</v>
      </c>
      <c r="AC165" s="14">
        <f>'Bag demand'!AC81*0.15</f>
        <v>0</v>
      </c>
      <c r="AD165" s="14">
        <f>'Bag demand'!AD81*0.15</f>
        <v>0</v>
      </c>
      <c r="AE165" s="14">
        <f>'Bag demand'!AE81*0.15</f>
        <v>1314.3322499999999</v>
      </c>
      <c r="AF165" s="14">
        <f>'Bag demand'!AF81*0.15</f>
        <v>0</v>
      </c>
      <c r="AG165" s="14">
        <f>'Bag demand'!AG81*0.15</f>
        <v>0</v>
      </c>
      <c r="AH165" s="14">
        <f>'Bag demand'!AH81*0.15</f>
        <v>0</v>
      </c>
      <c r="AI165" s="14">
        <f>'Bag demand'!AI81*0.15</f>
        <v>0</v>
      </c>
      <c r="AJ165" s="14">
        <f>'Bag demand'!AJ81*0.15</f>
        <v>0</v>
      </c>
      <c r="AK165" s="14">
        <f>'Bag demand'!AK81*0.15</f>
        <v>0</v>
      </c>
      <c r="AL165" s="14">
        <f>'Bag demand'!AL81*0.15</f>
        <v>1323.2257500000001</v>
      </c>
      <c r="AM165" s="14">
        <f>'Bag demand'!AM81*0.15</f>
        <v>0</v>
      </c>
      <c r="AN165" s="14">
        <f>'Bag demand'!AN81*0.15</f>
        <v>0</v>
      </c>
      <c r="AO165" s="14">
        <f>'Bag demand'!AO81*0.15</f>
        <v>0</v>
      </c>
      <c r="AP165" s="14">
        <f>'Bag demand'!AP81*0.15</f>
        <v>0</v>
      </c>
      <c r="AQ165" s="14">
        <f>'Bag demand'!AQ81*0.15</f>
        <v>0</v>
      </c>
      <c r="AR165" s="14">
        <f>'Bag demand'!AR81*0.15</f>
        <v>0</v>
      </c>
      <c r="AS165" s="14">
        <f>'Bag demand'!AS81*0.15</f>
        <v>1332.1192500000002</v>
      </c>
      <c r="AT165" s="14">
        <f>'Bag demand'!AT81*0.15</f>
        <v>0</v>
      </c>
      <c r="AU165" s="14">
        <f>'Bag demand'!AU81*0.15</f>
        <v>0</v>
      </c>
      <c r="AV165" s="14">
        <f>'Bag demand'!AV81*0.15</f>
        <v>0</v>
      </c>
      <c r="AW165" s="14">
        <f>'Bag demand'!AW81*0.15</f>
        <v>0</v>
      </c>
      <c r="AX165" s="14">
        <f>'Bag demand'!AX81*0.15</f>
        <v>0</v>
      </c>
      <c r="AY165" s="14">
        <f>'Bag demand'!AY81*0.15</f>
        <v>0</v>
      </c>
      <c r="AZ165" s="14">
        <f>'Bag demand'!AZ81*0.15</f>
        <v>1332.1192500000002</v>
      </c>
      <c r="BA165" s="14">
        <f>'Bag demand'!BA81*0.15</f>
        <v>0</v>
      </c>
      <c r="BB165" s="14">
        <f>'Bag demand'!BB81*0.15</f>
        <v>0</v>
      </c>
    </row>
    <row r="166" spans="1:54" x14ac:dyDescent="0.2">
      <c r="A166">
        <f t="shared" si="5"/>
        <v>10103</v>
      </c>
      <c r="B166" s="14">
        <f>'Bag demand'!B82*0.15</f>
        <v>0</v>
      </c>
      <c r="C166" s="14">
        <f>'Bag demand'!C82*0.15</f>
        <v>0</v>
      </c>
      <c r="D166" s="14">
        <f>'Bag demand'!D82*0.15</f>
        <v>381.49799999999993</v>
      </c>
      <c r="E166" s="14">
        <f>'Bag demand'!E82*0.15</f>
        <v>0</v>
      </c>
      <c r="F166" s="14">
        <f>'Bag demand'!F82*0.15</f>
        <v>1341.2217000000001</v>
      </c>
      <c r="G166" s="14">
        <f>'Bag demand'!G82*0.15</f>
        <v>0</v>
      </c>
      <c r="H166" s="14">
        <f>'Bag demand'!H82*0.15</f>
        <v>0</v>
      </c>
      <c r="I166" s="14">
        <f>'Bag demand'!I82*0.15</f>
        <v>0</v>
      </c>
      <c r="J166" s="14">
        <f>'Bag demand'!J82*0.15</f>
        <v>0</v>
      </c>
      <c r="K166" s="14">
        <f>'Bag demand'!K82*0.15</f>
        <v>0</v>
      </c>
      <c r="L166" s="14">
        <f>'Bag demand'!L82*0.15</f>
        <v>1155.8819999999998</v>
      </c>
      <c r="M166" s="14">
        <f>'Bag demand'!M82*0.15</f>
        <v>0</v>
      </c>
      <c r="N166" s="14">
        <f>'Bag demand'!N82*0.15</f>
        <v>0</v>
      </c>
      <c r="O166" s="14">
        <f>'Bag demand'!O82*0.15</f>
        <v>0</v>
      </c>
      <c r="P166" s="14">
        <f>'Bag demand'!P82*0.15</f>
        <v>0</v>
      </c>
      <c r="Q166" s="14">
        <f>'Bag demand'!Q82*0.15</f>
        <v>0</v>
      </c>
      <c r="R166" s="14">
        <f>'Bag demand'!R82*0.15</f>
        <v>1162.7148</v>
      </c>
      <c r="S166" s="14">
        <f>'Bag demand'!S82*0.15</f>
        <v>0</v>
      </c>
      <c r="T166" s="14">
        <f>'Bag demand'!T82*0.15</f>
        <v>0</v>
      </c>
      <c r="U166" s="14">
        <f>'Bag demand'!U82*0.15</f>
        <v>0</v>
      </c>
      <c r="V166" s="14">
        <f>'Bag demand'!V82*0.15</f>
        <v>0</v>
      </c>
      <c r="W166" s="14">
        <f>'Bag demand'!W82*0.15</f>
        <v>0</v>
      </c>
      <c r="X166" s="14">
        <f>'Bag demand'!X82*0.15</f>
        <v>1169.5476000000001</v>
      </c>
      <c r="Y166" s="14">
        <f>'Bag demand'!Y82*0.15</f>
        <v>0</v>
      </c>
      <c r="Z166" s="14">
        <f>'Bag demand'!Z82*0.15</f>
        <v>0</v>
      </c>
      <c r="AA166" s="14">
        <f>'Bag demand'!AA82*0.15</f>
        <v>0</v>
      </c>
      <c r="AB166" s="14">
        <f>'Bag demand'!AB82*0.15</f>
        <v>0</v>
      </c>
      <c r="AC166" s="14">
        <f>'Bag demand'!AC82*0.15</f>
        <v>0</v>
      </c>
      <c r="AD166" s="14">
        <f>'Bag demand'!AD82*0.15</f>
        <v>1176.3804</v>
      </c>
      <c r="AE166" s="14">
        <f>'Bag demand'!AE82*0.15</f>
        <v>0</v>
      </c>
      <c r="AF166" s="14">
        <f>'Bag demand'!AF82*0.15</f>
        <v>0</v>
      </c>
      <c r="AG166" s="14">
        <f>'Bag demand'!AG82*0.15</f>
        <v>0</v>
      </c>
      <c r="AH166" s="14">
        <f>'Bag demand'!AH82*0.15</f>
        <v>0</v>
      </c>
      <c r="AI166" s="14">
        <f>'Bag demand'!AI82*0.15</f>
        <v>0</v>
      </c>
      <c r="AJ166" s="14">
        <f>'Bag demand'!AJ82*0.15</f>
        <v>1183.2131999999999</v>
      </c>
      <c r="AK166" s="14">
        <f>'Bag demand'!AK82*0.15</f>
        <v>0</v>
      </c>
      <c r="AL166" s="14">
        <f>'Bag demand'!AL82*0.15</f>
        <v>0</v>
      </c>
      <c r="AM166" s="14">
        <f>'Bag demand'!AM82*0.15</f>
        <v>0</v>
      </c>
      <c r="AN166" s="14">
        <f>'Bag demand'!AN82*0.15</f>
        <v>0</v>
      </c>
      <c r="AO166" s="14">
        <f>'Bag demand'!AO82*0.15</f>
        <v>0</v>
      </c>
      <c r="AP166" s="14">
        <f>'Bag demand'!AP82*0.15</f>
        <v>1190.0459999999998</v>
      </c>
      <c r="AQ166" s="14">
        <f>'Bag demand'!AQ82*0.15</f>
        <v>0</v>
      </c>
      <c r="AR166" s="14">
        <f>'Bag demand'!AR82*0.15</f>
        <v>0</v>
      </c>
      <c r="AS166" s="14">
        <f>'Bag demand'!AS82*0.15</f>
        <v>0</v>
      </c>
      <c r="AT166" s="14">
        <f>'Bag demand'!AT82*0.15</f>
        <v>0</v>
      </c>
      <c r="AU166" s="14">
        <f>'Bag demand'!AU82*0.15</f>
        <v>0</v>
      </c>
      <c r="AV166" s="14">
        <f>'Bag demand'!AV82*0.15</f>
        <v>1197.0894999999998</v>
      </c>
      <c r="AW166" s="14">
        <f>'Bag demand'!AW82*0.15</f>
        <v>0</v>
      </c>
      <c r="AX166" s="14">
        <f>'Bag demand'!AX82*0.15</f>
        <v>0</v>
      </c>
      <c r="AY166" s="14">
        <f>'Bag demand'!AY82*0.15</f>
        <v>0</v>
      </c>
      <c r="AZ166" s="14">
        <f>'Bag demand'!AZ82*0.15</f>
        <v>0</v>
      </c>
      <c r="BA166" s="14">
        <f>'Bag demand'!BA82*0.15</f>
        <v>0</v>
      </c>
      <c r="BB166" s="14">
        <f>'Bag demand'!BB82*0.15</f>
        <v>0</v>
      </c>
    </row>
    <row r="168" spans="1:54" x14ac:dyDescent="0.2">
      <c r="A168" s="5" t="s">
        <v>95</v>
      </c>
    </row>
    <row r="169" spans="1:54" x14ac:dyDescent="0.2">
      <c r="A169" s="5" t="s">
        <v>3</v>
      </c>
      <c r="B169" s="2">
        <f>B2</f>
        <v>43828</v>
      </c>
      <c r="C169" s="2">
        <f t="shared" ref="C169:BB169" si="6">C2</f>
        <v>43835</v>
      </c>
      <c r="D169" s="2">
        <f t="shared" si="6"/>
        <v>43842</v>
      </c>
      <c r="E169" s="2">
        <f t="shared" si="6"/>
        <v>43849</v>
      </c>
      <c r="F169" s="2">
        <f t="shared" si="6"/>
        <v>43856</v>
      </c>
      <c r="G169" s="2">
        <f t="shared" si="6"/>
        <v>43863</v>
      </c>
      <c r="H169" s="2">
        <f t="shared" si="6"/>
        <v>43870</v>
      </c>
      <c r="I169" s="2">
        <f t="shared" si="6"/>
        <v>43877</v>
      </c>
      <c r="J169" s="2">
        <f t="shared" si="6"/>
        <v>43884</v>
      </c>
      <c r="K169" s="2">
        <f t="shared" si="6"/>
        <v>43891</v>
      </c>
      <c r="L169" s="2">
        <f t="shared" si="6"/>
        <v>43898</v>
      </c>
      <c r="M169" s="2">
        <f t="shared" si="6"/>
        <v>43905</v>
      </c>
      <c r="N169" s="2">
        <f t="shared" si="6"/>
        <v>43912</v>
      </c>
      <c r="O169" s="2">
        <f t="shared" si="6"/>
        <v>43919</v>
      </c>
      <c r="P169" s="2">
        <f t="shared" si="6"/>
        <v>43926</v>
      </c>
      <c r="Q169" s="2">
        <f t="shared" si="6"/>
        <v>43933</v>
      </c>
      <c r="R169" s="2">
        <f t="shared" si="6"/>
        <v>43940</v>
      </c>
      <c r="S169" s="2">
        <f t="shared" si="6"/>
        <v>43947</v>
      </c>
      <c r="T169" s="2">
        <f t="shared" si="6"/>
        <v>43954</v>
      </c>
      <c r="U169" s="2">
        <f t="shared" si="6"/>
        <v>43961</v>
      </c>
      <c r="V169" s="2">
        <f t="shared" si="6"/>
        <v>43968</v>
      </c>
      <c r="W169" s="2">
        <f t="shared" si="6"/>
        <v>43975</v>
      </c>
      <c r="X169" s="2">
        <f t="shared" si="6"/>
        <v>43982</v>
      </c>
      <c r="Y169" s="2">
        <f t="shared" si="6"/>
        <v>43989</v>
      </c>
      <c r="Z169" s="2">
        <f t="shared" si="6"/>
        <v>43996</v>
      </c>
      <c r="AA169" s="2">
        <f t="shared" si="6"/>
        <v>44003</v>
      </c>
      <c r="AB169" s="2">
        <f t="shared" si="6"/>
        <v>44010</v>
      </c>
      <c r="AC169" s="2">
        <f t="shared" si="6"/>
        <v>44017</v>
      </c>
      <c r="AD169" s="2">
        <f t="shared" si="6"/>
        <v>44024</v>
      </c>
      <c r="AE169" s="2">
        <f t="shared" si="6"/>
        <v>44031</v>
      </c>
      <c r="AF169" s="2">
        <f t="shared" si="6"/>
        <v>44038</v>
      </c>
      <c r="AG169" s="2">
        <f t="shared" si="6"/>
        <v>44045</v>
      </c>
      <c r="AH169" s="2">
        <f t="shared" si="6"/>
        <v>44052</v>
      </c>
      <c r="AI169" s="2">
        <f t="shared" si="6"/>
        <v>44059</v>
      </c>
      <c r="AJ169" s="2">
        <f t="shared" si="6"/>
        <v>44066</v>
      </c>
      <c r="AK169" s="2">
        <f t="shared" si="6"/>
        <v>44073</v>
      </c>
      <c r="AL169" s="2">
        <f t="shared" si="6"/>
        <v>44080</v>
      </c>
      <c r="AM169" s="2">
        <f t="shared" si="6"/>
        <v>44087</v>
      </c>
      <c r="AN169" s="2">
        <f t="shared" si="6"/>
        <v>44094</v>
      </c>
      <c r="AO169" s="2">
        <f t="shared" si="6"/>
        <v>44101</v>
      </c>
      <c r="AP169" s="2">
        <f t="shared" si="6"/>
        <v>44108</v>
      </c>
      <c r="AQ169" s="2">
        <f t="shared" si="6"/>
        <v>44115</v>
      </c>
      <c r="AR169" s="2">
        <f t="shared" si="6"/>
        <v>44122</v>
      </c>
      <c r="AS169" s="2">
        <f t="shared" si="6"/>
        <v>44129</v>
      </c>
      <c r="AT169" s="2">
        <f t="shared" si="6"/>
        <v>44136</v>
      </c>
      <c r="AU169" s="2">
        <f t="shared" si="6"/>
        <v>44143</v>
      </c>
      <c r="AV169" s="2">
        <f t="shared" si="6"/>
        <v>44150</v>
      </c>
      <c r="AW169" s="2">
        <f t="shared" si="6"/>
        <v>44157</v>
      </c>
      <c r="AX169" s="2">
        <f t="shared" si="6"/>
        <v>44164</v>
      </c>
      <c r="AY169" s="2">
        <f t="shared" si="6"/>
        <v>44171</v>
      </c>
      <c r="AZ169" s="2">
        <f t="shared" si="6"/>
        <v>44178</v>
      </c>
      <c r="BA169" s="2">
        <f t="shared" si="6"/>
        <v>44185</v>
      </c>
      <c r="BB169" s="2">
        <f t="shared" si="6"/>
        <v>44192</v>
      </c>
    </row>
    <row r="170" spans="1:54" x14ac:dyDescent="0.2">
      <c r="A170">
        <f>A88</f>
        <v>10009</v>
      </c>
      <c r="B170" s="27" t="str">
        <f>IF(B3+0.001&lt;B88,"yes","")</f>
        <v/>
      </c>
      <c r="C170" s="27" t="str">
        <f t="shared" ref="C170:BB175" si="7">IF(C3+0.001&lt;C88,"yes","")</f>
        <v/>
      </c>
      <c r="D170" s="27" t="str">
        <f t="shared" si="7"/>
        <v/>
      </c>
      <c r="E170" s="27" t="str">
        <f t="shared" si="7"/>
        <v/>
      </c>
      <c r="F170" s="27" t="str">
        <f t="shared" si="7"/>
        <v>yes</v>
      </c>
      <c r="G170" s="27" t="str">
        <f t="shared" si="7"/>
        <v>yes</v>
      </c>
      <c r="H170" s="27" t="str">
        <f t="shared" si="7"/>
        <v>yes</v>
      </c>
      <c r="I170" s="27" t="str">
        <f t="shared" si="7"/>
        <v>yes</v>
      </c>
      <c r="J170" s="27" t="str">
        <f t="shared" si="7"/>
        <v>yes</v>
      </c>
      <c r="K170" s="27" t="str">
        <f t="shared" si="7"/>
        <v>yes</v>
      </c>
      <c r="L170" s="27" t="str">
        <f t="shared" si="7"/>
        <v>yes</v>
      </c>
      <c r="M170" s="27" t="str">
        <f t="shared" si="7"/>
        <v>yes</v>
      </c>
      <c r="N170" s="27" t="str">
        <f t="shared" si="7"/>
        <v>yes</v>
      </c>
      <c r="O170" s="27" t="str">
        <f t="shared" si="7"/>
        <v>yes</v>
      </c>
      <c r="P170" s="27" t="str">
        <f t="shared" si="7"/>
        <v>yes</v>
      </c>
      <c r="Q170" s="27" t="str">
        <f t="shared" si="7"/>
        <v>yes</v>
      </c>
      <c r="R170" s="27" t="str">
        <f t="shared" si="7"/>
        <v>yes</v>
      </c>
      <c r="S170" s="27" t="str">
        <f t="shared" si="7"/>
        <v>yes</v>
      </c>
      <c r="T170" s="27" t="str">
        <f t="shared" si="7"/>
        <v>yes</v>
      </c>
      <c r="U170" s="27" t="str">
        <f t="shared" si="7"/>
        <v>yes</v>
      </c>
      <c r="V170" s="27" t="str">
        <f t="shared" si="7"/>
        <v>yes</v>
      </c>
      <c r="W170" s="27" t="str">
        <f t="shared" si="7"/>
        <v>yes</v>
      </c>
      <c r="X170" s="27" t="str">
        <f t="shared" si="7"/>
        <v>yes</v>
      </c>
      <c r="Y170" s="27" t="str">
        <f t="shared" si="7"/>
        <v>yes</v>
      </c>
      <c r="Z170" s="27" t="str">
        <f t="shared" si="7"/>
        <v>yes</v>
      </c>
      <c r="AA170" s="27" t="str">
        <f t="shared" si="7"/>
        <v>yes</v>
      </c>
      <c r="AB170" s="27" t="str">
        <f t="shared" si="7"/>
        <v>yes</v>
      </c>
      <c r="AC170" s="27" t="str">
        <f t="shared" si="7"/>
        <v>yes</v>
      </c>
      <c r="AD170" s="27" t="str">
        <f t="shared" si="7"/>
        <v>yes</v>
      </c>
      <c r="AE170" s="27" t="str">
        <f t="shared" si="7"/>
        <v>yes</v>
      </c>
      <c r="AF170" s="27" t="str">
        <f t="shared" si="7"/>
        <v>yes</v>
      </c>
      <c r="AG170" s="27" t="str">
        <f t="shared" si="7"/>
        <v>yes</v>
      </c>
      <c r="AH170" s="27" t="str">
        <f t="shared" si="7"/>
        <v>yes</v>
      </c>
      <c r="AI170" s="27" t="str">
        <f t="shared" si="7"/>
        <v>yes</v>
      </c>
      <c r="AJ170" s="27" t="str">
        <f t="shared" si="7"/>
        <v>yes</v>
      </c>
      <c r="AK170" s="27" t="str">
        <f t="shared" si="7"/>
        <v>yes</v>
      </c>
      <c r="AL170" s="27" t="str">
        <f t="shared" si="7"/>
        <v>yes</v>
      </c>
      <c r="AM170" s="27" t="str">
        <f t="shared" si="7"/>
        <v>yes</v>
      </c>
      <c r="AN170" s="27" t="str">
        <f t="shared" si="7"/>
        <v>yes</v>
      </c>
      <c r="AO170" s="27" t="str">
        <f t="shared" si="7"/>
        <v>yes</v>
      </c>
      <c r="AP170" s="27" t="str">
        <f t="shared" si="7"/>
        <v>yes</v>
      </c>
      <c r="AQ170" s="27" t="str">
        <f t="shared" si="7"/>
        <v>yes</v>
      </c>
      <c r="AR170" s="27" t="str">
        <f t="shared" si="7"/>
        <v>yes</v>
      </c>
      <c r="AS170" s="27" t="str">
        <f t="shared" si="7"/>
        <v>yes</v>
      </c>
      <c r="AT170" s="27" t="str">
        <f t="shared" si="7"/>
        <v>yes</v>
      </c>
      <c r="AU170" s="27" t="str">
        <f t="shared" si="7"/>
        <v>yes</v>
      </c>
      <c r="AV170" s="27" t="str">
        <f t="shared" si="7"/>
        <v>yes</v>
      </c>
      <c r="AW170" s="27" t="str">
        <f t="shared" si="7"/>
        <v>yes</v>
      </c>
      <c r="AX170" s="27" t="str">
        <f t="shared" si="7"/>
        <v>yes</v>
      </c>
      <c r="AY170" s="27" t="str">
        <f t="shared" si="7"/>
        <v>yes</v>
      </c>
      <c r="AZ170" s="27" t="str">
        <f t="shared" si="7"/>
        <v>yes</v>
      </c>
      <c r="BA170" s="27" t="str">
        <f t="shared" si="7"/>
        <v>yes</v>
      </c>
      <c r="BB170" s="27" t="str">
        <f t="shared" si="7"/>
        <v>yes</v>
      </c>
    </row>
    <row r="171" spans="1:54" x14ac:dyDescent="0.2">
      <c r="A171">
        <f t="shared" ref="A171:A234" si="8">A89</f>
        <v>10010</v>
      </c>
      <c r="B171" s="27" t="str">
        <f t="shared" ref="B171:Q234" si="9">IF(B4+0.001&lt;B89,"yes","")</f>
        <v/>
      </c>
      <c r="C171" s="27" t="str">
        <f t="shared" si="9"/>
        <v>yes</v>
      </c>
      <c r="D171" s="27" t="str">
        <f t="shared" si="9"/>
        <v>yes</v>
      </c>
      <c r="E171" s="27" t="str">
        <f t="shared" si="9"/>
        <v>yes</v>
      </c>
      <c r="F171" s="27" t="str">
        <f t="shared" si="9"/>
        <v>yes</v>
      </c>
      <c r="G171" s="27" t="str">
        <f t="shared" si="9"/>
        <v>yes</v>
      </c>
      <c r="H171" s="27" t="str">
        <f t="shared" si="9"/>
        <v>yes</v>
      </c>
      <c r="I171" s="27" t="str">
        <f t="shared" si="9"/>
        <v>yes</v>
      </c>
      <c r="J171" s="27" t="str">
        <f t="shared" si="9"/>
        <v>yes</v>
      </c>
      <c r="K171" s="27" t="str">
        <f t="shared" si="9"/>
        <v>yes</v>
      </c>
      <c r="L171" s="27" t="str">
        <f t="shared" si="9"/>
        <v>yes</v>
      </c>
      <c r="M171" s="27" t="str">
        <f t="shared" si="9"/>
        <v>yes</v>
      </c>
      <c r="N171" s="27" t="str">
        <f t="shared" si="9"/>
        <v>yes</v>
      </c>
      <c r="O171" s="27" t="str">
        <f t="shared" si="9"/>
        <v>yes</v>
      </c>
      <c r="P171" s="27" t="str">
        <f t="shared" si="9"/>
        <v>yes</v>
      </c>
      <c r="Q171" s="27" t="str">
        <f t="shared" si="9"/>
        <v>yes</v>
      </c>
      <c r="R171" s="27" t="str">
        <f t="shared" si="7"/>
        <v>yes</v>
      </c>
      <c r="S171" s="27" t="str">
        <f t="shared" si="7"/>
        <v>yes</v>
      </c>
      <c r="T171" s="27" t="str">
        <f t="shared" si="7"/>
        <v>yes</v>
      </c>
      <c r="U171" s="27" t="str">
        <f t="shared" si="7"/>
        <v>yes</v>
      </c>
      <c r="V171" s="27" t="str">
        <f t="shared" si="7"/>
        <v>yes</v>
      </c>
      <c r="W171" s="27" t="str">
        <f t="shared" si="7"/>
        <v>yes</v>
      </c>
      <c r="X171" s="27" t="str">
        <f t="shared" si="7"/>
        <v>yes</v>
      </c>
      <c r="Y171" s="27" t="str">
        <f t="shared" si="7"/>
        <v>yes</v>
      </c>
      <c r="Z171" s="27" t="str">
        <f t="shared" si="7"/>
        <v>yes</v>
      </c>
      <c r="AA171" s="27" t="str">
        <f t="shared" si="7"/>
        <v>yes</v>
      </c>
      <c r="AB171" s="27" t="str">
        <f t="shared" si="7"/>
        <v>yes</v>
      </c>
      <c r="AC171" s="27" t="str">
        <f t="shared" si="7"/>
        <v>yes</v>
      </c>
      <c r="AD171" s="27" t="str">
        <f t="shared" si="7"/>
        <v>yes</v>
      </c>
      <c r="AE171" s="27" t="str">
        <f t="shared" si="7"/>
        <v>yes</v>
      </c>
      <c r="AF171" s="27" t="str">
        <f t="shared" si="7"/>
        <v>yes</v>
      </c>
      <c r="AG171" s="27" t="str">
        <f t="shared" si="7"/>
        <v>yes</v>
      </c>
      <c r="AH171" s="27" t="str">
        <f t="shared" si="7"/>
        <v>yes</v>
      </c>
      <c r="AI171" s="27" t="str">
        <f t="shared" si="7"/>
        <v>yes</v>
      </c>
      <c r="AJ171" s="27" t="str">
        <f t="shared" si="7"/>
        <v>yes</v>
      </c>
      <c r="AK171" s="27" t="str">
        <f t="shared" si="7"/>
        <v>yes</v>
      </c>
      <c r="AL171" s="27" t="str">
        <f t="shared" si="7"/>
        <v>yes</v>
      </c>
      <c r="AM171" s="27" t="str">
        <f t="shared" si="7"/>
        <v>yes</v>
      </c>
      <c r="AN171" s="27" t="str">
        <f t="shared" si="7"/>
        <v>yes</v>
      </c>
      <c r="AO171" s="27" t="str">
        <f t="shared" si="7"/>
        <v>yes</v>
      </c>
      <c r="AP171" s="27" t="str">
        <f t="shared" si="7"/>
        <v>yes</v>
      </c>
      <c r="AQ171" s="27" t="str">
        <f t="shared" si="7"/>
        <v>yes</v>
      </c>
      <c r="AR171" s="27" t="str">
        <f t="shared" si="7"/>
        <v>yes</v>
      </c>
      <c r="AS171" s="27" t="str">
        <f t="shared" si="7"/>
        <v>yes</v>
      </c>
      <c r="AT171" s="27" t="str">
        <f t="shared" si="7"/>
        <v>yes</v>
      </c>
      <c r="AU171" s="27" t="str">
        <f t="shared" si="7"/>
        <v>yes</v>
      </c>
      <c r="AV171" s="27" t="str">
        <f t="shared" si="7"/>
        <v>yes</v>
      </c>
      <c r="AW171" s="27" t="str">
        <f t="shared" si="7"/>
        <v>yes</v>
      </c>
      <c r="AX171" s="27" t="str">
        <f t="shared" si="7"/>
        <v>yes</v>
      </c>
      <c r="AY171" s="27" t="str">
        <f t="shared" si="7"/>
        <v>yes</v>
      </c>
      <c r="AZ171" s="27" t="str">
        <f t="shared" si="7"/>
        <v>yes</v>
      </c>
      <c r="BA171" s="27" t="str">
        <f t="shared" si="7"/>
        <v>yes</v>
      </c>
      <c r="BB171" s="27" t="str">
        <f t="shared" si="7"/>
        <v>yes</v>
      </c>
    </row>
    <row r="172" spans="1:54" x14ac:dyDescent="0.2">
      <c r="A172">
        <f t="shared" si="8"/>
        <v>10011</v>
      </c>
      <c r="B172" s="27" t="str">
        <f t="shared" si="9"/>
        <v/>
      </c>
      <c r="C172" s="27" t="str">
        <f t="shared" si="7"/>
        <v/>
      </c>
      <c r="D172" s="27" t="str">
        <f t="shared" si="7"/>
        <v/>
      </c>
      <c r="E172" s="27" t="str">
        <f t="shared" si="7"/>
        <v>yes</v>
      </c>
      <c r="F172" s="27" t="str">
        <f t="shared" si="7"/>
        <v>yes</v>
      </c>
      <c r="G172" s="27" t="str">
        <f t="shared" si="7"/>
        <v>yes</v>
      </c>
      <c r="H172" s="27" t="str">
        <f t="shared" si="7"/>
        <v>yes</v>
      </c>
      <c r="I172" s="27" t="str">
        <f t="shared" si="7"/>
        <v>yes</v>
      </c>
      <c r="J172" s="27" t="str">
        <f t="shared" si="7"/>
        <v>yes</v>
      </c>
      <c r="K172" s="27" t="str">
        <f t="shared" si="7"/>
        <v>yes</v>
      </c>
      <c r="L172" s="27" t="str">
        <f t="shared" si="7"/>
        <v>yes</v>
      </c>
      <c r="M172" s="27" t="str">
        <f t="shared" si="7"/>
        <v>yes</v>
      </c>
      <c r="N172" s="27" t="str">
        <f t="shared" si="7"/>
        <v>yes</v>
      </c>
      <c r="O172" s="27" t="str">
        <f t="shared" si="7"/>
        <v>yes</v>
      </c>
      <c r="P172" s="27" t="str">
        <f t="shared" si="7"/>
        <v>yes</v>
      </c>
      <c r="Q172" s="27" t="str">
        <f t="shared" si="7"/>
        <v>yes</v>
      </c>
      <c r="R172" s="27" t="str">
        <f t="shared" si="7"/>
        <v>yes</v>
      </c>
      <c r="S172" s="27" t="str">
        <f t="shared" si="7"/>
        <v>yes</v>
      </c>
      <c r="T172" s="27" t="str">
        <f t="shared" si="7"/>
        <v>yes</v>
      </c>
      <c r="U172" s="27" t="str">
        <f t="shared" si="7"/>
        <v>yes</v>
      </c>
      <c r="V172" s="27" t="str">
        <f t="shared" si="7"/>
        <v>yes</v>
      </c>
      <c r="W172" s="27" t="str">
        <f t="shared" si="7"/>
        <v>yes</v>
      </c>
      <c r="X172" s="27" t="str">
        <f t="shared" si="7"/>
        <v>yes</v>
      </c>
      <c r="Y172" s="27" t="str">
        <f t="shared" si="7"/>
        <v>yes</v>
      </c>
      <c r="Z172" s="27" t="str">
        <f t="shared" si="7"/>
        <v>yes</v>
      </c>
      <c r="AA172" s="27" t="str">
        <f t="shared" si="7"/>
        <v>yes</v>
      </c>
      <c r="AB172" s="27" t="str">
        <f t="shared" si="7"/>
        <v>yes</v>
      </c>
      <c r="AC172" s="27" t="str">
        <f t="shared" si="7"/>
        <v>yes</v>
      </c>
      <c r="AD172" s="27" t="str">
        <f t="shared" si="7"/>
        <v>yes</v>
      </c>
      <c r="AE172" s="27" t="str">
        <f t="shared" si="7"/>
        <v>yes</v>
      </c>
      <c r="AF172" s="27" t="str">
        <f t="shared" si="7"/>
        <v>yes</v>
      </c>
      <c r="AG172" s="27" t="str">
        <f t="shared" si="7"/>
        <v>yes</v>
      </c>
      <c r="AH172" s="27" t="str">
        <f t="shared" si="7"/>
        <v>yes</v>
      </c>
      <c r="AI172" s="27" t="str">
        <f t="shared" si="7"/>
        <v>yes</v>
      </c>
      <c r="AJ172" s="27" t="str">
        <f t="shared" si="7"/>
        <v>yes</v>
      </c>
      <c r="AK172" s="27" t="str">
        <f t="shared" si="7"/>
        <v>yes</v>
      </c>
      <c r="AL172" s="27" t="str">
        <f t="shared" si="7"/>
        <v>yes</v>
      </c>
      <c r="AM172" s="27" t="str">
        <f t="shared" si="7"/>
        <v>yes</v>
      </c>
      <c r="AN172" s="27" t="str">
        <f t="shared" si="7"/>
        <v>yes</v>
      </c>
      <c r="AO172" s="27" t="str">
        <f t="shared" si="7"/>
        <v>yes</v>
      </c>
      <c r="AP172" s="27" t="str">
        <f t="shared" si="7"/>
        <v>yes</v>
      </c>
      <c r="AQ172" s="27" t="str">
        <f t="shared" si="7"/>
        <v>yes</v>
      </c>
      <c r="AR172" s="27" t="str">
        <f t="shared" si="7"/>
        <v>yes</v>
      </c>
      <c r="AS172" s="27" t="str">
        <f t="shared" si="7"/>
        <v>yes</v>
      </c>
      <c r="AT172" s="27" t="str">
        <f t="shared" si="7"/>
        <v>yes</v>
      </c>
      <c r="AU172" s="27" t="str">
        <f t="shared" si="7"/>
        <v>yes</v>
      </c>
      <c r="AV172" s="27" t="str">
        <f t="shared" si="7"/>
        <v>yes</v>
      </c>
      <c r="AW172" s="27" t="str">
        <f t="shared" si="7"/>
        <v>yes</v>
      </c>
      <c r="AX172" s="27" t="str">
        <f t="shared" si="7"/>
        <v>yes</v>
      </c>
      <c r="AY172" s="27" t="str">
        <f t="shared" si="7"/>
        <v>yes</v>
      </c>
      <c r="AZ172" s="27" t="str">
        <f t="shared" si="7"/>
        <v>yes</v>
      </c>
      <c r="BA172" s="27" t="str">
        <f t="shared" si="7"/>
        <v>yes</v>
      </c>
      <c r="BB172" s="27" t="str">
        <f t="shared" si="7"/>
        <v>yes</v>
      </c>
    </row>
    <row r="173" spans="1:54" x14ac:dyDescent="0.2">
      <c r="A173">
        <f t="shared" si="8"/>
        <v>10012</v>
      </c>
      <c r="B173" s="27" t="str">
        <f t="shared" si="9"/>
        <v/>
      </c>
      <c r="C173" s="27" t="str">
        <f t="shared" si="7"/>
        <v>yes</v>
      </c>
      <c r="D173" s="27" t="str">
        <f t="shared" si="7"/>
        <v>yes</v>
      </c>
      <c r="E173" s="27" t="str">
        <f t="shared" si="7"/>
        <v>yes</v>
      </c>
      <c r="F173" s="27" t="str">
        <f t="shared" si="7"/>
        <v>yes</v>
      </c>
      <c r="G173" s="27" t="str">
        <f t="shared" si="7"/>
        <v>yes</v>
      </c>
      <c r="H173" s="27" t="str">
        <f t="shared" si="7"/>
        <v>yes</v>
      </c>
      <c r="I173" s="27" t="str">
        <f t="shared" si="7"/>
        <v>yes</v>
      </c>
      <c r="J173" s="27" t="str">
        <f t="shared" si="7"/>
        <v>yes</v>
      </c>
      <c r="K173" s="27" t="str">
        <f t="shared" si="7"/>
        <v>yes</v>
      </c>
      <c r="L173" s="27" t="str">
        <f t="shared" si="7"/>
        <v>yes</v>
      </c>
      <c r="M173" s="27" t="str">
        <f t="shared" si="7"/>
        <v>yes</v>
      </c>
      <c r="N173" s="27" t="str">
        <f t="shared" si="7"/>
        <v>yes</v>
      </c>
      <c r="O173" s="27" t="str">
        <f t="shared" si="7"/>
        <v>yes</v>
      </c>
      <c r="P173" s="27" t="str">
        <f t="shared" si="7"/>
        <v>yes</v>
      </c>
      <c r="Q173" s="27" t="str">
        <f t="shared" si="7"/>
        <v>yes</v>
      </c>
      <c r="R173" s="27" t="str">
        <f t="shared" si="7"/>
        <v>yes</v>
      </c>
      <c r="S173" s="27" t="str">
        <f t="shared" si="7"/>
        <v>yes</v>
      </c>
      <c r="T173" s="27" t="str">
        <f t="shared" si="7"/>
        <v>yes</v>
      </c>
      <c r="U173" s="27" t="str">
        <f t="shared" si="7"/>
        <v>yes</v>
      </c>
      <c r="V173" s="27" t="str">
        <f t="shared" si="7"/>
        <v>yes</v>
      </c>
      <c r="W173" s="27" t="str">
        <f t="shared" si="7"/>
        <v>yes</v>
      </c>
      <c r="X173" s="27" t="str">
        <f t="shared" si="7"/>
        <v>yes</v>
      </c>
      <c r="Y173" s="27" t="str">
        <f t="shared" si="7"/>
        <v>yes</v>
      </c>
      <c r="Z173" s="27" t="str">
        <f t="shared" si="7"/>
        <v>yes</v>
      </c>
      <c r="AA173" s="27" t="str">
        <f t="shared" si="7"/>
        <v>yes</v>
      </c>
      <c r="AB173" s="27" t="str">
        <f t="shared" si="7"/>
        <v>yes</v>
      </c>
      <c r="AC173" s="27" t="str">
        <f t="shared" si="7"/>
        <v>yes</v>
      </c>
      <c r="AD173" s="27" t="str">
        <f t="shared" si="7"/>
        <v>yes</v>
      </c>
      <c r="AE173" s="27" t="str">
        <f t="shared" si="7"/>
        <v>yes</v>
      </c>
      <c r="AF173" s="27" t="str">
        <f t="shared" si="7"/>
        <v>yes</v>
      </c>
      <c r="AG173" s="27" t="str">
        <f t="shared" si="7"/>
        <v>yes</v>
      </c>
      <c r="AH173" s="27" t="str">
        <f t="shared" si="7"/>
        <v>yes</v>
      </c>
      <c r="AI173" s="27" t="str">
        <f t="shared" si="7"/>
        <v>yes</v>
      </c>
      <c r="AJ173" s="27" t="str">
        <f t="shared" si="7"/>
        <v>yes</v>
      </c>
      <c r="AK173" s="27" t="str">
        <f t="shared" si="7"/>
        <v>yes</v>
      </c>
      <c r="AL173" s="27" t="str">
        <f t="shared" si="7"/>
        <v>yes</v>
      </c>
      <c r="AM173" s="27" t="str">
        <f t="shared" si="7"/>
        <v>yes</v>
      </c>
      <c r="AN173" s="27" t="str">
        <f t="shared" si="7"/>
        <v>yes</v>
      </c>
      <c r="AO173" s="27" t="str">
        <f t="shared" si="7"/>
        <v>yes</v>
      </c>
      <c r="AP173" s="27" t="str">
        <f t="shared" si="7"/>
        <v>yes</v>
      </c>
      <c r="AQ173" s="27" t="str">
        <f t="shared" si="7"/>
        <v>yes</v>
      </c>
      <c r="AR173" s="27" t="str">
        <f t="shared" si="7"/>
        <v>yes</v>
      </c>
      <c r="AS173" s="27" t="str">
        <f t="shared" si="7"/>
        <v>yes</v>
      </c>
      <c r="AT173" s="27" t="str">
        <f t="shared" si="7"/>
        <v>yes</v>
      </c>
      <c r="AU173" s="27" t="str">
        <f t="shared" si="7"/>
        <v>yes</v>
      </c>
      <c r="AV173" s="27" t="str">
        <f t="shared" si="7"/>
        <v>yes</v>
      </c>
      <c r="AW173" s="27" t="str">
        <f t="shared" si="7"/>
        <v>yes</v>
      </c>
      <c r="AX173" s="27" t="str">
        <f t="shared" si="7"/>
        <v>yes</v>
      </c>
      <c r="AY173" s="27" t="str">
        <f t="shared" si="7"/>
        <v>yes</v>
      </c>
      <c r="AZ173" s="27" t="str">
        <f t="shared" si="7"/>
        <v>yes</v>
      </c>
      <c r="BA173" s="27" t="str">
        <f t="shared" si="7"/>
        <v>yes</v>
      </c>
      <c r="BB173" s="27" t="str">
        <f t="shared" si="7"/>
        <v>yes</v>
      </c>
    </row>
    <row r="174" spans="1:54" x14ac:dyDescent="0.2">
      <c r="A174">
        <f t="shared" si="8"/>
        <v>10013</v>
      </c>
      <c r="B174" s="27" t="str">
        <f t="shared" si="9"/>
        <v/>
      </c>
      <c r="C174" s="27" t="str">
        <f t="shared" si="7"/>
        <v/>
      </c>
      <c r="D174" s="27" t="str">
        <f t="shared" si="7"/>
        <v/>
      </c>
      <c r="E174" s="27" t="str">
        <f t="shared" si="7"/>
        <v/>
      </c>
      <c r="F174" s="27" t="str">
        <f t="shared" si="7"/>
        <v>yes</v>
      </c>
      <c r="G174" s="27" t="str">
        <f t="shared" si="7"/>
        <v>yes</v>
      </c>
      <c r="H174" s="27" t="str">
        <f t="shared" si="7"/>
        <v>yes</v>
      </c>
      <c r="I174" s="27" t="str">
        <f t="shared" si="7"/>
        <v>yes</v>
      </c>
      <c r="J174" s="27" t="str">
        <f t="shared" si="7"/>
        <v>yes</v>
      </c>
      <c r="K174" s="27" t="str">
        <f t="shared" si="7"/>
        <v>yes</v>
      </c>
      <c r="L174" s="27" t="str">
        <f t="shared" si="7"/>
        <v>yes</v>
      </c>
      <c r="M174" s="27" t="str">
        <f t="shared" si="7"/>
        <v>yes</v>
      </c>
      <c r="N174" s="27" t="str">
        <f t="shared" si="7"/>
        <v>yes</v>
      </c>
      <c r="O174" s="27" t="str">
        <f t="shared" si="7"/>
        <v>yes</v>
      </c>
      <c r="P174" s="27" t="str">
        <f t="shared" si="7"/>
        <v>yes</v>
      </c>
      <c r="Q174" s="27" t="str">
        <f t="shared" si="7"/>
        <v>yes</v>
      </c>
      <c r="R174" s="27" t="str">
        <f t="shared" si="7"/>
        <v>yes</v>
      </c>
      <c r="S174" s="27" t="str">
        <f t="shared" si="7"/>
        <v>yes</v>
      </c>
      <c r="T174" s="27" t="str">
        <f t="shared" si="7"/>
        <v>yes</v>
      </c>
      <c r="U174" s="27" t="str">
        <f t="shared" si="7"/>
        <v>yes</v>
      </c>
      <c r="V174" s="27" t="str">
        <f t="shared" si="7"/>
        <v>yes</v>
      </c>
      <c r="W174" s="27" t="str">
        <f t="shared" si="7"/>
        <v>yes</v>
      </c>
      <c r="X174" s="27" t="str">
        <f t="shared" si="7"/>
        <v>yes</v>
      </c>
      <c r="Y174" s="27" t="str">
        <f t="shared" si="7"/>
        <v>yes</v>
      </c>
      <c r="Z174" s="27" t="str">
        <f t="shared" si="7"/>
        <v>yes</v>
      </c>
      <c r="AA174" s="27" t="str">
        <f t="shared" si="7"/>
        <v>yes</v>
      </c>
      <c r="AB174" s="27" t="str">
        <f t="shared" si="7"/>
        <v>yes</v>
      </c>
      <c r="AC174" s="27" t="str">
        <f t="shared" si="7"/>
        <v>yes</v>
      </c>
      <c r="AD174" s="27" t="str">
        <f t="shared" si="7"/>
        <v>yes</v>
      </c>
      <c r="AE174" s="27" t="str">
        <f t="shared" si="7"/>
        <v>yes</v>
      </c>
      <c r="AF174" s="27" t="str">
        <f t="shared" si="7"/>
        <v>yes</v>
      </c>
      <c r="AG174" s="27" t="str">
        <f t="shared" si="7"/>
        <v>yes</v>
      </c>
      <c r="AH174" s="27" t="str">
        <f t="shared" si="7"/>
        <v>yes</v>
      </c>
      <c r="AI174" s="27" t="str">
        <f t="shared" si="7"/>
        <v>yes</v>
      </c>
      <c r="AJ174" s="27" t="str">
        <f t="shared" si="7"/>
        <v>yes</v>
      </c>
      <c r="AK174" s="27" t="str">
        <f t="shared" si="7"/>
        <v>yes</v>
      </c>
      <c r="AL174" s="27" t="str">
        <f t="shared" si="7"/>
        <v>yes</v>
      </c>
      <c r="AM174" s="27" t="str">
        <f t="shared" si="7"/>
        <v>yes</v>
      </c>
      <c r="AN174" s="27" t="str">
        <f t="shared" si="7"/>
        <v>yes</v>
      </c>
      <c r="AO174" s="27" t="str">
        <f t="shared" si="7"/>
        <v>yes</v>
      </c>
      <c r="AP174" s="27" t="str">
        <f t="shared" si="7"/>
        <v>yes</v>
      </c>
      <c r="AQ174" s="27" t="str">
        <f t="shared" si="7"/>
        <v>yes</v>
      </c>
      <c r="AR174" s="27" t="str">
        <f t="shared" si="7"/>
        <v>yes</v>
      </c>
      <c r="AS174" s="27" t="str">
        <f t="shared" si="7"/>
        <v>yes</v>
      </c>
      <c r="AT174" s="27" t="str">
        <f t="shared" si="7"/>
        <v>yes</v>
      </c>
      <c r="AU174" s="27" t="str">
        <f t="shared" si="7"/>
        <v>yes</v>
      </c>
      <c r="AV174" s="27" t="str">
        <f t="shared" si="7"/>
        <v>yes</v>
      </c>
      <c r="AW174" s="27" t="str">
        <f t="shared" si="7"/>
        <v>yes</v>
      </c>
      <c r="AX174" s="27" t="str">
        <f t="shared" si="7"/>
        <v>yes</v>
      </c>
      <c r="AY174" s="27" t="str">
        <f t="shared" si="7"/>
        <v>yes</v>
      </c>
      <c r="AZ174" s="27" t="str">
        <f t="shared" si="7"/>
        <v>yes</v>
      </c>
      <c r="BA174" s="27" t="str">
        <f t="shared" si="7"/>
        <v>yes</v>
      </c>
      <c r="BB174" s="27" t="str">
        <f t="shared" si="7"/>
        <v>yes</v>
      </c>
    </row>
    <row r="175" spans="1:54" x14ac:dyDescent="0.2">
      <c r="A175">
        <f t="shared" si="8"/>
        <v>10014</v>
      </c>
      <c r="B175" s="27" t="str">
        <f t="shared" si="9"/>
        <v/>
      </c>
      <c r="C175" s="27" t="str">
        <f t="shared" si="7"/>
        <v/>
      </c>
      <c r="D175" s="27" t="str">
        <f t="shared" si="7"/>
        <v/>
      </c>
      <c r="E175" s="27" t="str">
        <f t="shared" si="7"/>
        <v>yes</v>
      </c>
      <c r="F175" s="27" t="str">
        <f t="shared" si="7"/>
        <v>yes</v>
      </c>
      <c r="G175" s="27" t="str">
        <f t="shared" si="7"/>
        <v>yes</v>
      </c>
      <c r="H175" s="27" t="str">
        <f t="shared" si="7"/>
        <v>yes</v>
      </c>
      <c r="I175" s="27" t="str">
        <f t="shared" si="7"/>
        <v>yes</v>
      </c>
      <c r="J175" s="27" t="str">
        <f t="shared" si="7"/>
        <v>yes</v>
      </c>
      <c r="K175" s="27" t="str">
        <f t="shared" si="7"/>
        <v>yes</v>
      </c>
      <c r="L175" s="27" t="str">
        <f t="shared" si="7"/>
        <v>yes</v>
      </c>
      <c r="M175" s="27" t="str">
        <f t="shared" ref="C175:BB180" si="10">IF(M8+0.001&lt;M93,"yes","")</f>
        <v>yes</v>
      </c>
      <c r="N175" s="27" t="str">
        <f t="shared" si="10"/>
        <v>yes</v>
      </c>
      <c r="O175" s="27" t="str">
        <f t="shared" si="10"/>
        <v>yes</v>
      </c>
      <c r="P175" s="27" t="str">
        <f t="shared" si="10"/>
        <v>yes</v>
      </c>
      <c r="Q175" s="27" t="str">
        <f t="shared" si="10"/>
        <v>yes</v>
      </c>
      <c r="R175" s="27" t="str">
        <f t="shared" si="10"/>
        <v>yes</v>
      </c>
      <c r="S175" s="27" t="str">
        <f t="shared" si="10"/>
        <v>yes</v>
      </c>
      <c r="T175" s="27" t="str">
        <f t="shared" si="10"/>
        <v>yes</v>
      </c>
      <c r="U175" s="27" t="str">
        <f t="shared" si="10"/>
        <v>yes</v>
      </c>
      <c r="V175" s="27" t="str">
        <f t="shared" si="10"/>
        <v>yes</v>
      </c>
      <c r="W175" s="27" t="str">
        <f t="shared" si="10"/>
        <v>yes</v>
      </c>
      <c r="X175" s="27" t="str">
        <f t="shared" si="10"/>
        <v>yes</v>
      </c>
      <c r="Y175" s="27" t="str">
        <f t="shared" si="10"/>
        <v>yes</v>
      </c>
      <c r="Z175" s="27" t="str">
        <f t="shared" si="10"/>
        <v>yes</v>
      </c>
      <c r="AA175" s="27" t="str">
        <f t="shared" si="10"/>
        <v>yes</v>
      </c>
      <c r="AB175" s="27" t="str">
        <f t="shared" si="10"/>
        <v>yes</v>
      </c>
      <c r="AC175" s="27" t="str">
        <f t="shared" si="10"/>
        <v>yes</v>
      </c>
      <c r="AD175" s="27" t="str">
        <f t="shared" si="10"/>
        <v>yes</v>
      </c>
      <c r="AE175" s="27" t="str">
        <f t="shared" si="10"/>
        <v>yes</v>
      </c>
      <c r="AF175" s="27" t="str">
        <f t="shared" si="10"/>
        <v>yes</v>
      </c>
      <c r="AG175" s="27" t="str">
        <f t="shared" si="10"/>
        <v>yes</v>
      </c>
      <c r="AH175" s="27" t="str">
        <f t="shared" si="10"/>
        <v>yes</v>
      </c>
      <c r="AI175" s="27" t="str">
        <f t="shared" si="10"/>
        <v>yes</v>
      </c>
      <c r="AJ175" s="27" t="str">
        <f t="shared" si="10"/>
        <v>yes</v>
      </c>
      <c r="AK175" s="27" t="str">
        <f t="shared" si="10"/>
        <v>yes</v>
      </c>
      <c r="AL175" s="27" t="str">
        <f t="shared" si="10"/>
        <v>yes</v>
      </c>
      <c r="AM175" s="27" t="str">
        <f t="shared" si="10"/>
        <v>yes</v>
      </c>
      <c r="AN175" s="27" t="str">
        <f t="shared" si="10"/>
        <v>yes</v>
      </c>
      <c r="AO175" s="27" t="str">
        <f t="shared" si="10"/>
        <v>yes</v>
      </c>
      <c r="AP175" s="27" t="str">
        <f t="shared" si="10"/>
        <v>yes</v>
      </c>
      <c r="AQ175" s="27" t="str">
        <f t="shared" si="10"/>
        <v>yes</v>
      </c>
      <c r="AR175" s="27" t="str">
        <f t="shared" si="10"/>
        <v>yes</v>
      </c>
      <c r="AS175" s="27" t="str">
        <f t="shared" si="10"/>
        <v>yes</v>
      </c>
      <c r="AT175" s="27" t="str">
        <f t="shared" si="10"/>
        <v>yes</v>
      </c>
      <c r="AU175" s="27" t="str">
        <f t="shared" si="10"/>
        <v>yes</v>
      </c>
      <c r="AV175" s="27" t="str">
        <f t="shared" si="10"/>
        <v>yes</v>
      </c>
      <c r="AW175" s="27" t="str">
        <f t="shared" si="10"/>
        <v>yes</v>
      </c>
      <c r="AX175" s="27" t="str">
        <f t="shared" si="10"/>
        <v>yes</v>
      </c>
      <c r="AY175" s="27" t="str">
        <f t="shared" si="10"/>
        <v>yes</v>
      </c>
      <c r="AZ175" s="27" t="str">
        <f t="shared" si="10"/>
        <v>yes</v>
      </c>
      <c r="BA175" s="27" t="str">
        <f t="shared" si="10"/>
        <v>yes</v>
      </c>
      <c r="BB175" s="27" t="str">
        <f t="shared" si="10"/>
        <v>yes</v>
      </c>
    </row>
    <row r="176" spans="1:54" x14ac:dyDescent="0.2">
      <c r="A176">
        <f t="shared" si="8"/>
        <v>10015</v>
      </c>
      <c r="B176" s="27" t="str">
        <f t="shared" si="9"/>
        <v/>
      </c>
      <c r="C176" s="27" t="str">
        <f t="shared" si="10"/>
        <v>yes</v>
      </c>
      <c r="D176" s="27" t="str">
        <f t="shared" si="10"/>
        <v>yes</v>
      </c>
      <c r="E176" s="27" t="str">
        <f t="shared" si="10"/>
        <v>yes</v>
      </c>
      <c r="F176" s="27" t="str">
        <f t="shared" si="10"/>
        <v>yes</v>
      </c>
      <c r="G176" s="27" t="str">
        <f t="shared" si="10"/>
        <v>yes</v>
      </c>
      <c r="H176" s="27" t="str">
        <f t="shared" si="10"/>
        <v>yes</v>
      </c>
      <c r="I176" s="27" t="str">
        <f t="shared" si="10"/>
        <v>yes</v>
      </c>
      <c r="J176" s="27" t="str">
        <f t="shared" si="10"/>
        <v>yes</v>
      </c>
      <c r="K176" s="27" t="str">
        <f t="shared" si="10"/>
        <v>yes</v>
      </c>
      <c r="L176" s="27" t="str">
        <f t="shared" si="10"/>
        <v>yes</v>
      </c>
      <c r="M176" s="27" t="str">
        <f t="shared" si="10"/>
        <v>yes</v>
      </c>
      <c r="N176" s="27" t="str">
        <f t="shared" si="10"/>
        <v>yes</v>
      </c>
      <c r="O176" s="27" t="str">
        <f t="shared" si="10"/>
        <v>yes</v>
      </c>
      <c r="P176" s="27" t="str">
        <f t="shared" si="10"/>
        <v>yes</v>
      </c>
      <c r="Q176" s="27" t="str">
        <f t="shared" si="10"/>
        <v>yes</v>
      </c>
      <c r="R176" s="27" t="str">
        <f t="shared" si="10"/>
        <v>yes</v>
      </c>
      <c r="S176" s="27" t="str">
        <f t="shared" si="10"/>
        <v>yes</v>
      </c>
      <c r="T176" s="27" t="str">
        <f t="shared" si="10"/>
        <v>yes</v>
      </c>
      <c r="U176" s="27" t="str">
        <f t="shared" si="10"/>
        <v>yes</v>
      </c>
      <c r="V176" s="27" t="str">
        <f t="shared" si="10"/>
        <v>yes</v>
      </c>
      <c r="W176" s="27" t="str">
        <f t="shared" si="10"/>
        <v>yes</v>
      </c>
      <c r="X176" s="27" t="str">
        <f t="shared" si="10"/>
        <v>yes</v>
      </c>
      <c r="Y176" s="27" t="str">
        <f t="shared" si="10"/>
        <v>yes</v>
      </c>
      <c r="Z176" s="27" t="str">
        <f t="shared" si="10"/>
        <v>yes</v>
      </c>
      <c r="AA176" s="27" t="str">
        <f t="shared" si="10"/>
        <v>yes</v>
      </c>
      <c r="AB176" s="27" t="str">
        <f t="shared" si="10"/>
        <v>yes</v>
      </c>
      <c r="AC176" s="27" t="str">
        <f t="shared" si="10"/>
        <v>yes</v>
      </c>
      <c r="AD176" s="27" t="str">
        <f t="shared" si="10"/>
        <v>yes</v>
      </c>
      <c r="AE176" s="27" t="str">
        <f t="shared" si="10"/>
        <v>yes</v>
      </c>
      <c r="AF176" s="27" t="str">
        <f t="shared" si="10"/>
        <v>yes</v>
      </c>
      <c r="AG176" s="27" t="str">
        <f t="shared" si="10"/>
        <v>yes</v>
      </c>
      <c r="AH176" s="27" t="str">
        <f t="shared" si="10"/>
        <v>yes</v>
      </c>
      <c r="AI176" s="27" t="str">
        <f t="shared" si="10"/>
        <v>yes</v>
      </c>
      <c r="AJ176" s="27" t="str">
        <f t="shared" si="10"/>
        <v>yes</v>
      </c>
      <c r="AK176" s="27" t="str">
        <f t="shared" si="10"/>
        <v>yes</v>
      </c>
      <c r="AL176" s="27" t="str">
        <f t="shared" si="10"/>
        <v>yes</v>
      </c>
      <c r="AM176" s="27" t="str">
        <f t="shared" si="10"/>
        <v>yes</v>
      </c>
      <c r="AN176" s="27" t="str">
        <f t="shared" si="10"/>
        <v>yes</v>
      </c>
      <c r="AO176" s="27" t="str">
        <f t="shared" si="10"/>
        <v>yes</v>
      </c>
      <c r="AP176" s="27" t="str">
        <f t="shared" si="10"/>
        <v>yes</v>
      </c>
      <c r="AQ176" s="27" t="str">
        <f t="shared" si="10"/>
        <v>yes</v>
      </c>
      <c r="AR176" s="27" t="str">
        <f t="shared" si="10"/>
        <v>yes</v>
      </c>
      <c r="AS176" s="27" t="str">
        <f t="shared" si="10"/>
        <v>yes</v>
      </c>
      <c r="AT176" s="27" t="str">
        <f t="shared" si="10"/>
        <v>yes</v>
      </c>
      <c r="AU176" s="27" t="str">
        <f t="shared" si="10"/>
        <v>yes</v>
      </c>
      <c r="AV176" s="27" t="str">
        <f t="shared" si="10"/>
        <v>yes</v>
      </c>
      <c r="AW176" s="27" t="str">
        <f t="shared" si="10"/>
        <v>yes</v>
      </c>
      <c r="AX176" s="27" t="str">
        <f t="shared" si="10"/>
        <v>yes</v>
      </c>
      <c r="AY176" s="27" t="str">
        <f t="shared" si="10"/>
        <v>yes</v>
      </c>
      <c r="AZ176" s="27" t="str">
        <f t="shared" si="10"/>
        <v>yes</v>
      </c>
      <c r="BA176" s="27" t="str">
        <f t="shared" si="10"/>
        <v>yes</v>
      </c>
      <c r="BB176" s="27" t="str">
        <f t="shared" si="10"/>
        <v>yes</v>
      </c>
    </row>
    <row r="177" spans="1:54" x14ac:dyDescent="0.2">
      <c r="A177">
        <f t="shared" si="8"/>
        <v>10016</v>
      </c>
      <c r="B177" s="27" t="str">
        <f t="shared" si="9"/>
        <v/>
      </c>
      <c r="C177" s="27" t="str">
        <f t="shared" si="10"/>
        <v/>
      </c>
      <c r="D177" s="27" t="str">
        <f t="shared" si="10"/>
        <v/>
      </c>
      <c r="E177" s="27" t="str">
        <f t="shared" si="10"/>
        <v>yes</v>
      </c>
      <c r="F177" s="27" t="str">
        <f t="shared" si="10"/>
        <v>yes</v>
      </c>
      <c r="G177" s="27" t="str">
        <f t="shared" si="10"/>
        <v>yes</v>
      </c>
      <c r="H177" s="27" t="str">
        <f t="shared" si="10"/>
        <v>yes</v>
      </c>
      <c r="I177" s="27" t="str">
        <f t="shared" si="10"/>
        <v>yes</v>
      </c>
      <c r="J177" s="27" t="str">
        <f t="shared" si="10"/>
        <v>yes</v>
      </c>
      <c r="K177" s="27" t="str">
        <f t="shared" si="10"/>
        <v>yes</v>
      </c>
      <c r="L177" s="27" t="str">
        <f t="shared" si="10"/>
        <v>yes</v>
      </c>
      <c r="M177" s="27" t="str">
        <f t="shared" si="10"/>
        <v>yes</v>
      </c>
      <c r="N177" s="27" t="str">
        <f t="shared" si="10"/>
        <v>yes</v>
      </c>
      <c r="O177" s="27" t="str">
        <f t="shared" si="10"/>
        <v>yes</v>
      </c>
      <c r="P177" s="27" t="str">
        <f t="shared" si="10"/>
        <v>yes</v>
      </c>
      <c r="Q177" s="27" t="str">
        <f t="shared" si="10"/>
        <v>yes</v>
      </c>
      <c r="R177" s="27" t="str">
        <f t="shared" si="10"/>
        <v>yes</v>
      </c>
      <c r="S177" s="27" t="str">
        <f t="shared" si="10"/>
        <v>yes</v>
      </c>
      <c r="T177" s="27" t="str">
        <f t="shared" si="10"/>
        <v>yes</v>
      </c>
      <c r="U177" s="27" t="str">
        <f t="shared" si="10"/>
        <v>yes</v>
      </c>
      <c r="V177" s="27" t="str">
        <f t="shared" si="10"/>
        <v>yes</v>
      </c>
      <c r="W177" s="27" t="str">
        <f t="shared" si="10"/>
        <v>yes</v>
      </c>
      <c r="X177" s="27" t="str">
        <f t="shared" si="10"/>
        <v>yes</v>
      </c>
      <c r="Y177" s="27" t="str">
        <f t="shared" si="10"/>
        <v>yes</v>
      </c>
      <c r="Z177" s="27" t="str">
        <f t="shared" si="10"/>
        <v>yes</v>
      </c>
      <c r="AA177" s="27" t="str">
        <f t="shared" si="10"/>
        <v>yes</v>
      </c>
      <c r="AB177" s="27" t="str">
        <f t="shared" si="10"/>
        <v>yes</v>
      </c>
      <c r="AC177" s="27" t="str">
        <f t="shared" si="10"/>
        <v>yes</v>
      </c>
      <c r="AD177" s="27" t="str">
        <f t="shared" si="10"/>
        <v>yes</v>
      </c>
      <c r="AE177" s="27" t="str">
        <f t="shared" si="10"/>
        <v>yes</v>
      </c>
      <c r="AF177" s="27" t="str">
        <f t="shared" si="10"/>
        <v>yes</v>
      </c>
      <c r="AG177" s="27" t="str">
        <f t="shared" si="10"/>
        <v>yes</v>
      </c>
      <c r="AH177" s="27" t="str">
        <f t="shared" si="10"/>
        <v>yes</v>
      </c>
      <c r="AI177" s="27" t="str">
        <f t="shared" si="10"/>
        <v>yes</v>
      </c>
      <c r="AJ177" s="27" t="str">
        <f t="shared" si="10"/>
        <v>yes</v>
      </c>
      <c r="AK177" s="27" t="str">
        <f t="shared" si="10"/>
        <v>yes</v>
      </c>
      <c r="AL177" s="27" t="str">
        <f t="shared" si="10"/>
        <v>yes</v>
      </c>
      <c r="AM177" s="27" t="str">
        <f t="shared" si="10"/>
        <v>yes</v>
      </c>
      <c r="AN177" s="27" t="str">
        <f t="shared" si="10"/>
        <v>yes</v>
      </c>
      <c r="AO177" s="27" t="str">
        <f t="shared" si="10"/>
        <v>yes</v>
      </c>
      <c r="AP177" s="27" t="str">
        <f t="shared" si="10"/>
        <v>yes</v>
      </c>
      <c r="AQ177" s="27" t="str">
        <f t="shared" si="10"/>
        <v>yes</v>
      </c>
      <c r="AR177" s="27" t="str">
        <f t="shared" si="10"/>
        <v>yes</v>
      </c>
      <c r="AS177" s="27" t="str">
        <f t="shared" si="10"/>
        <v>yes</v>
      </c>
      <c r="AT177" s="27" t="str">
        <f t="shared" si="10"/>
        <v>yes</v>
      </c>
      <c r="AU177" s="27" t="str">
        <f t="shared" si="10"/>
        <v>yes</v>
      </c>
      <c r="AV177" s="27" t="str">
        <f t="shared" si="10"/>
        <v>yes</v>
      </c>
      <c r="AW177" s="27" t="str">
        <f t="shared" si="10"/>
        <v>yes</v>
      </c>
      <c r="AX177" s="27" t="str">
        <f t="shared" si="10"/>
        <v>yes</v>
      </c>
      <c r="AY177" s="27" t="str">
        <f t="shared" si="10"/>
        <v>yes</v>
      </c>
      <c r="AZ177" s="27" t="str">
        <f t="shared" si="10"/>
        <v>yes</v>
      </c>
      <c r="BA177" s="27" t="str">
        <f t="shared" si="10"/>
        <v>yes</v>
      </c>
      <c r="BB177" s="27" t="str">
        <f t="shared" si="10"/>
        <v>yes</v>
      </c>
    </row>
    <row r="178" spans="1:54" x14ac:dyDescent="0.2">
      <c r="A178">
        <f t="shared" si="8"/>
        <v>10017</v>
      </c>
      <c r="B178" s="27" t="str">
        <f t="shared" si="9"/>
        <v/>
      </c>
      <c r="C178" s="27" t="str">
        <f t="shared" si="10"/>
        <v/>
      </c>
      <c r="D178" s="27" t="str">
        <f t="shared" si="10"/>
        <v>yes</v>
      </c>
      <c r="E178" s="27" t="str">
        <f t="shared" si="10"/>
        <v>yes</v>
      </c>
      <c r="F178" s="27" t="str">
        <f t="shared" si="10"/>
        <v>yes</v>
      </c>
      <c r="G178" s="27" t="str">
        <f t="shared" si="10"/>
        <v>yes</v>
      </c>
      <c r="H178" s="27" t="str">
        <f t="shared" si="10"/>
        <v>yes</v>
      </c>
      <c r="I178" s="27" t="str">
        <f t="shared" si="10"/>
        <v>yes</v>
      </c>
      <c r="J178" s="27" t="str">
        <f t="shared" si="10"/>
        <v>yes</v>
      </c>
      <c r="K178" s="27" t="str">
        <f t="shared" si="10"/>
        <v>yes</v>
      </c>
      <c r="L178" s="27" t="str">
        <f t="shared" si="10"/>
        <v>yes</v>
      </c>
      <c r="M178" s="27" t="str">
        <f t="shared" si="10"/>
        <v>yes</v>
      </c>
      <c r="N178" s="27" t="str">
        <f t="shared" si="10"/>
        <v>yes</v>
      </c>
      <c r="O178" s="27" t="str">
        <f t="shared" si="10"/>
        <v>yes</v>
      </c>
      <c r="P178" s="27" t="str">
        <f t="shared" si="10"/>
        <v>yes</v>
      </c>
      <c r="Q178" s="27" t="str">
        <f t="shared" si="10"/>
        <v>yes</v>
      </c>
      <c r="R178" s="27" t="str">
        <f t="shared" si="10"/>
        <v>yes</v>
      </c>
      <c r="S178" s="27" t="str">
        <f t="shared" si="10"/>
        <v>yes</v>
      </c>
      <c r="T178" s="27" t="str">
        <f t="shared" si="10"/>
        <v>yes</v>
      </c>
      <c r="U178" s="27" t="str">
        <f t="shared" si="10"/>
        <v>yes</v>
      </c>
      <c r="V178" s="27" t="str">
        <f t="shared" si="10"/>
        <v>yes</v>
      </c>
      <c r="W178" s="27" t="str">
        <f t="shared" si="10"/>
        <v>yes</v>
      </c>
      <c r="X178" s="27" t="str">
        <f t="shared" si="10"/>
        <v>yes</v>
      </c>
      <c r="Y178" s="27" t="str">
        <f t="shared" si="10"/>
        <v>yes</v>
      </c>
      <c r="Z178" s="27" t="str">
        <f t="shared" si="10"/>
        <v>yes</v>
      </c>
      <c r="AA178" s="27" t="str">
        <f t="shared" si="10"/>
        <v>yes</v>
      </c>
      <c r="AB178" s="27" t="str">
        <f t="shared" si="10"/>
        <v>yes</v>
      </c>
      <c r="AC178" s="27" t="str">
        <f t="shared" si="10"/>
        <v>yes</v>
      </c>
      <c r="AD178" s="27" t="str">
        <f t="shared" si="10"/>
        <v>yes</v>
      </c>
      <c r="AE178" s="27" t="str">
        <f t="shared" si="10"/>
        <v>yes</v>
      </c>
      <c r="AF178" s="27" t="str">
        <f t="shared" si="10"/>
        <v>yes</v>
      </c>
      <c r="AG178" s="27" t="str">
        <f t="shared" si="10"/>
        <v>yes</v>
      </c>
      <c r="AH178" s="27" t="str">
        <f t="shared" si="10"/>
        <v>yes</v>
      </c>
      <c r="AI178" s="27" t="str">
        <f t="shared" si="10"/>
        <v>yes</v>
      </c>
      <c r="AJ178" s="27" t="str">
        <f t="shared" si="10"/>
        <v>yes</v>
      </c>
      <c r="AK178" s="27" t="str">
        <f t="shared" si="10"/>
        <v>yes</v>
      </c>
      <c r="AL178" s="27" t="str">
        <f t="shared" si="10"/>
        <v>yes</v>
      </c>
      <c r="AM178" s="27" t="str">
        <f t="shared" si="10"/>
        <v>yes</v>
      </c>
      <c r="AN178" s="27" t="str">
        <f t="shared" si="10"/>
        <v>yes</v>
      </c>
      <c r="AO178" s="27" t="str">
        <f t="shared" si="10"/>
        <v>yes</v>
      </c>
      <c r="AP178" s="27" t="str">
        <f t="shared" si="10"/>
        <v>yes</v>
      </c>
      <c r="AQ178" s="27" t="str">
        <f t="shared" si="10"/>
        <v>yes</v>
      </c>
      <c r="AR178" s="27" t="str">
        <f t="shared" si="10"/>
        <v>yes</v>
      </c>
      <c r="AS178" s="27" t="str">
        <f t="shared" si="10"/>
        <v>yes</v>
      </c>
      <c r="AT178" s="27" t="str">
        <f t="shared" si="10"/>
        <v>yes</v>
      </c>
      <c r="AU178" s="27" t="str">
        <f t="shared" si="10"/>
        <v>yes</v>
      </c>
      <c r="AV178" s="27" t="str">
        <f t="shared" si="10"/>
        <v>yes</v>
      </c>
      <c r="AW178" s="27" t="str">
        <f t="shared" si="10"/>
        <v>yes</v>
      </c>
      <c r="AX178" s="27" t="str">
        <f t="shared" si="10"/>
        <v>yes</v>
      </c>
      <c r="AY178" s="27" t="str">
        <f t="shared" si="10"/>
        <v>yes</v>
      </c>
      <c r="AZ178" s="27" t="str">
        <f t="shared" si="10"/>
        <v>yes</v>
      </c>
      <c r="BA178" s="27" t="str">
        <f t="shared" si="10"/>
        <v>yes</v>
      </c>
      <c r="BB178" s="27" t="str">
        <f t="shared" si="10"/>
        <v>yes</v>
      </c>
    </row>
    <row r="179" spans="1:54" x14ac:dyDescent="0.2">
      <c r="A179">
        <f t="shared" si="8"/>
        <v>10018</v>
      </c>
      <c r="B179" s="27" t="str">
        <f t="shared" si="9"/>
        <v/>
      </c>
      <c r="C179" s="27" t="str">
        <f t="shared" si="10"/>
        <v/>
      </c>
      <c r="D179" s="27" t="str">
        <f t="shared" si="10"/>
        <v>yes</v>
      </c>
      <c r="E179" s="27" t="str">
        <f t="shared" si="10"/>
        <v>yes</v>
      </c>
      <c r="F179" s="27" t="str">
        <f t="shared" si="10"/>
        <v>yes</v>
      </c>
      <c r="G179" s="27" t="str">
        <f t="shared" si="10"/>
        <v>yes</v>
      </c>
      <c r="H179" s="27" t="str">
        <f t="shared" si="10"/>
        <v>yes</v>
      </c>
      <c r="I179" s="27" t="str">
        <f t="shared" si="10"/>
        <v>yes</v>
      </c>
      <c r="J179" s="27" t="str">
        <f t="shared" si="10"/>
        <v>yes</v>
      </c>
      <c r="K179" s="27" t="str">
        <f t="shared" si="10"/>
        <v>yes</v>
      </c>
      <c r="L179" s="27" t="str">
        <f t="shared" si="10"/>
        <v>yes</v>
      </c>
      <c r="M179" s="27" t="str">
        <f t="shared" si="10"/>
        <v>yes</v>
      </c>
      <c r="N179" s="27" t="str">
        <f t="shared" si="10"/>
        <v>yes</v>
      </c>
      <c r="O179" s="27" t="str">
        <f t="shared" si="10"/>
        <v>yes</v>
      </c>
      <c r="P179" s="27" t="str">
        <f t="shared" si="10"/>
        <v>yes</v>
      </c>
      <c r="Q179" s="27" t="str">
        <f t="shared" si="10"/>
        <v>yes</v>
      </c>
      <c r="R179" s="27" t="str">
        <f t="shared" si="10"/>
        <v>yes</v>
      </c>
      <c r="S179" s="27" t="str">
        <f t="shared" si="10"/>
        <v>yes</v>
      </c>
      <c r="T179" s="27" t="str">
        <f t="shared" si="10"/>
        <v>yes</v>
      </c>
      <c r="U179" s="27" t="str">
        <f t="shared" si="10"/>
        <v>yes</v>
      </c>
      <c r="V179" s="27" t="str">
        <f t="shared" si="10"/>
        <v>yes</v>
      </c>
      <c r="W179" s="27" t="str">
        <f t="shared" si="10"/>
        <v>yes</v>
      </c>
      <c r="X179" s="27" t="str">
        <f t="shared" si="10"/>
        <v>yes</v>
      </c>
      <c r="Y179" s="27" t="str">
        <f t="shared" si="10"/>
        <v>yes</v>
      </c>
      <c r="Z179" s="27" t="str">
        <f t="shared" si="10"/>
        <v>yes</v>
      </c>
      <c r="AA179" s="27" t="str">
        <f t="shared" si="10"/>
        <v>yes</v>
      </c>
      <c r="AB179" s="27" t="str">
        <f t="shared" si="10"/>
        <v>yes</v>
      </c>
      <c r="AC179" s="27" t="str">
        <f t="shared" si="10"/>
        <v>yes</v>
      </c>
      <c r="AD179" s="27" t="str">
        <f t="shared" si="10"/>
        <v>yes</v>
      </c>
      <c r="AE179" s="27" t="str">
        <f t="shared" si="10"/>
        <v>yes</v>
      </c>
      <c r="AF179" s="27" t="str">
        <f t="shared" si="10"/>
        <v>yes</v>
      </c>
      <c r="AG179" s="27" t="str">
        <f t="shared" si="10"/>
        <v>yes</v>
      </c>
      <c r="AH179" s="27" t="str">
        <f t="shared" si="10"/>
        <v>yes</v>
      </c>
      <c r="AI179" s="27" t="str">
        <f t="shared" si="10"/>
        <v>yes</v>
      </c>
      <c r="AJ179" s="27" t="str">
        <f t="shared" si="10"/>
        <v>yes</v>
      </c>
      <c r="AK179" s="27" t="str">
        <f t="shared" si="10"/>
        <v>yes</v>
      </c>
      <c r="AL179" s="27" t="str">
        <f t="shared" si="10"/>
        <v>yes</v>
      </c>
      <c r="AM179" s="27" t="str">
        <f t="shared" si="10"/>
        <v>yes</v>
      </c>
      <c r="AN179" s="27" t="str">
        <f t="shared" si="10"/>
        <v>yes</v>
      </c>
      <c r="AO179" s="27" t="str">
        <f t="shared" si="10"/>
        <v>yes</v>
      </c>
      <c r="AP179" s="27" t="str">
        <f t="shared" si="10"/>
        <v>yes</v>
      </c>
      <c r="AQ179" s="27" t="str">
        <f t="shared" si="10"/>
        <v>yes</v>
      </c>
      <c r="AR179" s="27" t="str">
        <f t="shared" si="10"/>
        <v>yes</v>
      </c>
      <c r="AS179" s="27" t="str">
        <f t="shared" si="10"/>
        <v>yes</v>
      </c>
      <c r="AT179" s="27" t="str">
        <f t="shared" si="10"/>
        <v>yes</v>
      </c>
      <c r="AU179" s="27" t="str">
        <f t="shared" si="10"/>
        <v>yes</v>
      </c>
      <c r="AV179" s="27" t="str">
        <f t="shared" si="10"/>
        <v>yes</v>
      </c>
      <c r="AW179" s="27" t="str">
        <f t="shared" si="10"/>
        <v>yes</v>
      </c>
      <c r="AX179" s="27" t="str">
        <f t="shared" si="10"/>
        <v>yes</v>
      </c>
      <c r="AY179" s="27" t="str">
        <f t="shared" si="10"/>
        <v>yes</v>
      </c>
      <c r="AZ179" s="27" t="str">
        <f t="shared" si="10"/>
        <v>yes</v>
      </c>
      <c r="BA179" s="27" t="str">
        <f t="shared" si="10"/>
        <v>yes</v>
      </c>
      <c r="BB179" s="27" t="str">
        <f t="shared" si="10"/>
        <v>yes</v>
      </c>
    </row>
    <row r="180" spans="1:54" x14ac:dyDescent="0.2">
      <c r="A180">
        <f t="shared" si="8"/>
        <v>10019</v>
      </c>
      <c r="B180" s="27" t="str">
        <f t="shared" si="9"/>
        <v/>
      </c>
      <c r="C180" s="27" t="str">
        <f t="shared" si="10"/>
        <v/>
      </c>
      <c r="D180" s="27" t="str">
        <f t="shared" si="10"/>
        <v/>
      </c>
      <c r="E180" s="27" t="str">
        <f t="shared" si="10"/>
        <v>yes</v>
      </c>
      <c r="F180" s="27" t="str">
        <f t="shared" si="10"/>
        <v>yes</v>
      </c>
      <c r="G180" s="27" t="str">
        <f t="shared" si="10"/>
        <v>yes</v>
      </c>
      <c r="H180" s="27" t="str">
        <f t="shared" ref="C180:BB184" si="11">IF(H13+0.001&lt;H98,"yes","")</f>
        <v>yes</v>
      </c>
      <c r="I180" s="27" t="str">
        <f t="shared" si="11"/>
        <v>yes</v>
      </c>
      <c r="J180" s="27" t="str">
        <f t="shared" si="11"/>
        <v>yes</v>
      </c>
      <c r="K180" s="27" t="str">
        <f t="shared" si="11"/>
        <v>yes</v>
      </c>
      <c r="L180" s="27" t="str">
        <f t="shared" si="11"/>
        <v>yes</v>
      </c>
      <c r="M180" s="27" t="str">
        <f t="shared" si="11"/>
        <v>yes</v>
      </c>
      <c r="N180" s="27" t="str">
        <f t="shared" si="11"/>
        <v>yes</v>
      </c>
      <c r="O180" s="27" t="str">
        <f t="shared" si="11"/>
        <v>yes</v>
      </c>
      <c r="P180" s="27" t="str">
        <f t="shared" si="11"/>
        <v>yes</v>
      </c>
      <c r="Q180" s="27" t="str">
        <f t="shared" si="11"/>
        <v>yes</v>
      </c>
      <c r="R180" s="27" t="str">
        <f t="shared" si="11"/>
        <v>yes</v>
      </c>
      <c r="S180" s="27" t="str">
        <f t="shared" si="11"/>
        <v>yes</v>
      </c>
      <c r="T180" s="27" t="str">
        <f t="shared" si="11"/>
        <v>yes</v>
      </c>
      <c r="U180" s="27" t="str">
        <f t="shared" si="11"/>
        <v>yes</v>
      </c>
      <c r="V180" s="27" t="str">
        <f t="shared" si="11"/>
        <v>yes</v>
      </c>
      <c r="W180" s="27" t="str">
        <f t="shared" si="11"/>
        <v>yes</v>
      </c>
      <c r="X180" s="27" t="str">
        <f t="shared" si="11"/>
        <v>yes</v>
      </c>
      <c r="Y180" s="27" t="str">
        <f t="shared" si="11"/>
        <v>yes</v>
      </c>
      <c r="Z180" s="27" t="str">
        <f t="shared" si="11"/>
        <v>yes</v>
      </c>
      <c r="AA180" s="27" t="str">
        <f t="shared" si="11"/>
        <v>yes</v>
      </c>
      <c r="AB180" s="27" t="str">
        <f t="shared" si="11"/>
        <v>yes</v>
      </c>
      <c r="AC180" s="27" t="str">
        <f t="shared" si="11"/>
        <v>yes</v>
      </c>
      <c r="AD180" s="27" t="str">
        <f t="shared" si="11"/>
        <v>yes</v>
      </c>
      <c r="AE180" s="27" t="str">
        <f t="shared" si="11"/>
        <v>yes</v>
      </c>
      <c r="AF180" s="27" t="str">
        <f t="shared" si="11"/>
        <v>yes</v>
      </c>
      <c r="AG180" s="27" t="str">
        <f t="shared" si="11"/>
        <v>yes</v>
      </c>
      <c r="AH180" s="27" t="str">
        <f t="shared" si="11"/>
        <v>yes</v>
      </c>
      <c r="AI180" s="27" t="str">
        <f t="shared" si="11"/>
        <v>yes</v>
      </c>
      <c r="AJ180" s="27" t="str">
        <f t="shared" si="11"/>
        <v>yes</v>
      </c>
      <c r="AK180" s="27" t="str">
        <f t="shared" si="11"/>
        <v>yes</v>
      </c>
      <c r="AL180" s="27" t="str">
        <f t="shared" si="11"/>
        <v>yes</v>
      </c>
      <c r="AM180" s="27" t="str">
        <f t="shared" si="11"/>
        <v>yes</v>
      </c>
      <c r="AN180" s="27" t="str">
        <f t="shared" si="11"/>
        <v>yes</v>
      </c>
      <c r="AO180" s="27" t="str">
        <f t="shared" si="11"/>
        <v>yes</v>
      </c>
      <c r="AP180" s="27" t="str">
        <f t="shared" si="11"/>
        <v>yes</v>
      </c>
      <c r="AQ180" s="27" t="str">
        <f t="shared" si="11"/>
        <v>yes</v>
      </c>
      <c r="AR180" s="27" t="str">
        <f t="shared" si="11"/>
        <v>yes</v>
      </c>
      <c r="AS180" s="27" t="str">
        <f t="shared" si="11"/>
        <v>yes</v>
      </c>
      <c r="AT180" s="27" t="str">
        <f t="shared" si="11"/>
        <v>yes</v>
      </c>
      <c r="AU180" s="27" t="str">
        <f t="shared" si="11"/>
        <v>yes</v>
      </c>
      <c r="AV180" s="27" t="str">
        <f t="shared" si="11"/>
        <v>yes</v>
      </c>
      <c r="AW180" s="27" t="str">
        <f t="shared" si="11"/>
        <v>yes</v>
      </c>
      <c r="AX180" s="27" t="str">
        <f t="shared" si="11"/>
        <v>yes</v>
      </c>
      <c r="AY180" s="27" t="str">
        <f t="shared" si="11"/>
        <v>yes</v>
      </c>
      <c r="AZ180" s="27" t="str">
        <f t="shared" si="11"/>
        <v>yes</v>
      </c>
      <c r="BA180" s="27" t="str">
        <f t="shared" si="11"/>
        <v>yes</v>
      </c>
      <c r="BB180" s="27" t="str">
        <f t="shared" si="11"/>
        <v>yes</v>
      </c>
    </row>
    <row r="181" spans="1:54" x14ac:dyDescent="0.2">
      <c r="A181">
        <f t="shared" si="8"/>
        <v>10020</v>
      </c>
      <c r="B181" s="27" t="str">
        <f t="shared" si="9"/>
        <v/>
      </c>
      <c r="C181" s="27" t="str">
        <f t="shared" si="11"/>
        <v>yes</v>
      </c>
      <c r="D181" s="27" t="str">
        <f t="shared" si="11"/>
        <v>yes</v>
      </c>
      <c r="E181" s="27" t="str">
        <f t="shared" si="11"/>
        <v>yes</v>
      </c>
      <c r="F181" s="27" t="str">
        <f t="shared" si="11"/>
        <v>yes</v>
      </c>
      <c r="G181" s="27" t="str">
        <f t="shared" si="11"/>
        <v>yes</v>
      </c>
      <c r="H181" s="27" t="str">
        <f t="shared" si="11"/>
        <v>yes</v>
      </c>
      <c r="I181" s="27" t="str">
        <f t="shared" si="11"/>
        <v>yes</v>
      </c>
      <c r="J181" s="27" t="str">
        <f t="shared" si="11"/>
        <v>yes</v>
      </c>
      <c r="K181" s="27" t="str">
        <f t="shared" si="11"/>
        <v>yes</v>
      </c>
      <c r="L181" s="27" t="str">
        <f t="shared" si="11"/>
        <v>yes</v>
      </c>
      <c r="M181" s="27" t="str">
        <f t="shared" si="11"/>
        <v>yes</v>
      </c>
      <c r="N181" s="27" t="str">
        <f t="shared" si="11"/>
        <v>yes</v>
      </c>
      <c r="O181" s="27" t="str">
        <f t="shared" si="11"/>
        <v>yes</v>
      </c>
      <c r="P181" s="27" t="str">
        <f t="shared" si="11"/>
        <v>yes</v>
      </c>
      <c r="Q181" s="27" t="str">
        <f t="shared" si="11"/>
        <v>yes</v>
      </c>
      <c r="R181" s="27" t="str">
        <f t="shared" si="11"/>
        <v>yes</v>
      </c>
      <c r="S181" s="27" t="str">
        <f t="shared" si="11"/>
        <v>yes</v>
      </c>
      <c r="T181" s="27" t="str">
        <f t="shared" si="11"/>
        <v>yes</v>
      </c>
      <c r="U181" s="27" t="str">
        <f t="shared" si="11"/>
        <v>yes</v>
      </c>
      <c r="V181" s="27" t="str">
        <f t="shared" si="11"/>
        <v>yes</v>
      </c>
      <c r="W181" s="27" t="str">
        <f t="shared" si="11"/>
        <v>yes</v>
      </c>
      <c r="X181" s="27" t="str">
        <f t="shared" si="11"/>
        <v>yes</v>
      </c>
      <c r="Y181" s="27" t="str">
        <f t="shared" si="11"/>
        <v>yes</v>
      </c>
      <c r="Z181" s="27" t="str">
        <f t="shared" si="11"/>
        <v>yes</v>
      </c>
      <c r="AA181" s="27" t="str">
        <f t="shared" si="11"/>
        <v>yes</v>
      </c>
      <c r="AB181" s="27" t="str">
        <f t="shared" si="11"/>
        <v>yes</v>
      </c>
      <c r="AC181" s="27" t="str">
        <f t="shared" si="11"/>
        <v>yes</v>
      </c>
      <c r="AD181" s="27" t="str">
        <f t="shared" si="11"/>
        <v>yes</v>
      </c>
      <c r="AE181" s="27" t="str">
        <f t="shared" si="11"/>
        <v>yes</v>
      </c>
      <c r="AF181" s="27" t="str">
        <f t="shared" si="11"/>
        <v>yes</v>
      </c>
      <c r="AG181" s="27" t="str">
        <f t="shared" si="11"/>
        <v>yes</v>
      </c>
      <c r="AH181" s="27" t="str">
        <f t="shared" si="11"/>
        <v>yes</v>
      </c>
      <c r="AI181" s="27" t="str">
        <f t="shared" si="11"/>
        <v>yes</v>
      </c>
      <c r="AJ181" s="27" t="str">
        <f t="shared" si="11"/>
        <v>yes</v>
      </c>
      <c r="AK181" s="27" t="str">
        <f t="shared" si="11"/>
        <v>yes</v>
      </c>
      <c r="AL181" s="27" t="str">
        <f t="shared" si="11"/>
        <v>yes</v>
      </c>
      <c r="AM181" s="27" t="str">
        <f t="shared" si="11"/>
        <v>yes</v>
      </c>
      <c r="AN181" s="27" t="str">
        <f t="shared" si="11"/>
        <v>yes</v>
      </c>
      <c r="AO181" s="27" t="str">
        <f t="shared" si="11"/>
        <v>yes</v>
      </c>
      <c r="AP181" s="27" t="str">
        <f t="shared" si="11"/>
        <v>yes</v>
      </c>
      <c r="AQ181" s="27" t="str">
        <f t="shared" si="11"/>
        <v>yes</v>
      </c>
      <c r="AR181" s="27" t="str">
        <f t="shared" si="11"/>
        <v>yes</v>
      </c>
      <c r="AS181" s="27" t="str">
        <f t="shared" si="11"/>
        <v>yes</v>
      </c>
      <c r="AT181" s="27" t="str">
        <f t="shared" si="11"/>
        <v>yes</v>
      </c>
      <c r="AU181" s="27" t="str">
        <f t="shared" si="11"/>
        <v>yes</v>
      </c>
      <c r="AV181" s="27" t="str">
        <f t="shared" si="11"/>
        <v>yes</v>
      </c>
      <c r="AW181" s="27" t="str">
        <f t="shared" si="11"/>
        <v>yes</v>
      </c>
      <c r="AX181" s="27" t="str">
        <f t="shared" si="11"/>
        <v>yes</v>
      </c>
      <c r="AY181" s="27" t="str">
        <f t="shared" si="11"/>
        <v>yes</v>
      </c>
      <c r="AZ181" s="27" t="str">
        <f t="shared" si="11"/>
        <v>yes</v>
      </c>
      <c r="BA181" s="27" t="str">
        <f t="shared" si="11"/>
        <v>yes</v>
      </c>
      <c r="BB181" s="27" t="str">
        <f t="shared" si="11"/>
        <v>yes</v>
      </c>
    </row>
    <row r="182" spans="1:54" x14ac:dyDescent="0.2">
      <c r="A182">
        <f t="shared" si="8"/>
        <v>10021</v>
      </c>
      <c r="B182" s="27" t="str">
        <f t="shared" si="9"/>
        <v/>
      </c>
      <c r="C182" s="27" t="str">
        <f t="shared" si="11"/>
        <v/>
      </c>
      <c r="D182" s="27" t="str">
        <f t="shared" si="11"/>
        <v/>
      </c>
      <c r="E182" s="27" t="str">
        <f t="shared" si="11"/>
        <v>yes</v>
      </c>
      <c r="F182" s="27" t="str">
        <f t="shared" si="11"/>
        <v>yes</v>
      </c>
      <c r="G182" s="27" t="str">
        <f t="shared" si="11"/>
        <v>yes</v>
      </c>
      <c r="H182" s="27" t="str">
        <f t="shared" si="11"/>
        <v>yes</v>
      </c>
      <c r="I182" s="27" t="str">
        <f t="shared" si="11"/>
        <v>yes</v>
      </c>
      <c r="J182" s="27" t="str">
        <f t="shared" si="11"/>
        <v>yes</v>
      </c>
      <c r="K182" s="27" t="str">
        <f t="shared" si="11"/>
        <v>yes</v>
      </c>
      <c r="L182" s="27" t="str">
        <f t="shared" si="11"/>
        <v>yes</v>
      </c>
      <c r="M182" s="27" t="str">
        <f t="shared" si="11"/>
        <v>yes</v>
      </c>
      <c r="N182" s="27" t="str">
        <f t="shared" si="11"/>
        <v>yes</v>
      </c>
      <c r="O182" s="27" t="str">
        <f t="shared" si="11"/>
        <v>yes</v>
      </c>
      <c r="P182" s="27" t="str">
        <f t="shared" si="11"/>
        <v>yes</v>
      </c>
      <c r="Q182" s="27" t="str">
        <f t="shared" si="11"/>
        <v>yes</v>
      </c>
      <c r="R182" s="27" t="str">
        <f t="shared" si="11"/>
        <v>yes</v>
      </c>
      <c r="S182" s="27" t="str">
        <f t="shared" si="11"/>
        <v>yes</v>
      </c>
      <c r="T182" s="27" t="str">
        <f t="shared" si="11"/>
        <v>yes</v>
      </c>
      <c r="U182" s="27" t="str">
        <f t="shared" si="11"/>
        <v>yes</v>
      </c>
      <c r="V182" s="27" t="str">
        <f t="shared" si="11"/>
        <v>yes</v>
      </c>
      <c r="W182" s="27" t="str">
        <f t="shared" si="11"/>
        <v>yes</v>
      </c>
      <c r="X182" s="27" t="str">
        <f t="shared" si="11"/>
        <v>yes</v>
      </c>
      <c r="Y182" s="27" t="str">
        <f t="shared" si="11"/>
        <v>yes</v>
      </c>
      <c r="Z182" s="27" t="str">
        <f t="shared" si="11"/>
        <v>yes</v>
      </c>
      <c r="AA182" s="27" t="str">
        <f t="shared" si="11"/>
        <v>yes</v>
      </c>
      <c r="AB182" s="27" t="str">
        <f t="shared" si="11"/>
        <v>yes</v>
      </c>
      <c r="AC182" s="27" t="str">
        <f t="shared" si="11"/>
        <v>yes</v>
      </c>
      <c r="AD182" s="27" t="str">
        <f t="shared" si="11"/>
        <v>yes</v>
      </c>
      <c r="AE182" s="27" t="str">
        <f t="shared" si="11"/>
        <v>yes</v>
      </c>
      <c r="AF182" s="27" t="str">
        <f t="shared" si="11"/>
        <v>yes</v>
      </c>
      <c r="AG182" s="27" t="str">
        <f t="shared" si="11"/>
        <v>yes</v>
      </c>
      <c r="AH182" s="27" t="str">
        <f t="shared" si="11"/>
        <v>yes</v>
      </c>
      <c r="AI182" s="27" t="str">
        <f t="shared" si="11"/>
        <v>yes</v>
      </c>
      <c r="AJ182" s="27" t="str">
        <f t="shared" si="11"/>
        <v>yes</v>
      </c>
      <c r="AK182" s="27" t="str">
        <f t="shared" si="11"/>
        <v>yes</v>
      </c>
      <c r="AL182" s="27" t="str">
        <f t="shared" si="11"/>
        <v>yes</v>
      </c>
      <c r="AM182" s="27" t="str">
        <f t="shared" si="11"/>
        <v>yes</v>
      </c>
      <c r="AN182" s="27" t="str">
        <f t="shared" si="11"/>
        <v>yes</v>
      </c>
      <c r="AO182" s="27" t="str">
        <f t="shared" si="11"/>
        <v>yes</v>
      </c>
      <c r="AP182" s="27" t="str">
        <f t="shared" si="11"/>
        <v>yes</v>
      </c>
      <c r="AQ182" s="27" t="str">
        <f t="shared" si="11"/>
        <v>yes</v>
      </c>
      <c r="AR182" s="27" t="str">
        <f t="shared" si="11"/>
        <v>yes</v>
      </c>
      <c r="AS182" s="27" t="str">
        <f t="shared" si="11"/>
        <v>yes</v>
      </c>
      <c r="AT182" s="27" t="str">
        <f t="shared" si="11"/>
        <v>yes</v>
      </c>
      <c r="AU182" s="27" t="str">
        <f t="shared" si="11"/>
        <v>yes</v>
      </c>
      <c r="AV182" s="27" t="str">
        <f t="shared" si="11"/>
        <v>yes</v>
      </c>
      <c r="AW182" s="27" t="str">
        <f t="shared" si="11"/>
        <v>yes</v>
      </c>
      <c r="AX182" s="27" t="str">
        <f t="shared" si="11"/>
        <v>yes</v>
      </c>
      <c r="AY182" s="27" t="str">
        <f t="shared" si="11"/>
        <v>yes</v>
      </c>
      <c r="AZ182" s="27" t="str">
        <f t="shared" si="11"/>
        <v>yes</v>
      </c>
      <c r="BA182" s="27" t="str">
        <f t="shared" si="11"/>
        <v>yes</v>
      </c>
      <c r="BB182" s="27" t="str">
        <f t="shared" si="11"/>
        <v>yes</v>
      </c>
    </row>
    <row r="183" spans="1:54" x14ac:dyDescent="0.2">
      <c r="A183">
        <f t="shared" si="8"/>
        <v>10022</v>
      </c>
      <c r="B183" s="27" t="str">
        <f t="shared" si="9"/>
        <v/>
      </c>
      <c r="C183" s="27" t="str">
        <f t="shared" si="11"/>
        <v/>
      </c>
      <c r="D183" s="27" t="str">
        <f t="shared" si="11"/>
        <v>yes</v>
      </c>
      <c r="E183" s="27" t="str">
        <f t="shared" si="11"/>
        <v>yes</v>
      </c>
      <c r="F183" s="27" t="str">
        <f t="shared" si="11"/>
        <v>yes</v>
      </c>
      <c r="G183" s="27" t="str">
        <f t="shared" si="11"/>
        <v>yes</v>
      </c>
      <c r="H183" s="27" t="str">
        <f t="shared" si="11"/>
        <v>yes</v>
      </c>
      <c r="I183" s="27" t="str">
        <f t="shared" si="11"/>
        <v>yes</v>
      </c>
      <c r="J183" s="27" t="str">
        <f t="shared" si="11"/>
        <v>yes</v>
      </c>
      <c r="K183" s="27" t="str">
        <f t="shared" si="11"/>
        <v>yes</v>
      </c>
      <c r="L183" s="27" t="str">
        <f t="shared" si="11"/>
        <v>yes</v>
      </c>
      <c r="M183" s="27" t="str">
        <f t="shared" si="11"/>
        <v>yes</v>
      </c>
      <c r="N183" s="27" t="str">
        <f t="shared" si="11"/>
        <v>yes</v>
      </c>
      <c r="O183" s="27" t="str">
        <f t="shared" si="11"/>
        <v>yes</v>
      </c>
      <c r="P183" s="27" t="str">
        <f t="shared" si="11"/>
        <v>yes</v>
      </c>
      <c r="Q183" s="27" t="str">
        <f t="shared" si="11"/>
        <v>yes</v>
      </c>
      <c r="R183" s="27" t="str">
        <f t="shared" si="11"/>
        <v>yes</v>
      </c>
      <c r="S183" s="27" t="str">
        <f t="shared" si="11"/>
        <v>yes</v>
      </c>
      <c r="T183" s="27" t="str">
        <f t="shared" si="11"/>
        <v>yes</v>
      </c>
      <c r="U183" s="27" t="str">
        <f t="shared" si="11"/>
        <v>yes</v>
      </c>
      <c r="V183" s="27" t="str">
        <f t="shared" si="11"/>
        <v>yes</v>
      </c>
      <c r="W183" s="27" t="str">
        <f t="shared" si="11"/>
        <v>yes</v>
      </c>
      <c r="X183" s="27" t="str">
        <f t="shared" si="11"/>
        <v>yes</v>
      </c>
      <c r="Y183" s="27" t="str">
        <f t="shared" si="11"/>
        <v>yes</v>
      </c>
      <c r="Z183" s="27" t="str">
        <f t="shared" si="11"/>
        <v>yes</v>
      </c>
      <c r="AA183" s="27" t="str">
        <f t="shared" si="11"/>
        <v>yes</v>
      </c>
      <c r="AB183" s="27" t="str">
        <f t="shared" si="11"/>
        <v>yes</v>
      </c>
      <c r="AC183" s="27" t="str">
        <f t="shared" si="11"/>
        <v>yes</v>
      </c>
      <c r="AD183" s="27" t="str">
        <f t="shared" si="11"/>
        <v>yes</v>
      </c>
      <c r="AE183" s="27" t="str">
        <f t="shared" si="11"/>
        <v>yes</v>
      </c>
      <c r="AF183" s="27" t="str">
        <f t="shared" si="11"/>
        <v>yes</v>
      </c>
      <c r="AG183" s="27" t="str">
        <f t="shared" si="11"/>
        <v>yes</v>
      </c>
      <c r="AH183" s="27" t="str">
        <f t="shared" si="11"/>
        <v>yes</v>
      </c>
      <c r="AI183" s="27" t="str">
        <f t="shared" si="11"/>
        <v>yes</v>
      </c>
      <c r="AJ183" s="27" t="str">
        <f t="shared" si="11"/>
        <v>yes</v>
      </c>
      <c r="AK183" s="27" t="str">
        <f t="shared" si="11"/>
        <v>yes</v>
      </c>
      <c r="AL183" s="27" t="str">
        <f t="shared" si="11"/>
        <v>yes</v>
      </c>
      <c r="AM183" s="27" t="str">
        <f t="shared" si="11"/>
        <v>yes</v>
      </c>
      <c r="AN183" s="27" t="str">
        <f t="shared" si="11"/>
        <v>yes</v>
      </c>
      <c r="AO183" s="27" t="str">
        <f t="shared" si="11"/>
        <v>yes</v>
      </c>
      <c r="AP183" s="27" t="str">
        <f t="shared" si="11"/>
        <v>yes</v>
      </c>
      <c r="AQ183" s="27" t="str">
        <f t="shared" si="11"/>
        <v>yes</v>
      </c>
      <c r="AR183" s="27" t="str">
        <f t="shared" si="11"/>
        <v>yes</v>
      </c>
      <c r="AS183" s="27" t="str">
        <f t="shared" si="11"/>
        <v>yes</v>
      </c>
      <c r="AT183" s="27" t="str">
        <f t="shared" si="11"/>
        <v>yes</v>
      </c>
      <c r="AU183" s="27" t="str">
        <f t="shared" si="11"/>
        <v>yes</v>
      </c>
      <c r="AV183" s="27" t="str">
        <f t="shared" si="11"/>
        <v>yes</v>
      </c>
      <c r="AW183" s="27" t="str">
        <f t="shared" si="11"/>
        <v>yes</v>
      </c>
      <c r="AX183" s="27" t="str">
        <f t="shared" si="11"/>
        <v>yes</v>
      </c>
      <c r="AY183" s="27" t="str">
        <f t="shared" si="11"/>
        <v>yes</v>
      </c>
      <c r="AZ183" s="27" t="str">
        <f t="shared" si="11"/>
        <v>yes</v>
      </c>
      <c r="BA183" s="27" t="str">
        <f t="shared" si="11"/>
        <v>yes</v>
      </c>
      <c r="BB183" s="27" t="str">
        <f t="shared" si="11"/>
        <v>yes</v>
      </c>
    </row>
    <row r="184" spans="1:54" x14ac:dyDescent="0.2">
      <c r="A184">
        <f t="shared" si="8"/>
        <v>10023</v>
      </c>
      <c r="B184" s="27" t="str">
        <f t="shared" si="9"/>
        <v/>
      </c>
      <c r="C184" s="27" t="str">
        <f t="shared" si="11"/>
        <v/>
      </c>
      <c r="D184" s="27" t="str">
        <f t="shared" si="11"/>
        <v>yes</v>
      </c>
      <c r="E184" s="27" t="str">
        <f t="shared" si="11"/>
        <v>yes</v>
      </c>
      <c r="F184" s="27" t="str">
        <f t="shared" si="11"/>
        <v>yes</v>
      </c>
      <c r="G184" s="27" t="str">
        <f t="shared" si="11"/>
        <v>yes</v>
      </c>
      <c r="H184" s="27" t="str">
        <f t="shared" si="11"/>
        <v>yes</v>
      </c>
      <c r="I184" s="27" t="str">
        <f t="shared" si="11"/>
        <v>yes</v>
      </c>
      <c r="J184" s="27" t="str">
        <f t="shared" si="11"/>
        <v>yes</v>
      </c>
      <c r="K184" s="27" t="str">
        <f t="shared" si="11"/>
        <v>yes</v>
      </c>
      <c r="L184" s="27" t="str">
        <f t="shared" si="11"/>
        <v>yes</v>
      </c>
      <c r="M184" s="27" t="str">
        <f t="shared" si="11"/>
        <v>yes</v>
      </c>
      <c r="N184" s="27" t="str">
        <f t="shared" si="11"/>
        <v>yes</v>
      </c>
      <c r="O184" s="27" t="str">
        <f t="shared" si="11"/>
        <v>yes</v>
      </c>
      <c r="P184" s="27" t="str">
        <f t="shared" si="11"/>
        <v>yes</v>
      </c>
      <c r="Q184" s="27" t="str">
        <f t="shared" si="11"/>
        <v>yes</v>
      </c>
      <c r="R184" s="27" t="str">
        <f t="shared" si="11"/>
        <v>yes</v>
      </c>
      <c r="S184" s="27" t="str">
        <f t="shared" si="11"/>
        <v>yes</v>
      </c>
      <c r="T184" s="27" t="str">
        <f t="shared" si="11"/>
        <v>yes</v>
      </c>
      <c r="U184" s="27" t="str">
        <f t="shared" si="11"/>
        <v>yes</v>
      </c>
      <c r="V184" s="27" t="str">
        <f t="shared" si="11"/>
        <v>yes</v>
      </c>
      <c r="W184" s="27" t="str">
        <f t="shared" si="11"/>
        <v>yes</v>
      </c>
      <c r="X184" s="27" t="str">
        <f t="shared" si="11"/>
        <v>yes</v>
      </c>
      <c r="Y184" s="27" t="str">
        <f t="shared" si="11"/>
        <v>yes</v>
      </c>
      <c r="Z184" s="27" t="str">
        <f t="shared" si="11"/>
        <v>yes</v>
      </c>
      <c r="AA184" s="27" t="str">
        <f t="shared" si="11"/>
        <v>yes</v>
      </c>
      <c r="AB184" s="27" t="str">
        <f t="shared" si="11"/>
        <v>yes</v>
      </c>
      <c r="AC184" s="27" t="str">
        <f t="shared" si="11"/>
        <v>yes</v>
      </c>
      <c r="AD184" s="27" t="str">
        <f t="shared" si="11"/>
        <v>yes</v>
      </c>
      <c r="AE184" s="27" t="str">
        <f t="shared" si="11"/>
        <v>yes</v>
      </c>
      <c r="AF184" s="27" t="str">
        <f t="shared" si="11"/>
        <v>yes</v>
      </c>
      <c r="AG184" s="27" t="str">
        <f t="shared" si="11"/>
        <v>yes</v>
      </c>
      <c r="AH184" s="27" t="str">
        <f t="shared" si="11"/>
        <v>yes</v>
      </c>
      <c r="AI184" s="27" t="str">
        <f t="shared" si="11"/>
        <v>yes</v>
      </c>
      <c r="AJ184" s="27" t="str">
        <f t="shared" si="11"/>
        <v>yes</v>
      </c>
      <c r="AK184" s="27" t="str">
        <f t="shared" si="11"/>
        <v>yes</v>
      </c>
      <c r="AL184" s="27" t="str">
        <f t="shared" si="11"/>
        <v>yes</v>
      </c>
      <c r="AM184" s="27" t="str">
        <f t="shared" si="11"/>
        <v>yes</v>
      </c>
      <c r="AN184" s="27" t="str">
        <f t="shared" si="11"/>
        <v>yes</v>
      </c>
      <c r="AO184" s="27" t="str">
        <f t="shared" si="11"/>
        <v>yes</v>
      </c>
      <c r="AP184" s="27" t="str">
        <f t="shared" si="11"/>
        <v>yes</v>
      </c>
      <c r="AQ184" s="27" t="str">
        <f t="shared" si="11"/>
        <v>yes</v>
      </c>
      <c r="AR184" s="27" t="str">
        <f t="shared" si="11"/>
        <v>yes</v>
      </c>
      <c r="AS184" s="27" t="str">
        <f t="shared" si="11"/>
        <v>yes</v>
      </c>
      <c r="AT184" s="27" t="str">
        <f t="shared" si="11"/>
        <v>yes</v>
      </c>
      <c r="AU184" s="27" t="str">
        <f t="shared" si="11"/>
        <v>yes</v>
      </c>
      <c r="AV184" s="27" t="str">
        <f t="shared" si="11"/>
        <v>yes</v>
      </c>
      <c r="AW184" s="27" t="str">
        <f t="shared" si="11"/>
        <v>yes</v>
      </c>
      <c r="AX184" s="27" t="str">
        <f t="shared" si="11"/>
        <v>yes</v>
      </c>
      <c r="AY184" s="27" t="str">
        <f t="shared" si="11"/>
        <v>yes</v>
      </c>
      <c r="AZ184" s="27" t="str">
        <f t="shared" si="11"/>
        <v>yes</v>
      </c>
      <c r="BA184" s="27" t="str">
        <f t="shared" si="11"/>
        <v>yes</v>
      </c>
      <c r="BB184" s="27" t="str">
        <f t="shared" si="11"/>
        <v>yes</v>
      </c>
    </row>
    <row r="185" spans="1:54" x14ac:dyDescent="0.2">
      <c r="A185">
        <f t="shared" si="8"/>
        <v>10024</v>
      </c>
      <c r="B185" s="27" t="str">
        <f t="shared" si="9"/>
        <v/>
      </c>
      <c r="C185" s="27" t="str">
        <f t="shared" ref="C185:BB189" si="12">IF(C18+0.001&lt;C103,"yes","")</f>
        <v/>
      </c>
      <c r="D185" s="27" t="str">
        <f t="shared" si="12"/>
        <v>yes</v>
      </c>
      <c r="E185" s="27" t="str">
        <f t="shared" si="12"/>
        <v>yes</v>
      </c>
      <c r="F185" s="27" t="str">
        <f t="shared" si="12"/>
        <v>yes</v>
      </c>
      <c r="G185" s="27" t="str">
        <f t="shared" si="12"/>
        <v>yes</v>
      </c>
      <c r="H185" s="27" t="str">
        <f t="shared" si="12"/>
        <v>yes</v>
      </c>
      <c r="I185" s="27" t="str">
        <f t="shared" si="12"/>
        <v>yes</v>
      </c>
      <c r="J185" s="27" t="str">
        <f t="shared" si="12"/>
        <v>yes</v>
      </c>
      <c r="K185" s="27" t="str">
        <f t="shared" si="12"/>
        <v>yes</v>
      </c>
      <c r="L185" s="27" t="str">
        <f t="shared" si="12"/>
        <v>yes</v>
      </c>
      <c r="M185" s="27" t="str">
        <f t="shared" si="12"/>
        <v>yes</v>
      </c>
      <c r="N185" s="27" t="str">
        <f t="shared" si="12"/>
        <v>yes</v>
      </c>
      <c r="O185" s="27" t="str">
        <f t="shared" si="12"/>
        <v>yes</v>
      </c>
      <c r="P185" s="27" t="str">
        <f t="shared" si="12"/>
        <v>yes</v>
      </c>
      <c r="Q185" s="27" t="str">
        <f t="shared" si="12"/>
        <v>yes</v>
      </c>
      <c r="R185" s="27" t="str">
        <f t="shared" si="12"/>
        <v>yes</v>
      </c>
      <c r="S185" s="27" t="str">
        <f t="shared" si="12"/>
        <v>yes</v>
      </c>
      <c r="T185" s="27" t="str">
        <f t="shared" si="12"/>
        <v>yes</v>
      </c>
      <c r="U185" s="27" t="str">
        <f t="shared" si="12"/>
        <v>yes</v>
      </c>
      <c r="V185" s="27" t="str">
        <f t="shared" si="12"/>
        <v>yes</v>
      </c>
      <c r="W185" s="27" t="str">
        <f t="shared" si="12"/>
        <v>yes</v>
      </c>
      <c r="X185" s="27" t="str">
        <f t="shared" si="12"/>
        <v>yes</v>
      </c>
      <c r="Y185" s="27" t="str">
        <f t="shared" si="12"/>
        <v>yes</v>
      </c>
      <c r="Z185" s="27" t="str">
        <f t="shared" si="12"/>
        <v>yes</v>
      </c>
      <c r="AA185" s="27" t="str">
        <f t="shared" si="12"/>
        <v>yes</v>
      </c>
      <c r="AB185" s="27" t="str">
        <f t="shared" si="12"/>
        <v>yes</v>
      </c>
      <c r="AC185" s="27" t="str">
        <f t="shared" si="12"/>
        <v>yes</v>
      </c>
      <c r="AD185" s="27" t="str">
        <f t="shared" si="12"/>
        <v>yes</v>
      </c>
      <c r="AE185" s="27" t="str">
        <f t="shared" si="12"/>
        <v>yes</v>
      </c>
      <c r="AF185" s="27" t="str">
        <f t="shared" si="12"/>
        <v>yes</v>
      </c>
      <c r="AG185" s="27" t="str">
        <f t="shared" si="12"/>
        <v>yes</v>
      </c>
      <c r="AH185" s="27" t="str">
        <f t="shared" si="12"/>
        <v>yes</v>
      </c>
      <c r="AI185" s="27" t="str">
        <f t="shared" si="12"/>
        <v>yes</v>
      </c>
      <c r="AJ185" s="27" t="str">
        <f t="shared" si="12"/>
        <v>yes</v>
      </c>
      <c r="AK185" s="27" t="str">
        <f t="shared" si="12"/>
        <v>yes</v>
      </c>
      <c r="AL185" s="27" t="str">
        <f t="shared" si="12"/>
        <v>yes</v>
      </c>
      <c r="AM185" s="27" t="str">
        <f t="shared" si="12"/>
        <v>yes</v>
      </c>
      <c r="AN185" s="27" t="str">
        <f t="shared" si="12"/>
        <v>yes</v>
      </c>
      <c r="AO185" s="27" t="str">
        <f t="shared" si="12"/>
        <v>yes</v>
      </c>
      <c r="AP185" s="27" t="str">
        <f t="shared" si="12"/>
        <v>yes</v>
      </c>
      <c r="AQ185" s="27" t="str">
        <f t="shared" si="12"/>
        <v>yes</v>
      </c>
      <c r="AR185" s="27" t="str">
        <f t="shared" si="12"/>
        <v>yes</v>
      </c>
      <c r="AS185" s="27" t="str">
        <f t="shared" si="12"/>
        <v>yes</v>
      </c>
      <c r="AT185" s="27" t="str">
        <f t="shared" si="12"/>
        <v>yes</v>
      </c>
      <c r="AU185" s="27" t="str">
        <f t="shared" si="12"/>
        <v>yes</v>
      </c>
      <c r="AV185" s="27" t="str">
        <f t="shared" si="12"/>
        <v>yes</v>
      </c>
      <c r="AW185" s="27" t="str">
        <f t="shared" si="12"/>
        <v>yes</v>
      </c>
      <c r="AX185" s="27" t="str">
        <f t="shared" si="12"/>
        <v>yes</v>
      </c>
      <c r="AY185" s="27" t="str">
        <f t="shared" si="12"/>
        <v>yes</v>
      </c>
      <c r="AZ185" s="27" t="str">
        <f t="shared" si="12"/>
        <v>yes</v>
      </c>
      <c r="BA185" s="27" t="str">
        <f t="shared" si="12"/>
        <v>yes</v>
      </c>
      <c r="BB185" s="27" t="str">
        <f t="shared" si="12"/>
        <v>yes</v>
      </c>
    </row>
    <row r="186" spans="1:54" x14ac:dyDescent="0.2">
      <c r="A186">
        <f t="shared" si="8"/>
        <v>10025</v>
      </c>
      <c r="B186" s="27" t="str">
        <f t="shared" si="9"/>
        <v/>
      </c>
      <c r="C186" s="27" t="str">
        <f t="shared" si="12"/>
        <v/>
      </c>
      <c r="D186" s="27" t="str">
        <f t="shared" si="12"/>
        <v/>
      </c>
      <c r="E186" s="27" t="str">
        <f t="shared" si="12"/>
        <v/>
      </c>
      <c r="F186" s="27" t="str">
        <f t="shared" si="12"/>
        <v/>
      </c>
      <c r="G186" s="27" t="str">
        <f t="shared" si="12"/>
        <v/>
      </c>
      <c r="H186" s="27" t="str">
        <f t="shared" si="12"/>
        <v>yes</v>
      </c>
      <c r="I186" s="27" t="str">
        <f t="shared" si="12"/>
        <v>yes</v>
      </c>
      <c r="J186" s="27" t="str">
        <f t="shared" si="12"/>
        <v>yes</v>
      </c>
      <c r="K186" s="27" t="str">
        <f t="shared" si="12"/>
        <v>yes</v>
      </c>
      <c r="L186" s="27" t="str">
        <f t="shared" si="12"/>
        <v>yes</v>
      </c>
      <c r="M186" s="27" t="str">
        <f t="shared" si="12"/>
        <v>yes</v>
      </c>
      <c r="N186" s="27" t="str">
        <f t="shared" si="12"/>
        <v>yes</v>
      </c>
      <c r="O186" s="27" t="str">
        <f t="shared" si="12"/>
        <v>yes</v>
      </c>
      <c r="P186" s="27" t="str">
        <f t="shared" si="12"/>
        <v>yes</v>
      </c>
      <c r="Q186" s="27" t="str">
        <f t="shared" si="12"/>
        <v>yes</v>
      </c>
      <c r="R186" s="27" t="str">
        <f t="shared" si="12"/>
        <v>yes</v>
      </c>
      <c r="S186" s="27" t="str">
        <f t="shared" si="12"/>
        <v>yes</v>
      </c>
      <c r="T186" s="27" t="str">
        <f t="shared" si="12"/>
        <v>yes</v>
      </c>
      <c r="U186" s="27" t="str">
        <f t="shared" si="12"/>
        <v>yes</v>
      </c>
      <c r="V186" s="27" t="str">
        <f t="shared" si="12"/>
        <v>yes</v>
      </c>
      <c r="W186" s="27" t="str">
        <f t="shared" si="12"/>
        <v>yes</v>
      </c>
      <c r="X186" s="27" t="str">
        <f t="shared" si="12"/>
        <v>yes</v>
      </c>
      <c r="Y186" s="27" t="str">
        <f t="shared" si="12"/>
        <v>yes</v>
      </c>
      <c r="Z186" s="27" t="str">
        <f t="shared" si="12"/>
        <v>yes</v>
      </c>
      <c r="AA186" s="27" t="str">
        <f t="shared" si="12"/>
        <v>yes</v>
      </c>
      <c r="AB186" s="27" t="str">
        <f t="shared" si="12"/>
        <v>yes</v>
      </c>
      <c r="AC186" s="27" t="str">
        <f t="shared" si="12"/>
        <v>yes</v>
      </c>
      <c r="AD186" s="27" t="str">
        <f t="shared" si="12"/>
        <v>yes</v>
      </c>
      <c r="AE186" s="27" t="str">
        <f t="shared" si="12"/>
        <v>yes</v>
      </c>
      <c r="AF186" s="27" t="str">
        <f t="shared" si="12"/>
        <v>yes</v>
      </c>
      <c r="AG186" s="27" t="str">
        <f t="shared" si="12"/>
        <v>yes</v>
      </c>
      <c r="AH186" s="27" t="str">
        <f t="shared" si="12"/>
        <v>yes</v>
      </c>
      <c r="AI186" s="27" t="str">
        <f t="shared" si="12"/>
        <v>yes</v>
      </c>
      <c r="AJ186" s="27" t="str">
        <f t="shared" si="12"/>
        <v>yes</v>
      </c>
      <c r="AK186" s="27" t="str">
        <f t="shared" si="12"/>
        <v>yes</v>
      </c>
      <c r="AL186" s="27" t="str">
        <f t="shared" si="12"/>
        <v>yes</v>
      </c>
      <c r="AM186" s="27" t="str">
        <f t="shared" si="12"/>
        <v>yes</v>
      </c>
      <c r="AN186" s="27" t="str">
        <f t="shared" si="12"/>
        <v>yes</v>
      </c>
      <c r="AO186" s="27" t="str">
        <f t="shared" si="12"/>
        <v>yes</v>
      </c>
      <c r="AP186" s="27" t="str">
        <f t="shared" si="12"/>
        <v>yes</v>
      </c>
      <c r="AQ186" s="27" t="str">
        <f t="shared" si="12"/>
        <v>yes</v>
      </c>
      <c r="AR186" s="27" t="str">
        <f t="shared" si="12"/>
        <v>yes</v>
      </c>
      <c r="AS186" s="27" t="str">
        <f t="shared" si="12"/>
        <v>yes</v>
      </c>
      <c r="AT186" s="27" t="str">
        <f t="shared" si="12"/>
        <v>yes</v>
      </c>
      <c r="AU186" s="27" t="str">
        <f t="shared" si="12"/>
        <v>yes</v>
      </c>
      <c r="AV186" s="27" t="str">
        <f t="shared" si="12"/>
        <v>yes</v>
      </c>
      <c r="AW186" s="27" t="str">
        <f t="shared" si="12"/>
        <v>yes</v>
      </c>
      <c r="AX186" s="27" t="str">
        <f t="shared" si="12"/>
        <v>yes</v>
      </c>
      <c r="AY186" s="27" t="str">
        <f t="shared" si="12"/>
        <v>yes</v>
      </c>
      <c r="AZ186" s="27" t="str">
        <f t="shared" si="12"/>
        <v>yes</v>
      </c>
      <c r="BA186" s="27" t="str">
        <f t="shared" si="12"/>
        <v>yes</v>
      </c>
      <c r="BB186" s="27" t="str">
        <f t="shared" si="12"/>
        <v>yes</v>
      </c>
    </row>
    <row r="187" spans="1:54" x14ac:dyDescent="0.2">
      <c r="A187">
        <f t="shared" si="8"/>
        <v>10026</v>
      </c>
      <c r="B187" s="27" t="str">
        <f t="shared" si="9"/>
        <v/>
      </c>
      <c r="C187" s="27" t="str">
        <f t="shared" si="12"/>
        <v/>
      </c>
      <c r="D187" s="27" t="str">
        <f t="shared" si="12"/>
        <v/>
      </c>
      <c r="E187" s="27" t="str">
        <f t="shared" si="12"/>
        <v/>
      </c>
      <c r="F187" s="27" t="str">
        <f t="shared" si="12"/>
        <v/>
      </c>
      <c r="G187" s="27" t="str">
        <f t="shared" si="12"/>
        <v/>
      </c>
      <c r="H187" s="27" t="str">
        <f t="shared" si="12"/>
        <v/>
      </c>
      <c r="I187" s="27" t="str">
        <f t="shared" si="12"/>
        <v>yes</v>
      </c>
      <c r="J187" s="27" t="str">
        <f t="shared" si="12"/>
        <v>yes</v>
      </c>
      <c r="K187" s="27" t="str">
        <f t="shared" si="12"/>
        <v>yes</v>
      </c>
      <c r="L187" s="27" t="str">
        <f t="shared" si="12"/>
        <v>yes</v>
      </c>
      <c r="M187" s="27" t="str">
        <f t="shared" si="12"/>
        <v>yes</v>
      </c>
      <c r="N187" s="27" t="str">
        <f t="shared" si="12"/>
        <v>yes</v>
      </c>
      <c r="O187" s="27" t="str">
        <f t="shared" si="12"/>
        <v>yes</v>
      </c>
      <c r="P187" s="27" t="str">
        <f t="shared" si="12"/>
        <v>yes</v>
      </c>
      <c r="Q187" s="27" t="str">
        <f t="shared" si="12"/>
        <v>yes</v>
      </c>
      <c r="R187" s="27" t="str">
        <f t="shared" si="12"/>
        <v>yes</v>
      </c>
      <c r="S187" s="27" t="str">
        <f t="shared" si="12"/>
        <v>yes</v>
      </c>
      <c r="T187" s="27" t="str">
        <f t="shared" si="12"/>
        <v>yes</v>
      </c>
      <c r="U187" s="27" t="str">
        <f t="shared" si="12"/>
        <v>yes</v>
      </c>
      <c r="V187" s="27" t="str">
        <f t="shared" si="12"/>
        <v>yes</v>
      </c>
      <c r="W187" s="27" t="str">
        <f t="shared" si="12"/>
        <v>yes</v>
      </c>
      <c r="X187" s="27" t="str">
        <f t="shared" si="12"/>
        <v>yes</v>
      </c>
      <c r="Y187" s="27" t="str">
        <f t="shared" si="12"/>
        <v>yes</v>
      </c>
      <c r="Z187" s="27" t="str">
        <f t="shared" si="12"/>
        <v>yes</v>
      </c>
      <c r="AA187" s="27" t="str">
        <f t="shared" si="12"/>
        <v>yes</v>
      </c>
      <c r="AB187" s="27" t="str">
        <f t="shared" si="12"/>
        <v>yes</v>
      </c>
      <c r="AC187" s="27" t="str">
        <f t="shared" si="12"/>
        <v>yes</v>
      </c>
      <c r="AD187" s="27" t="str">
        <f t="shared" si="12"/>
        <v>yes</v>
      </c>
      <c r="AE187" s="27" t="str">
        <f t="shared" si="12"/>
        <v>yes</v>
      </c>
      <c r="AF187" s="27" t="str">
        <f t="shared" si="12"/>
        <v>yes</v>
      </c>
      <c r="AG187" s="27" t="str">
        <f t="shared" si="12"/>
        <v>yes</v>
      </c>
      <c r="AH187" s="27" t="str">
        <f t="shared" si="12"/>
        <v>yes</v>
      </c>
      <c r="AI187" s="27" t="str">
        <f t="shared" si="12"/>
        <v>yes</v>
      </c>
      <c r="AJ187" s="27" t="str">
        <f t="shared" si="12"/>
        <v>yes</v>
      </c>
      <c r="AK187" s="27" t="str">
        <f t="shared" si="12"/>
        <v>yes</v>
      </c>
      <c r="AL187" s="27" t="str">
        <f t="shared" si="12"/>
        <v>yes</v>
      </c>
      <c r="AM187" s="27" t="str">
        <f t="shared" si="12"/>
        <v>yes</v>
      </c>
      <c r="AN187" s="27" t="str">
        <f t="shared" si="12"/>
        <v>yes</v>
      </c>
      <c r="AO187" s="27" t="str">
        <f t="shared" si="12"/>
        <v>yes</v>
      </c>
      <c r="AP187" s="27" t="str">
        <f t="shared" si="12"/>
        <v>yes</v>
      </c>
      <c r="AQ187" s="27" t="str">
        <f t="shared" si="12"/>
        <v>yes</v>
      </c>
      <c r="AR187" s="27" t="str">
        <f t="shared" si="12"/>
        <v>yes</v>
      </c>
      <c r="AS187" s="27" t="str">
        <f t="shared" si="12"/>
        <v>yes</v>
      </c>
      <c r="AT187" s="27" t="str">
        <f t="shared" si="12"/>
        <v>yes</v>
      </c>
      <c r="AU187" s="27" t="str">
        <f t="shared" si="12"/>
        <v>yes</v>
      </c>
      <c r="AV187" s="27" t="str">
        <f t="shared" si="12"/>
        <v>yes</v>
      </c>
      <c r="AW187" s="27" t="str">
        <f t="shared" si="12"/>
        <v>yes</v>
      </c>
      <c r="AX187" s="27" t="str">
        <f t="shared" si="12"/>
        <v>yes</v>
      </c>
      <c r="AY187" s="27" t="str">
        <f t="shared" si="12"/>
        <v>yes</v>
      </c>
      <c r="AZ187" s="27" t="str">
        <f t="shared" si="12"/>
        <v>yes</v>
      </c>
      <c r="BA187" s="27" t="str">
        <f t="shared" si="12"/>
        <v>yes</v>
      </c>
      <c r="BB187" s="27" t="str">
        <f t="shared" si="12"/>
        <v>yes</v>
      </c>
    </row>
    <row r="188" spans="1:54" x14ac:dyDescent="0.2">
      <c r="A188">
        <f t="shared" si="8"/>
        <v>10027</v>
      </c>
      <c r="B188" s="27" t="str">
        <f t="shared" si="9"/>
        <v/>
      </c>
      <c r="C188" s="27" t="str">
        <f t="shared" si="12"/>
        <v/>
      </c>
      <c r="D188" s="27" t="str">
        <f t="shared" si="12"/>
        <v/>
      </c>
      <c r="E188" s="27" t="str">
        <f t="shared" si="12"/>
        <v/>
      </c>
      <c r="F188" s="27" t="str">
        <f t="shared" si="12"/>
        <v>yes</v>
      </c>
      <c r="G188" s="27" t="str">
        <f t="shared" si="12"/>
        <v>yes</v>
      </c>
      <c r="H188" s="27" t="str">
        <f t="shared" si="12"/>
        <v>yes</v>
      </c>
      <c r="I188" s="27" t="str">
        <f t="shared" si="12"/>
        <v>yes</v>
      </c>
      <c r="J188" s="27" t="str">
        <f t="shared" si="12"/>
        <v>yes</v>
      </c>
      <c r="K188" s="27" t="str">
        <f t="shared" si="12"/>
        <v>yes</v>
      </c>
      <c r="L188" s="27" t="str">
        <f t="shared" si="12"/>
        <v>yes</v>
      </c>
      <c r="M188" s="27" t="str">
        <f t="shared" si="12"/>
        <v>yes</v>
      </c>
      <c r="N188" s="27" t="str">
        <f t="shared" si="12"/>
        <v>yes</v>
      </c>
      <c r="O188" s="27" t="str">
        <f t="shared" si="12"/>
        <v>yes</v>
      </c>
      <c r="P188" s="27" t="str">
        <f t="shared" si="12"/>
        <v>yes</v>
      </c>
      <c r="Q188" s="27" t="str">
        <f t="shared" si="12"/>
        <v>yes</v>
      </c>
      <c r="R188" s="27" t="str">
        <f t="shared" si="12"/>
        <v>yes</v>
      </c>
      <c r="S188" s="27" t="str">
        <f t="shared" si="12"/>
        <v>yes</v>
      </c>
      <c r="T188" s="27" t="str">
        <f t="shared" si="12"/>
        <v>yes</v>
      </c>
      <c r="U188" s="27" t="str">
        <f t="shared" si="12"/>
        <v>yes</v>
      </c>
      <c r="V188" s="27" t="str">
        <f t="shared" si="12"/>
        <v>yes</v>
      </c>
      <c r="W188" s="27" t="str">
        <f t="shared" si="12"/>
        <v>yes</v>
      </c>
      <c r="X188" s="27" t="str">
        <f t="shared" si="12"/>
        <v>yes</v>
      </c>
      <c r="Y188" s="27" t="str">
        <f t="shared" si="12"/>
        <v>yes</v>
      </c>
      <c r="Z188" s="27" t="str">
        <f t="shared" si="12"/>
        <v>yes</v>
      </c>
      <c r="AA188" s="27" t="str">
        <f t="shared" si="12"/>
        <v>yes</v>
      </c>
      <c r="AB188" s="27" t="str">
        <f t="shared" si="12"/>
        <v>yes</v>
      </c>
      <c r="AC188" s="27" t="str">
        <f t="shared" si="12"/>
        <v>yes</v>
      </c>
      <c r="AD188" s="27" t="str">
        <f t="shared" si="12"/>
        <v>yes</v>
      </c>
      <c r="AE188" s="27" t="str">
        <f t="shared" si="12"/>
        <v>yes</v>
      </c>
      <c r="AF188" s="27" t="str">
        <f t="shared" si="12"/>
        <v>yes</v>
      </c>
      <c r="AG188" s="27" t="str">
        <f t="shared" si="12"/>
        <v>yes</v>
      </c>
      <c r="AH188" s="27" t="str">
        <f t="shared" si="12"/>
        <v>yes</v>
      </c>
      <c r="AI188" s="27" t="str">
        <f t="shared" si="12"/>
        <v>yes</v>
      </c>
      <c r="AJ188" s="27" t="str">
        <f t="shared" si="12"/>
        <v>yes</v>
      </c>
      <c r="AK188" s="27" t="str">
        <f t="shared" si="12"/>
        <v>yes</v>
      </c>
      <c r="AL188" s="27" t="str">
        <f t="shared" si="12"/>
        <v>yes</v>
      </c>
      <c r="AM188" s="27" t="str">
        <f t="shared" si="12"/>
        <v>yes</v>
      </c>
      <c r="AN188" s="27" t="str">
        <f t="shared" si="12"/>
        <v>yes</v>
      </c>
      <c r="AO188" s="27" t="str">
        <f t="shared" si="12"/>
        <v>yes</v>
      </c>
      <c r="AP188" s="27" t="str">
        <f t="shared" si="12"/>
        <v>yes</v>
      </c>
      <c r="AQ188" s="27" t="str">
        <f t="shared" si="12"/>
        <v>yes</v>
      </c>
      <c r="AR188" s="27" t="str">
        <f t="shared" si="12"/>
        <v>yes</v>
      </c>
      <c r="AS188" s="27" t="str">
        <f t="shared" si="12"/>
        <v>yes</v>
      </c>
      <c r="AT188" s="27" t="str">
        <f t="shared" si="12"/>
        <v>yes</v>
      </c>
      <c r="AU188" s="27" t="str">
        <f t="shared" si="12"/>
        <v>yes</v>
      </c>
      <c r="AV188" s="27" t="str">
        <f t="shared" si="12"/>
        <v>yes</v>
      </c>
      <c r="AW188" s="27" t="str">
        <f t="shared" si="12"/>
        <v>yes</v>
      </c>
      <c r="AX188" s="27" t="str">
        <f t="shared" si="12"/>
        <v>yes</v>
      </c>
      <c r="AY188" s="27" t="str">
        <f t="shared" si="12"/>
        <v>yes</v>
      </c>
      <c r="AZ188" s="27" t="str">
        <f t="shared" si="12"/>
        <v>yes</v>
      </c>
      <c r="BA188" s="27" t="str">
        <f t="shared" si="12"/>
        <v>yes</v>
      </c>
      <c r="BB188" s="27" t="str">
        <f t="shared" si="12"/>
        <v>yes</v>
      </c>
    </row>
    <row r="189" spans="1:54" x14ac:dyDescent="0.2">
      <c r="A189">
        <f t="shared" si="8"/>
        <v>10028</v>
      </c>
      <c r="B189" s="27" t="str">
        <f t="shared" si="9"/>
        <v/>
      </c>
      <c r="C189" s="27" t="str">
        <f t="shared" si="12"/>
        <v/>
      </c>
      <c r="D189" s="27" t="str">
        <f t="shared" si="12"/>
        <v/>
      </c>
      <c r="E189" s="27" t="str">
        <f t="shared" si="12"/>
        <v/>
      </c>
      <c r="F189" s="27" t="str">
        <f t="shared" si="12"/>
        <v/>
      </c>
      <c r="G189" s="27" t="str">
        <f t="shared" si="12"/>
        <v>yes</v>
      </c>
      <c r="H189" s="27" t="str">
        <f t="shared" si="12"/>
        <v>yes</v>
      </c>
      <c r="I189" s="27" t="str">
        <f t="shared" si="12"/>
        <v>yes</v>
      </c>
      <c r="J189" s="27" t="str">
        <f t="shared" si="12"/>
        <v>yes</v>
      </c>
      <c r="K189" s="27" t="str">
        <f t="shared" si="12"/>
        <v>yes</v>
      </c>
      <c r="L189" s="27" t="str">
        <f t="shared" si="12"/>
        <v>yes</v>
      </c>
      <c r="M189" s="27" t="str">
        <f t="shared" si="12"/>
        <v>yes</v>
      </c>
      <c r="N189" s="27" t="str">
        <f t="shared" si="12"/>
        <v>yes</v>
      </c>
      <c r="O189" s="27" t="str">
        <f t="shared" si="12"/>
        <v>yes</v>
      </c>
      <c r="P189" s="27" t="str">
        <f t="shared" si="12"/>
        <v>yes</v>
      </c>
      <c r="Q189" s="27" t="str">
        <f t="shared" si="12"/>
        <v>yes</v>
      </c>
      <c r="R189" s="27" t="str">
        <f t="shared" si="12"/>
        <v>yes</v>
      </c>
      <c r="S189" s="27" t="str">
        <f t="shared" si="12"/>
        <v>yes</v>
      </c>
      <c r="T189" s="27" t="str">
        <f t="shared" si="12"/>
        <v>yes</v>
      </c>
      <c r="U189" s="27" t="str">
        <f t="shared" si="12"/>
        <v>yes</v>
      </c>
      <c r="V189" s="27" t="str">
        <f t="shared" si="12"/>
        <v>yes</v>
      </c>
      <c r="W189" s="27" t="str">
        <f t="shared" si="12"/>
        <v>yes</v>
      </c>
      <c r="X189" s="27" t="str">
        <f t="shared" si="12"/>
        <v>yes</v>
      </c>
      <c r="Y189" s="27" t="str">
        <f t="shared" si="12"/>
        <v>yes</v>
      </c>
      <c r="Z189" s="27" t="str">
        <f t="shared" si="12"/>
        <v>yes</v>
      </c>
      <c r="AA189" s="27" t="str">
        <f t="shared" si="12"/>
        <v>yes</v>
      </c>
      <c r="AB189" s="27" t="str">
        <f t="shared" si="12"/>
        <v>yes</v>
      </c>
      <c r="AC189" s="27" t="str">
        <f t="shared" si="12"/>
        <v>yes</v>
      </c>
      <c r="AD189" s="27" t="str">
        <f t="shared" si="12"/>
        <v>yes</v>
      </c>
      <c r="AE189" s="27" t="str">
        <f t="shared" si="12"/>
        <v>yes</v>
      </c>
      <c r="AF189" s="27" t="str">
        <f t="shared" si="12"/>
        <v>yes</v>
      </c>
      <c r="AG189" s="27" t="str">
        <f t="shared" si="12"/>
        <v>yes</v>
      </c>
      <c r="AH189" s="27" t="str">
        <f t="shared" si="12"/>
        <v>yes</v>
      </c>
      <c r="AI189" s="27" t="str">
        <f t="shared" si="12"/>
        <v>yes</v>
      </c>
      <c r="AJ189" s="27" t="str">
        <f t="shared" si="12"/>
        <v>yes</v>
      </c>
      <c r="AK189" s="27" t="str">
        <f t="shared" si="12"/>
        <v>yes</v>
      </c>
      <c r="AL189" s="27" t="str">
        <f t="shared" si="12"/>
        <v>yes</v>
      </c>
      <c r="AM189" s="27" t="str">
        <f t="shared" si="12"/>
        <v>yes</v>
      </c>
      <c r="AN189" s="27" t="str">
        <f t="shared" si="12"/>
        <v>yes</v>
      </c>
      <c r="AO189" s="27" t="str">
        <f t="shared" si="12"/>
        <v>yes</v>
      </c>
      <c r="AP189" s="27" t="str">
        <f t="shared" si="12"/>
        <v>yes</v>
      </c>
      <c r="AQ189" s="27" t="str">
        <f t="shared" si="12"/>
        <v>yes</v>
      </c>
      <c r="AR189" s="27" t="str">
        <f t="shared" si="12"/>
        <v>yes</v>
      </c>
      <c r="AS189" s="27" t="str">
        <f t="shared" si="12"/>
        <v>yes</v>
      </c>
      <c r="AT189" s="27" t="str">
        <f t="shared" si="12"/>
        <v>yes</v>
      </c>
      <c r="AU189" s="27" t="str">
        <f t="shared" si="12"/>
        <v>yes</v>
      </c>
      <c r="AV189" s="27" t="str">
        <f t="shared" si="12"/>
        <v>yes</v>
      </c>
      <c r="AW189" s="27" t="str">
        <f t="shared" si="12"/>
        <v>yes</v>
      </c>
      <c r="AX189" s="27" t="str">
        <f t="shared" ref="C189:BB194" si="13">IF(AX22+0.001&lt;AX107,"yes","")</f>
        <v>yes</v>
      </c>
      <c r="AY189" s="27" t="str">
        <f t="shared" si="13"/>
        <v>yes</v>
      </c>
      <c r="AZ189" s="27" t="str">
        <f t="shared" si="13"/>
        <v>yes</v>
      </c>
      <c r="BA189" s="27" t="str">
        <f t="shared" si="13"/>
        <v>yes</v>
      </c>
      <c r="BB189" s="27" t="str">
        <f t="shared" si="13"/>
        <v>yes</v>
      </c>
    </row>
    <row r="190" spans="1:54" x14ac:dyDescent="0.2">
      <c r="A190">
        <f t="shared" si="8"/>
        <v>10029</v>
      </c>
      <c r="B190" s="27" t="str">
        <f t="shared" si="9"/>
        <v/>
      </c>
      <c r="C190" s="27" t="str">
        <f t="shared" si="13"/>
        <v/>
      </c>
      <c r="D190" s="27" t="str">
        <f t="shared" si="13"/>
        <v>yes</v>
      </c>
      <c r="E190" s="27" t="str">
        <f t="shared" si="13"/>
        <v>yes</v>
      </c>
      <c r="F190" s="27" t="str">
        <f t="shared" si="13"/>
        <v>yes</v>
      </c>
      <c r="G190" s="27" t="str">
        <f t="shared" si="13"/>
        <v>yes</v>
      </c>
      <c r="H190" s="27" t="str">
        <f t="shared" si="13"/>
        <v>yes</v>
      </c>
      <c r="I190" s="27" t="str">
        <f t="shared" si="13"/>
        <v>yes</v>
      </c>
      <c r="J190" s="27" t="str">
        <f t="shared" si="13"/>
        <v>yes</v>
      </c>
      <c r="K190" s="27" t="str">
        <f t="shared" si="13"/>
        <v>yes</v>
      </c>
      <c r="L190" s="27" t="str">
        <f t="shared" si="13"/>
        <v>yes</v>
      </c>
      <c r="M190" s="27" t="str">
        <f t="shared" si="13"/>
        <v>yes</v>
      </c>
      <c r="N190" s="27" t="str">
        <f t="shared" si="13"/>
        <v>yes</v>
      </c>
      <c r="O190" s="27" t="str">
        <f t="shared" si="13"/>
        <v>yes</v>
      </c>
      <c r="P190" s="27" t="str">
        <f t="shared" si="13"/>
        <v>yes</v>
      </c>
      <c r="Q190" s="27" t="str">
        <f t="shared" si="13"/>
        <v>yes</v>
      </c>
      <c r="R190" s="27" t="str">
        <f t="shared" si="13"/>
        <v>yes</v>
      </c>
      <c r="S190" s="27" t="str">
        <f t="shared" si="13"/>
        <v>yes</v>
      </c>
      <c r="T190" s="27" t="str">
        <f t="shared" si="13"/>
        <v>yes</v>
      </c>
      <c r="U190" s="27" t="str">
        <f t="shared" si="13"/>
        <v>yes</v>
      </c>
      <c r="V190" s="27" t="str">
        <f t="shared" si="13"/>
        <v>yes</v>
      </c>
      <c r="W190" s="27" t="str">
        <f t="shared" si="13"/>
        <v>yes</v>
      </c>
      <c r="X190" s="27" t="str">
        <f t="shared" si="13"/>
        <v>yes</v>
      </c>
      <c r="Y190" s="27" t="str">
        <f t="shared" si="13"/>
        <v>yes</v>
      </c>
      <c r="Z190" s="27" t="str">
        <f t="shared" si="13"/>
        <v>yes</v>
      </c>
      <c r="AA190" s="27" t="str">
        <f t="shared" si="13"/>
        <v>yes</v>
      </c>
      <c r="AB190" s="27" t="str">
        <f t="shared" si="13"/>
        <v>yes</v>
      </c>
      <c r="AC190" s="27" t="str">
        <f t="shared" si="13"/>
        <v>yes</v>
      </c>
      <c r="AD190" s="27" t="str">
        <f t="shared" si="13"/>
        <v>yes</v>
      </c>
      <c r="AE190" s="27" t="str">
        <f t="shared" si="13"/>
        <v>yes</v>
      </c>
      <c r="AF190" s="27" t="str">
        <f t="shared" si="13"/>
        <v>yes</v>
      </c>
      <c r="AG190" s="27" t="str">
        <f t="shared" si="13"/>
        <v>yes</v>
      </c>
      <c r="AH190" s="27" t="str">
        <f t="shared" si="13"/>
        <v>yes</v>
      </c>
      <c r="AI190" s="27" t="str">
        <f t="shared" si="13"/>
        <v>yes</v>
      </c>
      <c r="AJ190" s="27" t="str">
        <f t="shared" si="13"/>
        <v>yes</v>
      </c>
      <c r="AK190" s="27" t="str">
        <f t="shared" si="13"/>
        <v>yes</v>
      </c>
      <c r="AL190" s="27" t="str">
        <f t="shared" si="13"/>
        <v>yes</v>
      </c>
      <c r="AM190" s="27" t="str">
        <f t="shared" si="13"/>
        <v>yes</v>
      </c>
      <c r="AN190" s="27" t="str">
        <f t="shared" si="13"/>
        <v>yes</v>
      </c>
      <c r="AO190" s="27" t="str">
        <f t="shared" si="13"/>
        <v>yes</v>
      </c>
      <c r="AP190" s="27" t="str">
        <f t="shared" si="13"/>
        <v>yes</v>
      </c>
      <c r="AQ190" s="27" t="str">
        <f t="shared" si="13"/>
        <v>yes</v>
      </c>
      <c r="AR190" s="27" t="str">
        <f t="shared" si="13"/>
        <v>yes</v>
      </c>
      <c r="AS190" s="27" t="str">
        <f t="shared" si="13"/>
        <v>yes</v>
      </c>
      <c r="AT190" s="27" t="str">
        <f t="shared" si="13"/>
        <v>yes</v>
      </c>
      <c r="AU190" s="27" t="str">
        <f t="shared" si="13"/>
        <v>yes</v>
      </c>
      <c r="AV190" s="27" t="str">
        <f t="shared" si="13"/>
        <v>yes</v>
      </c>
      <c r="AW190" s="27" t="str">
        <f t="shared" si="13"/>
        <v>yes</v>
      </c>
      <c r="AX190" s="27" t="str">
        <f t="shared" si="13"/>
        <v>yes</v>
      </c>
      <c r="AY190" s="27" t="str">
        <f t="shared" si="13"/>
        <v>yes</v>
      </c>
      <c r="AZ190" s="27" t="str">
        <f t="shared" si="13"/>
        <v>yes</v>
      </c>
      <c r="BA190" s="27" t="str">
        <f t="shared" si="13"/>
        <v>yes</v>
      </c>
      <c r="BB190" s="27" t="str">
        <f t="shared" si="13"/>
        <v>yes</v>
      </c>
    </row>
    <row r="191" spans="1:54" x14ac:dyDescent="0.2">
      <c r="A191">
        <f t="shared" si="8"/>
        <v>10030</v>
      </c>
      <c r="B191" s="27" t="str">
        <f t="shared" si="9"/>
        <v/>
      </c>
      <c r="C191" s="27" t="str">
        <f t="shared" si="13"/>
        <v/>
      </c>
      <c r="D191" s="27" t="str">
        <f t="shared" si="13"/>
        <v>yes</v>
      </c>
      <c r="E191" s="27" t="str">
        <f t="shared" si="13"/>
        <v>yes</v>
      </c>
      <c r="F191" s="27" t="str">
        <f t="shared" si="13"/>
        <v>yes</v>
      </c>
      <c r="G191" s="27" t="str">
        <f t="shared" si="13"/>
        <v>yes</v>
      </c>
      <c r="H191" s="27" t="str">
        <f t="shared" si="13"/>
        <v>yes</v>
      </c>
      <c r="I191" s="27" t="str">
        <f t="shared" si="13"/>
        <v>yes</v>
      </c>
      <c r="J191" s="27" t="str">
        <f t="shared" si="13"/>
        <v>yes</v>
      </c>
      <c r="K191" s="27" t="str">
        <f t="shared" si="13"/>
        <v>yes</v>
      </c>
      <c r="L191" s="27" t="str">
        <f t="shared" si="13"/>
        <v>yes</v>
      </c>
      <c r="M191" s="27" t="str">
        <f t="shared" si="13"/>
        <v>yes</v>
      </c>
      <c r="N191" s="27" t="str">
        <f t="shared" si="13"/>
        <v>yes</v>
      </c>
      <c r="O191" s="27" t="str">
        <f t="shared" si="13"/>
        <v>yes</v>
      </c>
      <c r="P191" s="27" t="str">
        <f t="shared" si="13"/>
        <v>yes</v>
      </c>
      <c r="Q191" s="27" t="str">
        <f t="shared" si="13"/>
        <v>yes</v>
      </c>
      <c r="R191" s="27" t="str">
        <f t="shared" si="13"/>
        <v>yes</v>
      </c>
      <c r="S191" s="27" t="str">
        <f t="shared" si="13"/>
        <v>yes</v>
      </c>
      <c r="T191" s="27" t="str">
        <f t="shared" si="13"/>
        <v>yes</v>
      </c>
      <c r="U191" s="27" t="str">
        <f t="shared" si="13"/>
        <v>yes</v>
      </c>
      <c r="V191" s="27" t="str">
        <f t="shared" si="13"/>
        <v>yes</v>
      </c>
      <c r="W191" s="27" t="str">
        <f t="shared" si="13"/>
        <v>yes</v>
      </c>
      <c r="X191" s="27" t="str">
        <f t="shared" si="13"/>
        <v>yes</v>
      </c>
      <c r="Y191" s="27" t="str">
        <f t="shared" si="13"/>
        <v>yes</v>
      </c>
      <c r="Z191" s="27" t="str">
        <f t="shared" si="13"/>
        <v>yes</v>
      </c>
      <c r="AA191" s="27" t="str">
        <f t="shared" si="13"/>
        <v>yes</v>
      </c>
      <c r="AB191" s="27" t="str">
        <f t="shared" si="13"/>
        <v>yes</v>
      </c>
      <c r="AC191" s="27" t="str">
        <f t="shared" si="13"/>
        <v>yes</v>
      </c>
      <c r="AD191" s="27" t="str">
        <f t="shared" si="13"/>
        <v>yes</v>
      </c>
      <c r="AE191" s="27" t="str">
        <f t="shared" si="13"/>
        <v>yes</v>
      </c>
      <c r="AF191" s="27" t="str">
        <f t="shared" si="13"/>
        <v>yes</v>
      </c>
      <c r="AG191" s="27" t="str">
        <f t="shared" si="13"/>
        <v>yes</v>
      </c>
      <c r="AH191" s="27" t="str">
        <f t="shared" si="13"/>
        <v>yes</v>
      </c>
      <c r="AI191" s="27" t="str">
        <f t="shared" si="13"/>
        <v>yes</v>
      </c>
      <c r="AJ191" s="27" t="str">
        <f t="shared" si="13"/>
        <v>yes</v>
      </c>
      <c r="AK191" s="27" t="str">
        <f t="shared" si="13"/>
        <v>yes</v>
      </c>
      <c r="AL191" s="27" t="str">
        <f t="shared" si="13"/>
        <v>yes</v>
      </c>
      <c r="AM191" s="27" t="str">
        <f t="shared" si="13"/>
        <v>yes</v>
      </c>
      <c r="AN191" s="27" t="str">
        <f t="shared" si="13"/>
        <v>yes</v>
      </c>
      <c r="AO191" s="27" t="str">
        <f t="shared" si="13"/>
        <v>yes</v>
      </c>
      <c r="AP191" s="27" t="str">
        <f t="shared" si="13"/>
        <v>yes</v>
      </c>
      <c r="AQ191" s="27" t="str">
        <f t="shared" si="13"/>
        <v>yes</v>
      </c>
      <c r="AR191" s="27" t="str">
        <f t="shared" si="13"/>
        <v>yes</v>
      </c>
      <c r="AS191" s="27" t="str">
        <f t="shared" si="13"/>
        <v>yes</v>
      </c>
      <c r="AT191" s="27" t="str">
        <f t="shared" si="13"/>
        <v>yes</v>
      </c>
      <c r="AU191" s="27" t="str">
        <f t="shared" si="13"/>
        <v>yes</v>
      </c>
      <c r="AV191" s="27" t="str">
        <f t="shared" si="13"/>
        <v>yes</v>
      </c>
      <c r="AW191" s="27" t="str">
        <f t="shared" si="13"/>
        <v>yes</v>
      </c>
      <c r="AX191" s="27" t="str">
        <f t="shared" si="13"/>
        <v>yes</v>
      </c>
      <c r="AY191" s="27" t="str">
        <f t="shared" si="13"/>
        <v>yes</v>
      </c>
      <c r="AZ191" s="27" t="str">
        <f t="shared" si="13"/>
        <v>yes</v>
      </c>
      <c r="BA191" s="27" t="str">
        <f t="shared" si="13"/>
        <v>yes</v>
      </c>
      <c r="BB191" s="27" t="str">
        <f t="shared" si="13"/>
        <v>yes</v>
      </c>
    </row>
    <row r="192" spans="1:54" x14ac:dyDescent="0.2">
      <c r="A192">
        <f t="shared" si="8"/>
        <v>10031</v>
      </c>
      <c r="B192" s="27" t="str">
        <f t="shared" si="9"/>
        <v/>
      </c>
      <c r="C192" s="27" t="str">
        <f t="shared" si="13"/>
        <v/>
      </c>
      <c r="D192" s="27" t="str">
        <f t="shared" si="13"/>
        <v/>
      </c>
      <c r="E192" s="27" t="str">
        <f t="shared" si="13"/>
        <v>yes</v>
      </c>
      <c r="F192" s="27" t="str">
        <f t="shared" si="13"/>
        <v>yes</v>
      </c>
      <c r="G192" s="27" t="str">
        <f t="shared" si="13"/>
        <v>yes</v>
      </c>
      <c r="H192" s="27" t="str">
        <f t="shared" si="13"/>
        <v>yes</v>
      </c>
      <c r="I192" s="27" t="str">
        <f t="shared" si="13"/>
        <v>yes</v>
      </c>
      <c r="J192" s="27" t="str">
        <f t="shared" si="13"/>
        <v>yes</v>
      </c>
      <c r="K192" s="27" t="str">
        <f t="shared" si="13"/>
        <v>yes</v>
      </c>
      <c r="L192" s="27" t="str">
        <f t="shared" si="13"/>
        <v>yes</v>
      </c>
      <c r="M192" s="27" t="str">
        <f t="shared" si="13"/>
        <v>yes</v>
      </c>
      <c r="N192" s="27" t="str">
        <f t="shared" si="13"/>
        <v>yes</v>
      </c>
      <c r="O192" s="27" t="str">
        <f t="shared" si="13"/>
        <v>yes</v>
      </c>
      <c r="P192" s="27" t="str">
        <f t="shared" si="13"/>
        <v>yes</v>
      </c>
      <c r="Q192" s="27" t="str">
        <f t="shared" si="13"/>
        <v>yes</v>
      </c>
      <c r="R192" s="27" t="str">
        <f t="shared" si="13"/>
        <v>yes</v>
      </c>
      <c r="S192" s="27" t="str">
        <f t="shared" si="13"/>
        <v>yes</v>
      </c>
      <c r="T192" s="27" t="str">
        <f t="shared" si="13"/>
        <v>yes</v>
      </c>
      <c r="U192" s="27" t="str">
        <f t="shared" si="13"/>
        <v>yes</v>
      </c>
      <c r="V192" s="27" t="str">
        <f t="shared" si="13"/>
        <v>yes</v>
      </c>
      <c r="W192" s="27" t="str">
        <f t="shared" si="13"/>
        <v>yes</v>
      </c>
      <c r="X192" s="27" t="str">
        <f t="shared" si="13"/>
        <v>yes</v>
      </c>
      <c r="Y192" s="27" t="str">
        <f t="shared" si="13"/>
        <v>yes</v>
      </c>
      <c r="Z192" s="27" t="str">
        <f t="shared" si="13"/>
        <v>yes</v>
      </c>
      <c r="AA192" s="27" t="str">
        <f t="shared" si="13"/>
        <v>yes</v>
      </c>
      <c r="AB192" s="27" t="str">
        <f t="shared" si="13"/>
        <v>yes</v>
      </c>
      <c r="AC192" s="27" t="str">
        <f t="shared" si="13"/>
        <v>yes</v>
      </c>
      <c r="AD192" s="27" t="str">
        <f t="shared" si="13"/>
        <v>yes</v>
      </c>
      <c r="AE192" s="27" t="str">
        <f t="shared" si="13"/>
        <v>yes</v>
      </c>
      <c r="AF192" s="27" t="str">
        <f t="shared" si="13"/>
        <v>yes</v>
      </c>
      <c r="AG192" s="27" t="str">
        <f t="shared" si="13"/>
        <v>yes</v>
      </c>
      <c r="AH192" s="27" t="str">
        <f t="shared" si="13"/>
        <v>yes</v>
      </c>
      <c r="AI192" s="27" t="str">
        <f t="shared" si="13"/>
        <v>yes</v>
      </c>
      <c r="AJ192" s="27" t="str">
        <f t="shared" si="13"/>
        <v>yes</v>
      </c>
      <c r="AK192" s="27" t="str">
        <f t="shared" si="13"/>
        <v>yes</v>
      </c>
      <c r="AL192" s="27" t="str">
        <f t="shared" si="13"/>
        <v>yes</v>
      </c>
      <c r="AM192" s="27" t="str">
        <f t="shared" si="13"/>
        <v>yes</v>
      </c>
      <c r="AN192" s="27" t="str">
        <f t="shared" si="13"/>
        <v>yes</v>
      </c>
      <c r="AO192" s="27" t="str">
        <f t="shared" si="13"/>
        <v>yes</v>
      </c>
      <c r="AP192" s="27" t="str">
        <f t="shared" si="13"/>
        <v>yes</v>
      </c>
      <c r="AQ192" s="27" t="str">
        <f t="shared" si="13"/>
        <v>yes</v>
      </c>
      <c r="AR192" s="27" t="str">
        <f t="shared" si="13"/>
        <v>yes</v>
      </c>
      <c r="AS192" s="27" t="str">
        <f t="shared" si="13"/>
        <v>yes</v>
      </c>
      <c r="AT192" s="27" t="str">
        <f t="shared" si="13"/>
        <v>yes</v>
      </c>
      <c r="AU192" s="27" t="str">
        <f t="shared" si="13"/>
        <v>yes</v>
      </c>
      <c r="AV192" s="27" t="str">
        <f t="shared" si="13"/>
        <v>yes</v>
      </c>
      <c r="AW192" s="27" t="str">
        <f t="shared" si="13"/>
        <v>yes</v>
      </c>
      <c r="AX192" s="27" t="str">
        <f t="shared" si="13"/>
        <v>yes</v>
      </c>
      <c r="AY192" s="27" t="str">
        <f t="shared" si="13"/>
        <v>yes</v>
      </c>
      <c r="AZ192" s="27" t="str">
        <f t="shared" si="13"/>
        <v>yes</v>
      </c>
      <c r="BA192" s="27" t="str">
        <f t="shared" si="13"/>
        <v>yes</v>
      </c>
      <c r="BB192" s="27" t="str">
        <f t="shared" si="13"/>
        <v>yes</v>
      </c>
    </row>
    <row r="193" spans="1:54" x14ac:dyDescent="0.2">
      <c r="A193">
        <f t="shared" si="8"/>
        <v>10032</v>
      </c>
      <c r="B193" s="27" t="str">
        <f t="shared" si="9"/>
        <v/>
      </c>
      <c r="C193" s="27" t="str">
        <f t="shared" si="13"/>
        <v/>
      </c>
      <c r="D193" s="27" t="str">
        <f t="shared" si="13"/>
        <v/>
      </c>
      <c r="E193" s="27" t="str">
        <f t="shared" si="13"/>
        <v/>
      </c>
      <c r="F193" s="27" t="str">
        <f t="shared" si="13"/>
        <v/>
      </c>
      <c r="G193" s="27" t="str">
        <f t="shared" si="13"/>
        <v>yes</v>
      </c>
      <c r="H193" s="27" t="str">
        <f t="shared" si="13"/>
        <v>yes</v>
      </c>
      <c r="I193" s="27" t="str">
        <f t="shared" si="13"/>
        <v>yes</v>
      </c>
      <c r="J193" s="27" t="str">
        <f t="shared" si="13"/>
        <v>yes</v>
      </c>
      <c r="K193" s="27" t="str">
        <f t="shared" si="13"/>
        <v>yes</v>
      </c>
      <c r="L193" s="27" t="str">
        <f t="shared" si="13"/>
        <v>yes</v>
      </c>
      <c r="M193" s="27" t="str">
        <f t="shared" si="13"/>
        <v>yes</v>
      </c>
      <c r="N193" s="27" t="str">
        <f t="shared" si="13"/>
        <v>yes</v>
      </c>
      <c r="O193" s="27" t="str">
        <f t="shared" si="13"/>
        <v>yes</v>
      </c>
      <c r="P193" s="27" t="str">
        <f t="shared" si="13"/>
        <v>yes</v>
      </c>
      <c r="Q193" s="27" t="str">
        <f t="shared" si="13"/>
        <v>yes</v>
      </c>
      <c r="R193" s="27" t="str">
        <f t="shared" si="13"/>
        <v>yes</v>
      </c>
      <c r="S193" s="27" t="str">
        <f t="shared" si="13"/>
        <v>yes</v>
      </c>
      <c r="T193" s="27" t="str">
        <f t="shared" si="13"/>
        <v>yes</v>
      </c>
      <c r="U193" s="27" t="str">
        <f t="shared" si="13"/>
        <v>yes</v>
      </c>
      <c r="V193" s="27" t="str">
        <f t="shared" si="13"/>
        <v>yes</v>
      </c>
      <c r="W193" s="27" t="str">
        <f t="shared" si="13"/>
        <v>yes</v>
      </c>
      <c r="X193" s="27" t="str">
        <f t="shared" si="13"/>
        <v>yes</v>
      </c>
      <c r="Y193" s="27" t="str">
        <f t="shared" si="13"/>
        <v>yes</v>
      </c>
      <c r="Z193" s="27" t="str">
        <f t="shared" si="13"/>
        <v>yes</v>
      </c>
      <c r="AA193" s="27" t="str">
        <f t="shared" si="13"/>
        <v>yes</v>
      </c>
      <c r="AB193" s="27" t="str">
        <f t="shared" si="13"/>
        <v>yes</v>
      </c>
      <c r="AC193" s="27" t="str">
        <f t="shared" si="13"/>
        <v>yes</v>
      </c>
      <c r="AD193" s="27" t="str">
        <f t="shared" si="13"/>
        <v>yes</v>
      </c>
      <c r="AE193" s="27" t="str">
        <f t="shared" si="13"/>
        <v>yes</v>
      </c>
      <c r="AF193" s="27" t="str">
        <f t="shared" si="13"/>
        <v>yes</v>
      </c>
      <c r="AG193" s="27" t="str">
        <f t="shared" si="13"/>
        <v>yes</v>
      </c>
      <c r="AH193" s="27" t="str">
        <f t="shared" si="13"/>
        <v>yes</v>
      </c>
      <c r="AI193" s="27" t="str">
        <f t="shared" si="13"/>
        <v>yes</v>
      </c>
      <c r="AJ193" s="27" t="str">
        <f t="shared" si="13"/>
        <v>yes</v>
      </c>
      <c r="AK193" s="27" t="str">
        <f t="shared" si="13"/>
        <v>yes</v>
      </c>
      <c r="AL193" s="27" t="str">
        <f t="shared" si="13"/>
        <v>yes</v>
      </c>
      <c r="AM193" s="27" t="str">
        <f t="shared" si="13"/>
        <v>yes</v>
      </c>
      <c r="AN193" s="27" t="str">
        <f t="shared" si="13"/>
        <v>yes</v>
      </c>
      <c r="AO193" s="27" t="str">
        <f t="shared" si="13"/>
        <v>yes</v>
      </c>
      <c r="AP193" s="27" t="str">
        <f t="shared" si="13"/>
        <v>yes</v>
      </c>
      <c r="AQ193" s="27" t="str">
        <f t="shared" si="13"/>
        <v>yes</v>
      </c>
      <c r="AR193" s="27" t="str">
        <f t="shared" si="13"/>
        <v>yes</v>
      </c>
      <c r="AS193" s="27" t="str">
        <f t="shared" si="13"/>
        <v>yes</v>
      </c>
      <c r="AT193" s="27" t="str">
        <f t="shared" si="13"/>
        <v>yes</v>
      </c>
      <c r="AU193" s="27" t="str">
        <f t="shared" si="13"/>
        <v>yes</v>
      </c>
      <c r="AV193" s="27" t="str">
        <f t="shared" si="13"/>
        <v>yes</v>
      </c>
      <c r="AW193" s="27" t="str">
        <f t="shared" si="13"/>
        <v>yes</v>
      </c>
      <c r="AX193" s="27" t="str">
        <f t="shared" si="13"/>
        <v>yes</v>
      </c>
      <c r="AY193" s="27" t="str">
        <f t="shared" si="13"/>
        <v>yes</v>
      </c>
      <c r="AZ193" s="27" t="str">
        <f t="shared" si="13"/>
        <v>yes</v>
      </c>
      <c r="BA193" s="27" t="str">
        <f t="shared" si="13"/>
        <v>yes</v>
      </c>
      <c r="BB193" s="27" t="str">
        <f t="shared" si="13"/>
        <v>yes</v>
      </c>
    </row>
    <row r="194" spans="1:54" x14ac:dyDescent="0.2">
      <c r="A194">
        <f t="shared" si="8"/>
        <v>10033</v>
      </c>
      <c r="B194" s="27" t="str">
        <f t="shared" si="9"/>
        <v/>
      </c>
      <c r="C194" s="27" t="str">
        <f t="shared" si="13"/>
        <v>yes</v>
      </c>
      <c r="D194" s="27" t="str">
        <f t="shared" si="13"/>
        <v>yes</v>
      </c>
      <c r="E194" s="27" t="str">
        <f t="shared" si="13"/>
        <v>yes</v>
      </c>
      <c r="F194" s="27" t="str">
        <f t="shared" si="13"/>
        <v>yes</v>
      </c>
      <c r="G194" s="27" t="str">
        <f t="shared" si="13"/>
        <v>yes</v>
      </c>
      <c r="H194" s="27" t="str">
        <f t="shared" si="13"/>
        <v>yes</v>
      </c>
      <c r="I194" s="27" t="str">
        <f t="shared" si="13"/>
        <v>yes</v>
      </c>
      <c r="J194" s="27" t="str">
        <f t="shared" si="13"/>
        <v>yes</v>
      </c>
      <c r="K194" s="27" t="str">
        <f t="shared" si="13"/>
        <v>yes</v>
      </c>
      <c r="L194" s="27" t="str">
        <f t="shared" si="13"/>
        <v>yes</v>
      </c>
      <c r="M194" s="27" t="str">
        <f t="shared" si="13"/>
        <v>yes</v>
      </c>
      <c r="N194" s="27" t="str">
        <f t="shared" si="13"/>
        <v>yes</v>
      </c>
      <c r="O194" s="27" t="str">
        <f t="shared" si="13"/>
        <v>yes</v>
      </c>
      <c r="P194" s="27" t="str">
        <f t="shared" si="13"/>
        <v>yes</v>
      </c>
      <c r="Q194" s="27" t="str">
        <f t="shared" si="13"/>
        <v>yes</v>
      </c>
      <c r="R194" s="27" t="str">
        <f t="shared" si="13"/>
        <v>yes</v>
      </c>
      <c r="S194" s="27" t="str">
        <f t="shared" si="13"/>
        <v>yes</v>
      </c>
      <c r="T194" s="27" t="str">
        <f t="shared" si="13"/>
        <v>yes</v>
      </c>
      <c r="U194" s="27" t="str">
        <f t="shared" si="13"/>
        <v>yes</v>
      </c>
      <c r="V194" s="27" t="str">
        <f t="shared" si="13"/>
        <v>yes</v>
      </c>
      <c r="W194" s="27" t="str">
        <f t="shared" si="13"/>
        <v>yes</v>
      </c>
      <c r="X194" s="27" t="str">
        <f t="shared" si="13"/>
        <v>yes</v>
      </c>
      <c r="Y194" s="27" t="str">
        <f t="shared" si="13"/>
        <v>yes</v>
      </c>
      <c r="Z194" s="27" t="str">
        <f t="shared" si="13"/>
        <v>yes</v>
      </c>
      <c r="AA194" s="27" t="str">
        <f t="shared" si="13"/>
        <v>yes</v>
      </c>
      <c r="AB194" s="27" t="str">
        <f t="shared" si="13"/>
        <v>yes</v>
      </c>
      <c r="AC194" s="27" t="str">
        <f t="shared" si="13"/>
        <v>yes</v>
      </c>
      <c r="AD194" s="27" t="str">
        <f t="shared" si="13"/>
        <v>yes</v>
      </c>
      <c r="AE194" s="27" t="str">
        <f t="shared" si="13"/>
        <v>yes</v>
      </c>
      <c r="AF194" s="27" t="str">
        <f t="shared" si="13"/>
        <v>yes</v>
      </c>
      <c r="AG194" s="27" t="str">
        <f t="shared" si="13"/>
        <v>yes</v>
      </c>
      <c r="AH194" s="27" t="str">
        <f t="shared" si="13"/>
        <v>yes</v>
      </c>
      <c r="AI194" s="27" t="str">
        <f t="shared" si="13"/>
        <v>yes</v>
      </c>
      <c r="AJ194" s="27" t="str">
        <f t="shared" si="13"/>
        <v>yes</v>
      </c>
      <c r="AK194" s="27" t="str">
        <f t="shared" si="13"/>
        <v>yes</v>
      </c>
      <c r="AL194" s="27" t="str">
        <f t="shared" si="13"/>
        <v>yes</v>
      </c>
      <c r="AM194" s="27" t="str">
        <f t="shared" si="13"/>
        <v>yes</v>
      </c>
      <c r="AN194" s="27" t="str">
        <f t="shared" si="13"/>
        <v>yes</v>
      </c>
      <c r="AO194" s="27" t="str">
        <f t="shared" si="13"/>
        <v>yes</v>
      </c>
      <c r="AP194" s="27" t="str">
        <f t="shared" si="13"/>
        <v>yes</v>
      </c>
      <c r="AQ194" s="27" t="str">
        <f t="shared" si="13"/>
        <v>yes</v>
      </c>
      <c r="AR194" s="27" t="str">
        <f t="shared" si="13"/>
        <v>yes</v>
      </c>
      <c r="AS194" s="27" t="str">
        <f t="shared" ref="C194:BB199" si="14">IF(AS27+0.001&lt;AS112,"yes","")</f>
        <v>yes</v>
      </c>
      <c r="AT194" s="27" t="str">
        <f t="shared" si="14"/>
        <v>yes</v>
      </c>
      <c r="AU194" s="27" t="str">
        <f t="shared" si="14"/>
        <v>yes</v>
      </c>
      <c r="AV194" s="27" t="str">
        <f t="shared" si="14"/>
        <v>yes</v>
      </c>
      <c r="AW194" s="27" t="str">
        <f t="shared" si="14"/>
        <v>yes</v>
      </c>
      <c r="AX194" s="27" t="str">
        <f t="shared" si="14"/>
        <v>yes</v>
      </c>
      <c r="AY194" s="27" t="str">
        <f t="shared" si="14"/>
        <v>yes</v>
      </c>
      <c r="AZ194" s="27" t="str">
        <f t="shared" si="14"/>
        <v>yes</v>
      </c>
      <c r="BA194" s="27" t="str">
        <f t="shared" si="14"/>
        <v>yes</v>
      </c>
      <c r="BB194" s="27" t="str">
        <f t="shared" si="14"/>
        <v>yes</v>
      </c>
    </row>
    <row r="195" spans="1:54" x14ac:dyDescent="0.2">
      <c r="A195">
        <f t="shared" si="8"/>
        <v>10034</v>
      </c>
      <c r="B195" s="27" t="str">
        <f t="shared" si="9"/>
        <v/>
      </c>
      <c r="C195" s="27" t="str">
        <f t="shared" si="14"/>
        <v/>
      </c>
      <c r="D195" s="27" t="str">
        <f t="shared" si="14"/>
        <v/>
      </c>
      <c r="E195" s="27" t="str">
        <f t="shared" si="14"/>
        <v>yes</v>
      </c>
      <c r="F195" s="27" t="str">
        <f t="shared" si="14"/>
        <v>yes</v>
      </c>
      <c r="G195" s="27" t="str">
        <f t="shared" si="14"/>
        <v>yes</v>
      </c>
      <c r="H195" s="27" t="str">
        <f t="shared" si="14"/>
        <v>yes</v>
      </c>
      <c r="I195" s="27" t="str">
        <f t="shared" si="14"/>
        <v>yes</v>
      </c>
      <c r="J195" s="27" t="str">
        <f t="shared" si="14"/>
        <v>yes</v>
      </c>
      <c r="K195" s="27" t="str">
        <f t="shared" si="14"/>
        <v>yes</v>
      </c>
      <c r="L195" s="27" t="str">
        <f t="shared" si="14"/>
        <v>yes</v>
      </c>
      <c r="M195" s="27" t="str">
        <f t="shared" si="14"/>
        <v>yes</v>
      </c>
      <c r="N195" s="27" t="str">
        <f t="shared" si="14"/>
        <v>yes</v>
      </c>
      <c r="O195" s="27" t="str">
        <f t="shared" si="14"/>
        <v>yes</v>
      </c>
      <c r="P195" s="27" t="str">
        <f t="shared" si="14"/>
        <v>yes</v>
      </c>
      <c r="Q195" s="27" t="str">
        <f t="shared" si="14"/>
        <v>yes</v>
      </c>
      <c r="R195" s="27" t="str">
        <f t="shared" si="14"/>
        <v>yes</v>
      </c>
      <c r="S195" s="27" t="str">
        <f t="shared" si="14"/>
        <v>yes</v>
      </c>
      <c r="T195" s="27" t="str">
        <f t="shared" si="14"/>
        <v>yes</v>
      </c>
      <c r="U195" s="27" t="str">
        <f t="shared" si="14"/>
        <v>yes</v>
      </c>
      <c r="V195" s="27" t="str">
        <f t="shared" si="14"/>
        <v>yes</v>
      </c>
      <c r="W195" s="27" t="str">
        <f t="shared" si="14"/>
        <v>yes</v>
      </c>
      <c r="X195" s="27" t="str">
        <f t="shared" si="14"/>
        <v>yes</v>
      </c>
      <c r="Y195" s="27" t="str">
        <f t="shared" si="14"/>
        <v>yes</v>
      </c>
      <c r="Z195" s="27" t="str">
        <f t="shared" si="14"/>
        <v>yes</v>
      </c>
      <c r="AA195" s="27" t="str">
        <f t="shared" si="14"/>
        <v>yes</v>
      </c>
      <c r="AB195" s="27" t="str">
        <f t="shared" si="14"/>
        <v>yes</v>
      </c>
      <c r="AC195" s="27" t="str">
        <f t="shared" si="14"/>
        <v>yes</v>
      </c>
      <c r="AD195" s="27" t="str">
        <f t="shared" si="14"/>
        <v>yes</v>
      </c>
      <c r="AE195" s="27" t="str">
        <f t="shared" si="14"/>
        <v>yes</v>
      </c>
      <c r="AF195" s="27" t="str">
        <f t="shared" si="14"/>
        <v>yes</v>
      </c>
      <c r="AG195" s="27" t="str">
        <f t="shared" si="14"/>
        <v>yes</v>
      </c>
      <c r="AH195" s="27" t="str">
        <f t="shared" si="14"/>
        <v>yes</v>
      </c>
      <c r="AI195" s="27" t="str">
        <f t="shared" si="14"/>
        <v>yes</v>
      </c>
      <c r="AJ195" s="27" t="str">
        <f t="shared" si="14"/>
        <v>yes</v>
      </c>
      <c r="AK195" s="27" t="str">
        <f t="shared" si="14"/>
        <v>yes</v>
      </c>
      <c r="AL195" s="27" t="str">
        <f t="shared" si="14"/>
        <v>yes</v>
      </c>
      <c r="AM195" s="27" t="str">
        <f t="shared" si="14"/>
        <v>yes</v>
      </c>
      <c r="AN195" s="27" t="str">
        <f t="shared" si="14"/>
        <v>yes</v>
      </c>
      <c r="AO195" s="27" t="str">
        <f t="shared" si="14"/>
        <v>yes</v>
      </c>
      <c r="AP195" s="27" t="str">
        <f t="shared" si="14"/>
        <v>yes</v>
      </c>
      <c r="AQ195" s="27" t="str">
        <f t="shared" si="14"/>
        <v>yes</v>
      </c>
      <c r="AR195" s="27" t="str">
        <f t="shared" si="14"/>
        <v>yes</v>
      </c>
      <c r="AS195" s="27" t="str">
        <f t="shared" si="14"/>
        <v>yes</v>
      </c>
      <c r="AT195" s="27" t="str">
        <f t="shared" si="14"/>
        <v>yes</v>
      </c>
      <c r="AU195" s="27" t="str">
        <f t="shared" si="14"/>
        <v>yes</v>
      </c>
      <c r="AV195" s="27" t="str">
        <f t="shared" si="14"/>
        <v>yes</v>
      </c>
      <c r="AW195" s="27" t="str">
        <f t="shared" si="14"/>
        <v>yes</v>
      </c>
      <c r="AX195" s="27" t="str">
        <f t="shared" si="14"/>
        <v>yes</v>
      </c>
      <c r="AY195" s="27" t="str">
        <f t="shared" si="14"/>
        <v>yes</v>
      </c>
      <c r="AZ195" s="27" t="str">
        <f t="shared" si="14"/>
        <v>yes</v>
      </c>
      <c r="BA195" s="27" t="str">
        <f t="shared" si="14"/>
        <v>yes</v>
      </c>
      <c r="BB195" s="27" t="str">
        <f t="shared" si="14"/>
        <v>yes</v>
      </c>
    </row>
    <row r="196" spans="1:54" x14ac:dyDescent="0.2">
      <c r="A196">
        <f t="shared" si="8"/>
        <v>10035</v>
      </c>
      <c r="B196" s="27" t="str">
        <f t="shared" si="9"/>
        <v/>
      </c>
      <c r="C196" s="27" t="str">
        <f t="shared" si="14"/>
        <v/>
      </c>
      <c r="D196" s="27" t="str">
        <f t="shared" si="14"/>
        <v>yes</v>
      </c>
      <c r="E196" s="27" t="str">
        <f t="shared" si="14"/>
        <v>yes</v>
      </c>
      <c r="F196" s="27" t="str">
        <f t="shared" si="14"/>
        <v>yes</v>
      </c>
      <c r="G196" s="27" t="str">
        <f t="shared" si="14"/>
        <v>yes</v>
      </c>
      <c r="H196" s="27" t="str">
        <f t="shared" si="14"/>
        <v>yes</v>
      </c>
      <c r="I196" s="27" t="str">
        <f t="shared" si="14"/>
        <v>yes</v>
      </c>
      <c r="J196" s="27" t="str">
        <f t="shared" si="14"/>
        <v>yes</v>
      </c>
      <c r="K196" s="27" t="str">
        <f t="shared" si="14"/>
        <v>yes</v>
      </c>
      <c r="L196" s="27" t="str">
        <f t="shared" si="14"/>
        <v>yes</v>
      </c>
      <c r="M196" s="27" t="str">
        <f t="shared" si="14"/>
        <v>yes</v>
      </c>
      <c r="N196" s="27" t="str">
        <f t="shared" si="14"/>
        <v>yes</v>
      </c>
      <c r="O196" s="27" t="str">
        <f t="shared" si="14"/>
        <v>yes</v>
      </c>
      <c r="P196" s="27" t="str">
        <f t="shared" si="14"/>
        <v>yes</v>
      </c>
      <c r="Q196" s="27" t="str">
        <f t="shared" si="14"/>
        <v>yes</v>
      </c>
      <c r="R196" s="27" t="str">
        <f t="shared" si="14"/>
        <v>yes</v>
      </c>
      <c r="S196" s="27" t="str">
        <f t="shared" si="14"/>
        <v>yes</v>
      </c>
      <c r="T196" s="27" t="str">
        <f t="shared" si="14"/>
        <v>yes</v>
      </c>
      <c r="U196" s="27" t="str">
        <f t="shared" si="14"/>
        <v>yes</v>
      </c>
      <c r="V196" s="27" t="str">
        <f t="shared" si="14"/>
        <v>yes</v>
      </c>
      <c r="W196" s="27" t="str">
        <f t="shared" si="14"/>
        <v>yes</v>
      </c>
      <c r="X196" s="27" t="str">
        <f t="shared" si="14"/>
        <v>yes</v>
      </c>
      <c r="Y196" s="27" t="str">
        <f t="shared" si="14"/>
        <v>yes</v>
      </c>
      <c r="Z196" s="27" t="str">
        <f t="shared" si="14"/>
        <v>yes</v>
      </c>
      <c r="AA196" s="27" t="str">
        <f t="shared" si="14"/>
        <v>yes</v>
      </c>
      <c r="AB196" s="27" t="str">
        <f t="shared" si="14"/>
        <v>yes</v>
      </c>
      <c r="AC196" s="27" t="str">
        <f t="shared" si="14"/>
        <v>yes</v>
      </c>
      <c r="AD196" s="27" t="str">
        <f t="shared" si="14"/>
        <v>yes</v>
      </c>
      <c r="AE196" s="27" t="str">
        <f t="shared" si="14"/>
        <v>yes</v>
      </c>
      <c r="AF196" s="27" t="str">
        <f t="shared" si="14"/>
        <v>yes</v>
      </c>
      <c r="AG196" s="27" t="str">
        <f t="shared" si="14"/>
        <v>yes</v>
      </c>
      <c r="AH196" s="27" t="str">
        <f t="shared" si="14"/>
        <v>yes</v>
      </c>
      <c r="AI196" s="27" t="str">
        <f t="shared" si="14"/>
        <v>yes</v>
      </c>
      <c r="AJ196" s="27" t="str">
        <f t="shared" si="14"/>
        <v>yes</v>
      </c>
      <c r="AK196" s="27" t="str">
        <f t="shared" si="14"/>
        <v>yes</v>
      </c>
      <c r="AL196" s="27" t="str">
        <f t="shared" si="14"/>
        <v>yes</v>
      </c>
      <c r="AM196" s="27" t="str">
        <f t="shared" si="14"/>
        <v>yes</v>
      </c>
      <c r="AN196" s="27" t="str">
        <f t="shared" si="14"/>
        <v>yes</v>
      </c>
      <c r="AO196" s="27" t="str">
        <f t="shared" si="14"/>
        <v>yes</v>
      </c>
      <c r="AP196" s="27" t="str">
        <f t="shared" si="14"/>
        <v>yes</v>
      </c>
      <c r="AQ196" s="27" t="str">
        <f t="shared" si="14"/>
        <v>yes</v>
      </c>
      <c r="AR196" s="27" t="str">
        <f t="shared" si="14"/>
        <v>yes</v>
      </c>
      <c r="AS196" s="27" t="str">
        <f t="shared" si="14"/>
        <v>yes</v>
      </c>
      <c r="AT196" s="27" t="str">
        <f t="shared" si="14"/>
        <v>yes</v>
      </c>
      <c r="AU196" s="27" t="str">
        <f t="shared" si="14"/>
        <v>yes</v>
      </c>
      <c r="AV196" s="27" t="str">
        <f t="shared" si="14"/>
        <v>yes</v>
      </c>
      <c r="AW196" s="27" t="str">
        <f t="shared" si="14"/>
        <v>yes</v>
      </c>
      <c r="AX196" s="27" t="str">
        <f t="shared" si="14"/>
        <v>yes</v>
      </c>
      <c r="AY196" s="27" t="str">
        <f t="shared" si="14"/>
        <v>yes</v>
      </c>
      <c r="AZ196" s="27" t="str">
        <f t="shared" si="14"/>
        <v>yes</v>
      </c>
      <c r="BA196" s="27" t="str">
        <f t="shared" si="14"/>
        <v>yes</v>
      </c>
      <c r="BB196" s="27" t="str">
        <f t="shared" si="14"/>
        <v>yes</v>
      </c>
    </row>
    <row r="197" spans="1:54" x14ac:dyDescent="0.2">
      <c r="A197">
        <f t="shared" si="8"/>
        <v>10036</v>
      </c>
      <c r="B197" s="27" t="str">
        <f t="shared" si="9"/>
        <v/>
      </c>
      <c r="C197" s="27" t="str">
        <f t="shared" si="14"/>
        <v/>
      </c>
      <c r="D197" s="27" t="str">
        <f t="shared" si="14"/>
        <v/>
      </c>
      <c r="E197" s="27" t="str">
        <f t="shared" si="14"/>
        <v>yes</v>
      </c>
      <c r="F197" s="27" t="str">
        <f t="shared" si="14"/>
        <v>yes</v>
      </c>
      <c r="G197" s="27" t="str">
        <f t="shared" si="14"/>
        <v>yes</v>
      </c>
      <c r="H197" s="27" t="str">
        <f t="shared" si="14"/>
        <v>yes</v>
      </c>
      <c r="I197" s="27" t="str">
        <f t="shared" si="14"/>
        <v>yes</v>
      </c>
      <c r="J197" s="27" t="str">
        <f t="shared" si="14"/>
        <v>yes</v>
      </c>
      <c r="K197" s="27" t="str">
        <f t="shared" si="14"/>
        <v>yes</v>
      </c>
      <c r="L197" s="27" t="str">
        <f t="shared" si="14"/>
        <v>yes</v>
      </c>
      <c r="M197" s="27" t="str">
        <f t="shared" si="14"/>
        <v>yes</v>
      </c>
      <c r="N197" s="27" t="str">
        <f t="shared" si="14"/>
        <v>yes</v>
      </c>
      <c r="O197" s="27" t="str">
        <f t="shared" si="14"/>
        <v>yes</v>
      </c>
      <c r="P197" s="27" t="str">
        <f t="shared" si="14"/>
        <v>yes</v>
      </c>
      <c r="Q197" s="27" t="str">
        <f t="shared" si="14"/>
        <v>yes</v>
      </c>
      <c r="R197" s="27" t="str">
        <f t="shared" si="14"/>
        <v>yes</v>
      </c>
      <c r="S197" s="27" t="str">
        <f t="shared" si="14"/>
        <v>yes</v>
      </c>
      <c r="T197" s="27" t="str">
        <f t="shared" si="14"/>
        <v>yes</v>
      </c>
      <c r="U197" s="27" t="str">
        <f t="shared" si="14"/>
        <v>yes</v>
      </c>
      <c r="V197" s="27" t="str">
        <f t="shared" si="14"/>
        <v>yes</v>
      </c>
      <c r="W197" s="27" t="str">
        <f t="shared" si="14"/>
        <v>yes</v>
      </c>
      <c r="X197" s="27" t="str">
        <f t="shared" si="14"/>
        <v>yes</v>
      </c>
      <c r="Y197" s="27" t="str">
        <f t="shared" si="14"/>
        <v>yes</v>
      </c>
      <c r="Z197" s="27" t="str">
        <f t="shared" si="14"/>
        <v>yes</v>
      </c>
      <c r="AA197" s="27" t="str">
        <f t="shared" si="14"/>
        <v>yes</v>
      </c>
      <c r="AB197" s="27" t="str">
        <f t="shared" si="14"/>
        <v>yes</v>
      </c>
      <c r="AC197" s="27" t="str">
        <f t="shared" si="14"/>
        <v>yes</v>
      </c>
      <c r="AD197" s="27" t="str">
        <f t="shared" si="14"/>
        <v>yes</v>
      </c>
      <c r="AE197" s="27" t="str">
        <f t="shared" si="14"/>
        <v>yes</v>
      </c>
      <c r="AF197" s="27" t="str">
        <f t="shared" si="14"/>
        <v>yes</v>
      </c>
      <c r="AG197" s="27" t="str">
        <f t="shared" si="14"/>
        <v>yes</v>
      </c>
      <c r="AH197" s="27" t="str">
        <f t="shared" si="14"/>
        <v>yes</v>
      </c>
      <c r="AI197" s="27" t="str">
        <f t="shared" si="14"/>
        <v>yes</v>
      </c>
      <c r="AJ197" s="27" t="str">
        <f t="shared" si="14"/>
        <v>yes</v>
      </c>
      <c r="AK197" s="27" t="str">
        <f t="shared" si="14"/>
        <v>yes</v>
      </c>
      <c r="AL197" s="27" t="str">
        <f t="shared" si="14"/>
        <v>yes</v>
      </c>
      <c r="AM197" s="27" t="str">
        <f t="shared" si="14"/>
        <v>yes</v>
      </c>
      <c r="AN197" s="27" t="str">
        <f t="shared" si="14"/>
        <v>yes</v>
      </c>
      <c r="AO197" s="27" t="str">
        <f t="shared" si="14"/>
        <v>yes</v>
      </c>
      <c r="AP197" s="27" t="str">
        <f t="shared" si="14"/>
        <v>yes</v>
      </c>
      <c r="AQ197" s="27" t="str">
        <f t="shared" si="14"/>
        <v>yes</v>
      </c>
      <c r="AR197" s="27" t="str">
        <f t="shared" si="14"/>
        <v>yes</v>
      </c>
      <c r="AS197" s="27" t="str">
        <f t="shared" si="14"/>
        <v>yes</v>
      </c>
      <c r="AT197" s="27" t="str">
        <f t="shared" si="14"/>
        <v>yes</v>
      </c>
      <c r="AU197" s="27" t="str">
        <f t="shared" si="14"/>
        <v>yes</v>
      </c>
      <c r="AV197" s="27" t="str">
        <f t="shared" si="14"/>
        <v>yes</v>
      </c>
      <c r="AW197" s="27" t="str">
        <f t="shared" si="14"/>
        <v>yes</v>
      </c>
      <c r="AX197" s="27" t="str">
        <f t="shared" si="14"/>
        <v>yes</v>
      </c>
      <c r="AY197" s="27" t="str">
        <f t="shared" si="14"/>
        <v>yes</v>
      </c>
      <c r="AZ197" s="27" t="str">
        <f t="shared" si="14"/>
        <v>yes</v>
      </c>
      <c r="BA197" s="27" t="str">
        <f t="shared" si="14"/>
        <v>yes</v>
      </c>
      <c r="BB197" s="27" t="str">
        <f t="shared" si="14"/>
        <v>yes</v>
      </c>
    </row>
    <row r="198" spans="1:54" x14ac:dyDescent="0.2">
      <c r="A198">
        <f t="shared" si="8"/>
        <v>10037</v>
      </c>
      <c r="B198" s="27" t="str">
        <f t="shared" si="9"/>
        <v/>
      </c>
      <c r="C198" s="27" t="str">
        <f t="shared" si="14"/>
        <v/>
      </c>
      <c r="D198" s="27" t="str">
        <f t="shared" si="14"/>
        <v/>
      </c>
      <c r="E198" s="27" t="str">
        <f t="shared" si="14"/>
        <v/>
      </c>
      <c r="F198" s="27" t="str">
        <f t="shared" si="14"/>
        <v>yes</v>
      </c>
      <c r="G198" s="27" t="str">
        <f t="shared" si="14"/>
        <v>yes</v>
      </c>
      <c r="H198" s="27" t="str">
        <f t="shared" si="14"/>
        <v>yes</v>
      </c>
      <c r="I198" s="27" t="str">
        <f t="shared" si="14"/>
        <v>yes</v>
      </c>
      <c r="J198" s="27" t="str">
        <f t="shared" si="14"/>
        <v>yes</v>
      </c>
      <c r="K198" s="27" t="str">
        <f t="shared" si="14"/>
        <v>yes</v>
      </c>
      <c r="L198" s="27" t="str">
        <f t="shared" si="14"/>
        <v>yes</v>
      </c>
      <c r="M198" s="27" t="str">
        <f t="shared" si="14"/>
        <v>yes</v>
      </c>
      <c r="N198" s="27" t="str">
        <f t="shared" si="14"/>
        <v>yes</v>
      </c>
      <c r="O198" s="27" t="str">
        <f t="shared" si="14"/>
        <v>yes</v>
      </c>
      <c r="P198" s="27" t="str">
        <f t="shared" si="14"/>
        <v>yes</v>
      </c>
      <c r="Q198" s="27" t="str">
        <f t="shared" si="14"/>
        <v>yes</v>
      </c>
      <c r="R198" s="27" t="str">
        <f t="shared" si="14"/>
        <v>yes</v>
      </c>
      <c r="S198" s="27" t="str">
        <f t="shared" si="14"/>
        <v>yes</v>
      </c>
      <c r="T198" s="27" t="str">
        <f t="shared" si="14"/>
        <v>yes</v>
      </c>
      <c r="U198" s="27" t="str">
        <f t="shared" si="14"/>
        <v>yes</v>
      </c>
      <c r="V198" s="27" t="str">
        <f t="shared" si="14"/>
        <v>yes</v>
      </c>
      <c r="W198" s="27" t="str">
        <f t="shared" si="14"/>
        <v>yes</v>
      </c>
      <c r="X198" s="27" t="str">
        <f t="shared" si="14"/>
        <v>yes</v>
      </c>
      <c r="Y198" s="27" t="str">
        <f t="shared" si="14"/>
        <v>yes</v>
      </c>
      <c r="Z198" s="27" t="str">
        <f t="shared" si="14"/>
        <v>yes</v>
      </c>
      <c r="AA198" s="27" t="str">
        <f t="shared" si="14"/>
        <v>yes</v>
      </c>
      <c r="AB198" s="27" t="str">
        <f t="shared" si="14"/>
        <v>yes</v>
      </c>
      <c r="AC198" s="27" t="str">
        <f t="shared" si="14"/>
        <v>yes</v>
      </c>
      <c r="AD198" s="27" t="str">
        <f t="shared" si="14"/>
        <v>yes</v>
      </c>
      <c r="AE198" s="27" t="str">
        <f t="shared" si="14"/>
        <v>yes</v>
      </c>
      <c r="AF198" s="27" t="str">
        <f t="shared" si="14"/>
        <v>yes</v>
      </c>
      <c r="AG198" s="27" t="str">
        <f t="shared" si="14"/>
        <v>yes</v>
      </c>
      <c r="AH198" s="27" t="str">
        <f t="shared" si="14"/>
        <v>yes</v>
      </c>
      <c r="AI198" s="27" t="str">
        <f t="shared" si="14"/>
        <v>yes</v>
      </c>
      <c r="AJ198" s="27" t="str">
        <f t="shared" si="14"/>
        <v>yes</v>
      </c>
      <c r="AK198" s="27" t="str">
        <f t="shared" si="14"/>
        <v>yes</v>
      </c>
      <c r="AL198" s="27" t="str">
        <f t="shared" si="14"/>
        <v>yes</v>
      </c>
      <c r="AM198" s="27" t="str">
        <f t="shared" si="14"/>
        <v>yes</v>
      </c>
      <c r="AN198" s="27" t="str">
        <f t="shared" si="14"/>
        <v>yes</v>
      </c>
      <c r="AO198" s="27" t="str">
        <f t="shared" si="14"/>
        <v>yes</v>
      </c>
      <c r="AP198" s="27" t="str">
        <f t="shared" si="14"/>
        <v>yes</v>
      </c>
      <c r="AQ198" s="27" t="str">
        <f t="shared" si="14"/>
        <v>yes</v>
      </c>
      <c r="AR198" s="27" t="str">
        <f t="shared" si="14"/>
        <v>yes</v>
      </c>
      <c r="AS198" s="27" t="str">
        <f t="shared" si="14"/>
        <v>yes</v>
      </c>
      <c r="AT198" s="27" t="str">
        <f t="shared" si="14"/>
        <v>yes</v>
      </c>
      <c r="AU198" s="27" t="str">
        <f t="shared" si="14"/>
        <v>yes</v>
      </c>
      <c r="AV198" s="27" t="str">
        <f t="shared" si="14"/>
        <v>yes</v>
      </c>
      <c r="AW198" s="27" t="str">
        <f t="shared" si="14"/>
        <v>yes</v>
      </c>
      <c r="AX198" s="27" t="str">
        <f t="shared" si="14"/>
        <v>yes</v>
      </c>
      <c r="AY198" s="27" t="str">
        <f t="shared" si="14"/>
        <v>yes</v>
      </c>
      <c r="AZ198" s="27" t="str">
        <f t="shared" si="14"/>
        <v>yes</v>
      </c>
      <c r="BA198" s="27" t="str">
        <f t="shared" si="14"/>
        <v>yes</v>
      </c>
      <c r="BB198" s="27" t="str">
        <f t="shared" si="14"/>
        <v>yes</v>
      </c>
    </row>
    <row r="199" spans="1:54" x14ac:dyDescent="0.2">
      <c r="A199">
        <f t="shared" si="8"/>
        <v>10038</v>
      </c>
      <c r="B199" s="27" t="str">
        <f t="shared" si="9"/>
        <v/>
      </c>
      <c r="C199" s="27" t="str">
        <f t="shared" si="14"/>
        <v/>
      </c>
      <c r="D199" s="27" t="str">
        <f t="shared" si="14"/>
        <v>yes</v>
      </c>
      <c r="E199" s="27" t="str">
        <f t="shared" si="14"/>
        <v>yes</v>
      </c>
      <c r="F199" s="27" t="str">
        <f t="shared" si="14"/>
        <v>yes</v>
      </c>
      <c r="G199" s="27" t="str">
        <f t="shared" si="14"/>
        <v>yes</v>
      </c>
      <c r="H199" s="27" t="str">
        <f t="shared" si="14"/>
        <v>yes</v>
      </c>
      <c r="I199" s="27" t="str">
        <f t="shared" si="14"/>
        <v>yes</v>
      </c>
      <c r="J199" s="27" t="str">
        <f t="shared" si="14"/>
        <v>yes</v>
      </c>
      <c r="K199" s="27" t="str">
        <f t="shared" si="14"/>
        <v>yes</v>
      </c>
      <c r="L199" s="27" t="str">
        <f t="shared" si="14"/>
        <v>yes</v>
      </c>
      <c r="M199" s="27" t="str">
        <f t="shared" si="14"/>
        <v>yes</v>
      </c>
      <c r="N199" s="27" t="str">
        <f t="shared" si="14"/>
        <v>yes</v>
      </c>
      <c r="O199" s="27" t="str">
        <f t="shared" si="14"/>
        <v>yes</v>
      </c>
      <c r="P199" s="27" t="str">
        <f t="shared" si="14"/>
        <v>yes</v>
      </c>
      <c r="Q199" s="27" t="str">
        <f t="shared" si="14"/>
        <v>yes</v>
      </c>
      <c r="R199" s="27" t="str">
        <f t="shared" si="14"/>
        <v>yes</v>
      </c>
      <c r="S199" s="27" t="str">
        <f t="shared" si="14"/>
        <v>yes</v>
      </c>
      <c r="T199" s="27" t="str">
        <f t="shared" si="14"/>
        <v>yes</v>
      </c>
      <c r="U199" s="27" t="str">
        <f t="shared" si="14"/>
        <v>yes</v>
      </c>
      <c r="V199" s="27" t="str">
        <f t="shared" si="14"/>
        <v>yes</v>
      </c>
      <c r="W199" s="27" t="str">
        <f t="shared" si="14"/>
        <v>yes</v>
      </c>
      <c r="X199" s="27" t="str">
        <f t="shared" si="14"/>
        <v>yes</v>
      </c>
      <c r="Y199" s="27" t="str">
        <f t="shared" si="14"/>
        <v>yes</v>
      </c>
      <c r="Z199" s="27" t="str">
        <f t="shared" si="14"/>
        <v>yes</v>
      </c>
      <c r="AA199" s="27" t="str">
        <f t="shared" si="14"/>
        <v>yes</v>
      </c>
      <c r="AB199" s="27" t="str">
        <f t="shared" si="14"/>
        <v>yes</v>
      </c>
      <c r="AC199" s="27" t="str">
        <f t="shared" si="14"/>
        <v>yes</v>
      </c>
      <c r="AD199" s="27" t="str">
        <f t="shared" si="14"/>
        <v>yes</v>
      </c>
      <c r="AE199" s="27" t="str">
        <f t="shared" si="14"/>
        <v>yes</v>
      </c>
      <c r="AF199" s="27" t="str">
        <f t="shared" si="14"/>
        <v>yes</v>
      </c>
      <c r="AG199" s="27" t="str">
        <f t="shared" si="14"/>
        <v>yes</v>
      </c>
      <c r="AH199" s="27" t="str">
        <f t="shared" si="14"/>
        <v>yes</v>
      </c>
      <c r="AI199" s="27" t="str">
        <f t="shared" si="14"/>
        <v>yes</v>
      </c>
      <c r="AJ199" s="27" t="str">
        <f t="shared" si="14"/>
        <v>yes</v>
      </c>
      <c r="AK199" s="27" t="str">
        <f t="shared" si="14"/>
        <v>yes</v>
      </c>
      <c r="AL199" s="27" t="str">
        <f t="shared" si="14"/>
        <v>yes</v>
      </c>
      <c r="AM199" s="27" t="str">
        <f t="shared" si="14"/>
        <v>yes</v>
      </c>
      <c r="AN199" s="27" t="str">
        <f t="shared" ref="C199:BB204" si="15">IF(AN32+0.001&lt;AN117,"yes","")</f>
        <v>yes</v>
      </c>
      <c r="AO199" s="27" t="str">
        <f t="shared" si="15"/>
        <v>yes</v>
      </c>
      <c r="AP199" s="27" t="str">
        <f t="shared" si="15"/>
        <v>yes</v>
      </c>
      <c r="AQ199" s="27" t="str">
        <f t="shared" si="15"/>
        <v>yes</v>
      </c>
      <c r="AR199" s="27" t="str">
        <f t="shared" si="15"/>
        <v>yes</v>
      </c>
      <c r="AS199" s="27" t="str">
        <f t="shared" si="15"/>
        <v>yes</v>
      </c>
      <c r="AT199" s="27" t="str">
        <f t="shared" si="15"/>
        <v>yes</v>
      </c>
      <c r="AU199" s="27" t="str">
        <f t="shared" si="15"/>
        <v>yes</v>
      </c>
      <c r="AV199" s="27" t="str">
        <f t="shared" si="15"/>
        <v>yes</v>
      </c>
      <c r="AW199" s="27" t="str">
        <f t="shared" si="15"/>
        <v>yes</v>
      </c>
      <c r="AX199" s="27" t="str">
        <f t="shared" si="15"/>
        <v>yes</v>
      </c>
      <c r="AY199" s="27" t="str">
        <f t="shared" si="15"/>
        <v>yes</v>
      </c>
      <c r="AZ199" s="27" t="str">
        <f t="shared" si="15"/>
        <v>yes</v>
      </c>
      <c r="BA199" s="27" t="str">
        <f t="shared" si="15"/>
        <v>yes</v>
      </c>
      <c r="BB199" s="27" t="str">
        <f t="shared" si="15"/>
        <v>yes</v>
      </c>
    </row>
    <row r="200" spans="1:54" x14ac:dyDescent="0.2">
      <c r="A200">
        <f t="shared" si="8"/>
        <v>10039</v>
      </c>
      <c r="B200" s="27" t="str">
        <f t="shared" si="9"/>
        <v/>
      </c>
      <c r="C200" s="27" t="str">
        <f t="shared" si="15"/>
        <v/>
      </c>
      <c r="D200" s="27" t="str">
        <f t="shared" si="15"/>
        <v>yes</v>
      </c>
      <c r="E200" s="27" t="str">
        <f t="shared" si="15"/>
        <v>yes</v>
      </c>
      <c r="F200" s="27" t="str">
        <f t="shared" si="15"/>
        <v>yes</v>
      </c>
      <c r="G200" s="27" t="str">
        <f t="shared" si="15"/>
        <v>yes</v>
      </c>
      <c r="H200" s="27" t="str">
        <f t="shared" si="15"/>
        <v>yes</v>
      </c>
      <c r="I200" s="27" t="str">
        <f t="shared" si="15"/>
        <v>yes</v>
      </c>
      <c r="J200" s="27" t="str">
        <f t="shared" si="15"/>
        <v>yes</v>
      </c>
      <c r="K200" s="27" t="str">
        <f t="shared" si="15"/>
        <v>yes</v>
      </c>
      <c r="L200" s="27" t="str">
        <f t="shared" si="15"/>
        <v>yes</v>
      </c>
      <c r="M200" s="27" t="str">
        <f t="shared" si="15"/>
        <v>yes</v>
      </c>
      <c r="N200" s="27" t="str">
        <f t="shared" si="15"/>
        <v>yes</v>
      </c>
      <c r="O200" s="27" t="str">
        <f t="shared" si="15"/>
        <v>yes</v>
      </c>
      <c r="P200" s="27" t="str">
        <f t="shared" si="15"/>
        <v>yes</v>
      </c>
      <c r="Q200" s="27" t="str">
        <f t="shared" si="15"/>
        <v>yes</v>
      </c>
      <c r="R200" s="27" t="str">
        <f t="shared" si="15"/>
        <v>yes</v>
      </c>
      <c r="S200" s="27" t="str">
        <f t="shared" si="15"/>
        <v>yes</v>
      </c>
      <c r="T200" s="27" t="str">
        <f t="shared" si="15"/>
        <v>yes</v>
      </c>
      <c r="U200" s="27" t="str">
        <f t="shared" si="15"/>
        <v>yes</v>
      </c>
      <c r="V200" s="27" t="str">
        <f t="shared" si="15"/>
        <v>yes</v>
      </c>
      <c r="W200" s="27" t="str">
        <f t="shared" si="15"/>
        <v>yes</v>
      </c>
      <c r="X200" s="27" t="str">
        <f t="shared" si="15"/>
        <v>yes</v>
      </c>
      <c r="Y200" s="27" t="str">
        <f t="shared" si="15"/>
        <v>yes</v>
      </c>
      <c r="Z200" s="27" t="str">
        <f t="shared" si="15"/>
        <v>yes</v>
      </c>
      <c r="AA200" s="27" t="str">
        <f t="shared" si="15"/>
        <v>yes</v>
      </c>
      <c r="AB200" s="27" t="str">
        <f t="shared" si="15"/>
        <v>yes</v>
      </c>
      <c r="AC200" s="27" t="str">
        <f t="shared" si="15"/>
        <v>yes</v>
      </c>
      <c r="AD200" s="27" t="str">
        <f t="shared" si="15"/>
        <v>yes</v>
      </c>
      <c r="AE200" s="27" t="str">
        <f t="shared" si="15"/>
        <v>yes</v>
      </c>
      <c r="AF200" s="27" t="str">
        <f t="shared" si="15"/>
        <v>yes</v>
      </c>
      <c r="AG200" s="27" t="str">
        <f t="shared" si="15"/>
        <v>yes</v>
      </c>
      <c r="AH200" s="27" t="str">
        <f t="shared" si="15"/>
        <v>yes</v>
      </c>
      <c r="AI200" s="27" t="str">
        <f t="shared" si="15"/>
        <v>yes</v>
      </c>
      <c r="AJ200" s="27" t="str">
        <f t="shared" si="15"/>
        <v>yes</v>
      </c>
      <c r="AK200" s="27" t="str">
        <f t="shared" si="15"/>
        <v>yes</v>
      </c>
      <c r="AL200" s="27" t="str">
        <f t="shared" si="15"/>
        <v>yes</v>
      </c>
      <c r="AM200" s="27" t="str">
        <f t="shared" si="15"/>
        <v>yes</v>
      </c>
      <c r="AN200" s="27" t="str">
        <f t="shared" si="15"/>
        <v>yes</v>
      </c>
      <c r="AO200" s="27" t="str">
        <f t="shared" si="15"/>
        <v>yes</v>
      </c>
      <c r="AP200" s="27" t="str">
        <f t="shared" si="15"/>
        <v>yes</v>
      </c>
      <c r="AQ200" s="27" t="str">
        <f t="shared" si="15"/>
        <v>yes</v>
      </c>
      <c r="AR200" s="27" t="str">
        <f t="shared" si="15"/>
        <v>yes</v>
      </c>
      <c r="AS200" s="27" t="str">
        <f t="shared" si="15"/>
        <v>yes</v>
      </c>
      <c r="AT200" s="27" t="str">
        <f t="shared" si="15"/>
        <v>yes</v>
      </c>
      <c r="AU200" s="27" t="str">
        <f t="shared" si="15"/>
        <v>yes</v>
      </c>
      <c r="AV200" s="27" t="str">
        <f t="shared" si="15"/>
        <v>yes</v>
      </c>
      <c r="AW200" s="27" t="str">
        <f t="shared" si="15"/>
        <v>yes</v>
      </c>
      <c r="AX200" s="27" t="str">
        <f t="shared" si="15"/>
        <v>yes</v>
      </c>
      <c r="AY200" s="27" t="str">
        <f t="shared" si="15"/>
        <v>yes</v>
      </c>
      <c r="AZ200" s="27" t="str">
        <f t="shared" si="15"/>
        <v>yes</v>
      </c>
      <c r="BA200" s="27" t="str">
        <f t="shared" si="15"/>
        <v>yes</v>
      </c>
      <c r="BB200" s="27" t="str">
        <f t="shared" si="15"/>
        <v>yes</v>
      </c>
    </row>
    <row r="201" spans="1:54" x14ac:dyDescent="0.2">
      <c r="A201">
        <f t="shared" si="8"/>
        <v>10040</v>
      </c>
      <c r="B201" s="27" t="str">
        <f t="shared" si="9"/>
        <v/>
      </c>
      <c r="C201" s="27" t="str">
        <f t="shared" si="15"/>
        <v/>
      </c>
      <c r="D201" s="27" t="str">
        <f t="shared" si="15"/>
        <v>yes</v>
      </c>
      <c r="E201" s="27" t="str">
        <f t="shared" si="15"/>
        <v>yes</v>
      </c>
      <c r="F201" s="27" t="str">
        <f t="shared" si="15"/>
        <v>yes</v>
      </c>
      <c r="G201" s="27" t="str">
        <f t="shared" si="15"/>
        <v>yes</v>
      </c>
      <c r="H201" s="27" t="str">
        <f t="shared" si="15"/>
        <v>yes</v>
      </c>
      <c r="I201" s="27" t="str">
        <f t="shared" si="15"/>
        <v>yes</v>
      </c>
      <c r="J201" s="27" t="str">
        <f t="shared" si="15"/>
        <v>yes</v>
      </c>
      <c r="K201" s="27" t="str">
        <f t="shared" si="15"/>
        <v>yes</v>
      </c>
      <c r="L201" s="27" t="str">
        <f t="shared" si="15"/>
        <v>yes</v>
      </c>
      <c r="M201" s="27" t="str">
        <f t="shared" si="15"/>
        <v>yes</v>
      </c>
      <c r="N201" s="27" t="str">
        <f t="shared" si="15"/>
        <v>yes</v>
      </c>
      <c r="O201" s="27" t="str">
        <f t="shared" si="15"/>
        <v>yes</v>
      </c>
      <c r="P201" s="27" t="str">
        <f t="shared" si="15"/>
        <v>yes</v>
      </c>
      <c r="Q201" s="27" t="str">
        <f t="shared" si="15"/>
        <v>yes</v>
      </c>
      <c r="R201" s="27" t="str">
        <f t="shared" si="15"/>
        <v>yes</v>
      </c>
      <c r="S201" s="27" t="str">
        <f t="shared" si="15"/>
        <v>yes</v>
      </c>
      <c r="T201" s="27" t="str">
        <f t="shared" si="15"/>
        <v>yes</v>
      </c>
      <c r="U201" s="27" t="str">
        <f t="shared" si="15"/>
        <v>yes</v>
      </c>
      <c r="V201" s="27" t="str">
        <f t="shared" si="15"/>
        <v>yes</v>
      </c>
      <c r="W201" s="27" t="str">
        <f t="shared" si="15"/>
        <v>yes</v>
      </c>
      <c r="X201" s="27" t="str">
        <f t="shared" si="15"/>
        <v>yes</v>
      </c>
      <c r="Y201" s="27" t="str">
        <f t="shared" si="15"/>
        <v>yes</v>
      </c>
      <c r="Z201" s="27" t="str">
        <f t="shared" si="15"/>
        <v>yes</v>
      </c>
      <c r="AA201" s="27" t="str">
        <f t="shared" si="15"/>
        <v>yes</v>
      </c>
      <c r="AB201" s="27" t="str">
        <f t="shared" si="15"/>
        <v>yes</v>
      </c>
      <c r="AC201" s="27" t="str">
        <f t="shared" si="15"/>
        <v>yes</v>
      </c>
      <c r="AD201" s="27" t="str">
        <f t="shared" si="15"/>
        <v>yes</v>
      </c>
      <c r="AE201" s="27" t="str">
        <f t="shared" si="15"/>
        <v>yes</v>
      </c>
      <c r="AF201" s="27" t="str">
        <f t="shared" si="15"/>
        <v>yes</v>
      </c>
      <c r="AG201" s="27" t="str">
        <f t="shared" si="15"/>
        <v>yes</v>
      </c>
      <c r="AH201" s="27" t="str">
        <f t="shared" si="15"/>
        <v>yes</v>
      </c>
      <c r="AI201" s="27" t="str">
        <f t="shared" si="15"/>
        <v>yes</v>
      </c>
      <c r="AJ201" s="27" t="str">
        <f t="shared" si="15"/>
        <v>yes</v>
      </c>
      <c r="AK201" s="27" t="str">
        <f t="shared" si="15"/>
        <v>yes</v>
      </c>
      <c r="AL201" s="27" t="str">
        <f t="shared" si="15"/>
        <v>yes</v>
      </c>
      <c r="AM201" s="27" t="str">
        <f t="shared" si="15"/>
        <v>yes</v>
      </c>
      <c r="AN201" s="27" t="str">
        <f t="shared" si="15"/>
        <v>yes</v>
      </c>
      <c r="AO201" s="27" t="str">
        <f t="shared" si="15"/>
        <v>yes</v>
      </c>
      <c r="AP201" s="27" t="str">
        <f t="shared" si="15"/>
        <v>yes</v>
      </c>
      <c r="AQ201" s="27" t="str">
        <f t="shared" si="15"/>
        <v>yes</v>
      </c>
      <c r="AR201" s="27" t="str">
        <f t="shared" si="15"/>
        <v>yes</v>
      </c>
      <c r="AS201" s="27" t="str">
        <f t="shared" si="15"/>
        <v>yes</v>
      </c>
      <c r="AT201" s="27" t="str">
        <f t="shared" si="15"/>
        <v>yes</v>
      </c>
      <c r="AU201" s="27" t="str">
        <f t="shared" si="15"/>
        <v>yes</v>
      </c>
      <c r="AV201" s="27" t="str">
        <f t="shared" si="15"/>
        <v>yes</v>
      </c>
      <c r="AW201" s="27" t="str">
        <f t="shared" si="15"/>
        <v>yes</v>
      </c>
      <c r="AX201" s="27" t="str">
        <f t="shared" si="15"/>
        <v>yes</v>
      </c>
      <c r="AY201" s="27" t="str">
        <f t="shared" si="15"/>
        <v>yes</v>
      </c>
      <c r="AZ201" s="27" t="str">
        <f t="shared" si="15"/>
        <v>yes</v>
      </c>
      <c r="BA201" s="27" t="str">
        <f t="shared" si="15"/>
        <v>yes</v>
      </c>
      <c r="BB201" s="27" t="str">
        <f t="shared" si="15"/>
        <v>yes</v>
      </c>
    </row>
    <row r="202" spans="1:54" x14ac:dyDescent="0.2">
      <c r="A202">
        <f t="shared" si="8"/>
        <v>10041</v>
      </c>
      <c r="B202" s="27" t="str">
        <f t="shared" si="9"/>
        <v/>
      </c>
      <c r="C202" s="27" t="str">
        <f t="shared" si="15"/>
        <v/>
      </c>
      <c r="D202" s="27" t="str">
        <f t="shared" si="15"/>
        <v>yes</v>
      </c>
      <c r="E202" s="27" t="str">
        <f t="shared" si="15"/>
        <v>yes</v>
      </c>
      <c r="F202" s="27" t="str">
        <f t="shared" si="15"/>
        <v>yes</v>
      </c>
      <c r="G202" s="27" t="str">
        <f t="shared" si="15"/>
        <v>yes</v>
      </c>
      <c r="H202" s="27" t="str">
        <f t="shared" si="15"/>
        <v>yes</v>
      </c>
      <c r="I202" s="27" t="str">
        <f t="shared" si="15"/>
        <v>yes</v>
      </c>
      <c r="J202" s="27" t="str">
        <f t="shared" si="15"/>
        <v>yes</v>
      </c>
      <c r="K202" s="27" t="str">
        <f t="shared" si="15"/>
        <v>yes</v>
      </c>
      <c r="L202" s="27" t="str">
        <f t="shared" si="15"/>
        <v>yes</v>
      </c>
      <c r="M202" s="27" t="str">
        <f t="shared" si="15"/>
        <v>yes</v>
      </c>
      <c r="N202" s="27" t="str">
        <f t="shared" si="15"/>
        <v>yes</v>
      </c>
      <c r="O202" s="27" t="str">
        <f t="shared" si="15"/>
        <v>yes</v>
      </c>
      <c r="P202" s="27" t="str">
        <f t="shared" si="15"/>
        <v>yes</v>
      </c>
      <c r="Q202" s="27" t="str">
        <f t="shared" si="15"/>
        <v>yes</v>
      </c>
      <c r="R202" s="27" t="str">
        <f t="shared" si="15"/>
        <v>yes</v>
      </c>
      <c r="S202" s="27" t="str">
        <f t="shared" si="15"/>
        <v>yes</v>
      </c>
      <c r="T202" s="27" t="str">
        <f t="shared" si="15"/>
        <v>yes</v>
      </c>
      <c r="U202" s="27" t="str">
        <f t="shared" si="15"/>
        <v>yes</v>
      </c>
      <c r="V202" s="27" t="str">
        <f t="shared" si="15"/>
        <v>yes</v>
      </c>
      <c r="W202" s="27" t="str">
        <f t="shared" si="15"/>
        <v>yes</v>
      </c>
      <c r="X202" s="27" t="str">
        <f t="shared" si="15"/>
        <v>yes</v>
      </c>
      <c r="Y202" s="27" t="str">
        <f t="shared" si="15"/>
        <v>yes</v>
      </c>
      <c r="Z202" s="27" t="str">
        <f t="shared" si="15"/>
        <v>yes</v>
      </c>
      <c r="AA202" s="27" t="str">
        <f t="shared" si="15"/>
        <v>yes</v>
      </c>
      <c r="AB202" s="27" t="str">
        <f t="shared" si="15"/>
        <v>yes</v>
      </c>
      <c r="AC202" s="27" t="str">
        <f t="shared" si="15"/>
        <v>yes</v>
      </c>
      <c r="AD202" s="27" t="str">
        <f t="shared" si="15"/>
        <v>yes</v>
      </c>
      <c r="AE202" s="27" t="str">
        <f t="shared" si="15"/>
        <v>yes</v>
      </c>
      <c r="AF202" s="27" t="str">
        <f t="shared" si="15"/>
        <v>yes</v>
      </c>
      <c r="AG202" s="27" t="str">
        <f t="shared" si="15"/>
        <v>yes</v>
      </c>
      <c r="AH202" s="27" t="str">
        <f t="shared" si="15"/>
        <v>yes</v>
      </c>
      <c r="AI202" s="27" t="str">
        <f t="shared" si="15"/>
        <v>yes</v>
      </c>
      <c r="AJ202" s="27" t="str">
        <f t="shared" si="15"/>
        <v>yes</v>
      </c>
      <c r="AK202" s="27" t="str">
        <f t="shared" si="15"/>
        <v>yes</v>
      </c>
      <c r="AL202" s="27" t="str">
        <f t="shared" si="15"/>
        <v>yes</v>
      </c>
      <c r="AM202" s="27" t="str">
        <f t="shared" si="15"/>
        <v>yes</v>
      </c>
      <c r="AN202" s="27" t="str">
        <f t="shared" si="15"/>
        <v>yes</v>
      </c>
      <c r="AO202" s="27" t="str">
        <f t="shared" si="15"/>
        <v>yes</v>
      </c>
      <c r="AP202" s="27" t="str">
        <f t="shared" si="15"/>
        <v>yes</v>
      </c>
      <c r="AQ202" s="27" t="str">
        <f t="shared" si="15"/>
        <v>yes</v>
      </c>
      <c r="AR202" s="27" t="str">
        <f t="shared" si="15"/>
        <v>yes</v>
      </c>
      <c r="AS202" s="27" t="str">
        <f t="shared" si="15"/>
        <v>yes</v>
      </c>
      <c r="AT202" s="27" t="str">
        <f t="shared" si="15"/>
        <v>yes</v>
      </c>
      <c r="AU202" s="27" t="str">
        <f t="shared" si="15"/>
        <v>yes</v>
      </c>
      <c r="AV202" s="27" t="str">
        <f t="shared" si="15"/>
        <v>yes</v>
      </c>
      <c r="AW202" s="27" t="str">
        <f t="shared" si="15"/>
        <v>yes</v>
      </c>
      <c r="AX202" s="27" t="str">
        <f t="shared" si="15"/>
        <v>yes</v>
      </c>
      <c r="AY202" s="27" t="str">
        <f t="shared" si="15"/>
        <v>yes</v>
      </c>
      <c r="AZ202" s="27" t="str">
        <f t="shared" si="15"/>
        <v>yes</v>
      </c>
      <c r="BA202" s="27" t="str">
        <f t="shared" si="15"/>
        <v>yes</v>
      </c>
      <c r="BB202" s="27" t="str">
        <f t="shared" si="15"/>
        <v>yes</v>
      </c>
    </row>
    <row r="203" spans="1:54" x14ac:dyDescent="0.2">
      <c r="A203">
        <f t="shared" si="8"/>
        <v>10042</v>
      </c>
      <c r="B203" s="27" t="str">
        <f t="shared" si="9"/>
        <v/>
      </c>
      <c r="C203" s="27" t="str">
        <f t="shared" si="15"/>
        <v/>
      </c>
      <c r="D203" s="27" t="str">
        <f t="shared" si="15"/>
        <v/>
      </c>
      <c r="E203" s="27" t="str">
        <f t="shared" si="15"/>
        <v>yes</v>
      </c>
      <c r="F203" s="27" t="str">
        <f t="shared" si="15"/>
        <v>yes</v>
      </c>
      <c r="G203" s="27" t="str">
        <f t="shared" si="15"/>
        <v>yes</v>
      </c>
      <c r="H203" s="27" t="str">
        <f t="shared" si="15"/>
        <v>yes</v>
      </c>
      <c r="I203" s="27" t="str">
        <f t="shared" si="15"/>
        <v>yes</v>
      </c>
      <c r="J203" s="27" t="str">
        <f t="shared" si="15"/>
        <v>yes</v>
      </c>
      <c r="K203" s="27" t="str">
        <f t="shared" si="15"/>
        <v>yes</v>
      </c>
      <c r="L203" s="27" t="str">
        <f t="shared" si="15"/>
        <v>yes</v>
      </c>
      <c r="M203" s="27" t="str">
        <f t="shared" si="15"/>
        <v>yes</v>
      </c>
      <c r="N203" s="27" t="str">
        <f t="shared" si="15"/>
        <v>yes</v>
      </c>
      <c r="O203" s="27" t="str">
        <f t="shared" si="15"/>
        <v>yes</v>
      </c>
      <c r="P203" s="27" t="str">
        <f t="shared" si="15"/>
        <v>yes</v>
      </c>
      <c r="Q203" s="27" t="str">
        <f t="shared" si="15"/>
        <v>yes</v>
      </c>
      <c r="R203" s="27" t="str">
        <f t="shared" si="15"/>
        <v>yes</v>
      </c>
      <c r="S203" s="27" t="str">
        <f t="shared" si="15"/>
        <v>yes</v>
      </c>
      <c r="T203" s="27" t="str">
        <f t="shared" si="15"/>
        <v>yes</v>
      </c>
      <c r="U203" s="27" t="str">
        <f t="shared" si="15"/>
        <v>yes</v>
      </c>
      <c r="V203" s="27" t="str">
        <f t="shared" si="15"/>
        <v>yes</v>
      </c>
      <c r="W203" s="27" t="str">
        <f t="shared" si="15"/>
        <v>yes</v>
      </c>
      <c r="X203" s="27" t="str">
        <f t="shared" si="15"/>
        <v>yes</v>
      </c>
      <c r="Y203" s="27" t="str">
        <f t="shared" si="15"/>
        <v>yes</v>
      </c>
      <c r="Z203" s="27" t="str">
        <f t="shared" si="15"/>
        <v>yes</v>
      </c>
      <c r="AA203" s="27" t="str">
        <f t="shared" si="15"/>
        <v>yes</v>
      </c>
      <c r="AB203" s="27" t="str">
        <f t="shared" si="15"/>
        <v>yes</v>
      </c>
      <c r="AC203" s="27" t="str">
        <f t="shared" si="15"/>
        <v>yes</v>
      </c>
      <c r="AD203" s="27" t="str">
        <f t="shared" si="15"/>
        <v>yes</v>
      </c>
      <c r="AE203" s="27" t="str">
        <f t="shared" si="15"/>
        <v>yes</v>
      </c>
      <c r="AF203" s="27" t="str">
        <f t="shared" si="15"/>
        <v>yes</v>
      </c>
      <c r="AG203" s="27" t="str">
        <f t="shared" si="15"/>
        <v>yes</v>
      </c>
      <c r="AH203" s="27" t="str">
        <f t="shared" si="15"/>
        <v>yes</v>
      </c>
      <c r="AI203" s="27" t="str">
        <f t="shared" si="15"/>
        <v>yes</v>
      </c>
      <c r="AJ203" s="27" t="str">
        <f t="shared" si="15"/>
        <v>yes</v>
      </c>
      <c r="AK203" s="27" t="str">
        <f t="shared" si="15"/>
        <v>yes</v>
      </c>
      <c r="AL203" s="27" t="str">
        <f t="shared" si="15"/>
        <v>yes</v>
      </c>
      <c r="AM203" s="27" t="str">
        <f t="shared" si="15"/>
        <v>yes</v>
      </c>
      <c r="AN203" s="27" t="str">
        <f t="shared" si="15"/>
        <v>yes</v>
      </c>
      <c r="AO203" s="27" t="str">
        <f t="shared" si="15"/>
        <v>yes</v>
      </c>
      <c r="AP203" s="27" t="str">
        <f t="shared" si="15"/>
        <v>yes</v>
      </c>
      <c r="AQ203" s="27" t="str">
        <f t="shared" si="15"/>
        <v>yes</v>
      </c>
      <c r="AR203" s="27" t="str">
        <f t="shared" si="15"/>
        <v>yes</v>
      </c>
      <c r="AS203" s="27" t="str">
        <f t="shared" si="15"/>
        <v>yes</v>
      </c>
      <c r="AT203" s="27" t="str">
        <f t="shared" si="15"/>
        <v>yes</v>
      </c>
      <c r="AU203" s="27" t="str">
        <f t="shared" si="15"/>
        <v>yes</v>
      </c>
      <c r="AV203" s="27" t="str">
        <f t="shared" si="15"/>
        <v>yes</v>
      </c>
      <c r="AW203" s="27" t="str">
        <f t="shared" si="15"/>
        <v>yes</v>
      </c>
      <c r="AX203" s="27" t="str">
        <f t="shared" si="15"/>
        <v>yes</v>
      </c>
      <c r="AY203" s="27" t="str">
        <f t="shared" si="15"/>
        <v>yes</v>
      </c>
      <c r="AZ203" s="27" t="str">
        <f t="shared" si="15"/>
        <v>yes</v>
      </c>
      <c r="BA203" s="27" t="str">
        <f t="shared" si="15"/>
        <v>yes</v>
      </c>
      <c r="BB203" s="27" t="str">
        <f t="shared" si="15"/>
        <v>yes</v>
      </c>
    </row>
    <row r="204" spans="1:54" x14ac:dyDescent="0.2">
      <c r="A204">
        <f t="shared" si="8"/>
        <v>10043</v>
      </c>
      <c r="B204" s="27" t="str">
        <f t="shared" si="9"/>
        <v/>
      </c>
      <c r="C204" s="27" t="str">
        <f t="shared" si="15"/>
        <v/>
      </c>
      <c r="D204" s="27" t="str">
        <f t="shared" si="15"/>
        <v>yes</v>
      </c>
      <c r="E204" s="27" t="str">
        <f t="shared" si="15"/>
        <v>yes</v>
      </c>
      <c r="F204" s="27" t="str">
        <f t="shared" si="15"/>
        <v>yes</v>
      </c>
      <c r="G204" s="27" t="str">
        <f t="shared" si="15"/>
        <v>yes</v>
      </c>
      <c r="H204" s="27" t="str">
        <f t="shared" si="15"/>
        <v>yes</v>
      </c>
      <c r="I204" s="27" t="str">
        <f t="shared" si="15"/>
        <v>yes</v>
      </c>
      <c r="J204" s="27" t="str">
        <f t="shared" si="15"/>
        <v>yes</v>
      </c>
      <c r="K204" s="27" t="str">
        <f t="shared" si="15"/>
        <v>yes</v>
      </c>
      <c r="L204" s="27" t="str">
        <f t="shared" si="15"/>
        <v>yes</v>
      </c>
      <c r="M204" s="27" t="str">
        <f t="shared" si="15"/>
        <v>yes</v>
      </c>
      <c r="N204" s="27" t="str">
        <f t="shared" si="15"/>
        <v>yes</v>
      </c>
      <c r="O204" s="27" t="str">
        <f t="shared" si="15"/>
        <v>yes</v>
      </c>
      <c r="P204" s="27" t="str">
        <f t="shared" si="15"/>
        <v>yes</v>
      </c>
      <c r="Q204" s="27" t="str">
        <f t="shared" si="15"/>
        <v>yes</v>
      </c>
      <c r="R204" s="27" t="str">
        <f t="shared" si="15"/>
        <v>yes</v>
      </c>
      <c r="S204" s="27" t="str">
        <f t="shared" si="15"/>
        <v>yes</v>
      </c>
      <c r="T204" s="27" t="str">
        <f t="shared" si="15"/>
        <v>yes</v>
      </c>
      <c r="U204" s="27" t="str">
        <f t="shared" si="15"/>
        <v>yes</v>
      </c>
      <c r="V204" s="27" t="str">
        <f t="shared" si="15"/>
        <v>yes</v>
      </c>
      <c r="W204" s="27" t="str">
        <f t="shared" si="15"/>
        <v>yes</v>
      </c>
      <c r="X204" s="27" t="str">
        <f t="shared" si="15"/>
        <v>yes</v>
      </c>
      <c r="Y204" s="27" t="str">
        <f t="shared" si="15"/>
        <v>yes</v>
      </c>
      <c r="Z204" s="27" t="str">
        <f t="shared" si="15"/>
        <v>yes</v>
      </c>
      <c r="AA204" s="27" t="str">
        <f t="shared" si="15"/>
        <v>yes</v>
      </c>
      <c r="AB204" s="27" t="str">
        <f t="shared" si="15"/>
        <v>yes</v>
      </c>
      <c r="AC204" s="27" t="str">
        <f t="shared" si="15"/>
        <v>yes</v>
      </c>
      <c r="AD204" s="27" t="str">
        <f t="shared" si="15"/>
        <v>yes</v>
      </c>
      <c r="AE204" s="27" t="str">
        <f t="shared" si="15"/>
        <v>yes</v>
      </c>
      <c r="AF204" s="27" t="str">
        <f t="shared" si="15"/>
        <v>yes</v>
      </c>
      <c r="AG204" s="27" t="str">
        <f t="shared" si="15"/>
        <v>yes</v>
      </c>
      <c r="AH204" s="27" t="str">
        <f t="shared" si="15"/>
        <v>yes</v>
      </c>
      <c r="AI204" s="27" t="str">
        <f t="shared" ref="C204:BB209" si="16">IF(AI37+0.001&lt;AI122,"yes","")</f>
        <v>yes</v>
      </c>
      <c r="AJ204" s="27" t="str">
        <f t="shared" si="16"/>
        <v>yes</v>
      </c>
      <c r="AK204" s="27" t="str">
        <f t="shared" si="16"/>
        <v>yes</v>
      </c>
      <c r="AL204" s="27" t="str">
        <f t="shared" si="16"/>
        <v>yes</v>
      </c>
      <c r="AM204" s="27" t="str">
        <f t="shared" si="16"/>
        <v>yes</v>
      </c>
      <c r="AN204" s="27" t="str">
        <f t="shared" si="16"/>
        <v>yes</v>
      </c>
      <c r="AO204" s="27" t="str">
        <f t="shared" si="16"/>
        <v>yes</v>
      </c>
      <c r="AP204" s="27" t="str">
        <f t="shared" si="16"/>
        <v>yes</v>
      </c>
      <c r="AQ204" s="27" t="str">
        <f t="shared" si="16"/>
        <v>yes</v>
      </c>
      <c r="AR204" s="27" t="str">
        <f t="shared" si="16"/>
        <v>yes</v>
      </c>
      <c r="AS204" s="27" t="str">
        <f t="shared" si="16"/>
        <v>yes</v>
      </c>
      <c r="AT204" s="27" t="str">
        <f t="shared" si="16"/>
        <v>yes</v>
      </c>
      <c r="AU204" s="27" t="str">
        <f t="shared" si="16"/>
        <v>yes</v>
      </c>
      <c r="AV204" s="27" t="str">
        <f t="shared" si="16"/>
        <v>yes</v>
      </c>
      <c r="AW204" s="27" t="str">
        <f t="shared" si="16"/>
        <v>yes</v>
      </c>
      <c r="AX204" s="27" t="str">
        <f t="shared" si="16"/>
        <v>yes</v>
      </c>
      <c r="AY204" s="27" t="str">
        <f t="shared" si="16"/>
        <v>yes</v>
      </c>
      <c r="AZ204" s="27" t="str">
        <f t="shared" si="16"/>
        <v>yes</v>
      </c>
      <c r="BA204" s="27" t="str">
        <f t="shared" si="16"/>
        <v>yes</v>
      </c>
      <c r="BB204" s="27" t="str">
        <f t="shared" si="16"/>
        <v>yes</v>
      </c>
    </row>
    <row r="205" spans="1:54" x14ac:dyDescent="0.2">
      <c r="A205">
        <f t="shared" si="8"/>
        <v>10044</v>
      </c>
      <c r="B205" s="27" t="str">
        <f t="shared" si="9"/>
        <v/>
      </c>
      <c r="C205" s="27" t="str">
        <f t="shared" si="16"/>
        <v>yes</v>
      </c>
      <c r="D205" s="27" t="str">
        <f t="shared" si="16"/>
        <v>yes</v>
      </c>
      <c r="E205" s="27" t="str">
        <f t="shared" si="16"/>
        <v>yes</v>
      </c>
      <c r="F205" s="27" t="str">
        <f t="shared" si="16"/>
        <v>yes</v>
      </c>
      <c r="G205" s="27" t="str">
        <f t="shared" si="16"/>
        <v>yes</v>
      </c>
      <c r="H205" s="27" t="str">
        <f t="shared" si="16"/>
        <v>yes</v>
      </c>
      <c r="I205" s="27" t="str">
        <f t="shared" si="16"/>
        <v>yes</v>
      </c>
      <c r="J205" s="27" t="str">
        <f t="shared" si="16"/>
        <v>yes</v>
      </c>
      <c r="K205" s="27" t="str">
        <f t="shared" si="16"/>
        <v>yes</v>
      </c>
      <c r="L205" s="27" t="str">
        <f t="shared" si="16"/>
        <v>yes</v>
      </c>
      <c r="M205" s="27" t="str">
        <f t="shared" si="16"/>
        <v>yes</v>
      </c>
      <c r="N205" s="27" t="str">
        <f t="shared" si="16"/>
        <v>yes</v>
      </c>
      <c r="O205" s="27" t="str">
        <f t="shared" si="16"/>
        <v>yes</v>
      </c>
      <c r="P205" s="27" t="str">
        <f t="shared" si="16"/>
        <v>yes</v>
      </c>
      <c r="Q205" s="27" t="str">
        <f t="shared" si="16"/>
        <v>yes</v>
      </c>
      <c r="R205" s="27" t="str">
        <f t="shared" si="16"/>
        <v>yes</v>
      </c>
      <c r="S205" s="27" t="str">
        <f t="shared" si="16"/>
        <v>yes</v>
      </c>
      <c r="T205" s="27" t="str">
        <f t="shared" si="16"/>
        <v>yes</v>
      </c>
      <c r="U205" s="27" t="str">
        <f t="shared" si="16"/>
        <v>yes</v>
      </c>
      <c r="V205" s="27" t="str">
        <f t="shared" si="16"/>
        <v>yes</v>
      </c>
      <c r="W205" s="27" t="str">
        <f t="shared" si="16"/>
        <v>yes</v>
      </c>
      <c r="X205" s="27" t="str">
        <f t="shared" si="16"/>
        <v>yes</v>
      </c>
      <c r="Y205" s="27" t="str">
        <f t="shared" si="16"/>
        <v>yes</v>
      </c>
      <c r="Z205" s="27" t="str">
        <f t="shared" si="16"/>
        <v>yes</v>
      </c>
      <c r="AA205" s="27" t="str">
        <f t="shared" si="16"/>
        <v>yes</v>
      </c>
      <c r="AB205" s="27" t="str">
        <f t="shared" si="16"/>
        <v>yes</v>
      </c>
      <c r="AC205" s="27" t="str">
        <f t="shared" si="16"/>
        <v>yes</v>
      </c>
      <c r="AD205" s="27" t="str">
        <f t="shared" si="16"/>
        <v>yes</v>
      </c>
      <c r="AE205" s="27" t="str">
        <f t="shared" si="16"/>
        <v>yes</v>
      </c>
      <c r="AF205" s="27" t="str">
        <f t="shared" si="16"/>
        <v>yes</v>
      </c>
      <c r="AG205" s="27" t="str">
        <f t="shared" si="16"/>
        <v>yes</v>
      </c>
      <c r="AH205" s="27" t="str">
        <f t="shared" si="16"/>
        <v>yes</v>
      </c>
      <c r="AI205" s="27" t="str">
        <f t="shared" si="16"/>
        <v>yes</v>
      </c>
      <c r="AJ205" s="27" t="str">
        <f t="shared" si="16"/>
        <v>yes</v>
      </c>
      <c r="AK205" s="27" t="str">
        <f t="shared" si="16"/>
        <v>yes</v>
      </c>
      <c r="AL205" s="27" t="str">
        <f t="shared" si="16"/>
        <v>yes</v>
      </c>
      <c r="AM205" s="27" t="str">
        <f t="shared" si="16"/>
        <v>yes</v>
      </c>
      <c r="AN205" s="27" t="str">
        <f t="shared" si="16"/>
        <v>yes</v>
      </c>
      <c r="AO205" s="27" t="str">
        <f t="shared" si="16"/>
        <v>yes</v>
      </c>
      <c r="AP205" s="27" t="str">
        <f t="shared" si="16"/>
        <v>yes</v>
      </c>
      <c r="AQ205" s="27" t="str">
        <f t="shared" si="16"/>
        <v>yes</v>
      </c>
      <c r="AR205" s="27" t="str">
        <f t="shared" si="16"/>
        <v>yes</v>
      </c>
      <c r="AS205" s="27" t="str">
        <f t="shared" si="16"/>
        <v>yes</v>
      </c>
      <c r="AT205" s="27" t="str">
        <f t="shared" si="16"/>
        <v>yes</v>
      </c>
      <c r="AU205" s="27" t="str">
        <f t="shared" si="16"/>
        <v>yes</v>
      </c>
      <c r="AV205" s="27" t="str">
        <f t="shared" si="16"/>
        <v>yes</v>
      </c>
      <c r="AW205" s="27" t="str">
        <f t="shared" si="16"/>
        <v>yes</v>
      </c>
      <c r="AX205" s="27" t="str">
        <f t="shared" si="16"/>
        <v>yes</v>
      </c>
      <c r="AY205" s="27" t="str">
        <f t="shared" si="16"/>
        <v>yes</v>
      </c>
      <c r="AZ205" s="27" t="str">
        <f t="shared" si="16"/>
        <v>yes</v>
      </c>
      <c r="BA205" s="27" t="str">
        <f t="shared" si="16"/>
        <v>yes</v>
      </c>
      <c r="BB205" s="27" t="str">
        <f t="shared" si="16"/>
        <v>yes</v>
      </c>
    </row>
    <row r="206" spans="1:54" x14ac:dyDescent="0.2">
      <c r="A206">
        <f t="shared" si="8"/>
        <v>10061</v>
      </c>
      <c r="B206" s="27" t="str">
        <f t="shared" si="9"/>
        <v/>
      </c>
      <c r="C206" s="27" t="str">
        <f t="shared" si="16"/>
        <v/>
      </c>
      <c r="D206" s="27" t="str">
        <f t="shared" si="16"/>
        <v>yes</v>
      </c>
      <c r="E206" s="27" t="str">
        <f t="shared" si="16"/>
        <v>yes</v>
      </c>
      <c r="F206" s="27" t="str">
        <f t="shared" si="16"/>
        <v>yes</v>
      </c>
      <c r="G206" s="27" t="str">
        <f t="shared" si="16"/>
        <v>yes</v>
      </c>
      <c r="H206" s="27" t="str">
        <f t="shared" si="16"/>
        <v>yes</v>
      </c>
      <c r="I206" s="27" t="str">
        <f t="shared" si="16"/>
        <v>yes</v>
      </c>
      <c r="J206" s="27" t="str">
        <f t="shared" si="16"/>
        <v>yes</v>
      </c>
      <c r="K206" s="27" t="str">
        <f t="shared" si="16"/>
        <v>yes</v>
      </c>
      <c r="L206" s="27" t="str">
        <f t="shared" si="16"/>
        <v>yes</v>
      </c>
      <c r="M206" s="27" t="str">
        <f t="shared" si="16"/>
        <v>yes</v>
      </c>
      <c r="N206" s="27" t="str">
        <f t="shared" si="16"/>
        <v>yes</v>
      </c>
      <c r="O206" s="27" t="str">
        <f t="shared" si="16"/>
        <v>yes</v>
      </c>
      <c r="P206" s="27" t="str">
        <f t="shared" si="16"/>
        <v>yes</v>
      </c>
      <c r="Q206" s="27" t="str">
        <f t="shared" si="16"/>
        <v>yes</v>
      </c>
      <c r="R206" s="27" t="str">
        <f t="shared" si="16"/>
        <v>yes</v>
      </c>
      <c r="S206" s="27" t="str">
        <f t="shared" si="16"/>
        <v>yes</v>
      </c>
      <c r="T206" s="27" t="str">
        <f t="shared" si="16"/>
        <v>yes</v>
      </c>
      <c r="U206" s="27" t="str">
        <f t="shared" si="16"/>
        <v>yes</v>
      </c>
      <c r="V206" s="27" t="str">
        <f t="shared" si="16"/>
        <v>yes</v>
      </c>
      <c r="W206" s="27" t="str">
        <f t="shared" si="16"/>
        <v>yes</v>
      </c>
      <c r="X206" s="27" t="str">
        <f t="shared" si="16"/>
        <v>yes</v>
      </c>
      <c r="Y206" s="27" t="str">
        <f t="shared" si="16"/>
        <v>yes</v>
      </c>
      <c r="Z206" s="27" t="str">
        <f t="shared" si="16"/>
        <v>yes</v>
      </c>
      <c r="AA206" s="27" t="str">
        <f t="shared" si="16"/>
        <v>yes</v>
      </c>
      <c r="AB206" s="27" t="str">
        <f t="shared" si="16"/>
        <v>yes</v>
      </c>
      <c r="AC206" s="27" t="str">
        <f t="shared" si="16"/>
        <v>yes</v>
      </c>
      <c r="AD206" s="27" t="str">
        <f t="shared" si="16"/>
        <v>yes</v>
      </c>
      <c r="AE206" s="27" t="str">
        <f t="shared" si="16"/>
        <v>yes</v>
      </c>
      <c r="AF206" s="27" t="str">
        <f t="shared" si="16"/>
        <v>yes</v>
      </c>
      <c r="AG206" s="27" t="str">
        <f t="shared" si="16"/>
        <v>yes</v>
      </c>
      <c r="AH206" s="27" t="str">
        <f t="shared" si="16"/>
        <v>yes</v>
      </c>
      <c r="AI206" s="27" t="str">
        <f t="shared" si="16"/>
        <v>yes</v>
      </c>
      <c r="AJ206" s="27" t="str">
        <f t="shared" si="16"/>
        <v>yes</v>
      </c>
      <c r="AK206" s="27" t="str">
        <f t="shared" si="16"/>
        <v>yes</v>
      </c>
      <c r="AL206" s="27" t="str">
        <f t="shared" si="16"/>
        <v>yes</v>
      </c>
      <c r="AM206" s="27" t="str">
        <f t="shared" si="16"/>
        <v>yes</v>
      </c>
      <c r="AN206" s="27" t="str">
        <f t="shared" si="16"/>
        <v>yes</v>
      </c>
      <c r="AO206" s="27" t="str">
        <f t="shared" si="16"/>
        <v>yes</v>
      </c>
      <c r="AP206" s="27" t="str">
        <f t="shared" si="16"/>
        <v>yes</v>
      </c>
      <c r="AQ206" s="27" t="str">
        <f t="shared" si="16"/>
        <v>yes</v>
      </c>
      <c r="AR206" s="27" t="str">
        <f t="shared" si="16"/>
        <v>yes</v>
      </c>
      <c r="AS206" s="27" t="str">
        <f t="shared" si="16"/>
        <v>yes</v>
      </c>
      <c r="AT206" s="27" t="str">
        <f t="shared" si="16"/>
        <v>yes</v>
      </c>
      <c r="AU206" s="27" t="str">
        <f t="shared" si="16"/>
        <v>yes</v>
      </c>
      <c r="AV206" s="27" t="str">
        <f t="shared" si="16"/>
        <v>yes</v>
      </c>
      <c r="AW206" s="27" t="str">
        <f t="shared" si="16"/>
        <v>yes</v>
      </c>
      <c r="AX206" s="27" t="str">
        <f t="shared" si="16"/>
        <v>yes</v>
      </c>
      <c r="AY206" s="27" t="str">
        <f t="shared" si="16"/>
        <v>yes</v>
      </c>
      <c r="AZ206" s="27" t="str">
        <f t="shared" si="16"/>
        <v>yes</v>
      </c>
      <c r="BA206" s="27" t="str">
        <f t="shared" si="16"/>
        <v>yes</v>
      </c>
      <c r="BB206" s="27" t="str">
        <f t="shared" si="16"/>
        <v>yes</v>
      </c>
    </row>
    <row r="207" spans="1:54" x14ac:dyDescent="0.2">
      <c r="A207">
        <f t="shared" si="8"/>
        <v>10062</v>
      </c>
      <c r="B207" s="27" t="str">
        <f t="shared" si="9"/>
        <v>yes</v>
      </c>
      <c r="C207" s="27" t="str">
        <f t="shared" si="16"/>
        <v>yes</v>
      </c>
      <c r="D207" s="27" t="str">
        <f t="shared" si="16"/>
        <v>yes</v>
      </c>
      <c r="E207" s="27" t="str">
        <f t="shared" si="16"/>
        <v>yes</v>
      </c>
      <c r="F207" s="27" t="str">
        <f t="shared" si="16"/>
        <v>yes</v>
      </c>
      <c r="G207" s="27" t="str">
        <f t="shared" si="16"/>
        <v>yes</v>
      </c>
      <c r="H207" s="27" t="str">
        <f t="shared" si="16"/>
        <v>yes</v>
      </c>
      <c r="I207" s="27" t="str">
        <f t="shared" si="16"/>
        <v>yes</v>
      </c>
      <c r="J207" s="27" t="str">
        <f t="shared" si="16"/>
        <v>yes</v>
      </c>
      <c r="K207" s="27" t="str">
        <f t="shared" si="16"/>
        <v>yes</v>
      </c>
      <c r="L207" s="27" t="str">
        <f t="shared" si="16"/>
        <v>yes</v>
      </c>
      <c r="M207" s="27" t="str">
        <f t="shared" si="16"/>
        <v>yes</v>
      </c>
      <c r="N207" s="27" t="str">
        <f t="shared" si="16"/>
        <v>yes</v>
      </c>
      <c r="O207" s="27" t="str">
        <f t="shared" si="16"/>
        <v>yes</v>
      </c>
      <c r="P207" s="27" t="str">
        <f t="shared" si="16"/>
        <v>yes</v>
      </c>
      <c r="Q207" s="27" t="str">
        <f t="shared" si="16"/>
        <v>yes</v>
      </c>
      <c r="R207" s="27" t="str">
        <f t="shared" si="16"/>
        <v>yes</v>
      </c>
      <c r="S207" s="27" t="str">
        <f t="shared" si="16"/>
        <v>yes</v>
      </c>
      <c r="T207" s="27" t="str">
        <f t="shared" si="16"/>
        <v>yes</v>
      </c>
      <c r="U207" s="27" t="str">
        <f t="shared" si="16"/>
        <v>yes</v>
      </c>
      <c r="V207" s="27" t="str">
        <f t="shared" si="16"/>
        <v>yes</v>
      </c>
      <c r="W207" s="27" t="str">
        <f t="shared" si="16"/>
        <v>yes</v>
      </c>
      <c r="X207" s="27" t="str">
        <f t="shared" si="16"/>
        <v>yes</v>
      </c>
      <c r="Y207" s="27" t="str">
        <f t="shared" si="16"/>
        <v>yes</v>
      </c>
      <c r="Z207" s="27" t="str">
        <f t="shared" si="16"/>
        <v>yes</v>
      </c>
      <c r="AA207" s="27" t="str">
        <f t="shared" si="16"/>
        <v>yes</v>
      </c>
      <c r="AB207" s="27" t="str">
        <f t="shared" si="16"/>
        <v>yes</v>
      </c>
      <c r="AC207" s="27" t="str">
        <f t="shared" si="16"/>
        <v>yes</v>
      </c>
      <c r="AD207" s="27" t="str">
        <f t="shared" si="16"/>
        <v>yes</v>
      </c>
      <c r="AE207" s="27" t="str">
        <f t="shared" si="16"/>
        <v>yes</v>
      </c>
      <c r="AF207" s="27" t="str">
        <f t="shared" si="16"/>
        <v>yes</v>
      </c>
      <c r="AG207" s="27" t="str">
        <f t="shared" si="16"/>
        <v>yes</v>
      </c>
      <c r="AH207" s="27" t="str">
        <f t="shared" si="16"/>
        <v>yes</v>
      </c>
      <c r="AI207" s="27" t="str">
        <f t="shared" si="16"/>
        <v>yes</v>
      </c>
      <c r="AJ207" s="27" t="str">
        <f t="shared" si="16"/>
        <v>yes</v>
      </c>
      <c r="AK207" s="27" t="str">
        <f t="shared" si="16"/>
        <v>yes</v>
      </c>
      <c r="AL207" s="27" t="str">
        <f t="shared" si="16"/>
        <v>yes</v>
      </c>
      <c r="AM207" s="27" t="str">
        <f t="shared" si="16"/>
        <v>yes</v>
      </c>
      <c r="AN207" s="27" t="str">
        <f t="shared" si="16"/>
        <v>yes</v>
      </c>
      <c r="AO207" s="27" t="str">
        <f t="shared" si="16"/>
        <v>yes</v>
      </c>
      <c r="AP207" s="27" t="str">
        <f t="shared" si="16"/>
        <v>yes</v>
      </c>
      <c r="AQ207" s="27" t="str">
        <f t="shared" si="16"/>
        <v>yes</v>
      </c>
      <c r="AR207" s="27" t="str">
        <f t="shared" si="16"/>
        <v>yes</v>
      </c>
      <c r="AS207" s="27" t="str">
        <f t="shared" si="16"/>
        <v>yes</v>
      </c>
      <c r="AT207" s="27" t="str">
        <f t="shared" si="16"/>
        <v>yes</v>
      </c>
      <c r="AU207" s="27" t="str">
        <f t="shared" si="16"/>
        <v>yes</v>
      </c>
      <c r="AV207" s="27" t="str">
        <f t="shared" si="16"/>
        <v>yes</v>
      </c>
      <c r="AW207" s="27" t="str">
        <f t="shared" si="16"/>
        <v>yes</v>
      </c>
      <c r="AX207" s="27" t="str">
        <f t="shared" si="16"/>
        <v>yes</v>
      </c>
      <c r="AY207" s="27" t="str">
        <f t="shared" si="16"/>
        <v>yes</v>
      </c>
      <c r="AZ207" s="27" t="str">
        <f t="shared" si="16"/>
        <v>yes</v>
      </c>
      <c r="BA207" s="27" t="str">
        <f t="shared" si="16"/>
        <v>yes</v>
      </c>
      <c r="BB207" s="27" t="str">
        <f t="shared" si="16"/>
        <v>yes</v>
      </c>
    </row>
    <row r="208" spans="1:54" x14ac:dyDescent="0.2">
      <c r="A208">
        <f t="shared" si="8"/>
        <v>10063</v>
      </c>
      <c r="B208" s="27" t="str">
        <f t="shared" si="9"/>
        <v>yes</v>
      </c>
      <c r="C208" s="27" t="str">
        <f t="shared" si="16"/>
        <v>yes</v>
      </c>
      <c r="D208" s="27" t="str">
        <f t="shared" si="16"/>
        <v>yes</v>
      </c>
      <c r="E208" s="27" t="str">
        <f t="shared" si="16"/>
        <v>yes</v>
      </c>
      <c r="F208" s="27" t="str">
        <f t="shared" si="16"/>
        <v>yes</v>
      </c>
      <c r="G208" s="27" t="str">
        <f t="shared" si="16"/>
        <v>yes</v>
      </c>
      <c r="H208" s="27" t="str">
        <f t="shared" si="16"/>
        <v>yes</v>
      </c>
      <c r="I208" s="27" t="str">
        <f t="shared" si="16"/>
        <v>yes</v>
      </c>
      <c r="J208" s="27" t="str">
        <f t="shared" si="16"/>
        <v>yes</v>
      </c>
      <c r="K208" s="27" t="str">
        <f t="shared" si="16"/>
        <v>yes</v>
      </c>
      <c r="L208" s="27" t="str">
        <f t="shared" si="16"/>
        <v>yes</v>
      </c>
      <c r="M208" s="27" t="str">
        <f t="shared" si="16"/>
        <v>yes</v>
      </c>
      <c r="N208" s="27" t="str">
        <f t="shared" si="16"/>
        <v>yes</v>
      </c>
      <c r="O208" s="27" t="str">
        <f t="shared" si="16"/>
        <v>yes</v>
      </c>
      <c r="P208" s="27" t="str">
        <f t="shared" si="16"/>
        <v>yes</v>
      </c>
      <c r="Q208" s="27" t="str">
        <f t="shared" si="16"/>
        <v>yes</v>
      </c>
      <c r="R208" s="27" t="str">
        <f t="shared" si="16"/>
        <v>yes</v>
      </c>
      <c r="S208" s="27" t="str">
        <f t="shared" si="16"/>
        <v>yes</v>
      </c>
      <c r="T208" s="27" t="str">
        <f t="shared" si="16"/>
        <v>yes</v>
      </c>
      <c r="U208" s="27" t="str">
        <f t="shared" si="16"/>
        <v>yes</v>
      </c>
      <c r="V208" s="27" t="str">
        <f t="shared" si="16"/>
        <v>yes</v>
      </c>
      <c r="W208" s="27" t="str">
        <f t="shared" si="16"/>
        <v>yes</v>
      </c>
      <c r="X208" s="27" t="str">
        <f t="shared" si="16"/>
        <v>yes</v>
      </c>
      <c r="Y208" s="27" t="str">
        <f t="shared" si="16"/>
        <v>yes</v>
      </c>
      <c r="Z208" s="27" t="str">
        <f t="shared" si="16"/>
        <v>yes</v>
      </c>
      <c r="AA208" s="27" t="str">
        <f t="shared" si="16"/>
        <v>yes</v>
      </c>
      <c r="AB208" s="27" t="str">
        <f t="shared" si="16"/>
        <v>yes</v>
      </c>
      <c r="AC208" s="27" t="str">
        <f t="shared" si="16"/>
        <v>yes</v>
      </c>
      <c r="AD208" s="27" t="str">
        <f t="shared" si="16"/>
        <v>yes</v>
      </c>
      <c r="AE208" s="27" t="str">
        <f t="shared" si="16"/>
        <v>yes</v>
      </c>
      <c r="AF208" s="27" t="str">
        <f t="shared" si="16"/>
        <v>yes</v>
      </c>
      <c r="AG208" s="27" t="str">
        <f t="shared" si="16"/>
        <v>yes</v>
      </c>
      <c r="AH208" s="27" t="str">
        <f t="shared" si="16"/>
        <v>yes</v>
      </c>
      <c r="AI208" s="27" t="str">
        <f t="shared" si="16"/>
        <v>yes</v>
      </c>
      <c r="AJ208" s="27" t="str">
        <f t="shared" si="16"/>
        <v>yes</v>
      </c>
      <c r="AK208" s="27" t="str">
        <f t="shared" si="16"/>
        <v>yes</v>
      </c>
      <c r="AL208" s="27" t="str">
        <f t="shared" si="16"/>
        <v>yes</v>
      </c>
      <c r="AM208" s="27" t="str">
        <f t="shared" si="16"/>
        <v>yes</v>
      </c>
      <c r="AN208" s="27" t="str">
        <f t="shared" si="16"/>
        <v>yes</v>
      </c>
      <c r="AO208" s="27" t="str">
        <f t="shared" si="16"/>
        <v>yes</v>
      </c>
      <c r="AP208" s="27" t="str">
        <f t="shared" si="16"/>
        <v>yes</v>
      </c>
      <c r="AQ208" s="27" t="str">
        <f t="shared" si="16"/>
        <v>yes</v>
      </c>
      <c r="AR208" s="27" t="str">
        <f t="shared" si="16"/>
        <v>yes</v>
      </c>
      <c r="AS208" s="27" t="str">
        <f t="shared" si="16"/>
        <v>yes</v>
      </c>
      <c r="AT208" s="27" t="str">
        <f t="shared" si="16"/>
        <v>yes</v>
      </c>
      <c r="AU208" s="27" t="str">
        <f t="shared" si="16"/>
        <v>yes</v>
      </c>
      <c r="AV208" s="27" t="str">
        <f t="shared" si="16"/>
        <v>yes</v>
      </c>
      <c r="AW208" s="27" t="str">
        <f t="shared" si="16"/>
        <v>yes</v>
      </c>
      <c r="AX208" s="27" t="str">
        <f t="shared" si="16"/>
        <v>yes</v>
      </c>
      <c r="AY208" s="27" t="str">
        <f t="shared" si="16"/>
        <v>yes</v>
      </c>
      <c r="AZ208" s="27" t="str">
        <f t="shared" si="16"/>
        <v>yes</v>
      </c>
      <c r="BA208" s="27" t="str">
        <f t="shared" si="16"/>
        <v>yes</v>
      </c>
      <c r="BB208" s="27" t="str">
        <f t="shared" si="16"/>
        <v>yes</v>
      </c>
    </row>
    <row r="209" spans="1:54" x14ac:dyDescent="0.2">
      <c r="A209">
        <f t="shared" si="8"/>
        <v>10064</v>
      </c>
      <c r="B209" s="27" t="str">
        <f t="shared" si="9"/>
        <v/>
      </c>
      <c r="C209" s="27" t="str">
        <f t="shared" si="16"/>
        <v/>
      </c>
      <c r="D209" s="27" t="str">
        <f t="shared" si="16"/>
        <v>yes</v>
      </c>
      <c r="E209" s="27" t="str">
        <f t="shared" si="16"/>
        <v>yes</v>
      </c>
      <c r="F209" s="27" t="str">
        <f t="shared" si="16"/>
        <v>yes</v>
      </c>
      <c r="G209" s="27" t="str">
        <f t="shared" si="16"/>
        <v>yes</v>
      </c>
      <c r="H209" s="27" t="str">
        <f t="shared" si="16"/>
        <v>yes</v>
      </c>
      <c r="I209" s="27" t="str">
        <f t="shared" si="16"/>
        <v>yes</v>
      </c>
      <c r="J209" s="27" t="str">
        <f t="shared" si="16"/>
        <v>yes</v>
      </c>
      <c r="K209" s="27" t="str">
        <f t="shared" si="16"/>
        <v>yes</v>
      </c>
      <c r="L209" s="27" t="str">
        <f t="shared" si="16"/>
        <v>yes</v>
      </c>
      <c r="M209" s="27" t="str">
        <f t="shared" si="16"/>
        <v>yes</v>
      </c>
      <c r="N209" s="27" t="str">
        <f t="shared" si="16"/>
        <v>yes</v>
      </c>
      <c r="O209" s="27" t="str">
        <f t="shared" si="16"/>
        <v>yes</v>
      </c>
      <c r="P209" s="27" t="str">
        <f t="shared" si="16"/>
        <v>yes</v>
      </c>
      <c r="Q209" s="27" t="str">
        <f t="shared" si="16"/>
        <v>yes</v>
      </c>
      <c r="R209" s="27" t="str">
        <f t="shared" si="16"/>
        <v>yes</v>
      </c>
      <c r="S209" s="27" t="str">
        <f t="shared" si="16"/>
        <v>yes</v>
      </c>
      <c r="T209" s="27" t="str">
        <f t="shared" si="16"/>
        <v>yes</v>
      </c>
      <c r="U209" s="27" t="str">
        <f t="shared" si="16"/>
        <v>yes</v>
      </c>
      <c r="V209" s="27" t="str">
        <f t="shared" si="16"/>
        <v>yes</v>
      </c>
      <c r="W209" s="27" t="str">
        <f t="shared" si="16"/>
        <v>yes</v>
      </c>
      <c r="X209" s="27" t="str">
        <f t="shared" si="16"/>
        <v>yes</v>
      </c>
      <c r="Y209" s="27" t="str">
        <f t="shared" si="16"/>
        <v>yes</v>
      </c>
      <c r="Z209" s="27" t="str">
        <f t="shared" si="16"/>
        <v>yes</v>
      </c>
      <c r="AA209" s="27" t="str">
        <f t="shared" si="16"/>
        <v>yes</v>
      </c>
      <c r="AB209" s="27" t="str">
        <f t="shared" si="16"/>
        <v>yes</v>
      </c>
      <c r="AC209" s="27" t="str">
        <f t="shared" si="16"/>
        <v>yes</v>
      </c>
      <c r="AD209" s="27" t="str">
        <f t="shared" ref="C209:BB214" si="17">IF(AD42+0.001&lt;AD127,"yes","")</f>
        <v>yes</v>
      </c>
      <c r="AE209" s="27" t="str">
        <f t="shared" si="17"/>
        <v>yes</v>
      </c>
      <c r="AF209" s="27" t="str">
        <f t="shared" si="17"/>
        <v>yes</v>
      </c>
      <c r="AG209" s="27" t="str">
        <f t="shared" si="17"/>
        <v>yes</v>
      </c>
      <c r="AH209" s="27" t="str">
        <f t="shared" si="17"/>
        <v>yes</v>
      </c>
      <c r="AI209" s="27" t="str">
        <f t="shared" si="17"/>
        <v>yes</v>
      </c>
      <c r="AJ209" s="27" t="str">
        <f t="shared" si="17"/>
        <v>yes</v>
      </c>
      <c r="AK209" s="27" t="str">
        <f t="shared" si="17"/>
        <v>yes</v>
      </c>
      <c r="AL209" s="27" t="str">
        <f t="shared" si="17"/>
        <v>yes</v>
      </c>
      <c r="AM209" s="27" t="str">
        <f t="shared" si="17"/>
        <v>yes</v>
      </c>
      <c r="AN209" s="27" t="str">
        <f t="shared" si="17"/>
        <v>yes</v>
      </c>
      <c r="AO209" s="27" t="str">
        <f t="shared" si="17"/>
        <v>yes</v>
      </c>
      <c r="AP209" s="27" t="str">
        <f t="shared" si="17"/>
        <v>yes</v>
      </c>
      <c r="AQ209" s="27" t="str">
        <f t="shared" si="17"/>
        <v>yes</v>
      </c>
      <c r="AR209" s="27" t="str">
        <f t="shared" si="17"/>
        <v>yes</v>
      </c>
      <c r="AS209" s="27" t="str">
        <f t="shared" si="17"/>
        <v>yes</v>
      </c>
      <c r="AT209" s="27" t="str">
        <f t="shared" si="17"/>
        <v>yes</v>
      </c>
      <c r="AU209" s="27" t="str">
        <f t="shared" si="17"/>
        <v>yes</v>
      </c>
      <c r="AV209" s="27" t="str">
        <f t="shared" si="17"/>
        <v>yes</v>
      </c>
      <c r="AW209" s="27" t="str">
        <f t="shared" si="17"/>
        <v>yes</v>
      </c>
      <c r="AX209" s="27" t="str">
        <f t="shared" si="17"/>
        <v>yes</v>
      </c>
      <c r="AY209" s="27" t="str">
        <f t="shared" si="17"/>
        <v>yes</v>
      </c>
      <c r="AZ209" s="27" t="str">
        <f t="shared" si="17"/>
        <v>yes</v>
      </c>
      <c r="BA209" s="27" t="str">
        <f t="shared" si="17"/>
        <v>yes</v>
      </c>
      <c r="BB209" s="27" t="str">
        <f t="shared" si="17"/>
        <v>yes</v>
      </c>
    </row>
    <row r="210" spans="1:54" x14ac:dyDescent="0.2">
      <c r="A210">
        <f t="shared" si="8"/>
        <v>10065</v>
      </c>
      <c r="B210" s="27" t="str">
        <f t="shared" si="9"/>
        <v>yes</v>
      </c>
      <c r="C210" s="27" t="str">
        <f t="shared" si="17"/>
        <v>yes</v>
      </c>
      <c r="D210" s="27" t="str">
        <f t="shared" si="17"/>
        <v>yes</v>
      </c>
      <c r="E210" s="27" t="str">
        <f t="shared" si="17"/>
        <v>yes</v>
      </c>
      <c r="F210" s="27" t="str">
        <f t="shared" si="17"/>
        <v>yes</v>
      </c>
      <c r="G210" s="27" t="str">
        <f t="shared" si="17"/>
        <v>yes</v>
      </c>
      <c r="H210" s="27" t="str">
        <f t="shared" si="17"/>
        <v>yes</v>
      </c>
      <c r="I210" s="27" t="str">
        <f t="shared" si="17"/>
        <v>yes</v>
      </c>
      <c r="J210" s="27" t="str">
        <f t="shared" si="17"/>
        <v>yes</v>
      </c>
      <c r="K210" s="27" t="str">
        <f t="shared" si="17"/>
        <v>yes</v>
      </c>
      <c r="L210" s="27" t="str">
        <f t="shared" si="17"/>
        <v>yes</v>
      </c>
      <c r="M210" s="27" t="str">
        <f t="shared" si="17"/>
        <v>yes</v>
      </c>
      <c r="N210" s="27" t="str">
        <f t="shared" si="17"/>
        <v>yes</v>
      </c>
      <c r="O210" s="27" t="str">
        <f t="shared" si="17"/>
        <v>yes</v>
      </c>
      <c r="P210" s="27" t="str">
        <f t="shared" si="17"/>
        <v>yes</v>
      </c>
      <c r="Q210" s="27" t="str">
        <f t="shared" si="17"/>
        <v>yes</v>
      </c>
      <c r="R210" s="27" t="str">
        <f t="shared" si="17"/>
        <v>yes</v>
      </c>
      <c r="S210" s="27" t="str">
        <f t="shared" si="17"/>
        <v>yes</v>
      </c>
      <c r="T210" s="27" t="str">
        <f t="shared" si="17"/>
        <v>yes</v>
      </c>
      <c r="U210" s="27" t="str">
        <f t="shared" si="17"/>
        <v>yes</v>
      </c>
      <c r="V210" s="27" t="str">
        <f t="shared" si="17"/>
        <v>yes</v>
      </c>
      <c r="W210" s="27" t="str">
        <f t="shared" si="17"/>
        <v>yes</v>
      </c>
      <c r="X210" s="27" t="str">
        <f t="shared" si="17"/>
        <v>yes</v>
      </c>
      <c r="Y210" s="27" t="str">
        <f t="shared" si="17"/>
        <v>yes</v>
      </c>
      <c r="Z210" s="27" t="str">
        <f t="shared" si="17"/>
        <v>yes</v>
      </c>
      <c r="AA210" s="27" t="str">
        <f t="shared" si="17"/>
        <v>yes</v>
      </c>
      <c r="AB210" s="27" t="str">
        <f t="shared" si="17"/>
        <v>yes</v>
      </c>
      <c r="AC210" s="27" t="str">
        <f t="shared" si="17"/>
        <v>yes</v>
      </c>
      <c r="AD210" s="27" t="str">
        <f t="shared" si="17"/>
        <v>yes</v>
      </c>
      <c r="AE210" s="27" t="str">
        <f t="shared" si="17"/>
        <v>yes</v>
      </c>
      <c r="AF210" s="27" t="str">
        <f t="shared" si="17"/>
        <v>yes</v>
      </c>
      <c r="AG210" s="27" t="str">
        <f t="shared" si="17"/>
        <v>yes</v>
      </c>
      <c r="AH210" s="27" t="str">
        <f t="shared" si="17"/>
        <v>yes</v>
      </c>
      <c r="AI210" s="27" t="str">
        <f t="shared" si="17"/>
        <v>yes</v>
      </c>
      <c r="AJ210" s="27" t="str">
        <f t="shared" si="17"/>
        <v>yes</v>
      </c>
      <c r="AK210" s="27" t="str">
        <f t="shared" si="17"/>
        <v>yes</v>
      </c>
      <c r="AL210" s="27" t="str">
        <f t="shared" si="17"/>
        <v>yes</v>
      </c>
      <c r="AM210" s="27" t="str">
        <f t="shared" si="17"/>
        <v>yes</v>
      </c>
      <c r="AN210" s="27" t="str">
        <f t="shared" si="17"/>
        <v>yes</v>
      </c>
      <c r="AO210" s="27" t="str">
        <f t="shared" si="17"/>
        <v>yes</v>
      </c>
      <c r="AP210" s="27" t="str">
        <f t="shared" si="17"/>
        <v>yes</v>
      </c>
      <c r="AQ210" s="27" t="str">
        <f t="shared" si="17"/>
        <v>yes</v>
      </c>
      <c r="AR210" s="27" t="str">
        <f t="shared" si="17"/>
        <v>yes</v>
      </c>
      <c r="AS210" s="27" t="str">
        <f t="shared" si="17"/>
        <v>yes</v>
      </c>
      <c r="AT210" s="27" t="str">
        <f t="shared" si="17"/>
        <v>yes</v>
      </c>
      <c r="AU210" s="27" t="str">
        <f t="shared" si="17"/>
        <v>yes</v>
      </c>
      <c r="AV210" s="27" t="str">
        <f t="shared" si="17"/>
        <v>yes</v>
      </c>
      <c r="AW210" s="27" t="str">
        <f t="shared" si="17"/>
        <v>yes</v>
      </c>
      <c r="AX210" s="27" t="str">
        <f t="shared" si="17"/>
        <v>yes</v>
      </c>
      <c r="AY210" s="27" t="str">
        <f t="shared" si="17"/>
        <v>yes</v>
      </c>
      <c r="AZ210" s="27" t="str">
        <f t="shared" si="17"/>
        <v>yes</v>
      </c>
      <c r="BA210" s="27" t="str">
        <f t="shared" si="17"/>
        <v>yes</v>
      </c>
      <c r="BB210" s="27" t="str">
        <f t="shared" si="17"/>
        <v>yes</v>
      </c>
    </row>
    <row r="211" spans="1:54" x14ac:dyDescent="0.2">
      <c r="A211">
        <f t="shared" si="8"/>
        <v>10066</v>
      </c>
      <c r="B211" s="27" t="str">
        <f t="shared" si="9"/>
        <v>yes</v>
      </c>
      <c r="C211" s="27" t="str">
        <f t="shared" si="17"/>
        <v>yes</v>
      </c>
      <c r="D211" s="27" t="str">
        <f t="shared" si="17"/>
        <v>yes</v>
      </c>
      <c r="E211" s="27" t="str">
        <f t="shared" si="17"/>
        <v>yes</v>
      </c>
      <c r="F211" s="27" t="str">
        <f t="shared" si="17"/>
        <v>yes</v>
      </c>
      <c r="G211" s="27" t="str">
        <f t="shared" si="17"/>
        <v>yes</v>
      </c>
      <c r="H211" s="27" t="str">
        <f t="shared" si="17"/>
        <v>yes</v>
      </c>
      <c r="I211" s="27" t="str">
        <f t="shared" si="17"/>
        <v>yes</v>
      </c>
      <c r="J211" s="27" t="str">
        <f t="shared" si="17"/>
        <v>yes</v>
      </c>
      <c r="K211" s="27" t="str">
        <f t="shared" si="17"/>
        <v>yes</v>
      </c>
      <c r="L211" s="27" t="str">
        <f t="shared" si="17"/>
        <v>yes</v>
      </c>
      <c r="M211" s="27" t="str">
        <f t="shared" si="17"/>
        <v>yes</v>
      </c>
      <c r="N211" s="27" t="str">
        <f t="shared" si="17"/>
        <v>yes</v>
      </c>
      <c r="O211" s="27" t="str">
        <f t="shared" si="17"/>
        <v>yes</v>
      </c>
      <c r="P211" s="27" t="str">
        <f t="shared" si="17"/>
        <v>yes</v>
      </c>
      <c r="Q211" s="27" t="str">
        <f t="shared" si="17"/>
        <v>yes</v>
      </c>
      <c r="R211" s="27" t="str">
        <f t="shared" si="17"/>
        <v>yes</v>
      </c>
      <c r="S211" s="27" t="str">
        <f t="shared" si="17"/>
        <v>yes</v>
      </c>
      <c r="T211" s="27" t="str">
        <f t="shared" si="17"/>
        <v>yes</v>
      </c>
      <c r="U211" s="27" t="str">
        <f t="shared" si="17"/>
        <v>yes</v>
      </c>
      <c r="V211" s="27" t="str">
        <f t="shared" si="17"/>
        <v>yes</v>
      </c>
      <c r="W211" s="27" t="str">
        <f t="shared" si="17"/>
        <v>yes</v>
      </c>
      <c r="X211" s="27" t="str">
        <f t="shared" si="17"/>
        <v>yes</v>
      </c>
      <c r="Y211" s="27" t="str">
        <f t="shared" si="17"/>
        <v>yes</v>
      </c>
      <c r="Z211" s="27" t="str">
        <f t="shared" si="17"/>
        <v>yes</v>
      </c>
      <c r="AA211" s="27" t="str">
        <f t="shared" si="17"/>
        <v>yes</v>
      </c>
      <c r="AB211" s="27" t="str">
        <f t="shared" si="17"/>
        <v>yes</v>
      </c>
      <c r="AC211" s="27" t="str">
        <f t="shared" si="17"/>
        <v>yes</v>
      </c>
      <c r="AD211" s="27" t="str">
        <f t="shared" si="17"/>
        <v>yes</v>
      </c>
      <c r="AE211" s="27" t="str">
        <f t="shared" si="17"/>
        <v>yes</v>
      </c>
      <c r="AF211" s="27" t="str">
        <f t="shared" si="17"/>
        <v>yes</v>
      </c>
      <c r="AG211" s="27" t="str">
        <f t="shared" si="17"/>
        <v>yes</v>
      </c>
      <c r="AH211" s="27" t="str">
        <f t="shared" si="17"/>
        <v>yes</v>
      </c>
      <c r="AI211" s="27" t="str">
        <f t="shared" si="17"/>
        <v>yes</v>
      </c>
      <c r="AJ211" s="27" t="str">
        <f t="shared" si="17"/>
        <v>yes</v>
      </c>
      <c r="AK211" s="27" t="str">
        <f t="shared" si="17"/>
        <v>yes</v>
      </c>
      <c r="AL211" s="27" t="str">
        <f t="shared" si="17"/>
        <v>yes</v>
      </c>
      <c r="AM211" s="27" t="str">
        <f t="shared" si="17"/>
        <v>yes</v>
      </c>
      <c r="AN211" s="27" t="str">
        <f t="shared" si="17"/>
        <v>yes</v>
      </c>
      <c r="AO211" s="27" t="str">
        <f t="shared" si="17"/>
        <v>yes</v>
      </c>
      <c r="AP211" s="27" t="str">
        <f t="shared" si="17"/>
        <v>yes</v>
      </c>
      <c r="AQ211" s="27" t="str">
        <f t="shared" si="17"/>
        <v>yes</v>
      </c>
      <c r="AR211" s="27" t="str">
        <f t="shared" si="17"/>
        <v>yes</v>
      </c>
      <c r="AS211" s="27" t="str">
        <f t="shared" si="17"/>
        <v>yes</v>
      </c>
      <c r="AT211" s="27" t="str">
        <f t="shared" si="17"/>
        <v>yes</v>
      </c>
      <c r="AU211" s="27" t="str">
        <f t="shared" si="17"/>
        <v>yes</v>
      </c>
      <c r="AV211" s="27" t="str">
        <f t="shared" si="17"/>
        <v>yes</v>
      </c>
      <c r="AW211" s="27" t="str">
        <f t="shared" si="17"/>
        <v>yes</v>
      </c>
      <c r="AX211" s="27" t="str">
        <f t="shared" si="17"/>
        <v>yes</v>
      </c>
      <c r="AY211" s="27" t="str">
        <f t="shared" si="17"/>
        <v>yes</v>
      </c>
      <c r="AZ211" s="27" t="str">
        <f t="shared" si="17"/>
        <v>yes</v>
      </c>
      <c r="BA211" s="27" t="str">
        <f t="shared" si="17"/>
        <v>yes</v>
      </c>
      <c r="BB211" s="27" t="str">
        <f t="shared" si="17"/>
        <v>yes</v>
      </c>
    </row>
    <row r="212" spans="1:54" x14ac:dyDescent="0.2">
      <c r="A212">
        <f t="shared" si="8"/>
        <v>10067</v>
      </c>
      <c r="B212" s="27" t="str">
        <f t="shared" si="9"/>
        <v/>
      </c>
      <c r="C212" s="27" t="str">
        <f t="shared" si="17"/>
        <v/>
      </c>
      <c r="D212" s="27" t="str">
        <f t="shared" si="17"/>
        <v>yes</v>
      </c>
      <c r="E212" s="27" t="str">
        <f t="shared" si="17"/>
        <v>yes</v>
      </c>
      <c r="F212" s="27" t="str">
        <f t="shared" si="17"/>
        <v>yes</v>
      </c>
      <c r="G212" s="27" t="str">
        <f t="shared" si="17"/>
        <v>yes</v>
      </c>
      <c r="H212" s="27" t="str">
        <f t="shared" si="17"/>
        <v>yes</v>
      </c>
      <c r="I212" s="27" t="str">
        <f t="shared" si="17"/>
        <v>yes</v>
      </c>
      <c r="J212" s="27" t="str">
        <f t="shared" si="17"/>
        <v>yes</v>
      </c>
      <c r="K212" s="27" t="str">
        <f t="shared" si="17"/>
        <v>yes</v>
      </c>
      <c r="L212" s="27" t="str">
        <f t="shared" si="17"/>
        <v>yes</v>
      </c>
      <c r="M212" s="27" t="str">
        <f t="shared" si="17"/>
        <v>yes</v>
      </c>
      <c r="N212" s="27" t="str">
        <f t="shared" si="17"/>
        <v>yes</v>
      </c>
      <c r="O212" s="27" t="str">
        <f t="shared" si="17"/>
        <v>yes</v>
      </c>
      <c r="P212" s="27" t="str">
        <f t="shared" si="17"/>
        <v>yes</v>
      </c>
      <c r="Q212" s="27" t="str">
        <f t="shared" si="17"/>
        <v>yes</v>
      </c>
      <c r="R212" s="27" t="str">
        <f t="shared" si="17"/>
        <v>yes</v>
      </c>
      <c r="S212" s="27" t="str">
        <f t="shared" si="17"/>
        <v>yes</v>
      </c>
      <c r="T212" s="27" t="str">
        <f t="shared" si="17"/>
        <v>yes</v>
      </c>
      <c r="U212" s="27" t="str">
        <f t="shared" si="17"/>
        <v>yes</v>
      </c>
      <c r="V212" s="27" t="str">
        <f t="shared" si="17"/>
        <v>yes</v>
      </c>
      <c r="W212" s="27" t="str">
        <f t="shared" si="17"/>
        <v>yes</v>
      </c>
      <c r="X212" s="27" t="str">
        <f t="shared" si="17"/>
        <v>yes</v>
      </c>
      <c r="Y212" s="27" t="str">
        <f t="shared" si="17"/>
        <v>yes</v>
      </c>
      <c r="Z212" s="27" t="str">
        <f t="shared" si="17"/>
        <v>yes</v>
      </c>
      <c r="AA212" s="27" t="str">
        <f t="shared" si="17"/>
        <v>yes</v>
      </c>
      <c r="AB212" s="27" t="str">
        <f t="shared" si="17"/>
        <v>yes</v>
      </c>
      <c r="AC212" s="27" t="str">
        <f t="shared" si="17"/>
        <v>yes</v>
      </c>
      <c r="AD212" s="27" t="str">
        <f t="shared" si="17"/>
        <v>yes</v>
      </c>
      <c r="AE212" s="27" t="str">
        <f t="shared" si="17"/>
        <v>yes</v>
      </c>
      <c r="AF212" s="27" t="str">
        <f t="shared" si="17"/>
        <v>yes</v>
      </c>
      <c r="AG212" s="27" t="str">
        <f t="shared" si="17"/>
        <v>yes</v>
      </c>
      <c r="AH212" s="27" t="str">
        <f t="shared" si="17"/>
        <v>yes</v>
      </c>
      <c r="AI212" s="27" t="str">
        <f t="shared" si="17"/>
        <v>yes</v>
      </c>
      <c r="AJ212" s="27" t="str">
        <f t="shared" si="17"/>
        <v>yes</v>
      </c>
      <c r="AK212" s="27" t="str">
        <f t="shared" si="17"/>
        <v>yes</v>
      </c>
      <c r="AL212" s="27" t="str">
        <f t="shared" si="17"/>
        <v>yes</v>
      </c>
      <c r="AM212" s="27" t="str">
        <f t="shared" si="17"/>
        <v>yes</v>
      </c>
      <c r="AN212" s="27" t="str">
        <f t="shared" si="17"/>
        <v>yes</v>
      </c>
      <c r="AO212" s="27" t="str">
        <f t="shared" si="17"/>
        <v>yes</v>
      </c>
      <c r="AP212" s="27" t="str">
        <f t="shared" si="17"/>
        <v>yes</v>
      </c>
      <c r="AQ212" s="27" t="str">
        <f t="shared" si="17"/>
        <v>yes</v>
      </c>
      <c r="AR212" s="27" t="str">
        <f t="shared" si="17"/>
        <v>yes</v>
      </c>
      <c r="AS212" s="27" t="str">
        <f t="shared" si="17"/>
        <v>yes</v>
      </c>
      <c r="AT212" s="27" t="str">
        <f t="shared" si="17"/>
        <v>yes</v>
      </c>
      <c r="AU212" s="27" t="str">
        <f t="shared" si="17"/>
        <v>yes</v>
      </c>
      <c r="AV212" s="27" t="str">
        <f t="shared" si="17"/>
        <v>yes</v>
      </c>
      <c r="AW212" s="27" t="str">
        <f t="shared" si="17"/>
        <v>yes</v>
      </c>
      <c r="AX212" s="27" t="str">
        <f t="shared" si="17"/>
        <v>yes</v>
      </c>
      <c r="AY212" s="27" t="str">
        <f t="shared" si="17"/>
        <v>yes</v>
      </c>
      <c r="AZ212" s="27" t="str">
        <f t="shared" si="17"/>
        <v>yes</v>
      </c>
      <c r="BA212" s="27" t="str">
        <f t="shared" si="17"/>
        <v>yes</v>
      </c>
      <c r="BB212" s="27" t="str">
        <f t="shared" si="17"/>
        <v>yes</v>
      </c>
    </row>
    <row r="213" spans="1:54" x14ac:dyDescent="0.2">
      <c r="A213">
        <f t="shared" si="8"/>
        <v>10068</v>
      </c>
      <c r="B213" s="27" t="str">
        <f t="shared" si="9"/>
        <v/>
      </c>
      <c r="C213" s="27" t="str">
        <f t="shared" si="17"/>
        <v/>
      </c>
      <c r="D213" s="27" t="str">
        <f t="shared" si="17"/>
        <v/>
      </c>
      <c r="E213" s="27" t="str">
        <f t="shared" si="17"/>
        <v>yes</v>
      </c>
      <c r="F213" s="27" t="str">
        <f t="shared" si="17"/>
        <v>yes</v>
      </c>
      <c r="G213" s="27" t="str">
        <f t="shared" si="17"/>
        <v>yes</v>
      </c>
      <c r="H213" s="27" t="str">
        <f t="shared" si="17"/>
        <v>yes</v>
      </c>
      <c r="I213" s="27" t="str">
        <f t="shared" si="17"/>
        <v>yes</v>
      </c>
      <c r="J213" s="27" t="str">
        <f t="shared" si="17"/>
        <v>yes</v>
      </c>
      <c r="K213" s="27" t="str">
        <f t="shared" si="17"/>
        <v>yes</v>
      </c>
      <c r="L213" s="27" t="str">
        <f t="shared" si="17"/>
        <v>yes</v>
      </c>
      <c r="M213" s="27" t="str">
        <f t="shared" si="17"/>
        <v>yes</v>
      </c>
      <c r="N213" s="27" t="str">
        <f t="shared" si="17"/>
        <v>yes</v>
      </c>
      <c r="O213" s="27" t="str">
        <f t="shared" si="17"/>
        <v>yes</v>
      </c>
      <c r="P213" s="27" t="str">
        <f t="shared" si="17"/>
        <v>yes</v>
      </c>
      <c r="Q213" s="27" t="str">
        <f t="shared" si="17"/>
        <v>yes</v>
      </c>
      <c r="R213" s="27" t="str">
        <f t="shared" si="17"/>
        <v>yes</v>
      </c>
      <c r="S213" s="27" t="str">
        <f t="shared" si="17"/>
        <v>yes</v>
      </c>
      <c r="T213" s="27" t="str">
        <f t="shared" si="17"/>
        <v>yes</v>
      </c>
      <c r="U213" s="27" t="str">
        <f t="shared" si="17"/>
        <v>yes</v>
      </c>
      <c r="V213" s="27" t="str">
        <f t="shared" si="17"/>
        <v>yes</v>
      </c>
      <c r="W213" s="27" t="str">
        <f t="shared" si="17"/>
        <v>yes</v>
      </c>
      <c r="X213" s="27" t="str">
        <f t="shared" si="17"/>
        <v>yes</v>
      </c>
      <c r="Y213" s="27" t="str">
        <f t="shared" si="17"/>
        <v>yes</v>
      </c>
      <c r="Z213" s="27" t="str">
        <f t="shared" si="17"/>
        <v>yes</v>
      </c>
      <c r="AA213" s="27" t="str">
        <f t="shared" si="17"/>
        <v>yes</v>
      </c>
      <c r="AB213" s="27" t="str">
        <f t="shared" si="17"/>
        <v>yes</v>
      </c>
      <c r="AC213" s="27" t="str">
        <f t="shared" si="17"/>
        <v>yes</v>
      </c>
      <c r="AD213" s="27" t="str">
        <f t="shared" si="17"/>
        <v>yes</v>
      </c>
      <c r="AE213" s="27" t="str">
        <f t="shared" si="17"/>
        <v>yes</v>
      </c>
      <c r="AF213" s="27" t="str">
        <f t="shared" si="17"/>
        <v>yes</v>
      </c>
      <c r="AG213" s="27" t="str">
        <f t="shared" si="17"/>
        <v>yes</v>
      </c>
      <c r="AH213" s="27" t="str">
        <f t="shared" si="17"/>
        <v>yes</v>
      </c>
      <c r="AI213" s="27" t="str">
        <f t="shared" si="17"/>
        <v>yes</v>
      </c>
      <c r="AJ213" s="27" t="str">
        <f t="shared" si="17"/>
        <v>yes</v>
      </c>
      <c r="AK213" s="27" t="str">
        <f t="shared" si="17"/>
        <v>yes</v>
      </c>
      <c r="AL213" s="27" t="str">
        <f t="shared" si="17"/>
        <v>yes</v>
      </c>
      <c r="AM213" s="27" t="str">
        <f t="shared" si="17"/>
        <v>yes</v>
      </c>
      <c r="AN213" s="27" t="str">
        <f t="shared" si="17"/>
        <v>yes</v>
      </c>
      <c r="AO213" s="27" t="str">
        <f t="shared" si="17"/>
        <v>yes</v>
      </c>
      <c r="AP213" s="27" t="str">
        <f t="shared" si="17"/>
        <v>yes</v>
      </c>
      <c r="AQ213" s="27" t="str">
        <f t="shared" si="17"/>
        <v>yes</v>
      </c>
      <c r="AR213" s="27" t="str">
        <f t="shared" si="17"/>
        <v>yes</v>
      </c>
      <c r="AS213" s="27" t="str">
        <f t="shared" si="17"/>
        <v>yes</v>
      </c>
      <c r="AT213" s="27" t="str">
        <f t="shared" si="17"/>
        <v>yes</v>
      </c>
      <c r="AU213" s="27" t="str">
        <f t="shared" si="17"/>
        <v>yes</v>
      </c>
      <c r="AV213" s="27" t="str">
        <f t="shared" si="17"/>
        <v>yes</v>
      </c>
      <c r="AW213" s="27" t="str">
        <f t="shared" si="17"/>
        <v>yes</v>
      </c>
      <c r="AX213" s="27" t="str">
        <f t="shared" si="17"/>
        <v>yes</v>
      </c>
      <c r="AY213" s="27" t="str">
        <f t="shared" si="17"/>
        <v>yes</v>
      </c>
      <c r="AZ213" s="27" t="str">
        <f t="shared" si="17"/>
        <v>yes</v>
      </c>
      <c r="BA213" s="27" t="str">
        <f t="shared" si="17"/>
        <v>yes</v>
      </c>
      <c r="BB213" s="27" t="str">
        <f t="shared" si="17"/>
        <v>yes</v>
      </c>
    </row>
    <row r="214" spans="1:54" x14ac:dyDescent="0.2">
      <c r="A214">
        <f t="shared" si="8"/>
        <v>10069</v>
      </c>
      <c r="B214" s="27" t="str">
        <f t="shared" si="9"/>
        <v>yes</v>
      </c>
      <c r="C214" s="27" t="str">
        <f t="shared" si="17"/>
        <v>yes</v>
      </c>
      <c r="D214" s="27" t="str">
        <f t="shared" si="17"/>
        <v>yes</v>
      </c>
      <c r="E214" s="27" t="str">
        <f t="shared" si="17"/>
        <v>yes</v>
      </c>
      <c r="F214" s="27" t="str">
        <f t="shared" si="17"/>
        <v>yes</v>
      </c>
      <c r="G214" s="27" t="str">
        <f t="shared" si="17"/>
        <v>yes</v>
      </c>
      <c r="H214" s="27" t="str">
        <f t="shared" si="17"/>
        <v>yes</v>
      </c>
      <c r="I214" s="27" t="str">
        <f t="shared" si="17"/>
        <v>yes</v>
      </c>
      <c r="J214" s="27" t="str">
        <f t="shared" si="17"/>
        <v>yes</v>
      </c>
      <c r="K214" s="27" t="str">
        <f t="shared" si="17"/>
        <v>yes</v>
      </c>
      <c r="L214" s="27" t="str">
        <f t="shared" si="17"/>
        <v>yes</v>
      </c>
      <c r="M214" s="27" t="str">
        <f t="shared" si="17"/>
        <v>yes</v>
      </c>
      <c r="N214" s="27" t="str">
        <f t="shared" si="17"/>
        <v>yes</v>
      </c>
      <c r="O214" s="27" t="str">
        <f t="shared" si="17"/>
        <v>yes</v>
      </c>
      <c r="P214" s="27" t="str">
        <f t="shared" si="17"/>
        <v>yes</v>
      </c>
      <c r="Q214" s="27" t="str">
        <f t="shared" si="17"/>
        <v>yes</v>
      </c>
      <c r="R214" s="27" t="str">
        <f t="shared" si="17"/>
        <v>yes</v>
      </c>
      <c r="S214" s="27" t="str">
        <f t="shared" si="17"/>
        <v>yes</v>
      </c>
      <c r="T214" s="27" t="str">
        <f t="shared" si="17"/>
        <v>yes</v>
      </c>
      <c r="U214" s="27" t="str">
        <f t="shared" si="17"/>
        <v>yes</v>
      </c>
      <c r="V214" s="27" t="str">
        <f t="shared" si="17"/>
        <v>yes</v>
      </c>
      <c r="W214" s="27" t="str">
        <f t="shared" si="17"/>
        <v>yes</v>
      </c>
      <c r="X214" s="27" t="str">
        <f t="shared" si="17"/>
        <v>yes</v>
      </c>
      <c r="Y214" s="27" t="str">
        <f t="shared" ref="C214:BB219" si="18">IF(Y47+0.001&lt;Y132,"yes","")</f>
        <v>yes</v>
      </c>
      <c r="Z214" s="27" t="str">
        <f t="shared" si="18"/>
        <v>yes</v>
      </c>
      <c r="AA214" s="27" t="str">
        <f t="shared" si="18"/>
        <v>yes</v>
      </c>
      <c r="AB214" s="27" t="str">
        <f t="shared" si="18"/>
        <v>yes</v>
      </c>
      <c r="AC214" s="27" t="str">
        <f t="shared" si="18"/>
        <v>yes</v>
      </c>
      <c r="AD214" s="27" t="str">
        <f t="shared" si="18"/>
        <v>yes</v>
      </c>
      <c r="AE214" s="27" t="str">
        <f t="shared" si="18"/>
        <v>yes</v>
      </c>
      <c r="AF214" s="27" t="str">
        <f t="shared" si="18"/>
        <v>yes</v>
      </c>
      <c r="AG214" s="27" t="str">
        <f t="shared" si="18"/>
        <v>yes</v>
      </c>
      <c r="AH214" s="27" t="str">
        <f t="shared" si="18"/>
        <v>yes</v>
      </c>
      <c r="AI214" s="27" t="str">
        <f t="shared" si="18"/>
        <v>yes</v>
      </c>
      <c r="AJ214" s="27" t="str">
        <f t="shared" si="18"/>
        <v>yes</v>
      </c>
      <c r="AK214" s="27" t="str">
        <f t="shared" si="18"/>
        <v>yes</v>
      </c>
      <c r="AL214" s="27" t="str">
        <f t="shared" si="18"/>
        <v>yes</v>
      </c>
      <c r="AM214" s="27" t="str">
        <f t="shared" si="18"/>
        <v>yes</v>
      </c>
      <c r="AN214" s="27" t="str">
        <f t="shared" si="18"/>
        <v>yes</v>
      </c>
      <c r="AO214" s="27" t="str">
        <f t="shared" si="18"/>
        <v>yes</v>
      </c>
      <c r="AP214" s="27" t="str">
        <f t="shared" si="18"/>
        <v>yes</v>
      </c>
      <c r="AQ214" s="27" t="str">
        <f t="shared" si="18"/>
        <v>yes</v>
      </c>
      <c r="AR214" s="27" t="str">
        <f t="shared" si="18"/>
        <v>yes</v>
      </c>
      <c r="AS214" s="27" t="str">
        <f t="shared" si="18"/>
        <v>yes</v>
      </c>
      <c r="AT214" s="27" t="str">
        <f t="shared" si="18"/>
        <v>yes</v>
      </c>
      <c r="AU214" s="27" t="str">
        <f t="shared" si="18"/>
        <v>yes</v>
      </c>
      <c r="AV214" s="27" t="str">
        <f t="shared" si="18"/>
        <v>yes</v>
      </c>
      <c r="AW214" s="27" t="str">
        <f t="shared" si="18"/>
        <v>yes</v>
      </c>
      <c r="AX214" s="27" t="str">
        <f t="shared" si="18"/>
        <v>yes</v>
      </c>
      <c r="AY214" s="27" t="str">
        <f t="shared" si="18"/>
        <v>yes</v>
      </c>
      <c r="AZ214" s="27" t="str">
        <f t="shared" si="18"/>
        <v>yes</v>
      </c>
      <c r="BA214" s="27" t="str">
        <f t="shared" si="18"/>
        <v>yes</v>
      </c>
      <c r="BB214" s="27" t="str">
        <f t="shared" si="18"/>
        <v>yes</v>
      </c>
    </row>
    <row r="215" spans="1:54" x14ac:dyDescent="0.2">
      <c r="A215">
        <f t="shared" si="8"/>
        <v>10070</v>
      </c>
      <c r="B215" s="27" t="str">
        <f t="shared" si="9"/>
        <v>yes</v>
      </c>
      <c r="C215" s="27" t="str">
        <f t="shared" si="18"/>
        <v>yes</v>
      </c>
      <c r="D215" s="27" t="str">
        <f t="shared" si="18"/>
        <v>yes</v>
      </c>
      <c r="E215" s="27" t="str">
        <f t="shared" si="18"/>
        <v>yes</v>
      </c>
      <c r="F215" s="27" t="str">
        <f t="shared" si="18"/>
        <v>yes</v>
      </c>
      <c r="G215" s="27" t="str">
        <f t="shared" si="18"/>
        <v>yes</v>
      </c>
      <c r="H215" s="27" t="str">
        <f t="shared" si="18"/>
        <v>yes</v>
      </c>
      <c r="I215" s="27" t="str">
        <f t="shared" si="18"/>
        <v>yes</v>
      </c>
      <c r="J215" s="27" t="str">
        <f t="shared" si="18"/>
        <v>yes</v>
      </c>
      <c r="K215" s="27" t="str">
        <f t="shared" si="18"/>
        <v>yes</v>
      </c>
      <c r="L215" s="27" t="str">
        <f t="shared" si="18"/>
        <v>yes</v>
      </c>
      <c r="M215" s="27" t="str">
        <f t="shared" si="18"/>
        <v>yes</v>
      </c>
      <c r="N215" s="27" t="str">
        <f t="shared" si="18"/>
        <v>yes</v>
      </c>
      <c r="O215" s="27" t="str">
        <f t="shared" si="18"/>
        <v>yes</v>
      </c>
      <c r="P215" s="27" t="str">
        <f t="shared" si="18"/>
        <v>yes</v>
      </c>
      <c r="Q215" s="27" t="str">
        <f t="shared" si="18"/>
        <v>yes</v>
      </c>
      <c r="R215" s="27" t="str">
        <f t="shared" si="18"/>
        <v>yes</v>
      </c>
      <c r="S215" s="27" t="str">
        <f t="shared" si="18"/>
        <v>yes</v>
      </c>
      <c r="T215" s="27" t="str">
        <f t="shared" si="18"/>
        <v>yes</v>
      </c>
      <c r="U215" s="27" t="str">
        <f t="shared" si="18"/>
        <v>yes</v>
      </c>
      <c r="V215" s="27" t="str">
        <f t="shared" si="18"/>
        <v>yes</v>
      </c>
      <c r="W215" s="27" t="str">
        <f t="shared" si="18"/>
        <v>yes</v>
      </c>
      <c r="X215" s="27" t="str">
        <f t="shared" si="18"/>
        <v>yes</v>
      </c>
      <c r="Y215" s="27" t="str">
        <f t="shared" si="18"/>
        <v>yes</v>
      </c>
      <c r="Z215" s="27" t="str">
        <f t="shared" si="18"/>
        <v>yes</v>
      </c>
      <c r="AA215" s="27" t="str">
        <f t="shared" si="18"/>
        <v>yes</v>
      </c>
      <c r="AB215" s="27" t="str">
        <f t="shared" si="18"/>
        <v>yes</v>
      </c>
      <c r="AC215" s="27" t="str">
        <f t="shared" si="18"/>
        <v>yes</v>
      </c>
      <c r="AD215" s="27" t="str">
        <f t="shared" si="18"/>
        <v>yes</v>
      </c>
      <c r="AE215" s="27" t="str">
        <f t="shared" si="18"/>
        <v>yes</v>
      </c>
      <c r="AF215" s="27" t="str">
        <f t="shared" si="18"/>
        <v>yes</v>
      </c>
      <c r="AG215" s="27" t="str">
        <f t="shared" si="18"/>
        <v>yes</v>
      </c>
      <c r="AH215" s="27" t="str">
        <f t="shared" si="18"/>
        <v>yes</v>
      </c>
      <c r="AI215" s="27" t="str">
        <f t="shared" si="18"/>
        <v>yes</v>
      </c>
      <c r="AJ215" s="27" t="str">
        <f t="shared" si="18"/>
        <v>yes</v>
      </c>
      <c r="AK215" s="27" t="str">
        <f t="shared" si="18"/>
        <v>yes</v>
      </c>
      <c r="AL215" s="27" t="str">
        <f t="shared" si="18"/>
        <v>yes</v>
      </c>
      <c r="AM215" s="27" t="str">
        <f t="shared" si="18"/>
        <v>yes</v>
      </c>
      <c r="AN215" s="27" t="str">
        <f t="shared" si="18"/>
        <v>yes</v>
      </c>
      <c r="AO215" s="27" t="str">
        <f t="shared" si="18"/>
        <v>yes</v>
      </c>
      <c r="AP215" s="27" t="str">
        <f t="shared" si="18"/>
        <v>yes</v>
      </c>
      <c r="AQ215" s="27" t="str">
        <f t="shared" si="18"/>
        <v>yes</v>
      </c>
      <c r="AR215" s="27" t="str">
        <f t="shared" si="18"/>
        <v>yes</v>
      </c>
      <c r="AS215" s="27" t="str">
        <f t="shared" si="18"/>
        <v>yes</v>
      </c>
      <c r="AT215" s="27" t="str">
        <f t="shared" si="18"/>
        <v>yes</v>
      </c>
      <c r="AU215" s="27" t="str">
        <f t="shared" si="18"/>
        <v>yes</v>
      </c>
      <c r="AV215" s="27" t="str">
        <f t="shared" si="18"/>
        <v>yes</v>
      </c>
      <c r="AW215" s="27" t="str">
        <f t="shared" si="18"/>
        <v>yes</v>
      </c>
      <c r="AX215" s="27" t="str">
        <f t="shared" si="18"/>
        <v>yes</v>
      </c>
      <c r="AY215" s="27" t="str">
        <f t="shared" si="18"/>
        <v>yes</v>
      </c>
      <c r="AZ215" s="27" t="str">
        <f t="shared" si="18"/>
        <v>yes</v>
      </c>
      <c r="BA215" s="27" t="str">
        <f t="shared" si="18"/>
        <v>yes</v>
      </c>
      <c r="BB215" s="27" t="str">
        <f t="shared" si="18"/>
        <v>yes</v>
      </c>
    </row>
    <row r="216" spans="1:54" x14ac:dyDescent="0.2">
      <c r="A216">
        <f t="shared" si="8"/>
        <v>10071</v>
      </c>
      <c r="B216" s="27" t="str">
        <f t="shared" si="9"/>
        <v/>
      </c>
      <c r="C216" s="27" t="str">
        <f t="shared" si="18"/>
        <v/>
      </c>
      <c r="D216" s="27" t="str">
        <f t="shared" si="18"/>
        <v/>
      </c>
      <c r="E216" s="27" t="str">
        <f t="shared" si="18"/>
        <v>yes</v>
      </c>
      <c r="F216" s="27" t="str">
        <f t="shared" si="18"/>
        <v>yes</v>
      </c>
      <c r="G216" s="27" t="str">
        <f t="shared" si="18"/>
        <v>yes</v>
      </c>
      <c r="H216" s="27" t="str">
        <f t="shared" si="18"/>
        <v>yes</v>
      </c>
      <c r="I216" s="27" t="str">
        <f t="shared" si="18"/>
        <v>yes</v>
      </c>
      <c r="J216" s="27" t="str">
        <f t="shared" si="18"/>
        <v>yes</v>
      </c>
      <c r="K216" s="27" t="str">
        <f t="shared" si="18"/>
        <v>yes</v>
      </c>
      <c r="L216" s="27" t="str">
        <f t="shared" si="18"/>
        <v>yes</v>
      </c>
      <c r="M216" s="27" t="str">
        <f t="shared" si="18"/>
        <v>yes</v>
      </c>
      <c r="N216" s="27" t="str">
        <f t="shared" si="18"/>
        <v>yes</v>
      </c>
      <c r="O216" s="27" t="str">
        <f t="shared" si="18"/>
        <v>yes</v>
      </c>
      <c r="P216" s="27" t="str">
        <f t="shared" si="18"/>
        <v>yes</v>
      </c>
      <c r="Q216" s="27" t="str">
        <f t="shared" si="18"/>
        <v>yes</v>
      </c>
      <c r="R216" s="27" t="str">
        <f t="shared" si="18"/>
        <v>yes</v>
      </c>
      <c r="S216" s="27" t="str">
        <f t="shared" si="18"/>
        <v>yes</v>
      </c>
      <c r="T216" s="27" t="str">
        <f t="shared" si="18"/>
        <v>yes</v>
      </c>
      <c r="U216" s="27" t="str">
        <f t="shared" si="18"/>
        <v>yes</v>
      </c>
      <c r="V216" s="27" t="str">
        <f t="shared" si="18"/>
        <v>yes</v>
      </c>
      <c r="W216" s="27" t="str">
        <f t="shared" si="18"/>
        <v>yes</v>
      </c>
      <c r="X216" s="27" t="str">
        <f t="shared" si="18"/>
        <v>yes</v>
      </c>
      <c r="Y216" s="27" t="str">
        <f t="shared" si="18"/>
        <v>yes</v>
      </c>
      <c r="Z216" s="27" t="str">
        <f t="shared" si="18"/>
        <v>yes</v>
      </c>
      <c r="AA216" s="27" t="str">
        <f t="shared" si="18"/>
        <v>yes</v>
      </c>
      <c r="AB216" s="27" t="str">
        <f t="shared" si="18"/>
        <v>yes</v>
      </c>
      <c r="AC216" s="27" t="str">
        <f t="shared" si="18"/>
        <v>yes</v>
      </c>
      <c r="AD216" s="27" t="str">
        <f t="shared" si="18"/>
        <v>yes</v>
      </c>
      <c r="AE216" s="27" t="str">
        <f t="shared" si="18"/>
        <v>yes</v>
      </c>
      <c r="AF216" s="27" t="str">
        <f t="shared" si="18"/>
        <v>yes</v>
      </c>
      <c r="AG216" s="27" t="str">
        <f t="shared" si="18"/>
        <v>yes</v>
      </c>
      <c r="AH216" s="27" t="str">
        <f t="shared" si="18"/>
        <v>yes</v>
      </c>
      <c r="AI216" s="27" t="str">
        <f t="shared" si="18"/>
        <v>yes</v>
      </c>
      <c r="AJ216" s="27" t="str">
        <f t="shared" si="18"/>
        <v>yes</v>
      </c>
      <c r="AK216" s="27" t="str">
        <f t="shared" si="18"/>
        <v>yes</v>
      </c>
      <c r="AL216" s="27" t="str">
        <f t="shared" si="18"/>
        <v>yes</v>
      </c>
      <c r="AM216" s="27" t="str">
        <f t="shared" si="18"/>
        <v>yes</v>
      </c>
      <c r="AN216" s="27" t="str">
        <f t="shared" si="18"/>
        <v>yes</v>
      </c>
      <c r="AO216" s="27" t="str">
        <f t="shared" si="18"/>
        <v>yes</v>
      </c>
      <c r="AP216" s="27" t="str">
        <f t="shared" si="18"/>
        <v>yes</v>
      </c>
      <c r="AQ216" s="27" t="str">
        <f t="shared" si="18"/>
        <v>yes</v>
      </c>
      <c r="AR216" s="27" t="str">
        <f t="shared" si="18"/>
        <v>yes</v>
      </c>
      <c r="AS216" s="27" t="str">
        <f t="shared" si="18"/>
        <v>yes</v>
      </c>
      <c r="AT216" s="27" t="str">
        <f t="shared" si="18"/>
        <v>yes</v>
      </c>
      <c r="AU216" s="27" t="str">
        <f t="shared" si="18"/>
        <v>yes</v>
      </c>
      <c r="AV216" s="27" t="str">
        <f t="shared" si="18"/>
        <v>yes</v>
      </c>
      <c r="AW216" s="27" t="str">
        <f t="shared" si="18"/>
        <v>yes</v>
      </c>
      <c r="AX216" s="27" t="str">
        <f t="shared" si="18"/>
        <v>yes</v>
      </c>
      <c r="AY216" s="27" t="str">
        <f t="shared" si="18"/>
        <v>yes</v>
      </c>
      <c r="AZ216" s="27" t="str">
        <f t="shared" si="18"/>
        <v>yes</v>
      </c>
      <c r="BA216" s="27" t="str">
        <f t="shared" si="18"/>
        <v>yes</v>
      </c>
      <c r="BB216" s="27" t="str">
        <f t="shared" si="18"/>
        <v>yes</v>
      </c>
    </row>
    <row r="217" spans="1:54" x14ac:dyDescent="0.2">
      <c r="A217">
        <f t="shared" si="8"/>
        <v>10072</v>
      </c>
      <c r="B217" s="27" t="str">
        <f t="shared" si="9"/>
        <v/>
      </c>
      <c r="C217" s="27" t="str">
        <f t="shared" si="18"/>
        <v/>
      </c>
      <c r="D217" s="27" t="str">
        <f t="shared" si="18"/>
        <v/>
      </c>
      <c r="E217" s="27" t="str">
        <f t="shared" si="18"/>
        <v/>
      </c>
      <c r="F217" s="27" t="str">
        <f t="shared" si="18"/>
        <v>yes</v>
      </c>
      <c r="G217" s="27" t="str">
        <f t="shared" si="18"/>
        <v>yes</v>
      </c>
      <c r="H217" s="27" t="str">
        <f t="shared" si="18"/>
        <v>yes</v>
      </c>
      <c r="I217" s="27" t="str">
        <f t="shared" si="18"/>
        <v>yes</v>
      </c>
      <c r="J217" s="27" t="str">
        <f t="shared" si="18"/>
        <v>yes</v>
      </c>
      <c r="K217" s="27" t="str">
        <f t="shared" si="18"/>
        <v>yes</v>
      </c>
      <c r="L217" s="27" t="str">
        <f t="shared" si="18"/>
        <v>yes</v>
      </c>
      <c r="M217" s="27" t="str">
        <f t="shared" si="18"/>
        <v>yes</v>
      </c>
      <c r="N217" s="27" t="str">
        <f t="shared" si="18"/>
        <v>yes</v>
      </c>
      <c r="O217" s="27" t="str">
        <f t="shared" si="18"/>
        <v>yes</v>
      </c>
      <c r="P217" s="27" t="str">
        <f t="shared" si="18"/>
        <v>yes</v>
      </c>
      <c r="Q217" s="27" t="str">
        <f t="shared" si="18"/>
        <v>yes</v>
      </c>
      <c r="R217" s="27" t="str">
        <f t="shared" si="18"/>
        <v>yes</v>
      </c>
      <c r="S217" s="27" t="str">
        <f t="shared" si="18"/>
        <v>yes</v>
      </c>
      <c r="T217" s="27" t="str">
        <f t="shared" si="18"/>
        <v>yes</v>
      </c>
      <c r="U217" s="27" t="str">
        <f t="shared" si="18"/>
        <v>yes</v>
      </c>
      <c r="V217" s="27" t="str">
        <f t="shared" si="18"/>
        <v>yes</v>
      </c>
      <c r="W217" s="27" t="str">
        <f t="shared" si="18"/>
        <v>yes</v>
      </c>
      <c r="X217" s="27" t="str">
        <f t="shared" si="18"/>
        <v>yes</v>
      </c>
      <c r="Y217" s="27" t="str">
        <f t="shared" si="18"/>
        <v>yes</v>
      </c>
      <c r="Z217" s="27" t="str">
        <f t="shared" si="18"/>
        <v>yes</v>
      </c>
      <c r="AA217" s="27" t="str">
        <f t="shared" si="18"/>
        <v>yes</v>
      </c>
      <c r="AB217" s="27" t="str">
        <f t="shared" si="18"/>
        <v>yes</v>
      </c>
      <c r="AC217" s="27" t="str">
        <f t="shared" si="18"/>
        <v>yes</v>
      </c>
      <c r="AD217" s="27" t="str">
        <f t="shared" si="18"/>
        <v>yes</v>
      </c>
      <c r="AE217" s="27" t="str">
        <f t="shared" si="18"/>
        <v>yes</v>
      </c>
      <c r="AF217" s="27" t="str">
        <f t="shared" si="18"/>
        <v>yes</v>
      </c>
      <c r="AG217" s="27" t="str">
        <f t="shared" si="18"/>
        <v>yes</v>
      </c>
      <c r="AH217" s="27" t="str">
        <f t="shared" si="18"/>
        <v>yes</v>
      </c>
      <c r="AI217" s="27" t="str">
        <f t="shared" si="18"/>
        <v>yes</v>
      </c>
      <c r="AJ217" s="27" t="str">
        <f t="shared" si="18"/>
        <v>yes</v>
      </c>
      <c r="AK217" s="27" t="str">
        <f t="shared" si="18"/>
        <v>yes</v>
      </c>
      <c r="AL217" s="27" t="str">
        <f t="shared" si="18"/>
        <v>yes</v>
      </c>
      <c r="AM217" s="27" t="str">
        <f t="shared" si="18"/>
        <v>yes</v>
      </c>
      <c r="AN217" s="27" t="str">
        <f t="shared" si="18"/>
        <v>yes</v>
      </c>
      <c r="AO217" s="27" t="str">
        <f t="shared" si="18"/>
        <v>yes</v>
      </c>
      <c r="AP217" s="27" t="str">
        <f t="shared" si="18"/>
        <v>yes</v>
      </c>
      <c r="AQ217" s="27" t="str">
        <f t="shared" si="18"/>
        <v>yes</v>
      </c>
      <c r="AR217" s="27" t="str">
        <f t="shared" si="18"/>
        <v>yes</v>
      </c>
      <c r="AS217" s="27" t="str">
        <f t="shared" si="18"/>
        <v>yes</v>
      </c>
      <c r="AT217" s="27" t="str">
        <f t="shared" si="18"/>
        <v>yes</v>
      </c>
      <c r="AU217" s="27" t="str">
        <f t="shared" si="18"/>
        <v>yes</v>
      </c>
      <c r="AV217" s="27" t="str">
        <f t="shared" si="18"/>
        <v>yes</v>
      </c>
      <c r="AW217" s="27" t="str">
        <f t="shared" si="18"/>
        <v>yes</v>
      </c>
      <c r="AX217" s="27" t="str">
        <f t="shared" si="18"/>
        <v>yes</v>
      </c>
      <c r="AY217" s="27" t="str">
        <f t="shared" si="18"/>
        <v>yes</v>
      </c>
      <c r="AZ217" s="27" t="str">
        <f t="shared" si="18"/>
        <v>yes</v>
      </c>
      <c r="BA217" s="27" t="str">
        <f t="shared" si="18"/>
        <v>yes</v>
      </c>
      <c r="BB217" s="27" t="str">
        <f t="shared" si="18"/>
        <v>yes</v>
      </c>
    </row>
    <row r="218" spans="1:54" x14ac:dyDescent="0.2">
      <c r="A218">
        <f t="shared" si="8"/>
        <v>10073</v>
      </c>
      <c r="B218" s="27" t="str">
        <f t="shared" si="9"/>
        <v/>
      </c>
      <c r="C218" s="27" t="str">
        <f t="shared" si="18"/>
        <v/>
      </c>
      <c r="D218" s="27" t="str">
        <f t="shared" si="18"/>
        <v>yes</v>
      </c>
      <c r="E218" s="27" t="str">
        <f t="shared" si="18"/>
        <v>yes</v>
      </c>
      <c r="F218" s="27" t="str">
        <f t="shared" si="18"/>
        <v>yes</v>
      </c>
      <c r="G218" s="27" t="str">
        <f t="shared" si="18"/>
        <v>yes</v>
      </c>
      <c r="H218" s="27" t="str">
        <f t="shared" si="18"/>
        <v>yes</v>
      </c>
      <c r="I218" s="27" t="str">
        <f t="shared" si="18"/>
        <v>yes</v>
      </c>
      <c r="J218" s="27" t="str">
        <f t="shared" si="18"/>
        <v>yes</v>
      </c>
      <c r="K218" s="27" t="str">
        <f t="shared" si="18"/>
        <v>yes</v>
      </c>
      <c r="L218" s="27" t="str">
        <f t="shared" si="18"/>
        <v>yes</v>
      </c>
      <c r="M218" s="27" t="str">
        <f t="shared" si="18"/>
        <v>yes</v>
      </c>
      <c r="N218" s="27" t="str">
        <f t="shared" si="18"/>
        <v>yes</v>
      </c>
      <c r="O218" s="27" t="str">
        <f t="shared" si="18"/>
        <v>yes</v>
      </c>
      <c r="P218" s="27" t="str">
        <f t="shared" si="18"/>
        <v>yes</v>
      </c>
      <c r="Q218" s="27" t="str">
        <f t="shared" si="18"/>
        <v>yes</v>
      </c>
      <c r="R218" s="27" t="str">
        <f t="shared" si="18"/>
        <v>yes</v>
      </c>
      <c r="S218" s="27" t="str">
        <f t="shared" si="18"/>
        <v>yes</v>
      </c>
      <c r="T218" s="27" t="str">
        <f t="shared" si="18"/>
        <v>yes</v>
      </c>
      <c r="U218" s="27" t="str">
        <f t="shared" si="18"/>
        <v>yes</v>
      </c>
      <c r="V218" s="27" t="str">
        <f t="shared" si="18"/>
        <v>yes</v>
      </c>
      <c r="W218" s="27" t="str">
        <f t="shared" si="18"/>
        <v>yes</v>
      </c>
      <c r="X218" s="27" t="str">
        <f t="shared" si="18"/>
        <v>yes</v>
      </c>
      <c r="Y218" s="27" t="str">
        <f t="shared" si="18"/>
        <v>yes</v>
      </c>
      <c r="Z218" s="27" t="str">
        <f t="shared" si="18"/>
        <v>yes</v>
      </c>
      <c r="AA218" s="27" t="str">
        <f t="shared" si="18"/>
        <v>yes</v>
      </c>
      <c r="AB218" s="27" t="str">
        <f t="shared" si="18"/>
        <v>yes</v>
      </c>
      <c r="AC218" s="27" t="str">
        <f t="shared" si="18"/>
        <v>yes</v>
      </c>
      <c r="AD218" s="27" t="str">
        <f t="shared" si="18"/>
        <v>yes</v>
      </c>
      <c r="AE218" s="27" t="str">
        <f t="shared" si="18"/>
        <v>yes</v>
      </c>
      <c r="AF218" s="27" t="str">
        <f t="shared" si="18"/>
        <v>yes</v>
      </c>
      <c r="AG218" s="27" t="str">
        <f t="shared" si="18"/>
        <v>yes</v>
      </c>
      <c r="AH218" s="27" t="str">
        <f t="shared" si="18"/>
        <v>yes</v>
      </c>
      <c r="AI218" s="27" t="str">
        <f t="shared" si="18"/>
        <v>yes</v>
      </c>
      <c r="AJ218" s="27" t="str">
        <f t="shared" si="18"/>
        <v>yes</v>
      </c>
      <c r="AK218" s="27" t="str">
        <f t="shared" si="18"/>
        <v>yes</v>
      </c>
      <c r="AL218" s="27" t="str">
        <f t="shared" si="18"/>
        <v>yes</v>
      </c>
      <c r="AM218" s="27" t="str">
        <f t="shared" si="18"/>
        <v>yes</v>
      </c>
      <c r="AN218" s="27" t="str">
        <f t="shared" si="18"/>
        <v>yes</v>
      </c>
      <c r="AO218" s="27" t="str">
        <f t="shared" si="18"/>
        <v>yes</v>
      </c>
      <c r="AP218" s="27" t="str">
        <f t="shared" si="18"/>
        <v>yes</v>
      </c>
      <c r="AQ218" s="27" t="str">
        <f t="shared" si="18"/>
        <v>yes</v>
      </c>
      <c r="AR218" s="27" t="str">
        <f t="shared" si="18"/>
        <v>yes</v>
      </c>
      <c r="AS218" s="27" t="str">
        <f t="shared" si="18"/>
        <v>yes</v>
      </c>
      <c r="AT218" s="27" t="str">
        <f t="shared" si="18"/>
        <v>yes</v>
      </c>
      <c r="AU218" s="27" t="str">
        <f t="shared" si="18"/>
        <v>yes</v>
      </c>
      <c r="AV218" s="27" t="str">
        <f t="shared" si="18"/>
        <v>yes</v>
      </c>
      <c r="AW218" s="27" t="str">
        <f t="shared" si="18"/>
        <v>yes</v>
      </c>
      <c r="AX218" s="27" t="str">
        <f t="shared" si="18"/>
        <v>yes</v>
      </c>
      <c r="AY218" s="27" t="str">
        <f t="shared" si="18"/>
        <v>yes</v>
      </c>
      <c r="AZ218" s="27" t="str">
        <f t="shared" si="18"/>
        <v>yes</v>
      </c>
      <c r="BA218" s="27" t="str">
        <f t="shared" si="18"/>
        <v>yes</v>
      </c>
      <c r="BB218" s="27" t="str">
        <f t="shared" si="18"/>
        <v>yes</v>
      </c>
    </row>
    <row r="219" spans="1:54" x14ac:dyDescent="0.2">
      <c r="A219">
        <f t="shared" si="8"/>
        <v>10074</v>
      </c>
      <c r="B219" s="27" t="str">
        <f t="shared" si="9"/>
        <v/>
      </c>
      <c r="C219" s="27" t="str">
        <f t="shared" si="18"/>
        <v/>
      </c>
      <c r="D219" s="27" t="str">
        <f t="shared" si="18"/>
        <v/>
      </c>
      <c r="E219" s="27" t="str">
        <f t="shared" si="18"/>
        <v/>
      </c>
      <c r="F219" s="27" t="str">
        <f t="shared" si="18"/>
        <v>yes</v>
      </c>
      <c r="G219" s="27" t="str">
        <f t="shared" si="18"/>
        <v>yes</v>
      </c>
      <c r="H219" s="27" t="str">
        <f t="shared" si="18"/>
        <v>yes</v>
      </c>
      <c r="I219" s="27" t="str">
        <f t="shared" si="18"/>
        <v>yes</v>
      </c>
      <c r="J219" s="27" t="str">
        <f t="shared" si="18"/>
        <v>yes</v>
      </c>
      <c r="K219" s="27" t="str">
        <f t="shared" si="18"/>
        <v>yes</v>
      </c>
      <c r="L219" s="27" t="str">
        <f t="shared" si="18"/>
        <v>yes</v>
      </c>
      <c r="M219" s="27" t="str">
        <f t="shared" si="18"/>
        <v>yes</v>
      </c>
      <c r="N219" s="27" t="str">
        <f t="shared" si="18"/>
        <v>yes</v>
      </c>
      <c r="O219" s="27" t="str">
        <f t="shared" si="18"/>
        <v>yes</v>
      </c>
      <c r="P219" s="27" t="str">
        <f t="shared" si="18"/>
        <v>yes</v>
      </c>
      <c r="Q219" s="27" t="str">
        <f t="shared" si="18"/>
        <v>yes</v>
      </c>
      <c r="R219" s="27" t="str">
        <f t="shared" si="18"/>
        <v>yes</v>
      </c>
      <c r="S219" s="27" t="str">
        <f t="shared" si="18"/>
        <v>yes</v>
      </c>
      <c r="T219" s="27" t="str">
        <f t="shared" ref="C219:BB224" si="19">IF(T52+0.001&lt;T137,"yes","")</f>
        <v>yes</v>
      </c>
      <c r="U219" s="27" t="str">
        <f t="shared" si="19"/>
        <v>yes</v>
      </c>
      <c r="V219" s="27" t="str">
        <f t="shared" si="19"/>
        <v>yes</v>
      </c>
      <c r="W219" s="27" t="str">
        <f t="shared" si="19"/>
        <v>yes</v>
      </c>
      <c r="X219" s="27" t="str">
        <f t="shared" si="19"/>
        <v>yes</v>
      </c>
      <c r="Y219" s="27" t="str">
        <f t="shared" si="19"/>
        <v>yes</v>
      </c>
      <c r="Z219" s="27" t="str">
        <f t="shared" si="19"/>
        <v>yes</v>
      </c>
      <c r="AA219" s="27" t="str">
        <f t="shared" si="19"/>
        <v>yes</v>
      </c>
      <c r="AB219" s="27" t="str">
        <f t="shared" si="19"/>
        <v>yes</v>
      </c>
      <c r="AC219" s="27" t="str">
        <f t="shared" si="19"/>
        <v>yes</v>
      </c>
      <c r="AD219" s="27" t="str">
        <f t="shared" si="19"/>
        <v>yes</v>
      </c>
      <c r="AE219" s="27" t="str">
        <f t="shared" si="19"/>
        <v>yes</v>
      </c>
      <c r="AF219" s="27" t="str">
        <f t="shared" si="19"/>
        <v>yes</v>
      </c>
      <c r="AG219" s="27" t="str">
        <f t="shared" si="19"/>
        <v>yes</v>
      </c>
      <c r="AH219" s="27" t="str">
        <f t="shared" si="19"/>
        <v>yes</v>
      </c>
      <c r="AI219" s="27" t="str">
        <f t="shared" si="19"/>
        <v>yes</v>
      </c>
      <c r="AJ219" s="27" t="str">
        <f t="shared" si="19"/>
        <v>yes</v>
      </c>
      <c r="AK219" s="27" t="str">
        <f t="shared" si="19"/>
        <v>yes</v>
      </c>
      <c r="AL219" s="27" t="str">
        <f t="shared" si="19"/>
        <v>yes</v>
      </c>
      <c r="AM219" s="27" t="str">
        <f t="shared" si="19"/>
        <v>yes</v>
      </c>
      <c r="AN219" s="27" t="str">
        <f t="shared" si="19"/>
        <v>yes</v>
      </c>
      <c r="AO219" s="27" t="str">
        <f t="shared" si="19"/>
        <v>yes</v>
      </c>
      <c r="AP219" s="27" t="str">
        <f t="shared" si="19"/>
        <v>yes</v>
      </c>
      <c r="AQ219" s="27" t="str">
        <f t="shared" si="19"/>
        <v>yes</v>
      </c>
      <c r="AR219" s="27" t="str">
        <f t="shared" si="19"/>
        <v>yes</v>
      </c>
      <c r="AS219" s="27" t="str">
        <f t="shared" si="19"/>
        <v>yes</v>
      </c>
      <c r="AT219" s="27" t="str">
        <f t="shared" si="19"/>
        <v>yes</v>
      </c>
      <c r="AU219" s="27" t="str">
        <f t="shared" si="19"/>
        <v>yes</v>
      </c>
      <c r="AV219" s="27" t="str">
        <f t="shared" si="19"/>
        <v>yes</v>
      </c>
      <c r="AW219" s="27" t="str">
        <f t="shared" si="19"/>
        <v>yes</v>
      </c>
      <c r="AX219" s="27" t="str">
        <f t="shared" si="19"/>
        <v>yes</v>
      </c>
      <c r="AY219" s="27" t="str">
        <f t="shared" si="19"/>
        <v>yes</v>
      </c>
      <c r="AZ219" s="27" t="str">
        <f t="shared" si="19"/>
        <v>yes</v>
      </c>
      <c r="BA219" s="27" t="str">
        <f t="shared" si="19"/>
        <v>yes</v>
      </c>
      <c r="BB219" s="27" t="str">
        <f t="shared" si="19"/>
        <v>yes</v>
      </c>
    </row>
    <row r="220" spans="1:54" x14ac:dyDescent="0.2">
      <c r="A220">
        <f t="shared" si="8"/>
        <v>10075</v>
      </c>
      <c r="B220" s="27" t="str">
        <f t="shared" si="9"/>
        <v/>
      </c>
      <c r="C220" s="27" t="str">
        <f t="shared" si="19"/>
        <v/>
      </c>
      <c r="D220" s="27" t="str">
        <f t="shared" si="19"/>
        <v>yes</v>
      </c>
      <c r="E220" s="27" t="str">
        <f t="shared" si="19"/>
        <v>yes</v>
      </c>
      <c r="F220" s="27" t="str">
        <f t="shared" si="19"/>
        <v>yes</v>
      </c>
      <c r="G220" s="27" t="str">
        <f t="shared" si="19"/>
        <v>yes</v>
      </c>
      <c r="H220" s="27" t="str">
        <f t="shared" si="19"/>
        <v>yes</v>
      </c>
      <c r="I220" s="27" t="str">
        <f t="shared" si="19"/>
        <v>yes</v>
      </c>
      <c r="J220" s="27" t="str">
        <f t="shared" si="19"/>
        <v>yes</v>
      </c>
      <c r="K220" s="27" t="str">
        <f t="shared" si="19"/>
        <v>yes</v>
      </c>
      <c r="L220" s="27" t="str">
        <f t="shared" si="19"/>
        <v>yes</v>
      </c>
      <c r="M220" s="27" t="str">
        <f t="shared" si="19"/>
        <v>yes</v>
      </c>
      <c r="N220" s="27" t="str">
        <f t="shared" si="19"/>
        <v>yes</v>
      </c>
      <c r="O220" s="27" t="str">
        <f t="shared" si="19"/>
        <v>yes</v>
      </c>
      <c r="P220" s="27" t="str">
        <f t="shared" si="19"/>
        <v>yes</v>
      </c>
      <c r="Q220" s="27" t="str">
        <f t="shared" si="19"/>
        <v>yes</v>
      </c>
      <c r="R220" s="27" t="str">
        <f t="shared" si="19"/>
        <v>yes</v>
      </c>
      <c r="S220" s="27" t="str">
        <f t="shared" si="19"/>
        <v>yes</v>
      </c>
      <c r="T220" s="27" t="str">
        <f t="shared" si="19"/>
        <v>yes</v>
      </c>
      <c r="U220" s="27" t="str">
        <f t="shared" si="19"/>
        <v>yes</v>
      </c>
      <c r="V220" s="27" t="str">
        <f t="shared" si="19"/>
        <v>yes</v>
      </c>
      <c r="W220" s="27" t="str">
        <f t="shared" si="19"/>
        <v>yes</v>
      </c>
      <c r="X220" s="27" t="str">
        <f t="shared" si="19"/>
        <v>yes</v>
      </c>
      <c r="Y220" s="27" t="str">
        <f t="shared" si="19"/>
        <v>yes</v>
      </c>
      <c r="Z220" s="27" t="str">
        <f t="shared" si="19"/>
        <v>yes</v>
      </c>
      <c r="AA220" s="27" t="str">
        <f t="shared" si="19"/>
        <v>yes</v>
      </c>
      <c r="AB220" s="27" t="str">
        <f t="shared" si="19"/>
        <v>yes</v>
      </c>
      <c r="AC220" s="27" t="str">
        <f t="shared" si="19"/>
        <v>yes</v>
      </c>
      <c r="AD220" s="27" t="str">
        <f t="shared" si="19"/>
        <v>yes</v>
      </c>
      <c r="AE220" s="27" t="str">
        <f t="shared" si="19"/>
        <v>yes</v>
      </c>
      <c r="AF220" s="27" t="str">
        <f t="shared" si="19"/>
        <v>yes</v>
      </c>
      <c r="AG220" s="27" t="str">
        <f t="shared" si="19"/>
        <v>yes</v>
      </c>
      <c r="AH220" s="27" t="str">
        <f t="shared" si="19"/>
        <v>yes</v>
      </c>
      <c r="AI220" s="27" t="str">
        <f t="shared" si="19"/>
        <v>yes</v>
      </c>
      <c r="AJ220" s="27" t="str">
        <f t="shared" si="19"/>
        <v>yes</v>
      </c>
      <c r="AK220" s="27" t="str">
        <f t="shared" si="19"/>
        <v>yes</v>
      </c>
      <c r="AL220" s="27" t="str">
        <f t="shared" si="19"/>
        <v>yes</v>
      </c>
      <c r="AM220" s="27" t="str">
        <f t="shared" si="19"/>
        <v>yes</v>
      </c>
      <c r="AN220" s="27" t="str">
        <f t="shared" si="19"/>
        <v>yes</v>
      </c>
      <c r="AO220" s="27" t="str">
        <f t="shared" si="19"/>
        <v>yes</v>
      </c>
      <c r="AP220" s="27" t="str">
        <f t="shared" si="19"/>
        <v>yes</v>
      </c>
      <c r="AQ220" s="27" t="str">
        <f t="shared" si="19"/>
        <v>yes</v>
      </c>
      <c r="AR220" s="27" t="str">
        <f t="shared" si="19"/>
        <v>yes</v>
      </c>
      <c r="AS220" s="27" t="str">
        <f t="shared" si="19"/>
        <v>yes</v>
      </c>
      <c r="AT220" s="27" t="str">
        <f t="shared" si="19"/>
        <v>yes</v>
      </c>
      <c r="AU220" s="27" t="str">
        <f t="shared" si="19"/>
        <v>yes</v>
      </c>
      <c r="AV220" s="27" t="str">
        <f t="shared" si="19"/>
        <v>yes</v>
      </c>
      <c r="AW220" s="27" t="str">
        <f t="shared" si="19"/>
        <v>yes</v>
      </c>
      <c r="AX220" s="27" t="str">
        <f t="shared" si="19"/>
        <v>yes</v>
      </c>
      <c r="AY220" s="27" t="str">
        <f t="shared" si="19"/>
        <v>yes</v>
      </c>
      <c r="AZ220" s="27" t="str">
        <f t="shared" si="19"/>
        <v>yes</v>
      </c>
      <c r="BA220" s="27" t="str">
        <f t="shared" si="19"/>
        <v>yes</v>
      </c>
      <c r="BB220" s="27" t="str">
        <f t="shared" si="19"/>
        <v>yes</v>
      </c>
    </row>
    <row r="221" spans="1:54" x14ac:dyDescent="0.2">
      <c r="A221">
        <f t="shared" si="8"/>
        <v>10076</v>
      </c>
      <c r="B221" s="27" t="str">
        <f t="shared" si="9"/>
        <v/>
      </c>
      <c r="C221" s="27" t="str">
        <f t="shared" si="19"/>
        <v>yes</v>
      </c>
      <c r="D221" s="27" t="str">
        <f t="shared" si="19"/>
        <v>yes</v>
      </c>
      <c r="E221" s="27" t="str">
        <f t="shared" si="19"/>
        <v>yes</v>
      </c>
      <c r="F221" s="27" t="str">
        <f t="shared" si="19"/>
        <v>yes</v>
      </c>
      <c r="G221" s="27" t="str">
        <f t="shared" si="19"/>
        <v>yes</v>
      </c>
      <c r="H221" s="27" t="str">
        <f t="shared" si="19"/>
        <v>yes</v>
      </c>
      <c r="I221" s="27" t="str">
        <f t="shared" si="19"/>
        <v>yes</v>
      </c>
      <c r="J221" s="27" t="str">
        <f t="shared" si="19"/>
        <v>yes</v>
      </c>
      <c r="K221" s="27" t="str">
        <f t="shared" si="19"/>
        <v>yes</v>
      </c>
      <c r="L221" s="27" t="str">
        <f t="shared" si="19"/>
        <v>yes</v>
      </c>
      <c r="M221" s="27" t="str">
        <f t="shared" si="19"/>
        <v>yes</v>
      </c>
      <c r="N221" s="27" t="str">
        <f t="shared" si="19"/>
        <v>yes</v>
      </c>
      <c r="O221" s="27" t="str">
        <f t="shared" si="19"/>
        <v>yes</v>
      </c>
      <c r="P221" s="27" t="str">
        <f t="shared" si="19"/>
        <v>yes</v>
      </c>
      <c r="Q221" s="27" t="str">
        <f t="shared" si="19"/>
        <v>yes</v>
      </c>
      <c r="R221" s="27" t="str">
        <f t="shared" si="19"/>
        <v>yes</v>
      </c>
      <c r="S221" s="27" t="str">
        <f t="shared" si="19"/>
        <v>yes</v>
      </c>
      <c r="T221" s="27" t="str">
        <f t="shared" si="19"/>
        <v>yes</v>
      </c>
      <c r="U221" s="27" t="str">
        <f t="shared" si="19"/>
        <v>yes</v>
      </c>
      <c r="V221" s="27" t="str">
        <f t="shared" si="19"/>
        <v>yes</v>
      </c>
      <c r="W221" s="27" t="str">
        <f t="shared" si="19"/>
        <v>yes</v>
      </c>
      <c r="X221" s="27" t="str">
        <f t="shared" si="19"/>
        <v>yes</v>
      </c>
      <c r="Y221" s="27" t="str">
        <f t="shared" si="19"/>
        <v>yes</v>
      </c>
      <c r="Z221" s="27" t="str">
        <f t="shared" si="19"/>
        <v>yes</v>
      </c>
      <c r="AA221" s="27" t="str">
        <f t="shared" si="19"/>
        <v>yes</v>
      </c>
      <c r="AB221" s="27" t="str">
        <f t="shared" si="19"/>
        <v>yes</v>
      </c>
      <c r="AC221" s="27" t="str">
        <f t="shared" si="19"/>
        <v>yes</v>
      </c>
      <c r="AD221" s="27" t="str">
        <f t="shared" si="19"/>
        <v>yes</v>
      </c>
      <c r="AE221" s="27" t="str">
        <f t="shared" si="19"/>
        <v>yes</v>
      </c>
      <c r="AF221" s="27" t="str">
        <f t="shared" si="19"/>
        <v>yes</v>
      </c>
      <c r="AG221" s="27" t="str">
        <f t="shared" si="19"/>
        <v>yes</v>
      </c>
      <c r="AH221" s="27" t="str">
        <f t="shared" si="19"/>
        <v>yes</v>
      </c>
      <c r="AI221" s="27" t="str">
        <f t="shared" si="19"/>
        <v>yes</v>
      </c>
      <c r="AJ221" s="27" t="str">
        <f t="shared" si="19"/>
        <v>yes</v>
      </c>
      <c r="AK221" s="27" t="str">
        <f t="shared" si="19"/>
        <v>yes</v>
      </c>
      <c r="AL221" s="27" t="str">
        <f t="shared" si="19"/>
        <v>yes</v>
      </c>
      <c r="AM221" s="27" t="str">
        <f t="shared" si="19"/>
        <v>yes</v>
      </c>
      <c r="AN221" s="27" t="str">
        <f t="shared" si="19"/>
        <v>yes</v>
      </c>
      <c r="AO221" s="27" t="str">
        <f t="shared" si="19"/>
        <v>yes</v>
      </c>
      <c r="AP221" s="27" t="str">
        <f t="shared" si="19"/>
        <v>yes</v>
      </c>
      <c r="AQ221" s="27" t="str">
        <f t="shared" si="19"/>
        <v>yes</v>
      </c>
      <c r="AR221" s="27" t="str">
        <f t="shared" si="19"/>
        <v>yes</v>
      </c>
      <c r="AS221" s="27" t="str">
        <f t="shared" si="19"/>
        <v>yes</v>
      </c>
      <c r="AT221" s="27" t="str">
        <f t="shared" si="19"/>
        <v>yes</v>
      </c>
      <c r="AU221" s="27" t="str">
        <f t="shared" si="19"/>
        <v>yes</v>
      </c>
      <c r="AV221" s="27" t="str">
        <f t="shared" si="19"/>
        <v>yes</v>
      </c>
      <c r="AW221" s="27" t="str">
        <f t="shared" si="19"/>
        <v>yes</v>
      </c>
      <c r="AX221" s="27" t="str">
        <f t="shared" si="19"/>
        <v>yes</v>
      </c>
      <c r="AY221" s="27" t="str">
        <f t="shared" si="19"/>
        <v>yes</v>
      </c>
      <c r="AZ221" s="27" t="str">
        <f t="shared" si="19"/>
        <v>yes</v>
      </c>
      <c r="BA221" s="27" t="str">
        <f t="shared" si="19"/>
        <v>yes</v>
      </c>
      <c r="BB221" s="27" t="str">
        <f t="shared" si="19"/>
        <v>yes</v>
      </c>
    </row>
    <row r="222" spans="1:54" x14ac:dyDescent="0.2">
      <c r="A222">
        <f t="shared" si="8"/>
        <v>10077</v>
      </c>
      <c r="B222" s="27" t="str">
        <f t="shared" si="9"/>
        <v>yes</v>
      </c>
      <c r="C222" s="27" t="str">
        <f t="shared" si="19"/>
        <v>yes</v>
      </c>
      <c r="D222" s="27" t="str">
        <f t="shared" si="19"/>
        <v>yes</v>
      </c>
      <c r="E222" s="27" t="str">
        <f t="shared" si="19"/>
        <v>yes</v>
      </c>
      <c r="F222" s="27" t="str">
        <f t="shared" si="19"/>
        <v>yes</v>
      </c>
      <c r="G222" s="27" t="str">
        <f t="shared" si="19"/>
        <v>yes</v>
      </c>
      <c r="H222" s="27" t="str">
        <f t="shared" si="19"/>
        <v>yes</v>
      </c>
      <c r="I222" s="27" t="str">
        <f t="shared" si="19"/>
        <v>yes</v>
      </c>
      <c r="J222" s="27" t="str">
        <f t="shared" si="19"/>
        <v>yes</v>
      </c>
      <c r="K222" s="27" t="str">
        <f t="shared" si="19"/>
        <v>yes</v>
      </c>
      <c r="L222" s="27" t="str">
        <f t="shared" si="19"/>
        <v>yes</v>
      </c>
      <c r="M222" s="27" t="str">
        <f t="shared" si="19"/>
        <v>yes</v>
      </c>
      <c r="N222" s="27" t="str">
        <f t="shared" si="19"/>
        <v>yes</v>
      </c>
      <c r="O222" s="27" t="str">
        <f t="shared" si="19"/>
        <v>yes</v>
      </c>
      <c r="P222" s="27" t="str">
        <f t="shared" si="19"/>
        <v>yes</v>
      </c>
      <c r="Q222" s="27" t="str">
        <f t="shared" si="19"/>
        <v>yes</v>
      </c>
      <c r="R222" s="27" t="str">
        <f t="shared" si="19"/>
        <v>yes</v>
      </c>
      <c r="S222" s="27" t="str">
        <f t="shared" si="19"/>
        <v>yes</v>
      </c>
      <c r="T222" s="27" t="str">
        <f t="shared" si="19"/>
        <v>yes</v>
      </c>
      <c r="U222" s="27" t="str">
        <f t="shared" si="19"/>
        <v>yes</v>
      </c>
      <c r="V222" s="27" t="str">
        <f t="shared" si="19"/>
        <v>yes</v>
      </c>
      <c r="W222" s="27" t="str">
        <f t="shared" si="19"/>
        <v>yes</v>
      </c>
      <c r="X222" s="27" t="str">
        <f t="shared" si="19"/>
        <v>yes</v>
      </c>
      <c r="Y222" s="27" t="str">
        <f t="shared" si="19"/>
        <v>yes</v>
      </c>
      <c r="Z222" s="27" t="str">
        <f t="shared" si="19"/>
        <v>yes</v>
      </c>
      <c r="AA222" s="27" t="str">
        <f t="shared" si="19"/>
        <v>yes</v>
      </c>
      <c r="AB222" s="27" t="str">
        <f t="shared" si="19"/>
        <v>yes</v>
      </c>
      <c r="AC222" s="27" t="str">
        <f t="shared" si="19"/>
        <v>yes</v>
      </c>
      <c r="AD222" s="27" t="str">
        <f t="shared" si="19"/>
        <v>yes</v>
      </c>
      <c r="AE222" s="27" t="str">
        <f t="shared" si="19"/>
        <v>yes</v>
      </c>
      <c r="AF222" s="27" t="str">
        <f t="shared" si="19"/>
        <v>yes</v>
      </c>
      <c r="AG222" s="27" t="str">
        <f t="shared" si="19"/>
        <v>yes</v>
      </c>
      <c r="AH222" s="27" t="str">
        <f t="shared" si="19"/>
        <v>yes</v>
      </c>
      <c r="AI222" s="27" t="str">
        <f t="shared" si="19"/>
        <v>yes</v>
      </c>
      <c r="AJ222" s="27" t="str">
        <f t="shared" si="19"/>
        <v>yes</v>
      </c>
      <c r="AK222" s="27" t="str">
        <f t="shared" si="19"/>
        <v>yes</v>
      </c>
      <c r="AL222" s="27" t="str">
        <f t="shared" si="19"/>
        <v>yes</v>
      </c>
      <c r="AM222" s="27" t="str">
        <f t="shared" si="19"/>
        <v>yes</v>
      </c>
      <c r="AN222" s="27" t="str">
        <f t="shared" si="19"/>
        <v>yes</v>
      </c>
      <c r="AO222" s="27" t="str">
        <f t="shared" si="19"/>
        <v>yes</v>
      </c>
      <c r="AP222" s="27" t="str">
        <f t="shared" si="19"/>
        <v>yes</v>
      </c>
      <c r="AQ222" s="27" t="str">
        <f t="shared" si="19"/>
        <v>yes</v>
      </c>
      <c r="AR222" s="27" t="str">
        <f t="shared" si="19"/>
        <v>yes</v>
      </c>
      <c r="AS222" s="27" t="str">
        <f t="shared" si="19"/>
        <v>yes</v>
      </c>
      <c r="AT222" s="27" t="str">
        <f t="shared" si="19"/>
        <v>yes</v>
      </c>
      <c r="AU222" s="27" t="str">
        <f t="shared" si="19"/>
        <v>yes</v>
      </c>
      <c r="AV222" s="27" t="str">
        <f t="shared" si="19"/>
        <v>yes</v>
      </c>
      <c r="AW222" s="27" t="str">
        <f t="shared" si="19"/>
        <v>yes</v>
      </c>
      <c r="AX222" s="27" t="str">
        <f t="shared" si="19"/>
        <v>yes</v>
      </c>
      <c r="AY222" s="27" t="str">
        <f t="shared" si="19"/>
        <v>yes</v>
      </c>
      <c r="AZ222" s="27" t="str">
        <f t="shared" si="19"/>
        <v>yes</v>
      </c>
      <c r="BA222" s="27" t="str">
        <f t="shared" si="19"/>
        <v>yes</v>
      </c>
      <c r="BB222" s="27" t="str">
        <f t="shared" si="19"/>
        <v>yes</v>
      </c>
    </row>
    <row r="223" spans="1:54" x14ac:dyDescent="0.2">
      <c r="A223">
        <f t="shared" si="8"/>
        <v>10078</v>
      </c>
      <c r="B223" s="27" t="str">
        <f t="shared" si="9"/>
        <v/>
      </c>
      <c r="C223" s="27" t="str">
        <f t="shared" si="19"/>
        <v>yes</v>
      </c>
      <c r="D223" s="27" t="str">
        <f t="shared" si="19"/>
        <v>yes</v>
      </c>
      <c r="E223" s="27" t="str">
        <f t="shared" si="19"/>
        <v>yes</v>
      </c>
      <c r="F223" s="27" t="str">
        <f t="shared" si="19"/>
        <v>yes</v>
      </c>
      <c r="G223" s="27" t="str">
        <f t="shared" si="19"/>
        <v>yes</v>
      </c>
      <c r="H223" s="27" t="str">
        <f t="shared" si="19"/>
        <v>yes</v>
      </c>
      <c r="I223" s="27" t="str">
        <f t="shared" si="19"/>
        <v>yes</v>
      </c>
      <c r="J223" s="27" t="str">
        <f t="shared" si="19"/>
        <v>yes</v>
      </c>
      <c r="K223" s="27" t="str">
        <f t="shared" si="19"/>
        <v>yes</v>
      </c>
      <c r="L223" s="27" t="str">
        <f t="shared" si="19"/>
        <v>yes</v>
      </c>
      <c r="M223" s="27" t="str">
        <f t="shared" si="19"/>
        <v>yes</v>
      </c>
      <c r="N223" s="27" t="str">
        <f t="shared" si="19"/>
        <v>yes</v>
      </c>
      <c r="O223" s="27" t="str">
        <f t="shared" si="19"/>
        <v>yes</v>
      </c>
      <c r="P223" s="27" t="str">
        <f t="shared" si="19"/>
        <v>yes</v>
      </c>
      <c r="Q223" s="27" t="str">
        <f t="shared" si="19"/>
        <v>yes</v>
      </c>
      <c r="R223" s="27" t="str">
        <f t="shared" si="19"/>
        <v>yes</v>
      </c>
      <c r="S223" s="27" t="str">
        <f t="shared" si="19"/>
        <v>yes</v>
      </c>
      <c r="T223" s="27" t="str">
        <f t="shared" si="19"/>
        <v>yes</v>
      </c>
      <c r="U223" s="27" t="str">
        <f t="shared" si="19"/>
        <v>yes</v>
      </c>
      <c r="V223" s="27" t="str">
        <f t="shared" si="19"/>
        <v>yes</v>
      </c>
      <c r="W223" s="27" t="str">
        <f t="shared" si="19"/>
        <v>yes</v>
      </c>
      <c r="X223" s="27" t="str">
        <f t="shared" si="19"/>
        <v>yes</v>
      </c>
      <c r="Y223" s="27" t="str">
        <f t="shared" si="19"/>
        <v>yes</v>
      </c>
      <c r="Z223" s="27" t="str">
        <f t="shared" si="19"/>
        <v>yes</v>
      </c>
      <c r="AA223" s="27" t="str">
        <f t="shared" si="19"/>
        <v>yes</v>
      </c>
      <c r="AB223" s="27" t="str">
        <f t="shared" si="19"/>
        <v>yes</v>
      </c>
      <c r="AC223" s="27" t="str">
        <f t="shared" si="19"/>
        <v>yes</v>
      </c>
      <c r="AD223" s="27" t="str">
        <f t="shared" si="19"/>
        <v>yes</v>
      </c>
      <c r="AE223" s="27" t="str">
        <f t="shared" si="19"/>
        <v>yes</v>
      </c>
      <c r="AF223" s="27" t="str">
        <f t="shared" si="19"/>
        <v>yes</v>
      </c>
      <c r="AG223" s="27" t="str">
        <f t="shared" si="19"/>
        <v>yes</v>
      </c>
      <c r="AH223" s="27" t="str">
        <f t="shared" si="19"/>
        <v>yes</v>
      </c>
      <c r="AI223" s="27" t="str">
        <f t="shared" si="19"/>
        <v>yes</v>
      </c>
      <c r="AJ223" s="27" t="str">
        <f t="shared" si="19"/>
        <v>yes</v>
      </c>
      <c r="AK223" s="27" t="str">
        <f t="shared" si="19"/>
        <v>yes</v>
      </c>
      <c r="AL223" s="27" t="str">
        <f t="shared" si="19"/>
        <v>yes</v>
      </c>
      <c r="AM223" s="27" t="str">
        <f t="shared" si="19"/>
        <v>yes</v>
      </c>
      <c r="AN223" s="27" t="str">
        <f t="shared" si="19"/>
        <v>yes</v>
      </c>
      <c r="AO223" s="27" t="str">
        <f t="shared" si="19"/>
        <v>yes</v>
      </c>
      <c r="AP223" s="27" t="str">
        <f t="shared" si="19"/>
        <v>yes</v>
      </c>
      <c r="AQ223" s="27" t="str">
        <f t="shared" si="19"/>
        <v>yes</v>
      </c>
      <c r="AR223" s="27" t="str">
        <f t="shared" si="19"/>
        <v>yes</v>
      </c>
      <c r="AS223" s="27" t="str">
        <f t="shared" si="19"/>
        <v>yes</v>
      </c>
      <c r="AT223" s="27" t="str">
        <f t="shared" si="19"/>
        <v>yes</v>
      </c>
      <c r="AU223" s="27" t="str">
        <f t="shared" si="19"/>
        <v>yes</v>
      </c>
      <c r="AV223" s="27" t="str">
        <f t="shared" si="19"/>
        <v>yes</v>
      </c>
      <c r="AW223" s="27" t="str">
        <f t="shared" si="19"/>
        <v>yes</v>
      </c>
      <c r="AX223" s="27" t="str">
        <f t="shared" si="19"/>
        <v>yes</v>
      </c>
      <c r="AY223" s="27" t="str">
        <f t="shared" si="19"/>
        <v>yes</v>
      </c>
      <c r="AZ223" s="27" t="str">
        <f t="shared" si="19"/>
        <v>yes</v>
      </c>
      <c r="BA223" s="27" t="str">
        <f t="shared" si="19"/>
        <v>yes</v>
      </c>
      <c r="BB223" s="27" t="str">
        <f t="shared" si="19"/>
        <v>yes</v>
      </c>
    </row>
    <row r="224" spans="1:54" x14ac:dyDescent="0.2">
      <c r="A224">
        <f t="shared" si="8"/>
        <v>10079</v>
      </c>
      <c r="B224" s="27" t="str">
        <f t="shared" si="9"/>
        <v>yes</v>
      </c>
      <c r="C224" s="27" t="str">
        <f t="shared" si="19"/>
        <v>yes</v>
      </c>
      <c r="D224" s="27" t="str">
        <f t="shared" si="19"/>
        <v>yes</v>
      </c>
      <c r="E224" s="27" t="str">
        <f t="shared" si="19"/>
        <v>yes</v>
      </c>
      <c r="F224" s="27" t="str">
        <f t="shared" si="19"/>
        <v>yes</v>
      </c>
      <c r="G224" s="27" t="str">
        <f t="shared" si="19"/>
        <v>yes</v>
      </c>
      <c r="H224" s="27" t="str">
        <f t="shared" si="19"/>
        <v>yes</v>
      </c>
      <c r="I224" s="27" t="str">
        <f t="shared" si="19"/>
        <v>yes</v>
      </c>
      <c r="J224" s="27" t="str">
        <f t="shared" si="19"/>
        <v>yes</v>
      </c>
      <c r="K224" s="27" t="str">
        <f t="shared" si="19"/>
        <v>yes</v>
      </c>
      <c r="L224" s="27" t="str">
        <f t="shared" si="19"/>
        <v>yes</v>
      </c>
      <c r="M224" s="27" t="str">
        <f t="shared" si="19"/>
        <v>yes</v>
      </c>
      <c r="N224" s="27" t="str">
        <f t="shared" si="19"/>
        <v>yes</v>
      </c>
      <c r="O224" s="27" t="str">
        <f t="shared" ref="C224:BB229" si="20">IF(O57+0.001&lt;O142,"yes","")</f>
        <v>yes</v>
      </c>
      <c r="P224" s="27" t="str">
        <f t="shared" si="20"/>
        <v>yes</v>
      </c>
      <c r="Q224" s="27" t="str">
        <f t="shared" si="20"/>
        <v>yes</v>
      </c>
      <c r="R224" s="27" t="str">
        <f t="shared" si="20"/>
        <v>yes</v>
      </c>
      <c r="S224" s="27" t="str">
        <f t="shared" si="20"/>
        <v>yes</v>
      </c>
      <c r="T224" s="27" t="str">
        <f t="shared" si="20"/>
        <v>yes</v>
      </c>
      <c r="U224" s="27" t="str">
        <f t="shared" si="20"/>
        <v>yes</v>
      </c>
      <c r="V224" s="27" t="str">
        <f t="shared" si="20"/>
        <v>yes</v>
      </c>
      <c r="W224" s="27" t="str">
        <f t="shared" si="20"/>
        <v>yes</v>
      </c>
      <c r="X224" s="27" t="str">
        <f t="shared" si="20"/>
        <v>yes</v>
      </c>
      <c r="Y224" s="27" t="str">
        <f t="shared" si="20"/>
        <v>yes</v>
      </c>
      <c r="Z224" s="27" t="str">
        <f t="shared" si="20"/>
        <v>yes</v>
      </c>
      <c r="AA224" s="27" t="str">
        <f t="shared" si="20"/>
        <v>yes</v>
      </c>
      <c r="AB224" s="27" t="str">
        <f t="shared" si="20"/>
        <v>yes</v>
      </c>
      <c r="AC224" s="27" t="str">
        <f t="shared" si="20"/>
        <v>yes</v>
      </c>
      <c r="AD224" s="27" t="str">
        <f t="shared" si="20"/>
        <v>yes</v>
      </c>
      <c r="AE224" s="27" t="str">
        <f t="shared" si="20"/>
        <v>yes</v>
      </c>
      <c r="AF224" s="27" t="str">
        <f t="shared" si="20"/>
        <v>yes</v>
      </c>
      <c r="AG224" s="27" t="str">
        <f t="shared" si="20"/>
        <v>yes</v>
      </c>
      <c r="AH224" s="27" t="str">
        <f t="shared" si="20"/>
        <v>yes</v>
      </c>
      <c r="AI224" s="27" t="str">
        <f t="shared" si="20"/>
        <v>yes</v>
      </c>
      <c r="AJ224" s="27" t="str">
        <f t="shared" si="20"/>
        <v>yes</v>
      </c>
      <c r="AK224" s="27" t="str">
        <f t="shared" si="20"/>
        <v>yes</v>
      </c>
      <c r="AL224" s="27" t="str">
        <f t="shared" si="20"/>
        <v>yes</v>
      </c>
      <c r="AM224" s="27" t="str">
        <f t="shared" si="20"/>
        <v>yes</v>
      </c>
      <c r="AN224" s="27" t="str">
        <f t="shared" si="20"/>
        <v>yes</v>
      </c>
      <c r="AO224" s="27" t="str">
        <f t="shared" si="20"/>
        <v>yes</v>
      </c>
      <c r="AP224" s="27" t="str">
        <f t="shared" si="20"/>
        <v>yes</v>
      </c>
      <c r="AQ224" s="27" t="str">
        <f t="shared" si="20"/>
        <v>yes</v>
      </c>
      <c r="AR224" s="27" t="str">
        <f t="shared" si="20"/>
        <v>yes</v>
      </c>
      <c r="AS224" s="27" t="str">
        <f t="shared" si="20"/>
        <v>yes</v>
      </c>
      <c r="AT224" s="27" t="str">
        <f t="shared" si="20"/>
        <v>yes</v>
      </c>
      <c r="AU224" s="27" t="str">
        <f t="shared" si="20"/>
        <v>yes</v>
      </c>
      <c r="AV224" s="27" t="str">
        <f t="shared" si="20"/>
        <v>yes</v>
      </c>
      <c r="AW224" s="27" t="str">
        <f t="shared" si="20"/>
        <v>yes</v>
      </c>
      <c r="AX224" s="27" t="str">
        <f t="shared" si="20"/>
        <v>yes</v>
      </c>
      <c r="AY224" s="27" t="str">
        <f t="shared" si="20"/>
        <v>yes</v>
      </c>
      <c r="AZ224" s="27" t="str">
        <f t="shared" si="20"/>
        <v>yes</v>
      </c>
      <c r="BA224" s="27" t="str">
        <f t="shared" si="20"/>
        <v>yes</v>
      </c>
      <c r="BB224" s="27" t="str">
        <f t="shared" si="20"/>
        <v>yes</v>
      </c>
    </row>
    <row r="225" spans="1:54" x14ac:dyDescent="0.2">
      <c r="A225">
        <f t="shared" si="8"/>
        <v>10080</v>
      </c>
      <c r="B225" s="27" t="str">
        <f t="shared" si="9"/>
        <v/>
      </c>
      <c r="C225" s="27" t="str">
        <f t="shared" si="20"/>
        <v>yes</v>
      </c>
      <c r="D225" s="27" t="str">
        <f t="shared" si="20"/>
        <v>yes</v>
      </c>
      <c r="E225" s="27" t="str">
        <f t="shared" si="20"/>
        <v>yes</v>
      </c>
      <c r="F225" s="27" t="str">
        <f t="shared" si="20"/>
        <v>yes</v>
      </c>
      <c r="G225" s="27" t="str">
        <f t="shared" si="20"/>
        <v>yes</v>
      </c>
      <c r="H225" s="27" t="str">
        <f t="shared" si="20"/>
        <v>yes</v>
      </c>
      <c r="I225" s="27" t="str">
        <f t="shared" si="20"/>
        <v>yes</v>
      </c>
      <c r="J225" s="27" t="str">
        <f t="shared" si="20"/>
        <v>yes</v>
      </c>
      <c r="K225" s="27" t="str">
        <f t="shared" si="20"/>
        <v>yes</v>
      </c>
      <c r="L225" s="27" t="str">
        <f t="shared" si="20"/>
        <v>yes</v>
      </c>
      <c r="M225" s="27" t="str">
        <f t="shared" si="20"/>
        <v>yes</v>
      </c>
      <c r="N225" s="27" t="str">
        <f t="shared" si="20"/>
        <v>yes</v>
      </c>
      <c r="O225" s="27" t="str">
        <f t="shared" si="20"/>
        <v>yes</v>
      </c>
      <c r="P225" s="27" t="str">
        <f t="shared" si="20"/>
        <v>yes</v>
      </c>
      <c r="Q225" s="27" t="str">
        <f t="shared" si="20"/>
        <v>yes</v>
      </c>
      <c r="R225" s="27" t="str">
        <f t="shared" si="20"/>
        <v>yes</v>
      </c>
      <c r="S225" s="27" t="str">
        <f t="shared" si="20"/>
        <v>yes</v>
      </c>
      <c r="T225" s="27" t="str">
        <f t="shared" si="20"/>
        <v>yes</v>
      </c>
      <c r="U225" s="27" t="str">
        <f t="shared" si="20"/>
        <v>yes</v>
      </c>
      <c r="V225" s="27" t="str">
        <f t="shared" si="20"/>
        <v>yes</v>
      </c>
      <c r="W225" s="27" t="str">
        <f t="shared" si="20"/>
        <v>yes</v>
      </c>
      <c r="X225" s="27" t="str">
        <f t="shared" si="20"/>
        <v>yes</v>
      </c>
      <c r="Y225" s="27" t="str">
        <f t="shared" si="20"/>
        <v>yes</v>
      </c>
      <c r="Z225" s="27" t="str">
        <f t="shared" si="20"/>
        <v>yes</v>
      </c>
      <c r="AA225" s="27" t="str">
        <f t="shared" si="20"/>
        <v>yes</v>
      </c>
      <c r="AB225" s="27" t="str">
        <f t="shared" si="20"/>
        <v>yes</v>
      </c>
      <c r="AC225" s="27" t="str">
        <f t="shared" si="20"/>
        <v>yes</v>
      </c>
      <c r="AD225" s="27" t="str">
        <f t="shared" si="20"/>
        <v>yes</v>
      </c>
      <c r="AE225" s="27" t="str">
        <f t="shared" si="20"/>
        <v>yes</v>
      </c>
      <c r="AF225" s="27" t="str">
        <f t="shared" si="20"/>
        <v>yes</v>
      </c>
      <c r="AG225" s="27" t="str">
        <f t="shared" si="20"/>
        <v>yes</v>
      </c>
      <c r="AH225" s="27" t="str">
        <f t="shared" si="20"/>
        <v>yes</v>
      </c>
      <c r="AI225" s="27" t="str">
        <f t="shared" si="20"/>
        <v>yes</v>
      </c>
      <c r="AJ225" s="27" t="str">
        <f t="shared" si="20"/>
        <v>yes</v>
      </c>
      <c r="AK225" s="27" t="str">
        <f t="shared" si="20"/>
        <v>yes</v>
      </c>
      <c r="AL225" s="27" t="str">
        <f t="shared" si="20"/>
        <v>yes</v>
      </c>
      <c r="AM225" s="27" t="str">
        <f t="shared" si="20"/>
        <v>yes</v>
      </c>
      <c r="AN225" s="27" t="str">
        <f t="shared" si="20"/>
        <v>yes</v>
      </c>
      <c r="AO225" s="27" t="str">
        <f t="shared" si="20"/>
        <v>yes</v>
      </c>
      <c r="AP225" s="27" t="str">
        <f t="shared" si="20"/>
        <v>yes</v>
      </c>
      <c r="AQ225" s="27" t="str">
        <f t="shared" si="20"/>
        <v>yes</v>
      </c>
      <c r="AR225" s="27" t="str">
        <f t="shared" si="20"/>
        <v>yes</v>
      </c>
      <c r="AS225" s="27" t="str">
        <f t="shared" si="20"/>
        <v>yes</v>
      </c>
      <c r="AT225" s="27" t="str">
        <f t="shared" si="20"/>
        <v>yes</v>
      </c>
      <c r="AU225" s="27" t="str">
        <f t="shared" si="20"/>
        <v>yes</v>
      </c>
      <c r="AV225" s="27" t="str">
        <f t="shared" si="20"/>
        <v>yes</v>
      </c>
      <c r="AW225" s="27" t="str">
        <f t="shared" si="20"/>
        <v>yes</v>
      </c>
      <c r="AX225" s="27" t="str">
        <f t="shared" si="20"/>
        <v>yes</v>
      </c>
      <c r="AY225" s="27" t="str">
        <f t="shared" si="20"/>
        <v>yes</v>
      </c>
      <c r="AZ225" s="27" t="str">
        <f t="shared" si="20"/>
        <v>yes</v>
      </c>
      <c r="BA225" s="27" t="str">
        <f t="shared" si="20"/>
        <v>yes</v>
      </c>
      <c r="BB225" s="27" t="str">
        <f t="shared" si="20"/>
        <v>yes</v>
      </c>
    </row>
    <row r="226" spans="1:54" x14ac:dyDescent="0.2">
      <c r="A226">
        <f t="shared" si="8"/>
        <v>10081</v>
      </c>
      <c r="B226" s="27" t="str">
        <f t="shared" si="9"/>
        <v>yes</v>
      </c>
      <c r="C226" s="27" t="str">
        <f t="shared" si="20"/>
        <v>yes</v>
      </c>
      <c r="D226" s="27" t="str">
        <f t="shared" si="20"/>
        <v>yes</v>
      </c>
      <c r="E226" s="27" t="str">
        <f t="shared" si="20"/>
        <v>yes</v>
      </c>
      <c r="F226" s="27" t="str">
        <f t="shared" si="20"/>
        <v>yes</v>
      </c>
      <c r="G226" s="27" t="str">
        <f t="shared" si="20"/>
        <v>yes</v>
      </c>
      <c r="H226" s="27" t="str">
        <f t="shared" si="20"/>
        <v>yes</v>
      </c>
      <c r="I226" s="27" t="str">
        <f t="shared" si="20"/>
        <v>yes</v>
      </c>
      <c r="J226" s="27" t="str">
        <f t="shared" si="20"/>
        <v>yes</v>
      </c>
      <c r="K226" s="27" t="str">
        <f t="shared" si="20"/>
        <v>yes</v>
      </c>
      <c r="L226" s="27" t="str">
        <f t="shared" si="20"/>
        <v>yes</v>
      </c>
      <c r="M226" s="27" t="str">
        <f t="shared" si="20"/>
        <v>yes</v>
      </c>
      <c r="N226" s="27" t="str">
        <f t="shared" si="20"/>
        <v>yes</v>
      </c>
      <c r="O226" s="27" t="str">
        <f t="shared" si="20"/>
        <v>yes</v>
      </c>
      <c r="P226" s="27" t="str">
        <f t="shared" si="20"/>
        <v>yes</v>
      </c>
      <c r="Q226" s="27" t="str">
        <f t="shared" si="20"/>
        <v>yes</v>
      </c>
      <c r="R226" s="27" t="str">
        <f t="shared" si="20"/>
        <v>yes</v>
      </c>
      <c r="S226" s="27" t="str">
        <f t="shared" si="20"/>
        <v>yes</v>
      </c>
      <c r="T226" s="27" t="str">
        <f t="shared" si="20"/>
        <v>yes</v>
      </c>
      <c r="U226" s="27" t="str">
        <f t="shared" si="20"/>
        <v>yes</v>
      </c>
      <c r="V226" s="27" t="str">
        <f t="shared" si="20"/>
        <v>yes</v>
      </c>
      <c r="W226" s="27" t="str">
        <f t="shared" si="20"/>
        <v>yes</v>
      </c>
      <c r="X226" s="27" t="str">
        <f t="shared" si="20"/>
        <v>yes</v>
      </c>
      <c r="Y226" s="27" t="str">
        <f t="shared" si="20"/>
        <v>yes</v>
      </c>
      <c r="Z226" s="27" t="str">
        <f t="shared" si="20"/>
        <v>yes</v>
      </c>
      <c r="AA226" s="27" t="str">
        <f t="shared" si="20"/>
        <v>yes</v>
      </c>
      <c r="AB226" s="27" t="str">
        <f t="shared" si="20"/>
        <v>yes</v>
      </c>
      <c r="AC226" s="27" t="str">
        <f t="shared" si="20"/>
        <v>yes</v>
      </c>
      <c r="AD226" s="27" t="str">
        <f t="shared" si="20"/>
        <v>yes</v>
      </c>
      <c r="AE226" s="27" t="str">
        <f t="shared" si="20"/>
        <v>yes</v>
      </c>
      <c r="AF226" s="27" t="str">
        <f t="shared" si="20"/>
        <v>yes</v>
      </c>
      <c r="AG226" s="27" t="str">
        <f t="shared" si="20"/>
        <v>yes</v>
      </c>
      <c r="AH226" s="27" t="str">
        <f t="shared" si="20"/>
        <v>yes</v>
      </c>
      <c r="AI226" s="27" t="str">
        <f t="shared" si="20"/>
        <v>yes</v>
      </c>
      <c r="AJ226" s="27" t="str">
        <f t="shared" si="20"/>
        <v>yes</v>
      </c>
      <c r="AK226" s="27" t="str">
        <f t="shared" si="20"/>
        <v>yes</v>
      </c>
      <c r="AL226" s="27" t="str">
        <f t="shared" si="20"/>
        <v>yes</v>
      </c>
      <c r="AM226" s="27" t="str">
        <f t="shared" si="20"/>
        <v>yes</v>
      </c>
      <c r="AN226" s="27" t="str">
        <f t="shared" si="20"/>
        <v>yes</v>
      </c>
      <c r="AO226" s="27" t="str">
        <f t="shared" si="20"/>
        <v>yes</v>
      </c>
      <c r="AP226" s="27" t="str">
        <f t="shared" si="20"/>
        <v>yes</v>
      </c>
      <c r="AQ226" s="27" t="str">
        <f t="shared" si="20"/>
        <v>yes</v>
      </c>
      <c r="AR226" s="27" t="str">
        <f t="shared" si="20"/>
        <v>yes</v>
      </c>
      <c r="AS226" s="27" t="str">
        <f t="shared" si="20"/>
        <v>yes</v>
      </c>
      <c r="AT226" s="27" t="str">
        <f t="shared" si="20"/>
        <v>yes</v>
      </c>
      <c r="AU226" s="27" t="str">
        <f t="shared" si="20"/>
        <v>yes</v>
      </c>
      <c r="AV226" s="27" t="str">
        <f t="shared" si="20"/>
        <v>yes</v>
      </c>
      <c r="AW226" s="27" t="str">
        <f t="shared" si="20"/>
        <v>yes</v>
      </c>
      <c r="AX226" s="27" t="str">
        <f t="shared" si="20"/>
        <v>yes</v>
      </c>
      <c r="AY226" s="27" t="str">
        <f t="shared" si="20"/>
        <v>yes</v>
      </c>
      <c r="AZ226" s="27" t="str">
        <f t="shared" si="20"/>
        <v>yes</v>
      </c>
      <c r="BA226" s="27" t="str">
        <f t="shared" si="20"/>
        <v>yes</v>
      </c>
      <c r="BB226" s="27" t="str">
        <f t="shared" si="20"/>
        <v>yes</v>
      </c>
    </row>
    <row r="227" spans="1:54" x14ac:dyDescent="0.2">
      <c r="A227">
        <f t="shared" si="8"/>
        <v>10082</v>
      </c>
      <c r="B227" s="27" t="str">
        <f t="shared" si="9"/>
        <v/>
      </c>
      <c r="C227" s="27" t="str">
        <f t="shared" si="20"/>
        <v/>
      </c>
      <c r="D227" s="27" t="str">
        <f t="shared" si="20"/>
        <v/>
      </c>
      <c r="E227" s="27" t="str">
        <f t="shared" si="20"/>
        <v>yes</v>
      </c>
      <c r="F227" s="27" t="str">
        <f t="shared" si="20"/>
        <v>yes</v>
      </c>
      <c r="G227" s="27" t="str">
        <f t="shared" si="20"/>
        <v>yes</v>
      </c>
      <c r="H227" s="27" t="str">
        <f t="shared" si="20"/>
        <v>yes</v>
      </c>
      <c r="I227" s="27" t="str">
        <f t="shared" si="20"/>
        <v>yes</v>
      </c>
      <c r="J227" s="27" t="str">
        <f t="shared" si="20"/>
        <v>yes</v>
      </c>
      <c r="K227" s="27" t="str">
        <f t="shared" si="20"/>
        <v>yes</v>
      </c>
      <c r="L227" s="27" t="str">
        <f t="shared" si="20"/>
        <v>yes</v>
      </c>
      <c r="M227" s="27" t="str">
        <f t="shared" si="20"/>
        <v>yes</v>
      </c>
      <c r="N227" s="27" t="str">
        <f t="shared" si="20"/>
        <v>yes</v>
      </c>
      <c r="O227" s="27" t="str">
        <f t="shared" si="20"/>
        <v>yes</v>
      </c>
      <c r="P227" s="27" t="str">
        <f t="shared" si="20"/>
        <v>yes</v>
      </c>
      <c r="Q227" s="27" t="str">
        <f t="shared" si="20"/>
        <v>yes</v>
      </c>
      <c r="R227" s="27" t="str">
        <f t="shared" si="20"/>
        <v>yes</v>
      </c>
      <c r="S227" s="27" t="str">
        <f t="shared" si="20"/>
        <v>yes</v>
      </c>
      <c r="T227" s="27" t="str">
        <f t="shared" si="20"/>
        <v>yes</v>
      </c>
      <c r="U227" s="27" t="str">
        <f t="shared" si="20"/>
        <v>yes</v>
      </c>
      <c r="V227" s="27" t="str">
        <f t="shared" si="20"/>
        <v>yes</v>
      </c>
      <c r="W227" s="27" t="str">
        <f t="shared" si="20"/>
        <v>yes</v>
      </c>
      <c r="X227" s="27" t="str">
        <f t="shared" si="20"/>
        <v>yes</v>
      </c>
      <c r="Y227" s="27" t="str">
        <f t="shared" si="20"/>
        <v>yes</v>
      </c>
      <c r="Z227" s="27" t="str">
        <f t="shared" si="20"/>
        <v>yes</v>
      </c>
      <c r="AA227" s="27" t="str">
        <f t="shared" si="20"/>
        <v>yes</v>
      </c>
      <c r="AB227" s="27" t="str">
        <f t="shared" si="20"/>
        <v>yes</v>
      </c>
      <c r="AC227" s="27" t="str">
        <f t="shared" si="20"/>
        <v>yes</v>
      </c>
      <c r="AD227" s="27" t="str">
        <f t="shared" si="20"/>
        <v>yes</v>
      </c>
      <c r="AE227" s="27" t="str">
        <f t="shared" si="20"/>
        <v>yes</v>
      </c>
      <c r="AF227" s="27" t="str">
        <f t="shared" si="20"/>
        <v>yes</v>
      </c>
      <c r="AG227" s="27" t="str">
        <f t="shared" si="20"/>
        <v>yes</v>
      </c>
      <c r="AH227" s="27" t="str">
        <f t="shared" si="20"/>
        <v>yes</v>
      </c>
      <c r="AI227" s="27" t="str">
        <f t="shared" si="20"/>
        <v>yes</v>
      </c>
      <c r="AJ227" s="27" t="str">
        <f t="shared" si="20"/>
        <v>yes</v>
      </c>
      <c r="AK227" s="27" t="str">
        <f t="shared" si="20"/>
        <v>yes</v>
      </c>
      <c r="AL227" s="27" t="str">
        <f t="shared" si="20"/>
        <v>yes</v>
      </c>
      <c r="AM227" s="27" t="str">
        <f t="shared" si="20"/>
        <v>yes</v>
      </c>
      <c r="AN227" s="27" t="str">
        <f t="shared" si="20"/>
        <v>yes</v>
      </c>
      <c r="AO227" s="27" t="str">
        <f t="shared" si="20"/>
        <v>yes</v>
      </c>
      <c r="AP227" s="27" t="str">
        <f t="shared" si="20"/>
        <v>yes</v>
      </c>
      <c r="AQ227" s="27" t="str">
        <f t="shared" si="20"/>
        <v>yes</v>
      </c>
      <c r="AR227" s="27" t="str">
        <f t="shared" si="20"/>
        <v>yes</v>
      </c>
      <c r="AS227" s="27" t="str">
        <f t="shared" si="20"/>
        <v>yes</v>
      </c>
      <c r="AT227" s="27" t="str">
        <f t="shared" si="20"/>
        <v>yes</v>
      </c>
      <c r="AU227" s="27" t="str">
        <f t="shared" si="20"/>
        <v>yes</v>
      </c>
      <c r="AV227" s="27" t="str">
        <f t="shared" si="20"/>
        <v>yes</v>
      </c>
      <c r="AW227" s="27" t="str">
        <f t="shared" si="20"/>
        <v>yes</v>
      </c>
      <c r="AX227" s="27" t="str">
        <f t="shared" si="20"/>
        <v>yes</v>
      </c>
      <c r="AY227" s="27" t="str">
        <f t="shared" si="20"/>
        <v>yes</v>
      </c>
      <c r="AZ227" s="27" t="str">
        <f t="shared" si="20"/>
        <v>yes</v>
      </c>
      <c r="BA227" s="27" t="str">
        <f t="shared" si="20"/>
        <v>yes</v>
      </c>
      <c r="BB227" s="27" t="str">
        <f t="shared" si="20"/>
        <v>yes</v>
      </c>
    </row>
    <row r="228" spans="1:54" x14ac:dyDescent="0.2">
      <c r="A228">
        <f t="shared" si="8"/>
        <v>10083</v>
      </c>
      <c r="B228" s="27" t="str">
        <f t="shared" si="9"/>
        <v/>
      </c>
      <c r="C228" s="27" t="str">
        <f t="shared" si="20"/>
        <v>yes</v>
      </c>
      <c r="D228" s="27" t="str">
        <f t="shared" si="20"/>
        <v>yes</v>
      </c>
      <c r="E228" s="27" t="str">
        <f t="shared" si="20"/>
        <v>yes</v>
      </c>
      <c r="F228" s="27" t="str">
        <f t="shared" si="20"/>
        <v>yes</v>
      </c>
      <c r="G228" s="27" t="str">
        <f t="shared" si="20"/>
        <v>yes</v>
      </c>
      <c r="H228" s="27" t="str">
        <f t="shared" si="20"/>
        <v>yes</v>
      </c>
      <c r="I228" s="27" t="str">
        <f t="shared" si="20"/>
        <v>yes</v>
      </c>
      <c r="J228" s="27" t="str">
        <f t="shared" si="20"/>
        <v>yes</v>
      </c>
      <c r="K228" s="27" t="str">
        <f t="shared" si="20"/>
        <v>yes</v>
      </c>
      <c r="L228" s="27" t="str">
        <f t="shared" si="20"/>
        <v>yes</v>
      </c>
      <c r="M228" s="27" t="str">
        <f t="shared" si="20"/>
        <v>yes</v>
      </c>
      <c r="N228" s="27" t="str">
        <f t="shared" si="20"/>
        <v>yes</v>
      </c>
      <c r="O228" s="27" t="str">
        <f t="shared" si="20"/>
        <v>yes</v>
      </c>
      <c r="P228" s="27" t="str">
        <f t="shared" si="20"/>
        <v>yes</v>
      </c>
      <c r="Q228" s="27" t="str">
        <f t="shared" si="20"/>
        <v>yes</v>
      </c>
      <c r="R228" s="27" t="str">
        <f t="shared" si="20"/>
        <v>yes</v>
      </c>
      <c r="S228" s="27" t="str">
        <f t="shared" si="20"/>
        <v>yes</v>
      </c>
      <c r="T228" s="27" t="str">
        <f t="shared" si="20"/>
        <v>yes</v>
      </c>
      <c r="U228" s="27" t="str">
        <f t="shared" si="20"/>
        <v>yes</v>
      </c>
      <c r="V228" s="27" t="str">
        <f t="shared" si="20"/>
        <v>yes</v>
      </c>
      <c r="W228" s="27" t="str">
        <f t="shared" si="20"/>
        <v>yes</v>
      </c>
      <c r="X228" s="27" t="str">
        <f t="shared" si="20"/>
        <v>yes</v>
      </c>
      <c r="Y228" s="27" t="str">
        <f t="shared" si="20"/>
        <v>yes</v>
      </c>
      <c r="Z228" s="27" t="str">
        <f t="shared" si="20"/>
        <v>yes</v>
      </c>
      <c r="AA228" s="27" t="str">
        <f t="shared" si="20"/>
        <v>yes</v>
      </c>
      <c r="AB228" s="27" t="str">
        <f t="shared" si="20"/>
        <v>yes</v>
      </c>
      <c r="AC228" s="27" t="str">
        <f t="shared" si="20"/>
        <v>yes</v>
      </c>
      <c r="AD228" s="27" t="str">
        <f t="shared" si="20"/>
        <v>yes</v>
      </c>
      <c r="AE228" s="27" t="str">
        <f t="shared" si="20"/>
        <v>yes</v>
      </c>
      <c r="AF228" s="27" t="str">
        <f t="shared" si="20"/>
        <v>yes</v>
      </c>
      <c r="AG228" s="27" t="str">
        <f t="shared" si="20"/>
        <v>yes</v>
      </c>
      <c r="AH228" s="27" t="str">
        <f t="shared" si="20"/>
        <v>yes</v>
      </c>
      <c r="AI228" s="27" t="str">
        <f t="shared" si="20"/>
        <v>yes</v>
      </c>
      <c r="AJ228" s="27" t="str">
        <f t="shared" si="20"/>
        <v>yes</v>
      </c>
      <c r="AK228" s="27" t="str">
        <f t="shared" si="20"/>
        <v>yes</v>
      </c>
      <c r="AL228" s="27" t="str">
        <f t="shared" si="20"/>
        <v>yes</v>
      </c>
      <c r="AM228" s="27" t="str">
        <f t="shared" si="20"/>
        <v>yes</v>
      </c>
      <c r="AN228" s="27" t="str">
        <f t="shared" si="20"/>
        <v>yes</v>
      </c>
      <c r="AO228" s="27" t="str">
        <f t="shared" si="20"/>
        <v>yes</v>
      </c>
      <c r="AP228" s="27" t="str">
        <f t="shared" si="20"/>
        <v>yes</v>
      </c>
      <c r="AQ228" s="27" t="str">
        <f t="shared" si="20"/>
        <v>yes</v>
      </c>
      <c r="AR228" s="27" t="str">
        <f t="shared" si="20"/>
        <v>yes</v>
      </c>
      <c r="AS228" s="27" t="str">
        <f t="shared" si="20"/>
        <v>yes</v>
      </c>
      <c r="AT228" s="27" t="str">
        <f t="shared" si="20"/>
        <v>yes</v>
      </c>
      <c r="AU228" s="27" t="str">
        <f t="shared" si="20"/>
        <v>yes</v>
      </c>
      <c r="AV228" s="27" t="str">
        <f t="shared" si="20"/>
        <v>yes</v>
      </c>
      <c r="AW228" s="27" t="str">
        <f t="shared" si="20"/>
        <v>yes</v>
      </c>
      <c r="AX228" s="27" t="str">
        <f t="shared" si="20"/>
        <v>yes</v>
      </c>
      <c r="AY228" s="27" t="str">
        <f t="shared" si="20"/>
        <v>yes</v>
      </c>
      <c r="AZ228" s="27" t="str">
        <f t="shared" si="20"/>
        <v>yes</v>
      </c>
      <c r="BA228" s="27" t="str">
        <f t="shared" si="20"/>
        <v>yes</v>
      </c>
      <c r="BB228" s="27" t="str">
        <f t="shared" si="20"/>
        <v>yes</v>
      </c>
    </row>
    <row r="229" spans="1:54" x14ac:dyDescent="0.2">
      <c r="A229">
        <f t="shared" si="8"/>
        <v>10084</v>
      </c>
      <c r="B229" s="27" t="str">
        <f t="shared" si="9"/>
        <v/>
      </c>
      <c r="C229" s="27" t="str">
        <f t="shared" si="20"/>
        <v/>
      </c>
      <c r="D229" s="27" t="str">
        <f t="shared" si="20"/>
        <v>yes</v>
      </c>
      <c r="E229" s="27" t="str">
        <f t="shared" si="20"/>
        <v>yes</v>
      </c>
      <c r="F229" s="27" t="str">
        <f t="shared" si="20"/>
        <v>yes</v>
      </c>
      <c r="G229" s="27" t="str">
        <f t="shared" si="20"/>
        <v>yes</v>
      </c>
      <c r="H229" s="27" t="str">
        <f t="shared" si="20"/>
        <v>yes</v>
      </c>
      <c r="I229" s="27" t="str">
        <f t="shared" si="20"/>
        <v>yes</v>
      </c>
      <c r="J229" s="27" t="str">
        <f t="shared" ref="C229:BB234" si="21">IF(J62+0.001&lt;J147,"yes","")</f>
        <v>yes</v>
      </c>
      <c r="K229" s="27" t="str">
        <f t="shared" si="21"/>
        <v>yes</v>
      </c>
      <c r="L229" s="27" t="str">
        <f t="shared" si="21"/>
        <v>yes</v>
      </c>
      <c r="M229" s="27" t="str">
        <f t="shared" si="21"/>
        <v>yes</v>
      </c>
      <c r="N229" s="27" t="str">
        <f t="shared" si="21"/>
        <v>yes</v>
      </c>
      <c r="O229" s="27" t="str">
        <f t="shared" si="21"/>
        <v>yes</v>
      </c>
      <c r="P229" s="27" t="str">
        <f t="shared" si="21"/>
        <v>yes</v>
      </c>
      <c r="Q229" s="27" t="str">
        <f t="shared" si="21"/>
        <v>yes</v>
      </c>
      <c r="R229" s="27" t="str">
        <f t="shared" si="21"/>
        <v>yes</v>
      </c>
      <c r="S229" s="27" t="str">
        <f t="shared" si="21"/>
        <v>yes</v>
      </c>
      <c r="T229" s="27" t="str">
        <f t="shared" si="21"/>
        <v>yes</v>
      </c>
      <c r="U229" s="27" t="str">
        <f t="shared" si="21"/>
        <v>yes</v>
      </c>
      <c r="V229" s="27" t="str">
        <f t="shared" si="21"/>
        <v>yes</v>
      </c>
      <c r="W229" s="27" t="str">
        <f t="shared" si="21"/>
        <v>yes</v>
      </c>
      <c r="X229" s="27" t="str">
        <f t="shared" si="21"/>
        <v>yes</v>
      </c>
      <c r="Y229" s="27" t="str">
        <f t="shared" si="21"/>
        <v>yes</v>
      </c>
      <c r="Z229" s="27" t="str">
        <f t="shared" si="21"/>
        <v>yes</v>
      </c>
      <c r="AA229" s="27" t="str">
        <f t="shared" si="21"/>
        <v>yes</v>
      </c>
      <c r="AB229" s="27" t="str">
        <f t="shared" si="21"/>
        <v>yes</v>
      </c>
      <c r="AC229" s="27" t="str">
        <f t="shared" si="21"/>
        <v>yes</v>
      </c>
      <c r="AD229" s="27" t="str">
        <f t="shared" si="21"/>
        <v>yes</v>
      </c>
      <c r="AE229" s="27" t="str">
        <f t="shared" si="21"/>
        <v>yes</v>
      </c>
      <c r="AF229" s="27" t="str">
        <f t="shared" si="21"/>
        <v>yes</v>
      </c>
      <c r="AG229" s="27" t="str">
        <f t="shared" si="21"/>
        <v>yes</v>
      </c>
      <c r="AH229" s="27" t="str">
        <f t="shared" si="21"/>
        <v>yes</v>
      </c>
      <c r="AI229" s="27" t="str">
        <f t="shared" si="21"/>
        <v>yes</v>
      </c>
      <c r="AJ229" s="27" t="str">
        <f t="shared" si="21"/>
        <v>yes</v>
      </c>
      <c r="AK229" s="27" t="str">
        <f t="shared" si="21"/>
        <v>yes</v>
      </c>
      <c r="AL229" s="27" t="str">
        <f t="shared" si="21"/>
        <v>yes</v>
      </c>
      <c r="AM229" s="27" t="str">
        <f t="shared" si="21"/>
        <v>yes</v>
      </c>
      <c r="AN229" s="27" t="str">
        <f t="shared" si="21"/>
        <v>yes</v>
      </c>
      <c r="AO229" s="27" t="str">
        <f t="shared" si="21"/>
        <v>yes</v>
      </c>
      <c r="AP229" s="27" t="str">
        <f t="shared" si="21"/>
        <v>yes</v>
      </c>
      <c r="AQ229" s="27" t="str">
        <f t="shared" si="21"/>
        <v>yes</v>
      </c>
      <c r="AR229" s="27" t="str">
        <f t="shared" si="21"/>
        <v>yes</v>
      </c>
      <c r="AS229" s="27" t="str">
        <f t="shared" si="21"/>
        <v>yes</v>
      </c>
      <c r="AT229" s="27" t="str">
        <f t="shared" si="21"/>
        <v>yes</v>
      </c>
      <c r="AU229" s="27" t="str">
        <f t="shared" si="21"/>
        <v>yes</v>
      </c>
      <c r="AV229" s="27" t="str">
        <f t="shared" si="21"/>
        <v>yes</v>
      </c>
      <c r="AW229" s="27" t="str">
        <f t="shared" si="21"/>
        <v>yes</v>
      </c>
      <c r="AX229" s="27" t="str">
        <f t="shared" si="21"/>
        <v>yes</v>
      </c>
      <c r="AY229" s="27" t="str">
        <f t="shared" si="21"/>
        <v>yes</v>
      </c>
      <c r="AZ229" s="27" t="str">
        <f t="shared" si="21"/>
        <v>yes</v>
      </c>
      <c r="BA229" s="27" t="str">
        <f t="shared" si="21"/>
        <v>yes</v>
      </c>
      <c r="BB229" s="27" t="str">
        <f t="shared" si="21"/>
        <v>yes</v>
      </c>
    </row>
    <row r="230" spans="1:54" x14ac:dyDescent="0.2">
      <c r="A230">
        <f t="shared" si="8"/>
        <v>10085</v>
      </c>
      <c r="B230" s="27" t="str">
        <f t="shared" si="9"/>
        <v/>
      </c>
      <c r="C230" s="27" t="str">
        <f t="shared" si="21"/>
        <v/>
      </c>
      <c r="D230" s="27" t="str">
        <f t="shared" si="21"/>
        <v>yes</v>
      </c>
      <c r="E230" s="27" t="str">
        <f t="shared" si="21"/>
        <v>yes</v>
      </c>
      <c r="F230" s="27" t="str">
        <f t="shared" si="21"/>
        <v>yes</v>
      </c>
      <c r="G230" s="27" t="str">
        <f t="shared" si="21"/>
        <v>yes</v>
      </c>
      <c r="H230" s="27" t="str">
        <f t="shared" si="21"/>
        <v>yes</v>
      </c>
      <c r="I230" s="27" t="str">
        <f t="shared" si="21"/>
        <v>yes</v>
      </c>
      <c r="J230" s="27" t="str">
        <f t="shared" si="21"/>
        <v>yes</v>
      </c>
      <c r="K230" s="27" t="str">
        <f t="shared" si="21"/>
        <v>yes</v>
      </c>
      <c r="L230" s="27" t="str">
        <f t="shared" si="21"/>
        <v>yes</v>
      </c>
      <c r="M230" s="27" t="str">
        <f t="shared" si="21"/>
        <v>yes</v>
      </c>
      <c r="N230" s="27" t="str">
        <f t="shared" si="21"/>
        <v>yes</v>
      </c>
      <c r="O230" s="27" t="str">
        <f t="shared" si="21"/>
        <v>yes</v>
      </c>
      <c r="P230" s="27" t="str">
        <f t="shared" si="21"/>
        <v>yes</v>
      </c>
      <c r="Q230" s="27" t="str">
        <f t="shared" si="21"/>
        <v>yes</v>
      </c>
      <c r="R230" s="27" t="str">
        <f t="shared" si="21"/>
        <v>yes</v>
      </c>
      <c r="S230" s="27" t="str">
        <f t="shared" si="21"/>
        <v>yes</v>
      </c>
      <c r="T230" s="27" t="str">
        <f t="shared" si="21"/>
        <v>yes</v>
      </c>
      <c r="U230" s="27" t="str">
        <f t="shared" si="21"/>
        <v>yes</v>
      </c>
      <c r="V230" s="27" t="str">
        <f t="shared" si="21"/>
        <v>yes</v>
      </c>
      <c r="W230" s="27" t="str">
        <f t="shared" si="21"/>
        <v>yes</v>
      </c>
      <c r="X230" s="27" t="str">
        <f t="shared" si="21"/>
        <v>yes</v>
      </c>
      <c r="Y230" s="27" t="str">
        <f t="shared" si="21"/>
        <v>yes</v>
      </c>
      <c r="Z230" s="27" t="str">
        <f t="shared" si="21"/>
        <v>yes</v>
      </c>
      <c r="AA230" s="27" t="str">
        <f t="shared" si="21"/>
        <v>yes</v>
      </c>
      <c r="AB230" s="27" t="str">
        <f t="shared" si="21"/>
        <v>yes</v>
      </c>
      <c r="AC230" s="27" t="str">
        <f t="shared" si="21"/>
        <v>yes</v>
      </c>
      <c r="AD230" s="27" t="str">
        <f t="shared" si="21"/>
        <v>yes</v>
      </c>
      <c r="AE230" s="27" t="str">
        <f t="shared" si="21"/>
        <v>yes</v>
      </c>
      <c r="AF230" s="27" t="str">
        <f t="shared" si="21"/>
        <v>yes</v>
      </c>
      <c r="AG230" s="27" t="str">
        <f t="shared" si="21"/>
        <v>yes</v>
      </c>
      <c r="AH230" s="27" t="str">
        <f t="shared" si="21"/>
        <v>yes</v>
      </c>
      <c r="AI230" s="27" t="str">
        <f t="shared" si="21"/>
        <v>yes</v>
      </c>
      <c r="AJ230" s="27" t="str">
        <f t="shared" si="21"/>
        <v>yes</v>
      </c>
      <c r="AK230" s="27" t="str">
        <f t="shared" si="21"/>
        <v>yes</v>
      </c>
      <c r="AL230" s="27" t="str">
        <f t="shared" si="21"/>
        <v>yes</v>
      </c>
      <c r="AM230" s="27" t="str">
        <f t="shared" si="21"/>
        <v>yes</v>
      </c>
      <c r="AN230" s="27" t="str">
        <f t="shared" si="21"/>
        <v>yes</v>
      </c>
      <c r="AO230" s="27" t="str">
        <f t="shared" si="21"/>
        <v>yes</v>
      </c>
      <c r="AP230" s="27" t="str">
        <f t="shared" si="21"/>
        <v>yes</v>
      </c>
      <c r="AQ230" s="27" t="str">
        <f t="shared" si="21"/>
        <v>yes</v>
      </c>
      <c r="AR230" s="27" t="str">
        <f t="shared" si="21"/>
        <v>yes</v>
      </c>
      <c r="AS230" s="27" t="str">
        <f t="shared" si="21"/>
        <v>yes</v>
      </c>
      <c r="AT230" s="27" t="str">
        <f t="shared" si="21"/>
        <v>yes</v>
      </c>
      <c r="AU230" s="27" t="str">
        <f t="shared" si="21"/>
        <v>yes</v>
      </c>
      <c r="AV230" s="27" t="str">
        <f t="shared" si="21"/>
        <v>yes</v>
      </c>
      <c r="AW230" s="27" t="str">
        <f t="shared" si="21"/>
        <v>yes</v>
      </c>
      <c r="AX230" s="27" t="str">
        <f t="shared" si="21"/>
        <v>yes</v>
      </c>
      <c r="AY230" s="27" t="str">
        <f t="shared" si="21"/>
        <v>yes</v>
      </c>
      <c r="AZ230" s="27" t="str">
        <f t="shared" si="21"/>
        <v>yes</v>
      </c>
      <c r="BA230" s="27" t="str">
        <f t="shared" si="21"/>
        <v>yes</v>
      </c>
      <c r="BB230" s="27" t="str">
        <f t="shared" si="21"/>
        <v>yes</v>
      </c>
    </row>
    <row r="231" spans="1:54" x14ac:dyDescent="0.2">
      <c r="A231">
        <f t="shared" si="8"/>
        <v>10086</v>
      </c>
      <c r="B231" s="27" t="str">
        <f t="shared" si="9"/>
        <v/>
      </c>
      <c r="C231" s="27" t="str">
        <f t="shared" si="21"/>
        <v/>
      </c>
      <c r="D231" s="27" t="str">
        <f t="shared" si="21"/>
        <v>yes</v>
      </c>
      <c r="E231" s="27" t="str">
        <f t="shared" si="21"/>
        <v>yes</v>
      </c>
      <c r="F231" s="27" t="str">
        <f t="shared" si="21"/>
        <v>yes</v>
      </c>
      <c r="G231" s="27" t="str">
        <f t="shared" si="21"/>
        <v>yes</v>
      </c>
      <c r="H231" s="27" t="str">
        <f t="shared" si="21"/>
        <v>yes</v>
      </c>
      <c r="I231" s="27" t="str">
        <f t="shared" si="21"/>
        <v>yes</v>
      </c>
      <c r="J231" s="27" t="str">
        <f t="shared" si="21"/>
        <v>yes</v>
      </c>
      <c r="K231" s="27" t="str">
        <f t="shared" si="21"/>
        <v>yes</v>
      </c>
      <c r="L231" s="27" t="str">
        <f t="shared" si="21"/>
        <v>yes</v>
      </c>
      <c r="M231" s="27" t="str">
        <f t="shared" si="21"/>
        <v>yes</v>
      </c>
      <c r="N231" s="27" t="str">
        <f t="shared" si="21"/>
        <v>yes</v>
      </c>
      <c r="O231" s="27" t="str">
        <f t="shared" si="21"/>
        <v>yes</v>
      </c>
      <c r="P231" s="27" t="str">
        <f t="shared" si="21"/>
        <v>yes</v>
      </c>
      <c r="Q231" s="27" t="str">
        <f t="shared" si="21"/>
        <v>yes</v>
      </c>
      <c r="R231" s="27" t="str">
        <f t="shared" si="21"/>
        <v>yes</v>
      </c>
      <c r="S231" s="27" t="str">
        <f t="shared" si="21"/>
        <v>yes</v>
      </c>
      <c r="T231" s="27" t="str">
        <f t="shared" si="21"/>
        <v>yes</v>
      </c>
      <c r="U231" s="27" t="str">
        <f t="shared" si="21"/>
        <v>yes</v>
      </c>
      <c r="V231" s="27" t="str">
        <f t="shared" si="21"/>
        <v>yes</v>
      </c>
      <c r="W231" s="27" t="str">
        <f t="shared" si="21"/>
        <v>yes</v>
      </c>
      <c r="X231" s="27" t="str">
        <f t="shared" si="21"/>
        <v>yes</v>
      </c>
      <c r="Y231" s="27" t="str">
        <f t="shared" si="21"/>
        <v>yes</v>
      </c>
      <c r="Z231" s="27" t="str">
        <f t="shared" si="21"/>
        <v>yes</v>
      </c>
      <c r="AA231" s="27" t="str">
        <f t="shared" si="21"/>
        <v>yes</v>
      </c>
      <c r="AB231" s="27" t="str">
        <f t="shared" si="21"/>
        <v>yes</v>
      </c>
      <c r="AC231" s="27" t="str">
        <f t="shared" si="21"/>
        <v>yes</v>
      </c>
      <c r="AD231" s="27" t="str">
        <f t="shared" si="21"/>
        <v>yes</v>
      </c>
      <c r="AE231" s="27" t="str">
        <f t="shared" si="21"/>
        <v>yes</v>
      </c>
      <c r="AF231" s="27" t="str">
        <f t="shared" si="21"/>
        <v>yes</v>
      </c>
      <c r="AG231" s="27" t="str">
        <f t="shared" si="21"/>
        <v>yes</v>
      </c>
      <c r="AH231" s="27" t="str">
        <f t="shared" si="21"/>
        <v>yes</v>
      </c>
      <c r="AI231" s="27" t="str">
        <f t="shared" si="21"/>
        <v>yes</v>
      </c>
      <c r="AJ231" s="27" t="str">
        <f t="shared" si="21"/>
        <v>yes</v>
      </c>
      <c r="AK231" s="27" t="str">
        <f t="shared" si="21"/>
        <v>yes</v>
      </c>
      <c r="AL231" s="27" t="str">
        <f t="shared" si="21"/>
        <v>yes</v>
      </c>
      <c r="AM231" s="27" t="str">
        <f t="shared" si="21"/>
        <v>yes</v>
      </c>
      <c r="AN231" s="27" t="str">
        <f t="shared" si="21"/>
        <v>yes</v>
      </c>
      <c r="AO231" s="27" t="str">
        <f t="shared" si="21"/>
        <v>yes</v>
      </c>
      <c r="AP231" s="27" t="str">
        <f t="shared" si="21"/>
        <v>yes</v>
      </c>
      <c r="AQ231" s="27" t="str">
        <f t="shared" si="21"/>
        <v>yes</v>
      </c>
      <c r="AR231" s="27" t="str">
        <f t="shared" si="21"/>
        <v>yes</v>
      </c>
      <c r="AS231" s="27" t="str">
        <f t="shared" si="21"/>
        <v>yes</v>
      </c>
      <c r="AT231" s="27" t="str">
        <f t="shared" si="21"/>
        <v>yes</v>
      </c>
      <c r="AU231" s="27" t="str">
        <f t="shared" si="21"/>
        <v>yes</v>
      </c>
      <c r="AV231" s="27" t="str">
        <f t="shared" si="21"/>
        <v>yes</v>
      </c>
      <c r="AW231" s="27" t="str">
        <f t="shared" si="21"/>
        <v>yes</v>
      </c>
      <c r="AX231" s="27" t="str">
        <f t="shared" si="21"/>
        <v>yes</v>
      </c>
      <c r="AY231" s="27" t="str">
        <f t="shared" si="21"/>
        <v>yes</v>
      </c>
      <c r="AZ231" s="27" t="str">
        <f t="shared" si="21"/>
        <v>yes</v>
      </c>
      <c r="BA231" s="27" t="str">
        <f t="shared" si="21"/>
        <v>yes</v>
      </c>
      <c r="BB231" s="27" t="str">
        <f t="shared" si="21"/>
        <v>yes</v>
      </c>
    </row>
    <row r="232" spans="1:54" x14ac:dyDescent="0.2">
      <c r="A232">
        <f t="shared" si="8"/>
        <v>10087</v>
      </c>
      <c r="B232" s="27" t="str">
        <f t="shared" si="9"/>
        <v/>
      </c>
      <c r="C232" s="27" t="str">
        <f t="shared" si="21"/>
        <v>yes</v>
      </c>
      <c r="D232" s="27" t="str">
        <f t="shared" si="21"/>
        <v>yes</v>
      </c>
      <c r="E232" s="27" t="str">
        <f t="shared" si="21"/>
        <v>yes</v>
      </c>
      <c r="F232" s="27" t="str">
        <f t="shared" si="21"/>
        <v>yes</v>
      </c>
      <c r="G232" s="27" t="str">
        <f t="shared" si="21"/>
        <v>yes</v>
      </c>
      <c r="H232" s="27" t="str">
        <f t="shared" si="21"/>
        <v>yes</v>
      </c>
      <c r="I232" s="27" t="str">
        <f t="shared" si="21"/>
        <v>yes</v>
      </c>
      <c r="J232" s="27" t="str">
        <f t="shared" si="21"/>
        <v>yes</v>
      </c>
      <c r="K232" s="27" t="str">
        <f t="shared" si="21"/>
        <v>yes</v>
      </c>
      <c r="L232" s="27" t="str">
        <f t="shared" si="21"/>
        <v>yes</v>
      </c>
      <c r="M232" s="27" t="str">
        <f t="shared" si="21"/>
        <v>yes</v>
      </c>
      <c r="N232" s="27" t="str">
        <f t="shared" si="21"/>
        <v>yes</v>
      </c>
      <c r="O232" s="27" t="str">
        <f t="shared" si="21"/>
        <v>yes</v>
      </c>
      <c r="P232" s="27" t="str">
        <f t="shared" si="21"/>
        <v>yes</v>
      </c>
      <c r="Q232" s="27" t="str">
        <f t="shared" si="21"/>
        <v>yes</v>
      </c>
      <c r="R232" s="27" t="str">
        <f t="shared" si="21"/>
        <v>yes</v>
      </c>
      <c r="S232" s="27" t="str">
        <f t="shared" si="21"/>
        <v>yes</v>
      </c>
      <c r="T232" s="27" t="str">
        <f t="shared" si="21"/>
        <v>yes</v>
      </c>
      <c r="U232" s="27" t="str">
        <f t="shared" si="21"/>
        <v>yes</v>
      </c>
      <c r="V232" s="27" t="str">
        <f t="shared" si="21"/>
        <v>yes</v>
      </c>
      <c r="W232" s="27" t="str">
        <f t="shared" si="21"/>
        <v>yes</v>
      </c>
      <c r="X232" s="27" t="str">
        <f t="shared" si="21"/>
        <v>yes</v>
      </c>
      <c r="Y232" s="27" t="str">
        <f t="shared" si="21"/>
        <v>yes</v>
      </c>
      <c r="Z232" s="27" t="str">
        <f t="shared" si="21"/>
        <v>yes</v>
      </c>
      <c r="AA232" s="27" t="str">
        <f t="shared" si="21"/>
        <v>yes</v>
      </c>
      <c r="AB232" s="27" t="str">
        <f t="shared" si="21"/>
        <v>yes</v>
      </c>
      <c r="AC232" s="27" t="str">
        <f t="shared" si="21"/>
        <v>yes</v>
      </c>
      <c r="AD232" s="27" t="str">
        <f t="shared" si="21"/>
        <v>yes</v>
      </c>
      <c r="AE232" s="27" t="str">
        <f t="shared" si="21"/>
        <v>yes</v>
      </c>
      <c r="AF232" s="27" t="str">
        <f t="shared" si="21"/>
        <v>yes</v>
      </c>
      <c r="AG232" s="27" t="str">
        <f t="shared" si="21"/>
        <v>yes</v>
      </c>
      <c r="AH232" s="27" t="str">
        <f t="shared" si="21"/>
        <v>yes</v>
      </c>
      <c r="AI232" s="27" t="str">
        <f t="shared" si="21"/>
        <v>yes</v>
      </c>
      <c r="AJ232" s="27" t="str">
        <f t="shared" si="21"/>
        <v>yes</v>
      </c>
      <c r="AK232" s="27" t="str">
        <f t="shared" si="21"/>
        <v>yes</v>
      </c>
      <c r="AL232" s="27" t="str">
        <f t="shared" si="21"/>
        <v>yes</v>
      </c>
      <c r="AM232" s="27" t="str">
        <f t="shared" si="21"/>
        <v>yes</v>
      </c>
      <c r="AN232" s="27" t="str">
        <f t="shared" si="21"/>
        <v>yes</v>
      </c>
      <c r="AO232" s="27" t="str">
        <f t="shared" si="21"/>
        <v>yes</v>
      </c>
      <c r="AP232" s="27" t="str">
        <f t="shared" si="21"/>
        <v>yes</v>
      </c>
      <c r="AQ232" s="27" t="str">
        <f t="shared" si="21"/>
        <v>yes</v>
      </c>
      <c r="AR232" s="27" t="str">
        <f t="shared" si="21"/>
        <v>yes</v>
      </c>
      <c r="AS232" s="27" t="str">
        <f t="shared" si="21"/>
        <v>yes</v>
      </c>
      <c r="AT232" s="27" t="str">
        <f t="shared" si="21"/>
        <v>yes</v>
      </c>
      <c r="AU232" s="27" t="str">
        <f t="shared" si="21"/>
        <v>yes</v>
      </c>
      <c r="AV232" s="27" t="str">
        <f t="shared" si="21"/>
        <v>yes</v>
      </c>
      <c r="AW232" s="27" t="str">
        <f t="shared" si="21"/>
        <v>yes</v>
      </c>
      <c r="AX232" s="27" t="str">
        <f t="shared" si="21"/>
        <v>yes</v>
      </c>
      <c r="AY232" s="27" t="str">
        <f t="shared" si="21"/>
        <v>yes</v>
      </c>
      <c r="AZ232" s="27" t="str">
        <f t="shared" si="21"/>
        <v>yes</v>
      </c>
      <c r="BA232" s="27" t="str">
        <f t="shared" si="21"/>
        <v>yes</v>
      </c>
      <c r="BB232" s="27" t="str">
        <f t="shared" si="21"/>
        <v>yes</v>
      </c>
    </row>
    <row r="233" spans="1:54" x14ac:dyDescent="0.2">
      <c r="A233">
        <f t="shared" si="8"/>
        <v>10088</v>
      </c>
      <c r="B233" s="27" t="str">
        <f t="shared" si="9"/>
        <v/>
      </c>
      <c r="C233" s="27" t="str">
        <f t="shared" si="21"/>
        <v/>
      </c>
      <c r="D233" s="27" t="str">
        <f t="shared" si="21"/>
        <v/>
      </c>
      <c r="E233" s="27" t="str">
        <f t="shared" si="21"/>
        <v>yes</v>
      </c>
      <c r="F233" s="27" t="str">
        <f t="shared" si="21"/>
        <v>yes</v>
      </c>
      <c r="G233" s="27" t="str">
        <f t="shared" si="21"/>
        <v>yes</v>
      </c>
      <c r="H233" s="27" t="str">
        <f t="shared" si="21"/>
        <v>yes</v>
      </c>
      <c r="I233" s="27" t="str">
        <f t="shared" si="21"/>
        <v>yes</v>
      </c>
      <c r="J233" s="27" t="str">
        <f t="shared" si="21"/>
        <v>yes</v>
      </c>
      <c r="K233" s="27" t="str">
        <f t="shared" si="21"/>
        <v>yes</v>
      </c>
      <c r="L233" s="27" t="str">
        <f t="shared" si="21"/>
        <v>yes</v>
      </c>
      <c r="M233" s="27" t="str">
        <f t="shared" si="21"/>
        <v>yes</v>
      </c>
      <c r="N233" s="27" t="str">
        <f t="shared" si="21"/>
        <v>yes</v>
      </c>
      <c r="O233" s="27" t="str">
        <f t="shared" si="21"/>
        <v>yes</v>
      </c>
      <c r="P233" s="27" t="str">
        <f t="shared" si="21"/>
        <v>yes</v>
      </c>
      <c r="Q233" s="27" t="str">
        <f t="shared" si="21"/>
        <v>yes</v>
      </c>
      <c r="R233" s="27" t="str">
        <f t="shared" si="21"/>
        <v>yes</v>
      </c>
      <c r="S233" s="27" t="str">
        <f t="shared" si="21"/>
        <v>yes</v>
      </c>
      <c r="T233" s="27" t="str">
        <f t="shared" si="21"/>
        <v>yes</v>
      </c>
      <c r="U233" s="27" t="str">
        <f t="shared" si="21"/>
        <v>yes</v>
      </c>
      <c r="V233" s="27" t="str">
        <f t="shared" si="21"/>
        <v>yes</v>
      </c>
      <c r="W233" s="27" t="str">
        <f t="shared" si="21"/>
        <v>yes</v>
      </c>
      <c r="X233" s="27" t="str">
        <f t="shared" si="21"/>
        <v>yes</v>
      </c>
      <c r="Y233" s="27" t="str">
        <f t="shared" si="21"/>
        <v>yes</v>
      </c>
      <c r="Z233" s="27" t="str">
        <f t="shared" si="21"/>
        <v>yes</v>
      </c>
      <c r="AA233" s="27" t="str">
        <f t="shared" si="21"/>
        <v>yes</v>
      </c>
      <c r="AB233" s="27" t="str">
        <f t="shared" si="21"/>
        <v>yes</v>
      </c>
      <c r="AC233" s="27" t="str">
        <f t="shared" si="21"/>
        <v>yes</v>
      </c>
      <c r="AD233" s="27" t="str">
        <f t="shared" si="21"/>
        <v>yes</v>
      </c>
      <c r="AE233" s="27" t="str">
        <f t="shared" si="21"/>
        <v>yes</v>
      </c>
      <c r="AF233" s="27" t="str">
        <f t="shared" si="21"/>
        <v>yes</v>
      </c>
      <c r="AG233" s="27" t="str">
        <f t="shared" si="21"/>
        <v>yes</v>
      </c>
      <c r="AH233" s="27" t="str">
        <f t="shared" si="21"/>
        <v>yes</v>
      </c>
      <c r="AI233" s="27" t="str">
        <f t="shared" si="21"/>
        <v>yes</v>
      </c>
      <c r="AJ233" s="27" t="str">
        <f t="shared" si="21"/>
        <v>yes</v>
      </c>
      <c r="AK233" s="27" t="str">
        <f t="shared" si="21"/>
        <v>yes</v>
      </c>
      <c r="AL233" s="27" t="str">
        <f t="shared" si="21"/>
        <v>yes</v>
      </c>
      <c r="AM233" s="27" t="str">
        <f t="shared" si="21"/>
        <v>yes</v>
      </c>
      <c r="AN233" s="27" t="str">
        <f t="shared" si="21"/>
        <v>yes</v>
      </c>
      <c r="AO233" s="27" t="str">
        <f t="shared" si="21"/>
        <v>yes</v>
      </c>
      <c r="AP233" s="27" t="str">
        <f t="shared" si="21"/>
        <v>yes</v>
      </c>
      <c r="AQ233" s="27" t="str">
        <f t="shared" si="21"/>
        <v>yes</v>
      </c>
      <c r="AR233" s="27" t="str">
        <f t="shared" si="21"/>
        <v>yes</v>
      </c>
      <c r="AS233" s="27" t="str">
        <f t="shared" si="21"/>
        <v>yes</v>
      </c>
      <c r="AT233" s="27" t="str">
        <f t="shared" si="21"/>
        <v>yes</v>
      </c>
      <c r="AU233" s="27" t="str">
        <f t="shared" si="21"/>
        <v>yes</v>
      </c>
      <c r="AV233" s="27" t="str">
        <f t="shared" si="21"/>
        <v>yes</v>
      </c>
      <c r="AW233" s="27" t="str">
        <f t="shared" si="21"/>
        <v>yes</v>
      </c>
      <c r="AX233" s="27" t="str">
        <f t="shared" si="21"/>
        <v>yes</v>
      </c>
      <c r="AY233" s="27" t="str">
        <f t="shared" si="21"/>
        <v>yes</v>
      </c>
      <c r="AZ233" s="27" t="str">
        <f t="shared" si="21"/>
        <v>yes</v>
      </c>
      <c r="BA233" s="27" t="str">
        <f t="shared" si="21"/>
        <v>yes</v>
      </c>
      <c r="BB233" s="27" t="str">
        <f t="shared" si="21"/>
        <v>yes</v>
      </c>
    </row>
    <row r="234" spans="1:54" x14ac:dyDescent="0.2">
      <c r="A234">
        <f t="shared" si="8"/>
        <v>10089</v>
      </c>
      <c r="B234" s="27" t="str">
        <f t="shared" si="9"/>
        <v/>
      </c>
      <c r="C234" s="27" t="str">
        <f t="shared" si="21"/>
        <v/>
      </c>
      <c r="D234" s="27" t="str">
        <f t="shared" si="21"/>
        <v/>
      </c>
      <c r="E234" s="27" t="str">
        <f t="shared" ref="E234:BB235" si="22">IF(E67+0.001&lt;E152,"yes","")</f>
        <v>yes</v>
      </c>
      <c r="F234" s="27" t="str">
        <f t="shared" si="22"/>
        <v>yes</v>
      </c>
      <c r="G234" s="27" t="str">
        <f t="shared" si="22"/>
        <v>yes</v>
      </c>
      <c r="H234" s="27" t="str">
        <f t="shared" si="22"/>
        <v>yes</v>
      </c>
      <c r="I234" s="27" t="str">
        <f t="shared" si="22"/>
        <v>yes</v>
      </c>
      <c r="J234" s="27" t="str">
        <f t="shared" si="22"/>
        <v>yes</v>
      </c>
      <c r="K234" s="27" t="str">
        <f t="shared" si="22"/>
        <v>yes</v>
      </c>
      <c r="L234" s="27" t="str">
        <f t="shared" si="22"/>
        <v>yes</v>
      </c>
      <c r="M234" s="27" t="str">
        <f t="shared" si="22"/>
        <v>yes</v>
      </c>
      <c r="N234" s="27" t="str">
        <f t="shared" si="22"/>
        <v>yes</v>
      </c>
      <c r="O234" s="27" t="str">
        <f t="shared" si="22"/>
        <v>yes</v>
      </c>
      <c r="P234" s="27" t="str">
        <f t="shared" si="22"/>
        <v>yes</v>
      </c>
      <c r="Q234" s="27" t="str">
        <f t="shared" si="22"/>
        <v>yes</v>
      </c>
      <c r="R234" s="27" t="str">
        <f t="shared" si="22"/>
        <v>yes</v>
      </c>
      <c r="S234" s="27" t="str">
        <f t="shared" si="22"/>
        <v>yes</v>
      </c>
      <c r="T234" s="27" t="str">
        <f t="shared" si="22"/>
        <v>yes</v>
      </c>
      <c r="U234" s="27" t="str">
        <f t="shared" si="22"/>
        <v>yes</v>
      </c>
      <c r="V234" s="27" t="str">
        <f t="shared" si="22"/>
        <v>yes</v>
      </c>
      <c r="W234" s="27" t="str">
        <f t="shared" si="22"/>
        <v>yes</v>
      </c>
      <c r="X234" s="27" t="str">
        <f t="shared" si="22"/>
        <v>yes</v>
      </c>
      <c r="Y234" s="27" t="str">
        <f t="shared" si="22"/>
        <v>yes</v>
      </c>
      <c r="Z234" s="27" t="str">
        <f t="shared" si="22"/>
        <v>yes</v>
      </c>
      <c r="AA234" s="27" t="str">
        <f t="shared" si="22"/>
        <v>yes</v>
      </c>
      <c r="AB234" s="27" t="str">
        <f t="shared" si="22"/>
        <v>yes</v>
      </c>
      <c r="AC234" s="27" t="str">
        <f t="shared" si="22"/>
        <v>yes</v>
      </c>
      <c r="AD234" s="27" t="str">
        <f t="shared" si="22"/>
        <v>yes</v>
      </c>
      <c r="AE234" s="27" t="str">
        <f t="shared" si="22"/>
        <v>yes</v>
      </c>
      <c r="AF234" s="27" t="str">
        <f t="shared" si="22"/>
        <v>yes</v>
      </c>
      <c r="AG234" s="27" t="str">
        <f t="shared" si="22"/>
        <v>yes</v>
      </c>
      <c r="AH234" s="27" t="str">
        <f t="shared" si="22"/>
        <v>yes</v>
      </c>
      <c r="AI234" s="27" t="str">
        <f t="shared" si="22"/>
        <v>yes</v>
      </c>
      <c r="AJ234" s="27" t="str">
        <f t="shared" si="22"/>
        <v>yes</v>
      </c>
      <c r="AK234" s="27" t="str">
        <f t="shared" si="22"/>
        <v>yes</v>
      </c>
      <c r="AL234" s="27" t="str">
        <f t="shared" si="22"/>
        <v>yes</v>
      </c>
      <c r="AM234" s="27" t="str">
        <f t="shared" si="22"/>
        <v>yes</v>
      </c>
      <c r="AN234" s="27" t="str">
        <f t="shared" si="22"/>
        <v>yes</v>
      </c>
      <c r="AO234" s="27" t="str">
        <f t="shared" si="22"/>
        <v>yes</v>
      </c>
      <c r="AP234" s="27" t="str">
        <f t="shared" si="22"/>
        <v>yes</v>
      </c>
      <c r="AQ234" s="27" t="str">
        <f t="shared" si="22"/>
        <v>yes</v>
      </c>
      <c r="AR234" s="27" t="str">
        <f t="shared" si="22"/>
        <v>yes</v>
      </c>
      <c r="AS234" s="27" t="str">
        <f t="shared" si="22"/>
        <v>yes</v>
      </c>
      <c r="AT234" s="27" t="str">
        <f t="shared" si="22"/>
        <v>yes</v>
      </c>
      <c r="AU234" s="27" t="str">
        <f t="shared" si="22"/>
        <v>yes</v>
      </c>
      <c r="AV234" s="27" t="str">
        <f t="shared" si="22"/>
        <v>yes</v>
      </c>
      <c r="AW234" s="27" t="str">
        <f t="shared" si="22"/>
        <v>yes</v>
      </c>
      <c r="AX234" s="27" t="str">
        <f t="shared" si="22"/>
        <v>yes</v>
      </c>
      <c r="AY234" s="27" t="str">
        <f t="shared" si="22"/>
        <v>yes</v>
      </c>
      <c r="AZ234" s="27" t="str">
        <f t="shared" si="22"/>
        <v>yes</v>
      </c>
      <c r="BA234" s="27" t="str">
        <f t="shared" si="22"/>
        <v>yes</v>
      </c>
      <c r="BB234" s="27" t="str">
        <f t="shared" si="22"/>
        <v>yes</v>
      </c>
    </row>
    <row r="235" spans="1:54" x14ac:dyDescent="0.2">
      <c r="A235">
        <f t="shared" ref="A235:A248" si="23">A153</f>
        <v>10090</v>
      </c>
      <c r="B235" s="27" t="str">
        <f t="shared" ref="B235:Q248" si="24">IF(B68+0.001&lt;B153,"yes","")</f>
        <v/>
      </c>
      <c r="C235" s="27" t="str">
        <f t="shared" si="24"/>
        <v/>
      </c>
      <c r="D235" s="27" t="str">
        <f t="shared" si="24"/>
        <v/>
      </c>
      <c r="E235" s="27" t="str">
        <f t="shared" si="24"/>
        <v/>
      </c>
      <c r="F235" s="27" t="str">
        <f t="shared" si="24"/>
        <v/>
      </c>
      <c r="G235" s="27" t="str">
        <f t="shared" si="24"/>
        <v/>
      </c>
      <c r="H235" s="27" t="str">
        <f t="shared" si="24"/>
        <v/>
      </c>
      <c r="I235" s="27" t="str">
        <f t="shared" si="24"/>
        <v/>
      </c>
      <c r="J235" s="27" t="str">
        <f t="shared" si="24"/>
        <v/>
      </c>
      <c r="K235" s="27" t="str">
        <f t="shared" si="24"/>
        <v>yes</v>
      </c>
      <c r="L235" s="27" t="str">
        <f t="shared" si="24"/>
        <v>yes</v>
      </c>
      <c r="M235" s="27" t="str">
        <f t="shared" si="24"/>
        <v>yes</v>
      </c>
      <c r="N235" s="27" t="str">
        <f t="shared" si="24"/>
        <v>yes</v>
      </c>
      <c r="O235" s="27" t="str">
        <f t="shared" si="24"/>
        <v>yes</v>
      </c>
      <c r="P235" s="27" t="str">
        <f t="shared" si="24"/>
        <v>yes</v>
      </c>
      <c r="Q235" s="27" t="str">
        <f t="shared" si="24"/>
        <v>yes</v>
      </c>
      <c r="R235" s="27" t="str">
        <f t="shared" si="22"/>
        <v>yes</v>
      </c>
      <c r="S235" s="27" t="str">
        <f t="shared" si="22"/>
        <v>yes</v>
      </c>
      <c r="T235" s="27" t="str">
        <f t="shared" si="22"/>
        <v>yes</v>
      </c>
      <c r="U235" s="27" t="str">
        <f t="shared" si="22"/>
        <v>yes</v>
      </c>
      <c r="V235" s="27" t="str">
        <f t="shared" si="22"/>
        <v>yes</v>
      </c>
      <c r="W235" s="27" t="str">
        <f t="shared" si="22"/>
        <v>yes</v>
      </c>
      <c r="X235" s="27" t="str">
        <f t="shared" si="22"/>
        <v>yes</v>
      </c>
      <c r="Y235" s="27" t="str">
        <f t="shared" si="22"/>
        <v>yes</v>
      </c>
      <c r="Z235" s="27" t="str">
        <f t="shared" si="22"/>
        <v>yes</v>
      </c>
      <c r="AA235" s="27" t="str">
        <f t="shared" si="22"/>
        <v>yes</v>
      </c>
      <c r="AB235" s="27" t="str">
        <f t="shared" si="22"/>
        <v>yes</v>
      </c>
      <c r="AC235" s="27" t="str">
        <f t="shared" si="22"/>
        <v>yes</v>
      </c>
      <c r="AD235" s="27" t="str">
        <f t="shared" si="22"/>
        <v>yes</v>
      </c>
      <c r="AE235" s="27" t="str">
        <f t="shared" si="22"/>
        <v>yes</v>
      </c>
      <c r="AF235" s="27" t="str">
        <f t="shared" si="22"/>
        <v>yes</v>
      </c>
      <c r="AG235" s="27" t="str">
        <f t="shared" si="22"/>
        <v>yes</v>
      </c>
      <c r="AH235" s="27" t="str">
        <f t="shared" si="22"/>
        <v>yes</v>
      </c>
      <c r="AI235" s="27" t="str">
        <f t="shared" si="22"/>
        <v>yes</v>
      </c>
      <c r="AJ235" s="27" t="str">
        <f t="shared" si="22"/>
        <v>yes</v>
      </c>
      <c r="AK235" s="27" t="str">
        <f t="shared" si="22"/>
        <v>yes</v>
      </c>
      <c r="AL235" s="27" t="str">
        <f t="shared" si="22"/>
        <v>yes</v>
      </c>
      <c r="AM235" s="27" t="str">
        <f t="shared" si="22"/>
        <v>yes</v>
      </c>
      <c r="AN235" s="27" t="str">
        <f t="shared" si="22"/>
        <v>yes</v>
      </c>
      <c r="AO235" s="27" t="str">
        <f t="shared" si="22"/>
        <v>yes</v>
      </c>
      <c r="AP235" s="27" t="str">
        <f t="shared" si="22"/>
        <v>yes</v>
      </c>
      <c r="AQ235" s="27" t="str">
        <f t="shared" si="22"/>
        <v>yes</v>
      </c>
      <c r="AR235" s="27" t="str">
        <f t="shared" si="22"/>
        <v>yes</v>
      </c>
      <c r="AS235" s="27" t="str">
        <f t="shared" si="22"/>
        <v>yes</v>
      </c>
      <c r="AT235" s="27" t="str">
        <f t="shared" si="22"/>
        <v>yes</v>
      </c>
      <c r="AU235" s="27" t="str">
        <f t="shared" si="22"/>
        <v>yes</v>
      </c>
      <c r="AV235" s="27" t="str">
        <f t="shared" si="22"/>
        <v>yes</v>
      </c>
      <c r="AW235" s="27" t="str">
        <f t="shared" si="22"/>
        <v>yes</v>
      </c>
      <c r="AX235" s="27" t="str">
        <f t="shared" si="22"/>
        <v>yes</v>
      </c>
      <c r="AY235" s="27" t="str">
        <f t="shared" si="22"/>
        <v>yes</v>
      </c>
      <c r="AZ235" s="27" t="str">
        <f t="shared" si="22"/>
        <v>yes</v>
      </c>
      <c r="BA235" s="27" t="str">
        <f t="shared" si="22"/>
        <v>yes</v>
      </c>
      <c r="BB235" s="27" t="str">
        <f t="shared" si="22"/>
        <v>yes</v>
      </c>
    </row>
    <row r="236" spans="1:54" x14ac:dyDescent="0.2">
      <c r="A236">
        <f t="shared" si="23"/>
        <v>10091</v>
      </c>
      <c r="B236" s="27" t="str">
        <f t="shared" si="24"/>
        <v/>
      </c>
      <c r="C236" s="27" t="str">
        <f t="shared" ref="C236:BB240" si="25">IF(C69+0.001&lt;C154,"yes","")</f>
        <v>yes</v>
      </c>
      <c r="D236" s="27" t="str">
        <f t="shared" si="25"/>
        <v>yes</v>
      </c>
      <c r="E236" s="27" t="str">
        <f t="shared" si="25"/>
        <v>yes</v>
      </c>
      <c r="F236" s="27" t="str">
        <f t="shared" si="25"/>
        <v>yes</v>
      </c>
      <c r="G236" s="27" t="str">
        <f t="shared" si="25"/>
        <v>yes</v>
      </c>
      <c r="H236" s="27" t="str">
        <f t="shared" si="25"/>
        <v>yes</v>
      </c>
      <c r="I236" s="27" t="str">
        <f t="shared" si="25"/>
        <v>yes</v>
      </c>
      <c r="J236" s="27" t="str">
        <f t="shared" si="25"/>
        <v>yes</v>
      </c>
      <c r="K236" s="27" t="str">
        <f t="shared" si="25"/>
        <v>yes</v>
      </c>
      <c r="L236" s="27" t="str">
        <f t="shared" si="25"/>
        <v>yes</v>
      </c>
      <c r="M236" s="27" t="str">
        <f t="shared" si="25"/>
        <v>yes</v>
      </c>
      <c r="N236" s="27" t="str">
        <f t="shared" si="25"/>
        <v>yes</v>
      </c>
      <c r="O236" s="27" t="str">
        <f t="shared" si="25"/>
        <v>yes</v>
      </c>
      <c r="P236" s="27" t="str">
        <f t="shared" si="25"/>
        <v>yes</v>
      </c>
      <c r="Q236" s="27" t="str">
        <f t="shared" si="25"/>
        <v>yes</v>
      </c>
      <c r="R236" s="27" t="str">
        <f t="shared" si="25"/>
        <v>yes</v>
      </c>
      <c r="S236" s="27" t="str">
        <f t="shared" si="25"/>
        <v>yes</v>
      </c>
      <c r="T236" s="27" t="str">
        <f t="shared" si="25"/>
        <v>yes</v>
      </c>
      <c r="U236" s="27" t="str">
        <f t="shared" si="25"/>
        <v>yes</v>
      </c>
      <c r="V236" s="27" t="str">
        <f t="shared" si="25"/>
        <v>yes</v>
      </c>
      <c r="W236" s="27" t="str">
        <f t="shared" si="25"/>
        <v>yes</v>
      </c>
      <c r="X236" s="27" t="str">
        <f t="shared" si="25"/>
        <v>yes</v>
      </c>
      <c r="Y236" s="27" t="str">
        <f t="shared" si="25"/>
        <v>yes</v>
      </c>
      <c r="Z236" s="27" t="str">
        <f t="shared" si="25"/>
        <v>yes</v>
      </c>
      <c r="AA236" s="27" t="str">
        <f t="shared" si="25"/>
        <v>yes</v>
      </c>
      <c r="AB236" s="27" t="str">
        <f t="shared" si="25"/>
        <v>yes</v>
      </c>
      <c r="AC236" s="27" t="str">
        <f t="shared" si="25"/>
        <v>yes</v>
      </c>
      <c r="AD236" s="27" t="str">
        <f t="shared" si="25"/>
        <v>yes</v>
      </c>
      <c r="AE236" s="27" t="str">
        <f t="shared" si="25"/>
        <v>yes</v>
      </c>
      <c r="AF236" s="27" t="str">
        <f t="shared" si="25"/>
        <v>yes</v>
      </c>
      <c r="AG236" s="27" t="str">
        <f t="shared" si="25"/>
        <v>yes</v>
      </c>
      <c r="AH236" s="27" t="str">
        <f t="shared" si="25"/>
        <v>yes</v>
      </c>
      <c r="AI236" s="27" t="str">
        <f t="shared" si="25"/>
        <v>yes</v>
      </c>
      <c r="AJ236" s="27" t="str">
        <f t="shared" si="25"/>
        <v>yes</v>
      </c>
      <c r="AK236" s="27" t="str">
        <f t="shared" si="25"/>
        <v>yes</v>
      </c>
      <c r="AL236" s="27" t="str">
        <f t="shared" si="25"/>
        <v>yes</v>
      </c>
      <c r="AM236" s="27" t="str">
        <f t="shared" si="25"/>
        <v>yes</v>
      </c>
      <c r="AN236" s="27" t="str">
        <f t="shared" si="25"/>
        <v>yes</v>
      </c>
      <c r="AO236" s="27" t="str">
        <f t="shared" si="25"/>
        <v>yes</v>
      </c>
      <c r="AP236" s="27" t="str">
        <f t="shared" si="25"/>
        <v>yes</v>
      </c>
      <c r="AQ236" s="27" t="str">
        <f t="shared" si="25"/>
        <v>yes</v>
      </c>
      <c r="AR236" s="27" t="str">
        <f t="shared" si="25"/>
        <v>yes</v>
      </c>
      <c r="AS236" s="27" t="str">
        <f t="shared" si="25"/>
        <v>yes</v>
      </c>
      <c r="AT236" s="27" t="str">
        <f t="shared" si="25"/>
        <v>yes</v>
      </c>
      <c r="AU236" s="27" t="str">
        <f t="shared" si="25"/>
        <v>yes</v>
      </c>
      <c r="AV236" s="27" t="str">
        <f t="shared" si="25"/>
        <v>yes</v>
      </c>
      <c r="AW236" s="27" t="str">
        <f t="shared" si="25"/>
        <v>yes</v>
      </c>
      <c r="AX236" s="27" t="str">
        <f t="shared" si="25"/>
        <v>yes</v>
      </c>
      <c r="AY236" s="27" t="str">
        <f t="shared" si="25"/>
        <v>yes</v>
      </c>
      <c r="AZ236" s="27" t="str">
        <f t="shared" si="25"/>
        <v>yes</v>
      </c>
      <c r="BA236" s="27" t="str">
        <f t="shared" si="25"/>
        <v>yes</v>
      </c>
      <c r="BB236" s="27" t="str">
        <f t="shared" si="25"/>
        <v>yes</v>
      </c>
    </row>
    <row r="237" spans="1:54" x14ac:dyDescent="0.2">
      <c r="A237">
        <f t="shared" si="23"/>
        <v>10092</v>
      </c>
      <c r="B237" s="27" t="str">
        <f t="shared" si="24"/>
        <v/>
      </c>
      <c r="C237" s="27" t="str">
        <f t="shared" si="25"/>
        <v/>
      </c>
      <c r="D237" s="27" t="str">
        <f t="shared" si="25"/>
        <v>yes</v>
      </c>
      <c r="E237" s="27" t="str">
        <f t="shared" si="25"/>
        <v>yes</v>
      </c>
      <c r="F237" s="27" t="str">
        <f t="shared" si="25"/>
        <v>yes</v>
      </c>
      <c r="G237" s="27" t="str">
        <f t="shared" si="25"/>
        <v>yes</v>
      </c>
      <c r="H237" s="27" t="str">
        <f t="shared" si="25"/>
        <v>yes</v>
      </c>
      <c r="I237" s="27" t="str">
        <f t="shared" si="25"/>
        <v>yes</v>
      </c>
      <c r="J237" s="27" t="str">
        <f t="shared" si="25"/>
        <v>yes</v>
      </c>
      <c r="K237" s="27" t="str">
        <f t="shared" si="25"/>
        <v>yes</v>
      </c>
      <c r="L237" s="27" t="str">
        <f t="shared" si="25"/>
        <v>yes</v>
      </c>
      <c r="M237" s="27" t="str">
        <f t="shared" si="25"/>
        <v>yes</v>
      </c>
      <c r="N237" s="27" t="str">
        <f t="shared" si="25"/>
        <v>yes</v>
      </c>
      <c r="O237" s="27" t="str">
        <f t="shared" si="25"/>
        <v>yes</v>
      </c>
      <c r="P237" s="27" t="str">
        <f t="shared" si="25"/>
        <v>yes</v>
      </c>
      <c r="Q237" s="27" t="str">
        <f t="shared" si="25"/>
        <v>yes</v>
      </c>
      <c r="R237" s="27" t="str">
        <f t="shared" si="25"/>
        <v>yes</v>
      </c>
      <c r="S237" s="27" t="str">
        <f t="shared" si="25"/>
        <v>yes</v>
      </c>
      <c r="T237" s="27" t="str">
        <f t="shared" si="25"/>
        <v>yes</v>
      </c>
      <c r="U237" s="27" t="str">
        <f t="shared" si="25"/>
        <v>yes</v>
      </c>
      <c r="V237" s="27" t="str">
        <f t="shared" si="25"/>
        <v>yes</v>
      </c>
      <c r="W237" s="27" t="str">
        <f t="shared" si="25"/>
        <v>yes</v>
      </c>
      <c r="X237" s="27" t="str">
        <f t="shared" si="25"/>
        <v>yes</v>
      </c>
      <c r="Y237" s="27" t="str">
        <f t="shared" si="25"/>
        <v>yes</v>
      </c>
      <c r="Z237" s="27" t="str">
        <f t="shared" si="25"/>
        <v>yes</v>
      </c>
      <c r="AA237" s="27" t="str">
        <f t="shared" si="25"/>
        <v>yes</v>
      </c>
      <c r="AB237" s="27" t="str">
        <f t="shared" si="25"/>
        <v>yes</v>
      </c>
      <c r="AC237" s="27" t="str">
        <f t="shared" si="25"/>
        <v>yes</v>
      </c>
      <c r="AD237" s="27" t="str">
        <f t="shared" si="25"/>
        <v>yes</v>
      </c>
      <c r="AE237" s="27" t="str">
        <f t="shared" si="25"/>
        <v>yes</v>
      </c>
      <c r="AF237" s="27" t="str">
        <f t="shared" si="25"/>
        <v>yes</v>
      </c>
      <c r="AG237" s="27" t="str">
        <f t="shared" si="25"/>
        <v>yes</v>
      </c>
      <c r="AH237" s="27" t="str">
        <f t="shared" si="25"/>
        <v>yes</v>
      </c>
      <c r="AI237" s="27" t="str">
        <f t="shared" si="25"/>
        <v>yes</v>
      </c>
      <c r="AJ237" s="27" t="str">
        <f t="shared" si="25"/>
        <v>yes</v>
      </c>
      <c r="AK237" s="27" t="str">
        <f t="shared" si="25"/>
        <v>yes</v>
      </c>
      <c r="AL237" s="27" t="str">
        <f t="shared" si="25"/>
        <v>yes</v>
      </c>
      <c r="AM237" s="27" t="str">
        <f t="shared" si="25"/>
        <v>yes</v>
      </c>
      <c r="AN237" s="27" t="str">
        <f t="shared" si="25"/>
        <v>yes</v>
      </c>
      <c r="AO237" s="27" t="str">
        <f t="shared" si="25"/>
        <v>yes</v>
      </c>
      <c r="AP237" s="27" t="str">
        <f t="shared" si="25"/>
        <v>yes</v>
      </c>
      <c r="AQ237" s="27" t="str">
        <f t="shared" si="25"/>
        <v>yes</v>
      </c>
      <c r="AR237" s="27" t="str">
        <f t="shared" si="25"/>
        <v>yes</v>
      </c>
      <c r="AS237" s="27" t="str">
        <f t="shared" si="25"/>
        <v>yes</v>
      </c>
      <c r="AT237" s="27" t="str">
        <f t="shared" si="25"/>
        <v>yes</v>
      </c>
      <c r="AU237" s="27" t="str">
        <f t="shared" si="25"/>
        <v>yes</v>
      </c>
      <c r="AV237" s="27" t="str">
        <f t="shared" si="25"/>
        <v>yes</v>
      </c>
      <c r="AW237" s="27" t="str">
        <f t="shared" si="25"/>
        <v>yes</v>
      </c>
      <c r="AX237" s="27" t="str">
        <f t="shared" si="25"/>
        <v>yes</v>
      </c>
      <c r="AY237" s="27" t="str">
        <f t="shared" si="25"/>
        <v>yes</v>
      </c>
      <c r="AZ237" s="27" t="str">
        <f t="shared" si="25"/>
        <v>yes</v>
      </c>
      <c r="BA237" s="27" t="str">
        <f t="shared" si="25"/>
        <v>yes</v>
      </c>
      <c r="BB237" s="27" t="str">
        <f t="shared" si="25"/>
        <v>yes</v>
      </c>
    </row>
    <row r="238" spans="1:54" x14ac:dyDescent="0.2">
      <c r="A238">
        <f t="shared" si="23"/>
        <v>10093</v>
      </c>
      <c r="B238" s="27" t="str">
        <f t="shared" si="24"/>
        <v/>
      </c>
      <c r="C238" s="27" t="str">
        <f t="shared" si="25"/>
        <v/>
      </c>
      <c r="D238" s="27" t="str">
        <f t="shared" si="25"/>
        <v>yes</v>
      </c>
      <c r="E238" s="27" t="str">
        <f t="shared" si="25"/>
        <v>yes</v>
      </c>
      <c r="F238" s="27" t="str">
        <f t="shared" si="25"/>
        <v>yes</v>
      </c>
      <c r="G238" s="27" t="str">
        <f t="shared" si="25"/>
        <v>yes</v>
      </c>
      <c r="H238" s="27" t="str">
        <f t="shared" si="25"/>
        <v>yes</v>
      </c>
      <c r="I238" s="27" t="str">
        <f t="shared" si="25"/>
        <v>yes</v>
      </c>
      <c r="J238" s="27" t="str">
        <f t="shared" si="25"/>
        <v>yes</v>
      </c>
      <c r="K238" s="27" t="str">
        <f t="shared" si="25"/>
        <v>yes</v>
      </c>
      <c r="L238" s="27" t="str">
        <f t="shared" si="25"/>
        <v>yes</v>
      </c>
      <c r="M238" s="27" t="str">
        <f t="shared" si="25"/>
        <v>yes</v>
      </c>
      <c r="N238" s="27" t="str">
        <f t="shared" si="25"/>
        <v>yes</v>
      </c>
      <c r="O238" s="27" t="str">
        <f t="shared" si="25"/>
        <v>yes</v>
      </c>
      <c r="P238" s="27" t="str">
        <f t="shared" si="25"/>
        <v>yes</v>
      </c>
      <c r="Q238" s="27" t="str">
        <f t="shared" si="25"/>
        <v>yes</v>
      </c>
      <c r="R238" s="27" t="str">
        <f t="shared" si="25"/>
        <v>yes</v>
      </c>
      <c r="S238" s="27" t="str">
        <f t="shared" si="25"/>
        <v>yes</v>
      </c>
      <c r="T238" s="27" t="str">
        <f t="shared" si="25"/>
        <v>yes</v>
      </c>
      <c r="U238" s="27" t="str">
        <f t="shared" si="25"/>
        <v>yes</v>
      </c>
      <c r="V238" s="27" t="str">
        <f t="shared" si="25"/>
        <v>yes</v>
      </c>
      <c r="W238" s="27" t="str">
        <f t="shared" si="25"/>
        <v>yes</v>
      </c>
      <c r="X238" s="27" t="str">
        <f t="shared" si="25"/>
        <v>yes</v>
      </c>
      <c r="Y238" s="27" t="str">
        <f t="shared" si="25"/>
        <v>yes</v>
      </c>
      <c r="Z238" s="27" t="str">
        <f t="shared" si="25"/>
        <v>yes</v>
      </c>
      <c r="AA238" s="27" t="str">
        <f t="shared" si="25"/>
        <v>yes</v>
      </c>
      <c r="AB238" s="27" t="str">
        <f t="shared" si="25"/>
        <v>yes</v>
      </c>
      <c r="AC238" s="27" t="str">
        <f t="shared" si="25"/>
        <v>yes</v>
      </c>
      <c r="AD238" s="27" t="str">
        <f t="shared" si="25"/>
        <v>yes</v>
      </c>
      <c r="AE238" s="27" t="str">
        <f t="shared" si="25"/>
        <v>yes</v>
      </c>
      <c r="AF238" s="27" t="str">
        <f t="shared" si="25"/>
        <v>yes</v>
      </c>
      <c r="AG238" s="27" t="str">
        <f t="shared" si="25"/>
        <v>yes</v>
      </c>
      <c r="AH238" s="27" t="str">
        <f t="shared" si="25"/>
        <v>yes</v>
      </c>
      <c r="AI238" s="27" t="str">
        <f t="shared" si="25"/>
        <v>yes</v>
      </c>
      <c r="AJ238" s="27" t="str">
        <f t="shared" si="25"/>
        <v>yes</v>
      </c>
      <c r="AK238" s="27" t="str">
        <f t="shared" si="25"/>
        <v>yes</v>
      </c>
      <c r="AL238" s="27" t="str">
        <f t="shared" si="25"/>
        <v>yes</v>
      </c>
      <c r="AM238" s="27" t="str">
        <f t="shared" si="25"/>
        <v>yes</v>
      </c>
      <c r="AN238" s="27" t="str">
        <f t="shared" si="25"/>
        <v>yes</v>
      </c>
      <c r="AO238" s="27" t="str">
        <f t="shared" si="25"/>
        <v>yes</v>
      </c>
      <c r="AP238" s="27" t="str">
        <f t="shared" si="25"/>
        <v>yes</v>
      </c>
      <c r="AQ238" s="27" t="str">
        <f t="shared" si="25"/>
        <v>yes</v>
      </c>
      <c r="AR238" s="27" t="str">
        <f t="shared" si="25"/>
        <v>yes</v>
      </c>
      <c r="AS238" s="27" t="str">
        <f t="shared" si="25"/>
        <v>yes</v>
      </c>
      <c r="AT238" s="27" t="str">
        <f t="shared" si="25"/>
        <v>yes</v>
      </c>
      <c r="AU238" s="27" t="str">
        <f t="shared" si="25"/>
        <v>yes</v>
      </c>
      <c r="AV238" s="27" t="str">
        <f t="shared" si="25"/>
        <v>yes</v>
      </c>
      <c r="AW238" s="27" t="str">
        <f t="shared" si="25"/>
        <v>yes</v>
      </c>
      <c r="AX238" s="27" t="str">
        <f t="shared" si="25"/>
        <v>yes</v>
      </c>
      <c r="AY238" s="27" t="str">
        <f t="shared" si="25"/>
        <v>yes</v>
      </c>
      <c r="AZ238" s="27" t="str">
        <f t="shared" si="25"/>
        <v>yes</v>
      </c>
      <c r="BA238" s="27" t="str">
        <f t="shared" si="25"/>
        <v>yes</v>
      </c>
      <c r="BB238" s="27" t="str">
        <f t="shared" si="25"/>
        <v>yes</v>
      </c>
    </row>
    <row r="239" spans="1:54" x14ac:dyDescent="0.2">
      <c r="A239">
        <f t="shared" si="23"/>
        <v>10094</v>
      </c>
      <c r="B239" s="27" t="str">
        <f t="shared" si="24"/>
        <v/>
      </c>
      <c r="C239" s="27" t="str">
        <f t="shared" si="25"/>
        <v>yes</v>
      </c>
      <c r="D239" s="27" t="str">
        <f t="shared" si="25"/>
        <v>yes</v>
      </c>
      <c r="E239" s="27" t="str">
        <f t="shared" si="25"/>
        <v>yes</v>
      </c>
      <c r="F239" s="27" t="str">
        <f t="shared" si="25"/>
        <v>yes</v>
      </c>
      <c r="G239" s="27" t="str">
        <f t="shared" si="25"/>
        <v>yes</v>
      </c>
      <c r="H239" s="27" t="str">
        <f t="shared" si="25"/>
        <v>yes</v>
      </c>
      <c r="I239" s="27" t="str">
        <f t="shared" si="25"/>
        <v>yes</v>
      </c>
      <c r="J239" s="27" t="str">
        <f t="shared" si="25"/>
        <v>yes</v>
      </c>
      <c r="K239" s="27" t="str">
        <f t="shared" si="25"/>
        <v>yes</v>
      </c>
      <c r="L239" s="27" t="str">
        <f t="shared" si="25"/>
        <v>yes</v>
      </c>
      <c r="M239" s="27" t="str">
        <f t="shared" si="25"/>
        <v>yes</v>
      </c>
      <c r="N239" s="27" t="str">
        <f t="shared" si="25"/>
        <v>yes</v>
      </c>
      <c r="O239" s="27" t="str">
        <f t="shared" si="25"/>
        <v>yes</v>
      </c>
      <c r="P239" s="27" t="str">
        <f t="shared" si="25"/>
        <v>yes</v>
      </c>
      <c r="Q239" s="27" t="str">
        <f t="shared" si="25"/>
        <v>yes</v>
      </c>
      <c r="R239" s="27" t="str">
        <f t="shared" si="25"/>
        <v>yes</v>
      </c>
      <c r="S239" s="27" t="str">
        <f t="shared" si="25"/>
        <v>yes</v>
      </c>
      <c r="T239" s="27" t="str">
        <f t="shared" si="25"/>
        <v>yes</v>
      </c>
      <c r="U239" s="27" t="str">
        <f t="shared" si="25"/>
        <v>yes</v>
      </c>
      <c r="V239" s="27" t="str">
        <f t="shared" si="25"/>
        <v>yes</v>
      </c>
      <c r="W239" s="27" t="str">
        <f t="shared" si="25"/>
        <v>yes</v>
      </c>
      <c r="X239" s="27" t="str">
        <f t="shared" si="25"/>
        <v>yes</v>
      </c>
      <c r="Y239" s="27" t="str">
        <f t="shared" si="25"/>
        <v>yes</v>
      </c>
      <c r="Z239" s="27" t="str">
        <f t="shared" si="25"/>
        <v>yes</v>
      </c>
      <c r="AA239" s="27" t="str">
        <f t="shared" si="25"/>
        <v>yes</v>
      </c>
      <c r="AB239" s="27" t="str">
        <f t="shared" si="25"/>
        <v>yes</v>
      </c>
      <c r="AC239" s="27" t="str">
        <f t="shared" si="25"/>
        <v>yes</v>
      </c>
      <c r="AD239" s="27" t="str">
        <f t="shared" si="25"/>
        <v>yes</v>
      </c>
      <c r="AE239" s="27" t="str">
        <f t="shared" si="25"/>
        <v>yes</v>
      </c>
      <c r="AF239" s="27" t="str">
        <f t="shared" si="25"/>
        <v>yes</v>
      </c>
      <c r="AG239" s="27" t="str">
        <f t="shared" si="25"/>
        <v>yes</v>
      </c>
      <c r="AH239" s="27" t="str">
        <f t="shared" si="25"/>
        <v>yes</v>
      </c>
      <c r="AI239" s="27" t="str">
        <f t="shared" si="25"/>
        <v>yes</v>
      </c>
      <c r="AJ239" s="27" t="str">
        <f t="shared" si="25"/>
        <v>yes</v>
      </c>
      <c r="AK239" s="27" t="str">
        <f t="shared" si="25"/>
        <v>yes</v>
      </c>
      <c r="AL239" s="27" t="str">
        <f t="shared" si="25"/>
        <v>yes</v>
      </c>
      <c r="AM239" s="27" t="str">
        <f t="shared" si="25"/>
        <v>yes</v>
      </c>
      <c r="AN239" s="27" t="str">
        <f t="shared" si="25"/>
        <v>yes</v>
      </c>
      <c r="AO239" s="27" t="str">
        <f t="shared" si="25"/>
        <v>yes</v>
      </c>
      <c r="AP239" s="27" t="str">
        <f t="shared" si="25"/>
        <v>yes</v>
      </c>
      <c r="AQ239" s="27" t="str">
        <f t="shared" si="25"/>
        <v>yes</v>
      </c>
      <c r="AR239" s="27" t="str">
        <f t="shared" si="25"/>
        <v>yes</v>
      </c>
      <c r="AS239" s="27" t="str">
        <f t="shared" si="25"/>
        <v>yes</v>
      </c>
      <c r="AT239" s="27" t="str">
        <f t="shared" si="25"/>
        <v>yes</v>
      </c>
      <c r="AU239" s="27" t="str">
        <f t="shared" si="25"/>
        <v>yes</v>
      </c>
      <c r="AV239" s="27" t="str">
        <f t="shared" si="25"/>
        <v>yes</v>
      </c>
      <c r="AW239" s="27" t="str">
        <f t="shared" si="25"/>
        <v>yes</v>
      </c>
      <c r="AX239" s="27" t="str">
        <f t="shared" si="25"/>
        <v>yes</v>
      </c>
      <c r="AY239" s="27" t="str">
        <f t="shared" si="25"/>
        <v>yes</v>
      </c>
      <c r="AZ239" s="27" t="str">
        <f t="shared" si="25"/>
        <v>yes</v>
      </c>
      <c r="BA239" s="27" t="str">
        <f t="shared" si="25"/>
        <v>yes</v>
      </c>
      <c r="BB239" s="27" t="str">
        <f t="shared" si="25"/>
        <v>yes</v>
      </c>
    </row>
    <row r="240" spans="1:54" x14ac:dyDescent="0.2">
      <c r="A240">
        <f t="shared" si="23"/>
        <v>10095</v>
      </c>
      <c r="B240" s="27" t="str">
        <f t="shared" si="24"/>
        <v/>
      </c>
      <c r="C240" s="27" t="str">
        <f t="shared" si="25"/>
        <v/>
      </c>
      <c r="D240" s="27" t="str">
        <f t="shared" si="25"/>
        <v/>
      </c>
      <c r="E240" s="27" t="str">
        <f t="shared" si="25"/>
        <v>yes</v>
      </c>
      <c r="F240" s="27" t="str">
        <f t="shared" si="25"/>
        <v>yes</v>
      </c>
      <c r="G240" s="27" t="str">
        <f t="shared" si="25"/>
        <v>yes</v>
      </c>
      <c r="H240" s="27" t="str">
        <f t="shared" si="25"/>
        <v>yes</v>
      </c>
      <c r="I240" s="27" t="str">
        <f t="shared" si="25"/>
        <v>yes</v>
      </c>
      <c r="J240" s="27" t="str">
        <f t="shared" si="25"/>
        <v>yes</v>
      </c>
      <c r="K240" s="27" t="str">
        <f t="shared" si="25"/>
        <v>yes</v>
      </c>
      <c r="L240" s="27" t="str">
        <f t="shared" si="25"/>
        <v>yes</v>
      </c>
      <c r="M240" s="27" t="str">
        <f t="shared" si="25"/>
        <v>yes</v>
      </c>
      <c r="N240" s="27" t="str">
        <f t="shared" si="25"/>
        <v>yes</v>
      </c>
      <c r="O240" s="27" t="str">
        <f t="shared" si="25"/>
        <v>yes</v>
      </c>
      <c r="P240" s="27" t="str">
        <f t="shared" si="25"/>
        <v>yes</v>
      </c>
      <c r="Q240" s="27" t="str">
        <f t="shared" si="25"/>
        <v>yes</v>
      </c>
      <c r="R240" s="27" t="str">
        <f t="shared" si="25"/>
        <v>yes</v>
      </c>
      <c r="S240" s="27" t="str">
        <f t="shared" si="25"/>
        <v>yes</v>
      </c>
      <c r="T240" s="27" t="str">
        <f t="shared" si="25"/>
        <v>yes</v>
      </c>
      <c r="U240" s="27" t="str">
        <f t="shared" si="25"/>
        <v>yes</v>
      </c>
      <c r="V240" s="27" t="str">
        <f t="shared" si="25"/>
        <v>yes</v>
      </c>
      <c r="W240" s="27" t="str">
        <f t="shared" si="25"/>
        <v>yes</v>
      </c>
      <c r="X240" s="27" t="str">
        <f t="shared" si="25"/>
        <v>yes</v>
      </c>
      <c r="Y240" s="27" t="str">
        <f t="shared" si="25"/>
        <v>yes</v>
      </c>
      <c r="Z240" s="27" t="str">
        <f t="shared" si="25"/>
        <v>yes</v>
      </c>
      <c r="AA240" s="27" t="str">
        <f t="shared" si="25"/>
        <v>yes</v>
      </c>
      <c r="AB240" s="27" t="str">
        <f t="shared" si="25"/>
        <v>yes</v>
      </c>
      <c r="AC240" s="27" t="str">
        <f t="shared" si="25"/>
        <v>yes</v>
      </c>
      <c r="AD240" s="27" t="str">
        <f t="shared" si="25"/>
        <v>yes</v>
      </c>
      <c r="AE240" s="27" t="str">
        <f t="shared" si="25"/>
        <v>yes</v>
      </c>
      <c r="AF240" s="27" t="str">
        <f t="shared" si="25"/>
        <v>yes</v>
      </c>
      <c r="AG240" s="27" t="str">
        <f t="shared" si="25"/>
        <v>yes</v>
      </c>
      <c r="AH240" s="27" t="str">
        <f t="shared" si="25"/>
        <v>yes</v>
      </c>
      <c r="AI240" s="27" t="str">
        <f t="shared" si="25"/>
        <v>yes</v>
      </c>
      <c r="AJ240" s="27" t="str">
        <f t="shared" si="25"/>
        <v>yes</v>
      </c>
      <c r="AK240" s="27" t="str">
        <f t="shared" si="25"/>
        <v>yes</v>
      </c>
      <c r="AL240" s="27" t="str">
        <f t="shared" si="25"/>
        <v>yes</v>
      </c>
      <c r="AM240" s="27" t="str">
        <f t="shared" si="25"/>
        <v>yes</v>
      </c>
      <c r="AN240" s="27" t="str">
        <f t="shared" si="25"/>
        <v>yes</v>
      </c>
      <c r="AO240" s="27" t="str">
        <f t="shared" si="25"/>
        <v>yes</v>
      </c>
      <c r="AP240" s="27" t="str">
        <f t="shared" si="25"/>
        <v>yes</v>
      </c>
      <c r="AQ240" s="27" t="str">
        <f t="shared" si="25"/>
        <v>yes</v>
      </c>
      <c r="AR240" s="27" t="str">
        <f t="shared" si="25"/>
        <v>yes</v>
      </c>
      <c r="AS240" s="27" t="str">
        <f t="shared" si="25"/>
        <v>yes</v>
      </c>
      <c r="AT240" s="27" t="str">
        <f t="shared" si="25"/>
        <v>yes</v>
      </c>
      <c r="AU240" s="27" t="str">
        <f t="shared" si="25"/>
        <v>yes</v>
      </c>
      <c r="AV240" s="27" t="str">
        <f t="shared" si="25"/>
        <v>yes</v>
      </c>
      <c r="AW240" s="27" t="str">
        <f t="shared" si="25"/>
        <v>yes</v>
      </c>
      <c r="AX240" s="27" t="str">
        <f t="shared" ref="C240:BB245" si="26">IF(AX73+0.001&lt;AX158,"yes","")</f>
        <v>yes</v>
      </c>
      <c r="AY240" s="27" t="str">
        <f t="shared" si="26"/>
        <v>yes</v>
      </c>
      <c r="AZ240" s="27" t="str">
        <f t="shared" si="26"/>
        <v>yes</v>
      </c>
      <c r="BA240" s="27" t="str">
        <f t="shared" si="26"/>
        <v>yes</v>
      </c>
      <c r="BB240" s="27" t="str">
        <f t="shared" si="26"/>
        <v>yes</v>
      </c>
    </row>
    <row r="241" spans="1:54" x14ac:dyDescent="0.2">
      <c r="A241">
        <f t="shared" si="23"/>
        <v>10096</v>
      </c>
      <c r="B241" s="27" t="str">
        <f t="shared" si="24"/>
        <v/>
      </c>
      <c r="C241" s="27" t="str">
        <f t="shared" si="26"/>
        <v/>
      </c>
      <c r="D241" s="27" t="str">
        <f t="shared" si="26"/>
        <v>yes</v>
      </c>
      <c r="E241" s="27" t="str">
        <f t="shared" si="26"/>
        <v>yes</v>
      </c>
      <c r="F241" s="27" t="str">
        <f t="shared" si="26"/>
        <v>yes</v>
      </c>
      <c r="G241" s="27" t="str">
        <f t="shared" si="26"/>
        <v>yes</v>
      </c>
      <c r="H241" s="27" t="str">
        <f t="shared" si="26"/>
        <v>yes</v>
      </c>
      <c r="I241" s="27" t="str">
        <f t="shared" si="26"/>
        <v>yes</v>
      </c>
      <c r="J241" s="27" t="str">
        <f t="shared" si="26"/>
        <v>yes</v>
      </c>
      <c r="K241" s="27" t="str">
        <f t="shared" si="26"/>
        <v>yes</v>
      </c>
      <c r="L241" s="27" t="str">
        <f t="shared" si="26"/>
        <v>yes</v>
      </c>
      <c r="M241" s="27" t="str">
        <f t="shared" si="26"/>
        <v>yes</v>
      </c>
      <c r="N241" s="27" t="str">
        <f t="shared" si="26"/>
        <v>yes</v>
      </c>
      <c r="O241" s="27" t="str">
        <f t="shared" si="26"/>
        <v>yes</v>
      </c>
      <c r="P241" s="27" t="str">
        <f t="shared" si="26"/>
        <v>yes</v>
      </c>
      <c r="Q241" s="27" t="str">
        <f t="shared" si="26"/>
        <v>yes</v>
      </c>
      <c r="R241" s="27" t="str">
        <f t="shared" si="26"/>
        <v>yes</v>
      </c>
      <c r="S241" s="27" t="str">
        <f t="shared" si="26"/>
        <v>yes</v>
      </c>
      <c r="T241" s="27" t="str">
        <f t="shared" si="26"/>
        <v>yes</v>
      </c>
      <c r="U241" s="27" t="str">
        <f t="shared" si="26"/>
        <v>yes</v>
      </c>
      <c r="V241" s="27" t="str">
        <f t="shared" si="26"/>
        <v>yes</v>
      </c>
      <c r="W241" s="27" t="str">
        <f t="shared" si="26"/>
        <v>yes</v>
      </c>
      <c r="X241" s="27" t="str">
        <f t="shared" si="26"/>
        <v>yes</v>
      </c>
      <c r="Y241" s="27" t="str">
        <f t="shared" si="26"/>
        <v>yes</v>
      </c>
      <c r="Z241" s="27" t="str">
        <f t="shared" si="26"/>
        <v>yes</v>
      </c>
      <c r="AA241" s="27" t="str">
        <f t="shared" si="26"/>
        <v>yes</v>
      </c>
      <c r="AB241" s="27" t="str">
        <f t="shared" si="26"/>
        <v>yes</v>
      </c>
      <c r="AC241" s="27" t="str">
        <f t="shared" si="26"/>
        <v>yes</v>
      </c>
      <c r="AD241" s="27" t="str">
        <f t="shared" si="26"/>
        <v>yes</v>
      </c>
      <c r="AE241" s="27" t="str">
        <f t="shared" si="26"/>
        <v>yes</v>
      </c>
      <c r="AF241" s="27" t="str">
        <f t="shared" si="26"/>
        <v>yes</v>
      </c>
      <c r="AG241" s="27" t="str">
        <f t="shared" si="26"/>
        <v>yes</v>
      </c>
      <c r="AH241" s="27" t="str">
        <f t="shared" si="26"/>
        <v>yes</v>
      </c>
      <c r="AI241" s="27" t="str">
        <f t="shared" si="26"/>
        <v>yes</v>
      </c>
      <c r="AJ241" s="27" t="str">
        <f t="shared" si="26"/>
        <v>yes</v>
      </c>
      <c r="AK241" s="27" t="str">
        <f t="shared" si="26"/>
        <v>yes</v>
      </c>
      <c r="AL241" s="27" t="str">
        <f t="shared" si="26"/>
        <v>yes</v>
      </c>
      <c r="AM241" s="27" t="str">
        <f t="shared" si="26"/>
        <v>yes</v>
      </c>
      <c r="AN241" s="27" t="str">
        <f t="shared" si="26"/>
        <v>yes</v>
      </c>
      <c r="AO241" s="27" t="str">
        <f t="shared" si="26"/>
        <v>yes</v>
      </c>
      <c r="AP241" s="27" t="str">
        <f t="shared" si="26"/>
        <v>yes</v>
      </c>
      <c r="AQ241" s="27" t="str">
        <f t="shared" si="26"/>
        <v>yes</v>
      </c>
      <c r="AR241" s="27" t="str">
        <f t="shared" si="26"/>
        <v>yes</v>
      </c>
      <c r="AS241" s="27" t="str">
        <f t="shared" si="26"/>
        <v>yes</v>
      </c>
      <c r="AT241" s="27" t="str">
        <f t="shared" si="26"/>
        <v>yes</v>
      </c>
      <c r="AU241" s="27" t="str">
        <f t="shared" si="26"/>
        <v>yes</v>
      </c>
      <c r="AV241" s="27" t="str">
        <f t="shared" si="26"/>
        <v>yes</v>
      </c>
      <c r="AW241" s="27" t="str">
        <f t="shared" si="26"/>
        <v>yes</v>
      </c>
      <c r="AX241" s="27" t="str">
        <f t="shared" si="26"/>
        <v>yes</v>
      </c>
      <c r="AY241" s="27" t="str">
        <f t="shared" si="26"/>
        <v>yes</v>
      </c>
      <c r="AZ241" s="27" t="str">
        <f t="shared" si="26"/>
        <v>yes</v>
      </c>
      <c r="BA241" s="27" t="str">
        <f t="shared" si="26"/>
        <v>yes</v>
      </c>
      <c r="BB241" s="27" t="str">
        <f t="shared" si="26"/>
        <v>yes</v>
      </c>
    </row>
    <row r="242" spans="1:54" x14ac:dyDescent="0.2">
      <c r="A242">
        <f t="shared" si="23"/>
        <v>10097</v>
      </c>
      <c r="B242" s="27" t="str">
        <f t="shared" si="24"/>
        <v/>
      </c>
      <c r="C242" s="27" t="str">
        <f t="shared" si="26"/>
        <v>yes</v>
      </c>
      <c r="D242" s="27" t="str">
        <f t="shared" si="26"/>
        <v>yes</v>
      </c>
      <c r="E242" s="27" t="str">
        <f t="shared" si="26"/>
        <v>yes</v>
      </c>
      <c r="F242" s="27" t="str">
        <f t="shared" si="26"/>
        <v>yes</v>
      </c>
      <c r="G242" s="27" t="str">
        <f t="shared" si="26"/>
        <v>yes</v>
      </c>
      <c r="H242" s="27" t="str">
        <f t="shared" si="26"/>
        <v>yes</v>
      </c>
      <c r="I242" s="27" t="str">
        <f t="shared" si="26"/>
        <v>yes</v>
      </c>
      <c r="J242" s="27" t="str">
        <f t="shared" si="26"/>
        <v>yes</v>
      </c>
      <c r="K242" s="27" t="str">
        <f t="shared" si="26"/>
        <v>yes</v>
      </c>
      <c r="L242" s="27" t="str">
        <f t="shared" si="26"/>
        <v>yes</v>
      </c>
      <c r="M242" s="27" t="str">
        <f t="shared" si="26"/>
        <v>yes</v>
      </c>
      <c r="N242" s="27" t="str">
        <f t="shared" si="26"/>
        <v>yes</v>
      </c>
      <c r="O242" s="27" t="str">
        <f t="shared" si="26"/>
        <v>yes</v>
      </c>
      <c r="P242" s="27" t="str">
        <f t="shared" si="26"/>
        <v>yes</v>
      </c>
      <c r="Q242" s="27" t="str">
        <f t="shared" si="26"/>
        <v>yes</v>
      </c>
      <c r="R242" s="27" t="str">
        <f t="shared" si="26"/>
        <v>yes</v>
      </c>
      <c r="S242" s="27" t="str">
        <f t="shared" si="26"/>
        <v>yes</v>
      </c>
      <c r="T242" s="27" t="str">
        <f t="shared" si="26"/>
        <v>yes</v>
      </c>
      <c r="U242" s="27" t="str">
        <f t="shared" si="26"/>
        <v>yes</v>
      </c>
      <c r="V242" s="27" t="str">
        <f t="shared" si="26"/>
        <v>yes</v>
      </c>
      <c r="W242" s="27" t="str">
        <f t="shared" si="26"/>
        <v>yes</v>
      </c>
      <c r="X242" s="27" t="str">
        <f t="shared" si="26"/>
        <v>yes</v>
      </c>
      <c r="Y242" s="27" t="str">
        <f t="shared" si="26"/>
        <v>yes</v>
      </c>
      <c r="Z242" s="27" t="str">
        <f t="shared" si="26"/>
        <v>yes</v>
      </c>
      <c r="AA242" s="27" t="str">
        <f t="shared" si="26"/>
        <v>yes</v>
      </c>
      <c r="AB242" s="27" t="str">
        <f t="shared" si="26"/>
        <v>yes</v>
      </c>
      <c r="AC242" s="27" t="str">
        <f t="shared" si="26"/>
        <v>yes</v>
      </c>
      <c r="AD242" s="27" t="str">
        <f t="shared" si="26"/>
        <v>yes</v>
      </c>
      <c r="AE242" s="27" t="str">
        <f t="shared" si="26"/>
        <v>yes</v>
      </c>
      <c r="AF242" s="27" t="str">
        <f t="shared" si="26"/>
        <v>yes</v>
      </c>
      <c r="AG242" s="27" t="str">
        <f t="shared" si="26"/>
        <v>yes</v>
      </c>
      <c r="AH242" s="27" t="str">
        <f t="shared" si="26"/>
        <v>yes</v>
      </c>
      <c r="AI242" s="27" t="str">
        <f t="shared" si="26"/>
        <v>yes</v>
      </c>
      <c r="AJ242" s="27" t="str">
        <f t="shared" si="26"/>
        <v>yes</v>
      </c>
      <c r="AK242" s="27" t="str">
        <f t="shared" si="26"/>
        <v>yes</v>
      </c>
      <c r="AL242" s="27" t="str">
        <f t="shared" si="26"/>
        <v>yes</v>
      </c>
      <c r="AM242" s="27" t="str">
        <f t="shared" si="26"/>
        <v>yes</v>
      </c>
      <c r="AN242" s="27" t="str">
        <f t="shared" si="26"/>
        <v>yes</v>
      </c>
      <c r="AO242" s="27" t="str">
        <f t="shared" si="26"/>
        <v>yes</v>
      </c>
      <c r="AP242" s="27" t="str">
        <f t="shared" si="26"/>
        <v>yes</v>
      </c>
      <c r="AQ242" s="27" t="str">
        <f t="shared" si="26"/>
        <v>yes</v>
      </c>
      <c r="AR242" s="27" t="str">
        <f t="shared" si="26"/>
        <v>yes</v>
      </c>
      <c r="AS242" s="27" t="str">
        <f t="shared" si="26"/>
        <v>yes</v>
      </c>
      <c r="AT242" s="27" t="str">
        <f t="shared" si="26"/>
        <v>yes</v>
      </c>
      <c r="AU242" s="27" t="str">
        <f t="shared" si="26"/>
        <v>yes</v>
      </c>
      <c r="AV242" s="27" t="str">
        <f t="shared" si="26"/>
        <v>yes</v>
      </c>
      <c r="AW242" s="27" t="str">
        <f t="shared" si="26"/>
        <v>yes</v>
      </c>
      <c r="AX242" s="27" t="str">
        <f t="shared" si="26"/>
        <v>yes</v>
      </c>
      <c r="AY242" s="27" t="str">
        <f t="shared" si="26"/>
        <v>yes</v>
      </c>
      <c r="AZ242" s="27" t="str">
        <f t="shared" si="26"/>
        <v>yes</v>
      </c>
      <c r="BA242" s="27" t="str">
        <f t="shared" si="26"/>
        <v>yes</v>
      </c>
      <c r="BB242" s="27" t="str">
        <f t="shared" si="26"/>
        <v>yes</v>
      </c>
    </row>
    <row r="243" spans="1:54" x14ac:dyDescent="0.2">
      <c r="A243">
        <f t="shared" si="23"/>
        <v>10098</v>
      </c>
      <c r="B243" s="27" t="str">
        <f t="shared" si="24"/>
        <v/>
      </c>
      <c r="C243" s="27" t="str">
        <f t="shared" si="26"/>
        <v>yes</v>
      </c>
      <c r="D243" s="27" t="str">
        <f t="shared" si="26"/>
        <v>yes</v>
      </c>
      <c r="E243" s="27" t="str">
        <f t="shared" si="26"/>
        <v>yes</v>
      </c>
      <c r="F243" s="27" t="str">
        <f t="shared" si="26"/>
        <v>yes</v>
      </c>
      <c r="G243" s="27" t="str">
        <f t="shared" si="26"/>
        <v>yes</v>
      </c>
      <c r="H243" s="27" t="str">
        <f t="shared" si="26"/>
        <v>yes</v>
      </c>
      <c r="I243" s="27" t="str">
        <f t="shared" si="26"/>
        <v>yes</v>
      </c>
      <c r="J243" s="27" t="str">
        <f t="shared" si="26"/>
        <v>yes</v>
      </c>
      <c r="K243" s="27" t="str">
        <f t="shared" si="26"/>
        <v>yes</v>
      </c>
      <c r="L243" s="27" t="str">
        <f t="shared" si="26"/>
        <v>yes</v>
      </c>
      <c r="M243" s="27" t="str">
        <f t="shared" si="26"/>
        <v>yes</v>
      </c>
      <c r="N243" s="27" t="str">
        <f t="shared" si="26"/>
        <v>yes</v>
      </c>
      <c r="O243" s="27" t="str">
        <f t="shared" si="26"/>
        <v>yes</v>
      </c>
      <c r="P243" s="27" t="str">
        <f t="shared" si="26"/>
        <v>yes</v>
      </c>
      <c r="Q243" s="27" t="str">
        <f t="shared" si="26"/>
        <v>yes</v>
      </c>
      <c r="R243" s="27" t="str">
        <f t="shared" si="26"/>
        <v>yes</v>
      </c>
      <c r="S243" s="27" t="str">
        <f t="shared" si="26"/>
        <v>yes</v>
      </c>
      <c r="T243" s="27" t="str">
        <f t="shared" si="26"/>
        <v>yes</v>
      </c>
      <c r="U243" s="27" t="str">
        <f t="shared" si="26"/>
        <v>yes</v>
      </c>
      <c r="V243" s="27" t="str">
        <f t="shared" si="26"/>
        <v>yes</v>
      </c>
      <c r="W243" s="27" t="str">
        <f t="shared" si="26"/>
        <v>yes</v>
      </c>
      <c r="X243" s="27" t="str">
        <f t="shared" si="26"/>
        <v>yes</v>
      </c>
      <c r="Y243" s="27" t="str">
        <f t="shared" si="26"/>
        <v>yes</v>
      </c>
      <c r="Z243" s="27" t="str">
        <f t="shared" si="26"/>
        <v>yes</v>
      </c>
      <c r="AA243" s="27" t="str">
        <f t="shared" si="26"/>
        <v>yes</v>
      </c>
      <c r="AB243" s="27" t="str">
        <f t="shared" si="26"/>
        <v>yes</v>
      </c>
      <c r="AC243" s="27" t="str">
        <f t="shared" si="26"/>
        <v>yes</v>
      </c>
      <c r="AD243" s="27" t="str">
        <f t="shared" si="26"/>
        <v>yes</v>
      </c>
      <c r="AE243" s="27" t="str">
        <f t="shared" si="26"/>
        <v>yes</v>
      </c>
      <c r="AF243" s="27" t="str">
        <f t="shared" si="26"/>
        <v>yes</v>
      </c>
      <c r="AG243" s="27" t="str">
        <f t="shared" si="26"/>
        <v>yes</v>
      </c>
      <c r="AH243" s="27" t="str">
        <f t="shared" si="26"/>
        <v>yes</v>
      </c>
      <c r="AI243" s="27" t="str">
        <f t="shared" si="26"/>
        <v>yes</v>
      </c>
      <c r="AJ243" s="27" t="str">
        <f t="shared" si="26"/>
        <v>yes</v>
      </c>
      <c r="AK243" s="27" t="str">
        <f t="shared" si="26"/>
        <v>yes</v>
      </c>
      <c r="AL243" s="27" t="str">
        <f t="shared" si="26"/>
        <v>yes</v>
      </c>
      <c r="AM243" s="27" t="str">
        <f t="shared" si="26"/>
        <v>yes</v>
      </c>
      <c r="AN243" s="27" t="str">
        <f t="shared" si="26"/>
        <v>yes</v>
      </c>
      <c r="AO243" s="27" t="str">
        <f t="shared" si="26"/>
        <v>yes</v>
      </c>
      <c r="AP243" s="27" t="str">
        <f t="shared" si="26"/>
        <v>yes</v>
      </c>
      <c r="AQ243" s="27" t="str">
        <f t="shared" si="26"/>
        <v>yes</v>
      </c>
      <c r="AR243" s="27" t="str">
        <f t="shared" si="26"/>
        <v>yes</v>
      </c>
      <c r="AS243" s="27" t="str">
        <f t="shared" si="26"/>
        <v>yes</v>
      </c>
      <c r="AT243" s="27" t="str">
        <f t="shared" si="26"/>
        <v>yes</v>
      </c>
      <c r="AU243" s="27" t="str">
        <f t="shared" si="26"/>
        <v>yes</v>
      </c>
      <c r="AV243" s="27" t="str">
        <f t="shared" si="26"/>
        <v>yes</v>
      </c>
      <c r="AW243" s="27" t="str">
        <f t="shared" si="26"/>
        <v>yes</v>
      </c>
      <c r="AX243" s="27" t="str">
        <f t="shared" si="26"/>
        <v>yes</v>
      </c>
      <c r="AY243" s="27" t="str">
        <f t="shared" si="26"/>
        <v>yes</v>
      </c>
      <c r="AZ243" s="27" t="str">
        <f t="shared" si="26"/>
        <v>yes</v>
      </c>
      <c r="BA243" s="27" t="str">
        <f t="shared" si="26"/>
        <v>yes</v>
      </c>
      <c r="BB243" s="27" t="str">
        <f t="shared" si="26"/>
        <v>yes</v>
      </c>
    </row>
    <row r="244" spans="1:54" x14ac:dyDescent="0.2">
      <c r="A244">
        <f t="shared" si="23"/>
        <v>10099</v>
      </c>
      <c r="B244" s="27" t="str">
        <f t="shared" si="24"/>
        <v/>
      </c>
      <c r="C244" s="27" t="str">
        <f t="shared" si="26"/>
        <v/>
      </c>
      <c r="D244" s="27" t="str">
        <f t="shared" si="26"/>
        <v>yes</v>
      </c>
      <c r="E244" s="27" t="str">
        <f t="shared" si="26"/>
        <v>yes</v>
      </c>
      <c r="F244" s="27" t="str">
        <f t="shared" si="26"/>
        <v>yes</v>
      </c>
      <c r="G244" s="27" t="str">
        <f t="shared" si="26"/>
        <v>yes</v>
      </c>
      <c r="H244" s="27" t="str">
        <f t="shared" si="26"/>
        <v>yes</v>
      </c>
      <c r="I244" s="27" t="str">
        <f t="shared" si="26"/>
        <v>yes</v>
      </c>
      <c r="J244" s="27" t="str">
        <f t="shared" si="26"/>
        <v>yes</v>
      </c>
      <c r="K244" s="27" t="str">
        <f t="shared" si="26"/>
        <v>yes</v>
      </c>
      <c r="L244" s="27" t="str">
        <f t="shared" si="26"/>
        <v>yes</v>
      </c>
      <c r="M244" s="27" t="str">
        <f t="shared" si="26"/>
        <v>yes</v>
      </c>
      <c r="N244" s="27" t="str">
        <f t="shared" si="26"/>
        <v>yes</v>
      </c>
      <c r="O244" s="27" t="str">
        <f t="shared" si="26"/>
        <v>yes</v>
      </c>
      <c r="P244" s="27" t="str">
        <f t="shared" si="26"/>
        <v>yes</v>
      </c>
      <c r="Q244" s="27" t="str">
        <f t="shared" si="26"/>
        <v>yes</v>
      </c>
      <c r="R244" s="27" t="str">
        <f t="shared" si="26"/>
        <v>yes</v>
      </c>
      <c r="S244" s="27" t="str">
        <f t="shared" si="26"/>
        <v>yes</v>
      </c>
      <c r="T244" s="27" t="str">
        <f t="shared" si="26"/>
        <v>yes</v>
      </c>
      <c r="U244" s="27" t="str">
        <f t="shared" si="26"/>
        <v>yes</v>
      </c>
      <c r="V244" s="27" t="str">
        <f t="shared" si="26"/>
        <v>yes</v>
      </c>
      <c r="W244" s="27" t="str">
        <f t="shared" si="26"/>
        <v>yes</v>
      </c>
      <c r="X244" s="27" t="str">
        <f t="shared" si="26"/>
        <v>yes</v>
      </c>
      <c r="Y244" s="27" t="str">
        <f t="shared" si="26"/>
        <v>yes</v>
      </c>
      <c r="Z244" s="27" t="str">
        <f t="shared" si="26"/>
        <v>yes</v>
      </c>
      <c r="AA244" s="27" t="str">
        <f t="shared" si="26"/>
        <v>yes</v>
      </c>
      <c r="AB244" s="27" t="str">
        <f t="shared" si="26"/>
        <v>yes</v>
      </c>
      <c r="AC244" s="27" t="str">
        <f t="shared" si="26"/>
        <v>yes</v>
      </c>
      <c r="AD244" s="27" t="str">
        <f t="shared" si="26"/>
        <v>yes</v>
      </c>
      <c r="AE244" s="27" t="str">
        <f t="shared" si="26"/>
        <v>yes</v>
      </c>
      <c r="AF244" s="27" t="str">
        <f t="shared" si="26"/>
        <v>yes</v>
      </c>
      <c r="AG244" s="27" t="str">
        <f t="shared" si="26"/>
        <v>yes</v>
      </c>
      <c r="AH244" s="27" t="str">
        <f t="shared" si="26"/>
        <v>yes</v>
      </c>
      <c r="AI244" s="27" t="str">
        <f t="shared" si="26"/>
        <v>yes</v>
      </c>
      <c r="AJ244" s="27" t="str">
        <f t="shared" si="26"/>
        <v>yes</v>
      </c>
      <c r="AK244" s="27" t="str">
        <f t="shared" si="26"/>
        <v>yes</v>
      </c>
      <c r="AL244" s="27" t="str">
        <f t="shared" si="26"/>
        <v>yes</v>
      </c>
      <c r="AM244" s="27" t="str">
        <f t="shared" si="26"/>
        <v>yes</v>
      </c>
      <c r="AN244" s="27" t="str">
        <f t="shared" si="26"/>
        <v>yes</v>
      </c>
      <c r="AO244" s="27" t="str">
        <f t="shared" si="26"/>
        <v>yes</v>
      </c>
      <c r="AP244" s="27" t="str">
        <f t="shared" si="26"/>
        <v>yes</v>
      </c>
      <c r="AQ244" s="27" t="str">
        <f t="shared" si="26"/>
        <v>yes</v>
      </c>
      <c r="AR244" s="27" t="str">
        <f t="shared" si="26"/>
        <v>yes</v>
      </c>
      <c r="AS244" s="27" t="str">
        <f t="shared" si="26"/>
        <v>yes</v>
      </c>
      <c r="AT244" s="27" t="str">
        <f t="shared" si="26"/>
        <v>yes</v>
      </c>
      <c r="AU244" s="27" t="str">
        <f t="shared" si="26"/>
        <v>yes</v>
      </c>
      <c r="AV244" s="27" t="str">
        <f t="shared" si="26"/>
        <v>yes</v>
      </c>
      <c r="AW244" s="27" t="str">
        <f t="shared" si="26"/>
        <v>yes</v>
      </c>
      <c r="AX244" s="27" t="str">
        <f t="shared" si="26"/>
        <v>yes</v>
      </c>
      <c r="AY244" s="27" t="str">
        <f t="shared" si="26"/>
        <v>yes</v>
      </c>
      <c r="AZ244" s="27" t="str">
        <f t="shared" si="26"/>
        <v>yes</v>
      </c>
      <c r="BA244" s="27" t="str">
        <f t="shared" si="26"/>
        <v>yes</v>
      </c>
      <c r="BB244" s="27" t="str">
        <f t="shared" si="26"/>
        <v>yes</v>
      </c>
    </row>
    <row r="245" spans="1:54" x14ac:dyDescent="0.2">
      <c r="A245">
        <f t="shared" si="23"/>
        <v>10100</v>
      </c>
      <c r="B245" s="27" t="str">
        <f t="shared" si="24"/>
        <v/>
      </c>
      <c r="C245" s="27" t="str">
        <f t="shared" si="26"/>
        <v>yes</v>
      </c>
      <c r="D245" s="27" t="str">
        <f t="shared" si="26"/>
        <v>yes</v>
      </c>
      <c r="E245" s="27" t="str">
        <f t="shared" si="26"/>
        <v>yes</v>
      </c>
      <c r="F245" s="27" t="str">
        <f t="shared" si="26"/>
        <v>yes</v>
      </c>
      <c r="G245" s="27" t="str">
        <f t="shared" si="26"/>
        <v>yes</v>
      </c>
      <c r="H245" s="27" t="str">
        <f t="shared" si="26"/>
        <v>yes</v>
      </c>
      <c r="I245" s="27" t="str">
        <f t="shared" si="26"/>
        <v>yes</v>
      </c>
      <c r="J245" s="27" t="str">
        <f t="shared" si="26"/>
        <v>yes</v>
      </c>
      <c r="K245" s="27" t="str">
        <f t="shared" si="26"/>
        <v>yes</v>
      </c>
      <c r="L245" s="27" t="str">
        <f t="shared" si="26"/>
        <v>yes</v>
      </c>
      <c r="M245" s="27" t="str">
        <f t="shared" si="26"/>
        <v>yes</v>
      </c>
      <c r="N245" s="27" t="str">
        <f t="shared" si="26"/>
        <v>yes</v>
      </c>
      <c r="O245" s="27" t="str">
        <f t="shared" si="26"/>
        <v>yes</v>
      </c>
      <c r="P245" s="27" t="str">
        <f t="shared" si="26"/>
        <v>yes</v>
      </c>
      <c r="Q245" s="27" t="str">
        <f t="shared" si="26"/>
        <v>yes</v>
      </c>
      <c r="R245" s="27" t="str">
        <f t="shared" si="26"/>
        <v>yes</v>
      </c>
      <c r="S245" s="27" t="str">
        <f t="shared" si="26"/>
        <v>yes</v>
      </c>
      <c r="T245" s="27" t="str">
        <f t="shared" si="26"/>
        <v>yes</v>
      </c>
      <c r="U245" s="27" t="str">
        <f t="shared" si="26"/>
        <v>yes</v>
      </c>
      <c r="V245" s="27" t="str">
        <f t="shared" si="26"/>
        <v>yes</v>
      </c>
      <c r="W245" s="27" t="str">
        <f t="shared" si="26"/>
        <v>yes</v>
      </c>
      <c r="X245" s="27" t="str">
        <f t="shared" si="26"/>
        <v>yes</v>
      </c>
      <c r="Y245" s="27" t="str">
        <f t="shared" si="26"/>
        <v>yes</v>
      </c>
      <c r="Z245" s="27" t="str">
        <f t="shared" si="26"/>
        <v>yes</v>
      </c>
      <c r="AA245" s="27" t="str">
        <f t="shared" si="26"/>
        <v>yes</v>
      </c>
      <c r="AB245" s="27" t="str">
        <f t="shared" si="26"/>
        <v>yes</v>
      </c>
      <c r="AC245" s="27" t="str">
        <f t="shared" si="26"/>
        <v>yes</v>
      </c>
      <c r="AD245" s="27" t="str">
        <f t="shared" si="26"/>
        <v>yes</v>
      </c>
      <c r="AE245" s="27" t="str">
        <f t="shared" si="26"/>
        <v>yes</v>
      </c>
      <c r="AF245" s="27" t="str">
        <f t="shared" si="26"/>
        <v>yes</v>
      </c>
      <c r="AG245" s="27" t="str">
        <f t="shared" si="26"/>
        <v>yes</v>
      </c>
      <c r="AH245" s="27" t="str">
        <f t="shared" si="26"/>
        <v>yes</v>
      </c>
      <c r="AI245" s="27" t="str">
        <f t="shared" si="26"/>
        <v>yes</v>
      </c>
      <c r="AJ245" s="27" t="str">
        <f t="shared" si="26"/>
        <v>yes</v>
      </c>
      <c r="AK245" s="27" t="str">
        <f t="shared" si="26"/>
        <v>yes</v>
      </c>
      <c r="AL245" s="27" t="str">
        <f t="shared" si="26"/>
        <v>yes</v>
      </c>
      <c r="AM245" s="27" t="str">
        <f t="shared" si="26"/>
        <v>yes</v>
      </c>
      <c r="AN245" s="27" t="str">
        <f t="shared" si="26"/>
        <v>yes</v>
      </c>
      <c r="AO245" s="27" t="str">
        <f t="shared" si="26"/>
        <v>yes</v>
      </c>
      <c r="AP245" s="27" t="str">
        <f t="shared" si="26"/>
        <v>yes</v>
      </c>
      <c r="AQ245" s="27" t="str">
        <f t="shared" si="26"/>
        <v>yes</v>
      </c>
      <c r="AR245" s="27" t="str">
        <f t="shared" si="26"/>
        <v>yes</v>
      </c>
      <c r="AS245" s="27" t="str">
        <f t="shared" ref="C245:BB248" si="27">IF(AS78+0.001&lt;AS163,"yes","")</f>
        <v>yes</v>
      </c>
      <c r="AT245" s="27" t="str">
        <f t="shared" si="27"/>
        <v>yes</v>
      </c>
      <c r="AU245" s="27" t="str">
        <f t="shared" si="27"/>
        <v>yes</v>
      </c>
      <c r="AV245" s="27" t="str">
        <f t="shared" si="27"/>
        <v>yes</v>
      </c>
      <c r="AW245" s="27" t="str">
        <f t="shared" si="27"/>
        <v>yes</v>
      </c>
      <c r="AX245" s="27" t="str">
        <f t="shared" si="27"/>
        <v>yes</v>
      </c>
      <c r="AY245" s="27" t="str">
        <f t="shared" si="27"/>
        <v>yes</v>
      </c>
      <c r="AZ245" s="27" t="str">
        <f t="shared" si="27"/>
        <v>yes</v>
      </c>
      <c r="BA245" s="27" t="str">
        <f t="shared" si="27"/>
        <v>yes</v>
      </c>
      <c r="BB245" s="27" t="str">
        <f t="shared" si="27"/>
        <v>yes</v>
      </c>
    </row>
    <row r="246" spans="1:54" x14ac:dyDescent="0.2">
      <c r="A246">
        <f t="shared" si="23"/>
        <v>10101</v>
      </c>
      <c r="B246" s="27" t="str">
        <f t="shared" si="24"/>
        <v/>
      </c>
      <c r="C246" s="27" t="str">
        <f t="shared" si="27"/>
        <v/>
      </c>
      <c r="D246" s="27" t="str">
        <f t="shared" si="27"/>
        <v>yes</v>
      </c>
      <c r="E246" s="27" t="str">
        <f t="shared" si="27"/>
        <v>yes</v>
      </c>
      <c r="F246" s="27" t="str">
        <f t="shared" si="27"/>
        <v>yes</v>
      </c>
      <c r="G246" s="27" t="str">
        <f t="shared" si="27"/>
        <v>yes</v>
      </c>
      <c r="H246" s="27" t="str">
        <f t="shared" si="27"/>
        <v>yes</v>
      </c>
      <c r="I246" s="27" t="str">
        <f t="shared" si="27"/>
        <v>yes</v>
      </c>
      <c r="J246" s="27" t="str">
        <f t="shared" si="27"/>
        <v>yes</v>
      </c>
      <c r="K246" s="27" t="str">
        <f t="shared" si="27"/>
        <v>yes</v>
      </c>
      <c r="L246" s="27" t="str">
        <f t="shared" si="27"/>
        <v>yes</v>
      </c>
      <c r="M246" s="27" t="str">
        <f t="shared" si="27"/>
        <v>yes</v>
      </c>
      <c r="N246" s="27" t="str">
        <f t="shared" si="27"/>
        <v>yes</v>
      </c>
      <c r="O246" s="27" t="str">
        <f t="shared" si="27"/>
        <v>yes</v>
      </c>
      <c r="P246" s="27" t="str">
        <f t="shared" si="27"/>
        <v>yes</v>
      </c>
      <c r="Q246" s="27" t="str">
        <f t="shared" si="27"/>
        <v>yes</v>
      </c>
      <c r="R246" s="27" t="str">
        <f t="shared" si="27"/>
        <v>yes</v>
      </c>
      <c r="S246" s="27" t="str">
        <f t="shared" si="27"/>
        <v>yes</v>
      </c>
      <c r="T246" s="27" t="str">
        <f t="shared" si="27"/>
        <v>yes</v>
      </c>
      <c r="U246" s="27" t="str">
        <f t="shared" si="27"/>
        <v>yes</v>
      </c>
      <c r="V246" s="27" t="str">
        <f t="shared" si="27"/>
        <v>yes</v>
      </c>
      <c r="W246" s="27" t="str">
        <f t="shared" si="27"/>
        <v>yes</v>
      </c>
      <c r="X246" s="27" t="str">
        <f t="shared" si="27"/>
        <v>yes</v>
      </c>
      <c r="Y246" s="27" t="str">
        <f t="shared" si="27"/>
        <v>yes</v>
      </c>
      <c r="Z246" s="27" t="str">
        <f t="shared" si="27"/>
        <v>yes</v>
      </c>
      <c r="AA246" s="27" t="str">
        <f t="shared" si="27"/>
        <v>yes</v>
      </c>
      <c r="AB246" s="27" t="str">
        <f t="shared" si="27"/>
        <v>yes</v>
      </c>
      <c r="AC246" s="27" t="str">
        <f t="shared" si="27"/>
        <v>yes</v>
      </c>
      <c r="AD246" s="27" t="str">
        <f t="shared" si="27"/>
        <v>yes</v>
      </c>
      <c r="AE246" s="27" t="str">
        <f t="shared" si="27"/>
        <v>yes</v>
      </c>
      <c r="AF246" s="27" t="str">
        <f t="shared" si="27"/>
        <v>yes</v>
      </c>
      <c r="AG246" s="27" t="str">
        <f t="shared" si="27"/>
        <v>yes</v>
      </c>
      <c r="AH246" s="27" t="str">
        <f t="shared" si="27"/>
        <v>yes</v>
      </c>
      <c r="AI246" s="27" t="str">
        <f t="shared" si="27"/>
        <v>yes</v>
      </c>
      <c r="AJ246" s="27" t="str">
        <f t="shared" si="27"/>
        <v>yes</v>
      </c>
      <c r="AK246" s="27" t="str">
        <f t="shared" si="27"/>
        <v>yes</v>
      </c>
      <c r="AL246" s="27" t="str">
        <f t="shared" si="27"/>
        <v>yes</v>
      </c>
      <c r="AM246" s="27" t="str">
        <f t="shared" si="27"/>
        <v>yes</v>
      </c>
      <c r="AN246" s="27" t="str">
        <f t="shared" si="27"/>
        <v>yes</v>
      </c>
      <c r="AO246" s="27" t="str">
        <f t="shared" si="27"/>
        <v>yes</v>
      </c>
      <c r="AP246" s="27" t="str">
        <f t="shared" si="27"/>
        <v>yes</v>
      </c>
      <c r="AQ246" s="27" t="str">
        <f t="shared" si="27"/>
        <v>yes</v>
      </c>
      <c r="AR246" s="27" t="str">
        <f t="shared" si="27"/>
        <v>yes</v>
      </c>
      <c r="AS246" s="27" t="str">
        <f t="shared" si="27"/>
        <v>yes</v>
      </c>
      <c r="AT246" s="27" t="str">
        <f t="shared" si="27"/>
        <v>yes</v>
      </c>
      <c r="AU246" s="27" t="str">
        <f t="shared" si="27"/>
        <v>yes</v>
      </c>
      <c r="AV246" s="27" t="str">
        <f t="shared" si="27"/>
        <v>yes</v>
      </c>
      <c r="AW246" s="27" t="str">
        <f t="shared" si="27"/>
        <v>yes</v>
      </c>
      <c r="AX246" s="27" t="str">
        <f t="shared" si="27"/>
        <v>yes</v>
      </c>
      <c r="AY246" s="27" t="str">
        <f t="shared" si="27"/>
        <v>yes</v>
      </c>
      <c r="AZ246" s="27" t="str">
        <f t="shared" si="27"/>
        <v>yes</v>
      </c>
      <c r="BA246" s="27" t="str">
        <f t="shared" si="27"/>
        <v>yes</v>
      </c>
      <c r="BB246" s="27" t="str">
        <f t="shared" si="27"/>
        <v>yes</v>
      </c>
    </row>
    <row r="247" spans="1:54" x14ac:dyDescent="0.2">
      <c r="A247">
        <f t="shared" si="23"/>
        <v>10102</v>
      </c>
      <c r="B247" s="27" t="str">
        <f t="shared" si="24"/>
        <v/>
      </c>
      <c r="C247" s="27" t="str">
        <f t="shared" si="27"/>
        <v>yes</v>
      </c>
      <c r="D247" s="27" t="str">
        <f t="shared" si="27"/>
        <v>yes</v>
      </c>
      <c r="E247" s="27" t="str">
        <f t="shared" si="27"/>
        <v>yes</v>
      </c>
      <c r="F247" s="27" t="str">
        <f t="shared" si="27"/>
        <v>yes</v>
      </c>
      <c r="G247" s="27" t="str">
        <f t="shared" si="27"/>
        <v>yes</v>
      </c>
      <c r="H247" s="27" t="str">
        <f t="shared" si="27"/>
        <v>yes</v>
      </c>
      <c r="I247" s="27" t="str">
        <f t="shared" si="27"/>
        <v>yes</v>
      </c>
      <c r="J247" s="27" t="str">
        <f t="shared" si="27"/>
        <v>yes</v>
      </c>
      <c r="K247" s="27" t="str">
        <f t="shared" si="27"/>
        <v>yes</v>
      </c>
      <c r="L247" s="27" t="str">
        <f t="shared" si="27"/>
        <v>yes</v>
      </c>
      <c r="M247" s="27" t="str">
        <f t="shared" si="27"/>
        <v>yes</v>
      </c>
      <c r="N247" s="27" t="str">
        <f t="shared" si="27"/>
        <v>yes</v>
      </c>
      <c r="O247" s="27" t="str">
        <f t="shared" si="27"/>
        <v>yes</v>
      </c>
      <c r="P247" s="27" t="str">
        <f t="shared" si="27"/>
        <v>yes</v>
      </c>
      <c r="Q247" s="27" t="str">
        <f t="shared" si="27"/>
        <v>yes</v>
      </c>
      <c r="R247" s="27" t="str">
        <f t="shared" si="27"/>
        <v>yes</v>
      </c>
      <c r="S247" s="27" t="str">
        <f t="shared" si="27"/>
        <v>yes</v>
      </c>
      <c r="T247" s="27" t="str">
        <f t="shared" si="27"/>
        <v>yes</v>
      </c>
      <c r="U247" s="27" t="str">
        <f t="shared" si="27"/>
        <v>yes</v>
      </c>
      <c r="V247" s="27" t="str">
        <f t="shared" si="27"/>
        <v>yes</v>
      </c>
      <c r="W247" s="27" t="str">
        <f t="shared" si="27"/>
        <v>yes</v>
      </c>
      <c r="X247" s="27" t="str">
        <f t="shared" si="27"/>
        <v>yes</v>
      </c>
      <c r="Y247" s="27" t="str">
        <f t="shared" si="27"/>
        <v>yes</v>
      </c>
      <c r="Z247" s="27" t="str">
        <f t="shared" si="27"/>
        <v>yes</v>
      </c>
      <c r="AA247" s="27" t="str">
        <f t="shared" si="27"/>
        <v>yes</v>
      </c>
      <c r="AB247" s="27" t="str">
        <f t="shared" si="27"/>
        <v>yes</v>
      </c>
      <c r="AC247" s="27" t="str">
        <f t="shared" si="27"/>
        <v>yes</v>
      </c>
      <c r="AD247" s="27" t="str">
        <f t="shared" si="27"/>
        <v>yes</v>
      </c>
      <c r="AE247" s="27" t="str">
        <f t="shared" si="27"/>
        <v>yes</v>
      </c>
      <c r="AF247" s="27" t="str">
        <f t="shared" si="27"/>
        <v>yes</v>
      </c>
      <c r="AG247" s="27" t="str">
        <f t="shared" si="27"/>
        <v>yes</v>
      </c>
      <c r="AH247" s="27" t="str">
        <f t="shared" si="27"/>
        <v>yes</v>
      </c>
      <c r="AI247" s="27" t="str">
        <f t="shared" si="27"/>
        <v>yes</v>
      </c>
      <c r="AJ247" s="27" t="str">
        <f t="shared" si="27"/>
        <v>yes</v>
      </c>
      <c r="AK247" s="27" t="str">
        <f t="shared" si="27"/>
        <v>yes</v>
      </c>
      <c r="AL247" s="27" t="str">
        <f t="shared" si="27"/>
        <v>yes</v>
      </c>
      <c r="AM247" s="27" t="str">
        <f t="shared" si="27"/>
        <v>yes</v>
      </c>
      <c r="AN247" s="27" t="str">
        <f t="shared" si="27"/>
        <v>yes</v>
      </c>
      <c r="AO247" s="27" t="str">
        <f t="shared" si="27"/>
        <v>yes</v>
      </c>
      <c r="AP247" s="27" t="str">
        <f t="shared" si="27"/>
        <v>yes</v>
      </c>
      <c r="AQ247" s="27" t="str">
        <f t="shared" si="27"/>
        <v>yes</v>
      </c>
      <c r="AR247" s="27" t="str">
        <f t="shared" si="27"/>
        <v>yes</v>
      </c>
      <c r="AS247" s="27" t="str">
        <f t="shared" si="27"/>
        <v>yes</v>
      </c>
      <c r="AT247" s="27" t="str">
        <f t="shared" si="27"/>
        <v>yes</v>
      </c>
      <c r="AU247" s="27" t="str">
        <f t="shared" si="27"/>
        <v>yes</v>
      </c>
      <c r="AV247" s="27" t="str">
        <f t="shared" si="27"/>
        <v>yes</v>
      </c>
      <c r="AW247" s="27" t="str">
        <f t="shared" si="27"/>
        <v>yes</v>
      </c>
      <c r="AX247" s="27" t="str">
        <f t="shared" si="27"/>
        <v>yes</v>
      </c>
      <c r="AY247" s="27" t="str">
        <f t="shared" si="27"/>
        <v>yes</v>
      </c>
      <c r="AZ247" s="27" t="str">
        <f t="shared" si="27"/>
        <v>yes</v>
      </c>
      <c r="BA247" s="27" t="str">
        <f t="shared" si="27"/>
        <v>yes</v>
      </c>
      <c r="BB247" s="27" t="str">
        <f t="shared" si="27"/>
        <v>yes</v>
      </c>
    </row>
    <row r="248" spans="1:54" x14ac:dyDescent="0.2">
      <c r="A248">
        <f t="shared" si="23"/>
        <v>10103</v>
      </c>
      <c r="B248" s="27" t="str">
        <f t="shared" si="24"/>
        <v/>
      </c>
      <c r="C248" s="27" t="str">
        <f t="shared" si="27"/>
        <v/>
      </c>
      <c r="D248" s="27" t="str">
        <f t="shared" si="27"/>
        <v>yes</v>
      </c>
      <c r="E248" s="27" t="str">
        <f t="shared" si="27"/>
        <v>yes</v>
      </c>
      <c r="F248" s="27" t="str">
        <f t="shared" si="27"/>
        <v>yes</v>
      </c>
      <c r="G248" s="27" t="str">
        <f t="shared" si="27"/>
        <v>yes</v>
      </c>
      <c r="H248" s="27" t="str">
        <f t="shared" si="27"/>
        <v>yes</v>
      </c>
      <c r="I248" s="27" t="str">
        <f t="shared" si="27"/>
        <v>yes</v>
      </c>
      <c r="J248" s="27" t="str">
        <f t="shared" si="27"/>
        <v>yes</v>
      </c>
      <c r="K248" s="27" t="str">
        <f t="shared" si="27"/>
        <v>yes</v>
      </c>
      <c r="L248" s="27" t="str">
        <f t="shared" si="27"/>
        <v>yes</v>
      </c>
      <c r="M248" s="27" t="str">
        <f t="shared" si="27"/>
        <v>yes</v>
      </c>
      <c r="N248" s="27" t="str">
        <f t="shared" si="27"/>
        <v>yes</v>
      </c>
      <c r="O248" s="27" t="str">
        <f t="shared" si="27"/>
        <v>yes</v>
      </c>
      <c r="P248" s="27" t="str">
        <f t="shared" si="27"/>
        <v>yes</v>
      </c>
      <c r="Q248" s="27" t="str">
        <f t="shared" si="27"/>
        <v>yes</v>
      </c>
      <c r="R248" s="27" t="str">
        <f t="shared" si="27"/>
        <v>yes</v>
      </c>
      <c r="S248" s="27" t="str">
        <f t="shared" si="27"/>
        <v>yes</v>
      </c>
      <c r="T248" s="27" t="str">
        <f t="shared" si="27"/>
        <v>yes</v>
      </c>
      <c r="U248" s="27" t="str">
        <f t="shared" si="27"/>
        <v>yes</v>
      </c>
      <c r="V248" s="27" t="str">
        <f t="shared" si="27"/>
        <v>yes</v>
      </c>
      <c r="W248" s="27" t="str">
        <f t="shared" si="27"/>
        <v>yes</v>
      </c>
      <c r="X248" s="27" t="str">
        <f t="shared" si="27"/>
        <v>yes</v>
      </c>
      <c r="Y248" s="27" t="str">
        <f t="shared" si="27"/>
        <v>yes</v>
      </c>
      <c r="Z248" s="27" t="str">
        <f t="shared" si="27"/>
        <v>yes</v>
      </c>
      <c r="AA248" s="27" t="str">
        <f t="shared" si="27"/>
        <v>yes</v>
      </c>
      <c r="AB248" s="27" t="str">
        <f t="shared" si="27"/>
        <v>yes</v>
      </c>
      <c r="AC248" s="27" t="str">
        <f t="shared" si="27"/>
        <v>yes</v>
      </c>
      <c r="AD248" s="27" t="str">
        <f t="shared" si="27"/>
        <v>yes</v>
      </c>
      <c r="AE248" s="27" t="str">
        <f t="shared" si="27"/>
        <v>yes</v>
      </c>
      <c r="AF248" s="27" t="str">
        <f t="shared" si="27"/>
        <v>yes</v>
      </c>
      <c r="AG248" s="27" t="str">
        <f t="shared" si="27"/>
        <v>yes</v>
      </c>
      <c r="AH248" s="27" t="str">
        <f t="shared" si="27"/>
        <v>yes</v>
      </c>
      <c r="AI248" s="27" t="str">
        <f t="shared" si="27"/>
        <v>yes</v>
      </c>
      <c r="AJ248" s="27" t="str">
        <f t="shared" si="27"/>
        <v>yes</v>
      </c>
      <c r="AK248" s="27" t="str">
        <f t="shared" si="27"/>
        <v>yes</v>
      </c>
      <c r="AL248" s="27" t="str">
        <f t="shared" si="27"/>
        <v>yes</v>
      </c>
      <c r="AM248" s="27" t="str">
        <f t="shared" si="27"/>
        <v>yes</v>
      </c>
      <c r="AN248" s="27" t="str">
        <f t="shared" si="27"/>
        <v>yes</v>
      </c>
      <c r="AO248" s="27" t="str">
        <f t="shared" si="27"/>
        <v>yes</v>
      </c>
      <c r="AP248" s="27" t="str">
        <f t="shared" si="27"/>
        <v>yes</v>
      </c>
      <c r="AQ248" s="27" t="str">
        <f t="shared" si="27"/>
        <v>yes</v>
      </c>
      <c r="AR248" s="27" t="str">
        <f t="shared" si="27"/>
        <v>yes</v>
      </c>
      <c r="AS248" s="27" t="str">
        <f t="shared" si="27"/>
        <v>yes</v>
      </c>
      <c r="AT248" s="27" t="str">
        <f t="shared" si="27"/>
        <v>yes</v>
      </c>
      <c r="AU248" s="27" t="str">
        <f t="shared" si="27"/>
        <v>yes</v>
      </c>
      <c r="AV248" s="27" t="str">
        <f t="shared" si="27"/>
        <v>yes</v>
      </c>
      <c r="AW248" s="27" t="str">
        <f t="shared" si="27"/>
        <v>yes</v>
      </c>
      <c r="AX248" s="27" t="str">
        <f t="shared" si="27"/>
        <v>yes</v>
      </c>
      <c r="AY248" s="27" t="str">
        <f t="shared" si="27"/>
        <v>yes</v>
      </c>
      <c r="AZ248" s="27" t="str">
        <f t="shared" si="27"/>
        <v>yes</v>
      </c>
      <c r="BA248" s="27" t="str">
        <f t="shared" si="27"/>
        <v>yes</v>
      </c>
      <c r="BB248" s="27" t="str">
        <f t="shared" si="27"/>
        <v>yes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Item Mapping and Pricing</vt:lpstr>
      <vt:lpstr>Production forecast</vt:lpstr>
      <vt:lpstr>Bag demand</vt:lpstr>
      <vt:lpstr>Order amounts</vt:lpstr>
      <vt:lpstr>Cost of orders</vt:lpstr>
      <vt:lpstr>Inventory in warehouse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Jaison Klingensmith</dc:creator>
  <cp:lastModifiedBy>Microsoft Office User</cp:lastModifiedBy>
  <dcterms:created xsi:type="dcterms:W3CDTF">2019-11-12T12:43:12Z</dcterms:created>
  <dcterms:modified xsi:type="dcterms:W3CDTF">2021-11-23T16:08:50Z</dcterms:modified>
</cp:coreProperties>
</file>