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jokun\Desktop\omat-sekoilut\kisojen-nettisivut\"/>
    </mc:Choice>
  </mc:AlternateContent>
  <xr:revisionPtr revIDLastSave="0" documentId="8_{D52DB81E-3C7E-4A4D-A176-23E22E4F167F}" xr6:coauthVersionLast="47" xr6:coauthVersionMax="47" xr10:uidLastSave="{00000000-0000-0000-0000-000000000000}"/>
  <bookViews>
    <workbookView xWindow="-120" yWindow="-120" windowWidth="29040" windowHeight="15840" tabRatio="714" xr2:uid="{00000000-000D-0000-FFFF-FFFF00000000}"/>
  </bookViews>
  <sheets>
    <sheet name="Ilmot" sheetId="1" r:id="rId1"/>
    <sheet name="Cottonhill's Western trail" sheetId="2" r:id="rId2"/>
    <sheet name="Cottonhill's barrel racing" sheetId="3" r:id="rId3"/>
    <sheet name="Hoprellin Prix St Georges" sheetId="4" r:id="rId4"/>
    <sheet name="HOPCOT Freestyle Challenge" sheetId="5" r:id="rId5"/>
    <sheet name="30cm Junnut" sheetId="6" r:id="rId6"/>
    <sheet name="40cm" sheetId="7" r:id="rId7"/>
    <sheet name="60cm" sheetId="8" r:id="rId8"/>
    <sheet name="80cm" sheetId="9" r:id="rId9"/>
    <sheet name="100cm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2" l="1"/>
  <c r="A28" i="2" s="1"/>
  <c r="B14" i="2"/>
  <c r="A14" i="2" s="1"/>
  <c r="A29" i="10"/>
  <c r="A30" i="10"/>
  <c r="A31" i="10"/>
  <c r="B3" i="10"/>
  <c r="A3" i="10" s="1"/>
  <c r="B4" i="10"/>
  <c r="A4" i="10" s="1"/>
  <c r="B5" i="10"/>
  <c r="A5" i="10" s="1"/>
  <c r="B6" i="10"/>
  <c r="A6" i="10" s="1"/>
  <c r="B7" i="10"/>
  <c r="A7" i="10" s="1"/>
  <c r="B8" i="10"/>
  <c r="A8" i="10" s="1"/>
  <c r="B9" i="10"/>
  <c r="A9" i="10" s="1"/>
  <c r="B10" i="10"/>
  <c r="A10" i="10" s="1"/>
  <c r="B11" i="10"/>
  <c r="A11" i="10" s="1"/>
  <c r="B12" i="10"/>
  <c r="A12" i="10" s="1"/>
  <c r="B13" i="10"/>
  <c r="A13" i="10" s="1"/>
  <c r="B14" i="10"/>
  <c r="A14" i="10" s="1"/>
  <c r="B15" i="10"/>
  <c r="A15" i="10" s="1"/>
  <c r="B16" i="10"/>
  <c r="A16" i="10" s="1"/>
  <c r="B17" i="10"/>
  <c r="A17" i="10" s="1"/>
  <c r="B18" i="10"/>
  <c r="A18" i="10" s="1"/>
  <c r="B19" i="10"/>
  <c r="A19" i="10" s="1"/>
  <c r="B20" i="10"/>
  <c r="A20" i="10" s="1"/>
  <c r="B21" i="10"/>
  <c r="A21" i="10" s="1"/>
  <c r="B22" i="10"/>
  <c r="A22" i="10" s="1"/>
  <c r="B23" i="10"/>
  <c r="A23" i="10" s="1"/>
  <c r="B24" i="10"/>
  <c r="A24" i="10" s="1"/>
  <c r="B25" i="10"/>
  <c r="A25" i="10" s="1"/>
  <c r="B26" i="10"/>
  <c r="A26" i="10" s="1"/>
  <c r="B27" i="10"/>
  <c r="A27" i="10" s="1"/>
  <c r="B28" i="10"/>
  <c r="A28" i="10" s="1"/>
  <c r="B29" i="10"/>
  <c r="B30" i="10"/>
  <c r="B31" i="10"/>
  <c r="B2" i="10"/>
  <c r="A2" i="10" s="1"/>
  <c r="B2" i="9"/>
  <c r="A2" i="9" s="1"/>
  <c r="B3" i="9"/>
  <c r="A3" i="9" s="1"/>
  <c r="B4" i="9"/>
  <c r="A4" i="9" s="1"/>
  <c r="B5" i="9"/>
  <c r="A5" i="9" s="1"/>
  <c r="B6" i="9"/>
  <c r="A6" i="9" s="1"/>
  <c r="B7" i="9"/>
  <c r="A7" i="9" s="1"/>
  <c r="B8" i="9"/>
  <c r="A8" i="9" s="1"/>
  <c r="B9" i="9"/>
  <c r="A9" i="9" s="1"/>
  <c r="B10" i="9"/>
  <c r="A10" i="9" s="1"/>
  <c r="B11" i="9"/>
  <c r="A11" i="9" s="1"/>
  <c r="B12" i="9"/>
  <c r="A12" i="9" s="1"/>
  <c r="B13" i="9"/>
  <c r="A13" i="9" s="1"/>
  <c r="B14" i="9"/>
  <c r="A14" i="9" s="1"/>
  <c r="B15" i="9"/>
  <c r="A15" i="9" s="1"/>
  <c r="B16" i="9"/>
  <c r="A16" i="9" s="1"/>
  <c r="B17" i="9"/>
  <c r="A17" i="9" s="1"/>
  <c r="B18" i="9"/>
  <c r="A18" i="9" s="1"/>
  <c r="B19" i="9"/>
  <c r="A19" i="9" s="1"/>
  <c r="B20" i="9"/>
  <c r="A20" i="9" s="1"/>
  <c r="B21" i="9"/>
  <c r="B22" i="9"/>
  <c r="A22" i="9" s="1"/>
  <c r="B23" i="9"/>
  <c r="A23" i="9" s="1"/>
  <c r="B24" i="9"/>
  <c r="A24" i="9" s="1"/>
  <c r="B25" i="9"/>
  <c r="A25" i="9" s="1"/>
  <c r="B26" i="9"/>
  <c r="A26" i="9" s="1"/>
  <c r="B27" i="9"/>
  <c r="A27" i="9" s="1"/>
  <c r="B28" i="9"/>
  <c r="A28" i="9" s="1"/>
  <c r="B29" i="9"/>
  <c r="B30" i="9"/>
  <c r="B31" i="9"/>
  <c r="B2" i="8"/>
  <c r="A2" i="8" s="1"/>
  <c r="A21" i="9"/>
  <c r="A29" i="9"/>
  <c r="A30" i="9"/>
  <c r="A31" i="9"/>
  <c r="B3" i="8"/>
  <c r="A3" i="8" s="1"/>
  <c r="B4" i="8"/>
  <c r="A4" i="8" s="1"/>
  <c r="B5" i="8"/>
  <c r="A5" i="8" s="1"/>
  <c r="B6" i="8"/>
  <c r="A6" i="8" s="1"/>
  <c r="B7" i="8"/>
  <c r="A7" i="8" s="1"/>
  <c r="B8" i="8"/>
  <c r="A8" i="8" s="1"/>
  <c r="B9" i="8"/>
  <c r="A9" i="8" s="1"/>
  <c r="B10" i="8"/>
  <c r="A10" i="8" s="1"/>
  <c r="B11" i="8"/>
  <c r="A11" i="8" s="1"/>
  <c r="B12" i="8"/>
  <c r="A12" i="8" s="1"/>
  <c r="B13" i="8"/>
  <c r="A13" i="8" s="1"/>
  <c r="B14" i="8"/>
  <c r="A14" i="8" s="1"/>
  <c r="B15" i="8"/>
  <c r="A15" i="8" s="1"/>
  <c r="B16" i="8"/>
  <c r="A16" i="8" s="1"/>
  <c r="B17" i="8"/>
  <c r="A17" i="8" s="1"/>
  <c r="B18" i="8"/>
  <c r="A18" i="8" s="1"/>
  <c r="B19" i="8"/>
  <c r="A19" i="8" s="1"/>
  <c r="B20" i="8"/>
  <c r="A20" i="8" s="1"/>
  <c r="B21" i="8"/>
  <c r="A21" i="8" s="1"/>
  <c r="B22" i="8"/>
  <c r="A22" i="8" s="1"/>
  <c r="B23" i="8"/>
  <c r="A23" i="8" s="1"/>
  <c r="B24" i="8"/>
  <c r="A24" i="8" s="1"/>
  <c r="B25" i="8"/>
  <c r="A25" i="8" s="1"/>
  <c r="B26" i="8"/>
  <c r="A26" i="8" s="1"/>
  <c r="B27" i="8"/>
  <c r="A27" i="8" s="1"/>
  <c r="B28" i="8"/>
  <c r="A28" i="8" s="1"/>
  <c r="B29" i="8"/>
  <c r="B30" i="8"/>
  <c r="B31" i="8"/>
  <c r="B2" i="7"/>
  <c r="A2" i="7" s="1"/>
  <c r="A29" i="8"/>
  <c r="A30" i="8"/>
  <c r="A31" i="8"/>
  <c r="B3" i="7"/>
  <c r="A3" i="7" s="1"/>
  <c r="B4" i="7"/>
  <c r="A4" i="7" s="1"/>
  <c r="B5" i="7"/>
  <c r="A5" i="7" s="1"/>
  <c r="B6" i="7"/>
  <c r="A6" i="7" s="1"/>
  <c r="B7" i="7"/>
  <c r="A7" i="7" s="1"/>
  <c r="B8" i="7"/>
  <c r="A8" i="7" s="1"/>
  <c r="B9" i="7"/>
  <c r="A9" i="7" s="1"/>
  <c r="B10" i="7"/>
  <c r="A10" i="7" s="1"/>
  <c r="B11" i="7"/>
  <c r="A11" i="7" s="1"/>
  <c r="B12" i="7"/>
  <c r="A12" i="7" s="1"/>
  <c r="B13" i="7"/>
  <c r="A13" i="7" s="1"/>
  <c r="B14" i="7"/>
  <c r="A14" i="7" s="1"/>
  <c r="B15" i="7"/>
  <c r="A15" i="7" s="1"/>
  <c r="B16" i="7"/>
  <c r="A16" i="7" s="1"/>
  <c r="B17" i="7"/>
  <c r="A17" i="7" s="1"/>
  <c r="B18" i="7"/>
  <c r="A18" i="7" s="1"/>
  <c r="B19" i="7"/>
  <c r="A19" i="7" s="1"/>
  <c r="B20" i="7"/>
  <c r="A20" i="7" s="1"/>
  <c r="B21" i="7"/>
  <c r="A21" i="7" s="1"/>
  <c r="B22" i="7"/>
  <c r="A22" i="7" s="1"/>
  <c r="B23" i="7"/>
  <c r="A23" i="7" s="1"/>
  <c r="B24" i="7"/>
  <c r="A24" i="7" s="1"/>
  <c r="B25" i="7"/>
  <c r="A25" i="7" s="1"/>
  <c r="B26" i="7"/>
  <c r="A26" i="7" s="1"/>
  <c r="B27" i="7"/>
  <c r="A27" i="7" s="1"/>
  <c r="B28" i="7"/>
  <c r="A28" i="7" s="1"/>
  <c r="B29" i="7"/>
  <c r="B30" i="7"/>
  <c r="B31" i="7"/>
  <c r="B2" i="6"/>
  <c r="A29" i="7"/>
  <c r="A30" i="7"/>
  <c r="A31" i="7"/>
  <c r="B3" i="6"/>
  <c r="A3" i="6" s="1"/>
  <c r="B4" i="6"/>
  <c r="A4" i="6" s="1"/>
  <c r="B5" i="6"/>
  <c r="A5" i="6" s="1"/>
  <c r="B6" i="6"/>
  <c r="A6" i="6" s="1"/>
  <c r="B7" i="6"/>
  <c r="A7" i="6" s="1"/>
  <c r="B8" i="6"/>
  <c r="A8" i="6" s="1"/>
  <c r="B9" i="6"/>
  <c r="A9" i="6" s="1"/>
  <c r="B10" i="6"/>
  <c r="A10" i="6" s="1"/>
  <c r="B11" i="6"/>
  <c r="A11" i="6" s="1"/>
  <c r="B12" i="6"/>
  <c r="A12" i="6" s="1"/>
  <c r="B13" i="6"/>
  <c r="A13" i="6" s="1"/>
  <c r="B14" i="6"/>
  <c r="A14" i="6" s="1"/>
  <c r="B15" i="6"/>
  <c r="A15" i="6" s="1"/>
  <c r="B16" i="6"/>
  <c r="A16" i="6" s="1"/>
  <c r="B17" i="6"/>
  <c r="A17" i="6" s="1"/>
  <c r="B18" i="6"/>
  <c r="A18" i="6" s="1"/>
  <c r="B19" i="6"/>
  <c r="A19" i="6" s="1"/>
  <c r="B20" i="6"/>
  <c r="A20" i="6" s="1"/>
  <c r="B21" i="6"/>
  <c r="A21" i="6" s="1"/>
  <c r="B22" i="6"/>
  <c r="A22" i="6" s="1"/>
  <c r="B23" i="6"/>
  <c r="A23" i="6" s="1"/>
  <c r="B24" i="6"/>
  <c r="A24" i="6" s="1"/>
  <c r="B25" i="6"/>
  <c r="A25" i="6" s="1"/>
  <c r="B26" i="6"/>
  <c r="A26" i="6" s="1"/>
  <c r="B27" i="6"/>
  <c r="A27" i="6" s="1"/>
  <c r="B28" i="6"/>
  <c r="A28" i="6" s="1"/>
  <c r="B29" i="6"/>
  <c r="A29" i="6" s="1"/>
  <c r="B30" i="6"/>
  <c r="A30" i="6" s="1"/>
  <c r="B31" i="6"/>
  <c r="A31" i="6" s="1"/>
  <c r="B2" i="5"/>
  <c r="A2" i="5" s="1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2" i="5"/>
  <c r="A22" i="5" s="1"/>
  <c r="B23" i="5"/>
  <c r="A23" i="5" s="1"/>
  <c r="B24" i="5"/>
  <c r="A24" i="5" s="1"/>
  <c r="B25" i="5"/>
  <c r="A25" i="5" s="1"/>
  <c r="B26" i="5"/>
  <c r="A26" i="5" s="1"/>
  <c r="B27" i="5"/>
  <c r="A27" i="5" s="1"/>
  <c r="B28" i="5"/>
  <c r="A28" i="5" s="1"/>
  <c r="B29" i="5"/>
  <c r="B30" i="5"/>
  <c r="B31" i="5"/>
  <c r="B2" i="4"/>
  <c r="A2" i="4" s="1"/>
  <c r="A29" i="5"/>
  <c r="A30" i="5"/>
  <c r="A31" i="5"/>
  <c r="B6" i="2"/>
  <c r="A6" i="2" s="1"/>
  <c r="B7" i="2"/>
  <c r="A7" i="2" s="1"/>
  <c r="B8" i="2"/>
  <c r="A8" i="2" s="1"/>
  <c r="B9" i="2"/>
  <c r="A9" i="2" s="1"/>
  <c r="B10" i="2"/>
  <c r="A10" i="2" s="1"/>
  <c r="B11" i="2"/>
  <c r="A11" i="2" s="1"/>
  <c r="B12" i="2"/>
  <c r="A12" i="2" s="1"/>
  <c r="B13" i="2"/>
  <c r="A13" i="2" s="1"/>
  <c r="B15" i="2"/>
  <c r="A15" i="2" s="1"/>
  <c r="B16" i="2"/>
  <c r="A16" i="2" s="1"/>
  <c r="B17" i="2"/>
  <c r="A17" i="2" s="1"/>
  <c r="B18" i="2"/>
  <c r="A18" i="2" s="1"/>
  <c r="B19" i="2"/>
  <c r="A19" i="2" s="1"/>
  <c r="B20" i="2"/>
  <c r="A20" i="2" s="1"/>
  <c r="B21" i="2"/>
  <c r="A21" i="2" s="1"/>
  <c r="B22" i="2"/>
  <c r="A22" i="2" s="1"/>
  <c r="B23" i="2"/>
  <c r="A23" i="2" s="1"/>
  <c r="B24" i="2"/>
  <c r="A24" i="2" s="1"/>
  <c r="B25" i="2"/>
  <c r="A25" i="2" s="1"/>
  <c r="B26" i="2"/>
  <c r="A26" i="2" s="1"/>
  <c r="B29" i="2"/>
  <c r="A29" i="2" s="1"/>
  <c r="B30" i="2"/>
  <c r="A30" i="2" s="1"/>
  <c r="B31" i="2"/>
  <c r="A31" i="2" s="1"/>
  <c r="B3" i="4"/>
  <c r="A3" i="4" s="1"/>
  <c r="B4" i="4"/>
  <c r="A4" i="4" s="1"/>
  <c r="B5" i="4"/>
  <c r="A5" i="4" s="1"/>
  <c r="B6" i="4"/>
  <c r="A6" i="4" s="1"/>
  <c r="B7" i="4"/>
  <c r="A7" i="4" s="1"/>
  <c r="B8" i="4"/>
  <c r="A8" i="4" s="1"/>
  <c r="B9" i="4"/>
  <c r="A9" i="4" s="1"/>
  <c r="B10" i="4"/>
  <c r="A10" i="4" s="1"/>
  <c r="B11" i="4"/>
  <c r="A11" i="4" s="1"/>
  <c r="B12" i="4"/>
  <c r="A12" i="4" s="1"/>
  <c r="B13" i="4"/>
  <c r="A13" i="4" s="1"/>
  <c r="B14" i="4"/>
  <c r="A14" i="4" s="1"/>
  <c r="B15" i="4"/>
  <c r="A15" i="4" s="1"/>
  <c r="B16" i="4"/>
  <c r="A16" i="4" s="1"/>
  <c r="B17" i="4"/>
  <c r="A17" i="4" s="1"/>
  <c r="B18" i="4"/>
  <c r="A18" i="4" s="1"/>
  <c r="B19" i="4"/>
  <c r="A19" i="4" s="1"/>
  <c r="B20" i="4"/>
  <c r="A20" i="4" s="1"/>
  <c r="B21" i="4"/>
  <c r="A21" i="4" s="1"/>
  <c r="B22" i="4"/>
  <c r="A22" i="4" s="1"/>
  <c r="B23" i="4"/>
  <c r="A23" i="4" s="1"/>
  <c r="B24" i="4"/>
  <c r="A24" i="4" s="1"/>
  <c r="B25" i="4"/>
  <c r="A25" i="4" s="1"/>
  <c r="B26" i="4"/>
  <c r="A26" i="4" s="1"/>
  <c r="B27" i="4"/>
  <c r="A27" i="4" s="1"/>
  <c r="B28" i="4"/>
  <c r="A28" i="4" s="1"/>
  <c r="B29" i="4"/>
  <c r="B30" i="4"/>
  <c r="B31" i="4"/>
  <c r="A29" i="4"/>
  <c r="A30" i="4"/>
  <c r="A31" i="4"/>
  <c r="B2" i="3"/>
  <c r="A2" i="3" s="1"/>
  <c r="B3" i="3"/>
  <c r="A3" i="3" s="1"/>
  <c r="B4" i="3"/>
  <c r="A4" i="3" s="1"/>
  <c r="B5" i="3"/>
  <c r="A5" i="3" s="1"/>
  <c r="B6" i="3"/>
  <c r="A6" i="3" s="1"/>
  <c r="B7" i="3"/>
  <c r="A7" i="3" s="1"/>
  <c r="B8" i="3"/>
  <c r="A8" i="3" s="1"/>
  <c r="B9" i="3"/>
  <c r="A9" i="3" s="1"/>
  <c r="B10" i="3"/>
  <c r="A10" i="3" s="1"/>
  <c r="B11" i="3"/>
  <c r="A11" i="3" s="1"/>
  <c r="B12" i="3"/>
  <c r="A12" i="3" s="1"/>
  <c r="B13" i="3"/>
  <c r="A13" i="3" s="1"/>
  <c r="B14" i="3"/>
  <c r="A14" i="3" s="1"/>
  <c r="B15" i="3"/>
  <c r="A15" i="3" s="1"/>
  <c r="B16" i="3"/>
  <c r="A16" i="3" s="1"/>
  <c r="B17" i="3"/>
  <c r="A17" i="3" s="1"/>
  <c r="B18" i="3"/>
  <c r="A18" i="3" s="1"/>
  <c r="B19" i="3"/>
  <c r="A19" i="3" s="1"/>
  <c r="B20" i="3"/>
  <c r="A20" i="3" s="1"/>
  <c r="B21" i="3"/>
  <c r="A21" i="3" s="1"/>
  <c r="B22" i="3"/>
  <c r="A22" i="3" s="1"/>
  <c r="B23" i="3"/>
  <c r="A23" i="3" s="1"/>
  <c r="B24" i="3"/>
  <c r="A24" i="3" s="1"/>
  <c r="B25" i="3"/>
  <c r="A25" i="3" s="1"/>
  <c r="B26" i="3"/>
  <c r="A26" i="3" s="1"/>
  <c r="B27" i="3"/>
  <c r="A27" i="3" s="1"/>
  <c r="B28" i="3"/>
  <c r="A28" i="3" s="1"/>
  <c r="B29" i="3"/>
  <c r="B30" i="3"/>
  <c r="B31" i="3"/>
  <c r="A29" i="3"/>
  <c r="A30" i="3"/>
  <c r="A31" i="3"/>
  <c r="B27" i="2"/>
  <c r="A27" i="2" s="1"/>
  <c r="B3" i="2"/>
  <c r="A3" i="2" s="1"/>
  <c r="B4" i="2"/>
  <c r="A4" i="2" s="1"/>
  <c r="B5" i="2"/>
  <c r="A5" i="2" s="1"/>
  <c r="B2" i="2"/>
  <c r="A2" i="2" s="1"/>
</calcChain>
</file>

<file path=xl/sharedStrings.xml><?xml version="1.0" encoding="utf-8"?>
<sst xmlns="http://schemas.openxmlformats.org/spreadsheetml/2006/main" count="111" uniqueCount="61">
  <si>
    <t>Kokonimi</t>
  </si>
  <si>
    <t>Cottonhill's Western trail Open AA</t>
  </si>
  <si>
    <t>Cottonhill's barrel racing Open</t>
  </si>
  <si>
    <t>Hoprellin Prix St Georges</t>
  </si>
  <si>
    <t>HOPCOT Freestyle Challenge</t>
  </si>
  <si>
    <t>Esteratsastus 30cm, 8-vuotiaat ja sitä nuoremmat</t>
  </si>
  <si>
    <t>Esteratsastus 40cm avoin, aika</t>
  </si>
  <si>
    <t>Esteratsastus 60cm avoin, ihanneaika</t>
  </si>
  <si>
    <t>Esteratsastus 80cm avoin, aika</t>
  </si>
  <si>
    <t>Esteratsastus 100cm avoin, aika</t>
  </si>
  <si>
    <t>Silkin Life Is Too Short</t>
  </si>
  <si>
    <t>BØ Solve It Ur Own</t>
  </si>
  <si>
    <t>Joda</t>
  </si>
  <si>
    <t>May</t>
  </si>
  <si>
    <t>MAR Excalibur</t>
  </si>
  <si>
    <t>Choco</t>
  </si>
  <si>
    <t>STH Heaven's Cloud</t>
  </si>
  <si>
    <t xml:space="preserve">STH Heaven's Cloud </t>
  </si>
  <si>
    <t xml:space="preserve">STH Shining Diamond </t>
  </si>
  <si>
    <t>Läiskä</t>
  </si>
  <si>
    <t>Aarnia’s Minghao</t>
  </si>
  <si>
    <t>ZE Vectron</t>
  </si>
  <si>
    <t xml:space="preserve">ZE Vectron </t>
  </si>
  <si>
    <t>Lady</t>
  </si>
  <si>
    <t>HLS Snow Charm</t>
  </si>
  <si>
    <t>Sulo</t>
  </si>
  <si>
    <t>Tara</t>
  </si>
  <si>
    <t>Nalle</t>
  </si>
  <si>
    <t>KL Ceasar Junior</t>
  </si>
  <si>
    <t>Zorro</t>
  </si>
  <si>
    <t>Almonds Vili</t>
  </si>
  <si>
    <t>Viltsu P.</t>
  </si>
  <si>
    <t>Aino Maria V.</t>
  </si>
  <si>
    <t>Victor P.</t>
  </si>
  <si>
    <t>Amelia R.</t>
  </si>
  <si>
    <t>Eemi K.</t>
  </si>
  <si>
    <t>Edith H.</t>
  </si>
  <si>
    <t>Venla M.</t>
  </si>
  <si>
    <t>Hilla H.</t>
  </si>
  <si>
    <t>Mea-Maaria S.</t>
  </si>
  <si>
    <t>Isabell S.</t>
  </si>
  <si>
    <t>Aurora R.</t>
  </si>
  <si>
    <t>Kia S.</t>
  </si>
  <si>
    <t>Juliaana J.</t>
  </si>
  <si>
    <t>Kia C.</t>
  </si>
  <si>
    <t>STH Shining Diamond</t>
  </si>
  <si>
    <t>HLS All In One</t>
  </si>
  <si>
    <t>Maksettu</t>
  </si>
  <si>
    <t>Ratsastaja</t>
  </si>
  <si>
    <t>Hevonen</t>
  </si>
  <si>
    <t>Pisteet</t>
  </si>
  <si>
    <t>Aika</t>
  </si>
  <si>
    <t>Julia H.</t>
  </si>
  <si>
    <t/>
  </si>
  <si>
    <t>Virhepisteet</t>
  </si>
  <si>
    <t>Freestyle musa</t>
  </si>
  <si>
    <t>[??]</t>
  </si>
  <si>
    <t>https://www.youtube.com/watch?v=TQTlCHxyuu8</t>
  </si>
  <si>
    <t xml:space="preserve">https://youtu.be/_40pyp9koOI </t>
  </si>
  <si>
    <t>https://youtu.be/m67bgwGyDEo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</si>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</sst>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u/>
      <sz val="10"/>
      <color theme="1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1" fillId="2" borderId="0" xfId="1" applyBorder="1"/>
    <xf numFmtId="0" fontId="1" fillId="3" borderId="0" xfId="2" applyBorder="1"/>
    <xf numFmtId="0" fontId="0" fillId="0" borderId="0" xfId="0" quotePrefix="1"/>
    <xf numFmtId="0" fontId="3" fillId="0" borderId="0" xfId="3"/>
  </cellXfs>
  <cellStyles count="4">
    <cellStyle name="40% - Accent4" xfId="1" builtinId="43"/>
    <cellStyle name="60% - Accent4" xfId="2" builtinId="44"/>
    <cellStyle name="Hyperlink" xfId="3" builtinId="8"/>
    <cellStyle name="Normal" xfId="0" builtinId="0"/>
  </cellStyles>
  <dxfs count="2"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FE7676-1940-4D4C-AC02-009893FD7751}" name="Table2" displayName="Table2" ref="A1:L28" totalsRowShown="0" headerRowDxfId="1" tableBorderDxfId="0">
  <autoFilter ref="A1:L28" xr:uid="{9AFE7676-1940-4D4C-AC02-009893FD7751}">
    <filterColumn colId="0">
      <customFilters>
        <customFilter operator="notEqual" val=" "/>
      </customFilters>
    </filterColumn>
  </autoFilter>
  <tableColumns count="12">
    <tableColumn id="1" xr3:uid="{E483785C-E130-4397-9EAB-BA4E2F6A1F04}" name="Kokonimi"/>
    <tableColumn id="2" xr3:uid="{005DD6AC-0DFD-4F24-9BAA-9BEF3D16FE19}" name="Cottonhill's Western trail Open AA"/>
    <tableColumn id="3" xr3:uid="{3779DB29-CFE6-4B34-9A42-D26CA675730F}" name="Cottonhill's barrel racing Open"/>
    <tableColumn id="4" xr3:uid="{B7CD216C-0DF8-4A24-9B1A-28B791EF4E00}" name="Hoprellin Prix St Georges"/>
    <tableColumn id="5" xr3:uid="{594B3CD1-EEF8-4CB2-8B23-F12AE1B15846}" name="HOPCOT Freestyle Challenge"/>
    <tableColumn id="6" xr3:uid="{6991C4BE-31CA-4868-8715-7ACE071F8307}" name="Esteratsastus 30cm, 8-vuotiaat ja sitä nuoremmat"/>
    <tableColumn id="7" xr3:uid="{1481AD0E-81F7-4ECD-A166-A489FA34EFB6}" name="Esteratsastus 40cm avoin, aika"/>
    <tableColumn id="8" xr3:uid="{FF9F6C4C-4FD5-456F-B47C-E35A5D5049CF}" name="Esteratsastus 60cm avoin, ihanneaika"/>
    <tableColumn id="9" xr3:uid="{376900D2-23B7-4803-A442-301B53C902AE}" name="Esteratsastus 80cm avoin, aika"/>
    <tableColumn id="10" xr3:uid="{7BE10C31-5125-4A18-B4F4-EA2BCEC06D9B}" name="Esteratsastus 100cm avoin, aika"/>
    <tableColumn id="11" xr3:uid="{5B53F272-4747-4B4A-8A70-458958D53AC5}" name="Freestyle musa"/>
    <tableColumn id="12" xr3:uid="{F6A2FA36-07C2-4D6E-8BD7-52D08424F934}" name="Maksettu" dataCellStyle="40% - Accent4"/>
  </tableColumns>
  <tableStyleInfo name="TableStyleLight1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E613919-0914-4580-AFA0-836774D0BF55}" name="Table10" displayName="Table10" ref="A1:D31" totalsRowShown="0">
  <autoFilter ref="A1:D31" xr:uid="{EE613919-0914-4580-AFA0-836774D0BF55}">
    <filterColumn colId="0">
      <filters>
        <filter val="Aurora R."/>
        <filter val="Isabell S."/>
      </filters>
    </filterColumn>
  </autoFilter>
  <tableColumns count="4">
    <tableColumn id="1" xr3:uid="{05323F4F-97D8-4DEC-9D56-732261E8EBC5}" name="Ratsastaja">
      <calculatedColumnFormula>IF(B2 = " "," ",Table2[[#This Row],[Kokonimi]])</calculatedColumnFormula>
    </tableColumn>
    <tableColumn id="2" xr3:uid="{EB610521-99FE-45F0-9241-204CB2F00139}" name="Hevonen">
      <calculatedColumnFormula>IF(Table2[[#This Row],[Esteratsastus 100cm avoin, aika]]=0, " ",Table2[[#This Row],[Esteratsastus 100cm avoin, aika]])</calculatedColumnFormula>
    </tableColumn>
    <tableColumn id="3" xr3:uid="{13427451-62F3-4EAB-B218-9D9AADB11E41}" name="Aika"/>
    <tableColumn id="4" xr3:uid="{4841549C-95DB-4DF7-A83F-8F3E20E0A1FE}" name="Virhepisteet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3BE112-01B9-4D19-ACFF-A16F72B2450D}" name="Table1" displayName="Table1" ref="A1:C31" totalsRowShown="0">
  <autoFilter ref="A1:C31" xr:uid="{433BE112-01B9-4D19-ACFF-A16F72B2450D}">
    <filterColumn colId="0">
      <filters>
        <filter val="Hilla H."/>
        <filter val="Viltsu P."/>
      </filters>
    </filterColumn>
  </autoFilter>
  <sortState xmlns:xlrd2="http://schemas.microsoft.com/office/spreadsheetml/2017/richdata2" ref="A2:C31">
    <sortCondition ref="A1:A31"/>
  </sortState>
  <tableColumns count="3">
    <tableColumn id="1" xr3:uid="{C880AE85-83F7-445F-B09C-CFFE53648A88}" name="Ratsastaja">
      <calculatedColumnFormula>IF(B2 = " "," ",Table2[[#This Row],[Kokonimi]])</calculatedColumnFormula>
    </tableColumn>
    <tableColumn id="2" xr3:uid="{E56BF3C1-DB4A-4C85-B12E-1B29FFF58BBA}" name="Hevonen">
      <calculatedColumnFormula>IF(Table2[[#This Row],[Cottonhill''s Western trail Open AA]]=0, " ",Table2[[#This Row],[Cottonhill''s Western trail Open AA]])</calculatedColumnFormula>
    </tableColumn>
    <tableColumn id="3" xr3:uid="{AF3C3F3B-231E-4740-AE7F-2616E629A74D}" name="Pisteet"/>
  </tableColumns>
  <tableStyleInfo name="TableStyleLight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7D575E-2AA1-4F82-A137-3FF397C08A89}" name="Table3" displayName="Table3" ref="A1:C31" totalsRowShown="0">
  <autoFilter ref="A1:C31" xr:uid="{727D575E-2AA1-4F82-A137-3FF397C08A89}">
    <filterColumn colId="0">
      <filters>
        <filter val="Hilla H."/>
        <filter val="Isabell S."/>
        <filter val="Julia H."/>
        <filter val="Victor P."/>
        <filter val="Viltsu P."/>
      </filters>
    </filterColumn>
  </autoFilter>
  <tableColumns count="3">
    <tableColumn id="1" xr3:uid="{B600ED8D-B24F-48BF-8216-A43CB1C6A2C3}" name="Ratsastaja">
      <calculatedColumnFormula>IF(B2 = " "," ",Table2[[#This Row],[Kokonimi]])</calculatedColumnFormula>
    </tableColumn>
    <tableColumn id="2" xr3:uid="{A70DEFBF-4DD6-4352-AE62-B96566033AAC}" name="Hevonen">
      <calculatedColumnFormula>IF(Table2[[#This Row],[Cottonhill''s barrel racing Open]]=0, " ",Table2[[#This Row],[Cottonhill''s barrel racing Open]])</calculatedColumnFormula>
    </tableColumn>
    <tableColumn id="3" xr3:uid="{BFE0BDDE-E9AB-4DB1-A930-FC1A0F0F9296}" name="Aika"/>
  </tableColumns>
  <tableStyleInfo name="TableStyleLight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EC2DA5D-D466-403C-8706-37ACBC30A6F9}" name="Table4" displayName="Table4" ref="A1:C31" totalsRowShown="0">
  <autoFilter ref="A1:C31" xr:uid="{5EC2DA5D-D466-403C-8706-37ACBC30A6F9}">
    <filterColumn colId="0">
      <filters>
        <filter val="Hilla H."/>
        <filter val="Julia H."/>
        <filter val="Kia C."/>
      </filters>
    </filterColumn>
  </autoFilter>
  <tableColumns count="3">
    <tableColumn id="1" xr3:uid="{F18C54F7-6B61-4D5A-9F3C-2F61E51006FF}" name="Ratsastaja">
      <calculatedColumnFormula>IF(B2 = " "," ",Table2[[#This Row],[Kokonimi]])</calculatedColumnFormula>
    </tableColumn>
    <tableColumn id="2" xr3:uid="{0D959E71-FBDB-4C13-8B0A-A6C7FF08B167}" name="Hevonen">
      <calculatedColumnFormula>IF(Table2[[#This Row],[Hoprellin Prix St Georges]]=0, " ",Table2[[#This Row],[Hoprellin Prix St Georges]])</calculatedColumnFormula>
    </tableColumn>
    <tableColumn id="3" xr3:uid="{6E0964DE-3134-4329-A65E-8D2C10DC8D66}" name="Pisteet"/>
  </tableColumns>
  <tableStyleInfo name="TableStyleLight1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ED6C430-33F7-46E1-ACA6-8D418AE1A4AE}" name="Table5" displayName="Table5" ref="A1:D31" totalsRowShown="0">
  <autoFilter ref="A1:D31" xr:uid="{2ED6C430-33F7-46E1-ACA6-8D418AE1A4AE}">
    <filterColumn colId="0">
      <filters>
        <filter val="Eemi K."/>
        <filter val="Hilla H."/>
        <filter val="Isabell S."/>
        <filter val="Julia H."/>
        <filter val="Viltsu P."/>
      </filters>
    </filterColumn>
  </autoFilter>
  <tableColumns count="4">
    <tableColumn id="1" xr3:uid="{DAE06208-3779-401E-8B69-9585705FD85D}" name="Ratsastaja">
      <calculatedColumnFormula>IF(B2 = " "," ",Table2[[#This Row],[Kokonimi]])</calculatedColumnFormula>
    </tableColumn>
    <tableColumn id="2" xr3:uid="{15866634-19CE-40FD-B8D1-D1C279379E5C}" name="Hevonen">
      <calculatedColumnFormula>IF(Table2[[#This Row],[HOPCOT Freestyle Challenge]]=0, " ",Table2[[#This Row],[HOPCOT Freestyle Challenge]])</calculatedColumnFormula>
    </tableColumn>
    <tableColumn id="3" xr3:uid="{C825C787-B7DB-44C3-B05D-7F631898B787}" name="Column1"/>
    <tableColumn id="4" xr3:uid="{C1965F4E-630F-418E-878E-518EE8AA7CD7}" name="Pisteet"/>
  </tableColumns>
  <tableStyleInfo name="TableStyleLight1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2E3F3EB-8D14-473D-879C-E246C5CDC458}" name="Table6" displayName="Table6" ref="A1:C31" totalsRowShown="0">
  <autoFilter ref="A1:C31" xr:uid="{02E3F3EB-8D14-473D-879C-E246C5CDC458}">
    <filterColumn colId="0">
      <filters blank="1"/>
    </filterColumn>
  </autoFilter>
  <tableColumns count="3">
    <tableColumn id="1" xr3:uid="{FD190A3E-0D5B-4DD8-B5BE-D42ECA00002B}" name="Ratsastaja">
      <calculatedColumnFormula>IF(B2 = " "," ",Table2[[#This Row],[Kokonimi]])</calculatedColumnFormula>
    </tableColumn>
    <tableColumn id="2" xr3:uid="{ABAF27D9-1302-4A18-992A-D87FA48FB8C7}" name="Hevonen">
      <calculatedColumnFormula>IF(Table2[[#This Row],[Esteratsastus 30cm, 8-vuotiaat ja sitä nuoremmat]]=0, " ",Table2[[#This Row],[Esteratsastus 30cm, 8-vuotiaat ja sitä nuoremmat]])</calculatedColumnFormula>
    </tableColumn>
    <tableColumn id="3" xr3:uid="{820B9541-19B8-4A3E-9990-84D76AFFD150}" name="Aika"/>
  </tableColumns>
  <tableStyleInfo name="TableStyleLight1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C9C7A65-9836-4E20-BEEE-9F5C4206806C}" name="Table7" displayName="Table7" ref="A1:D31" totalsRowShown="0">
  <autoFilter ref="A1:D31" xr:uid="{CC9C7A65-9836-4E20-BEEE-9F5C4206806C}">
    <filterColumn colId="0">
      <filters>
        <filter val="Aino Maria V."/>
        <filter val="Amelia R."/>
        <filter val="Aurora R."/>
        <filter val="Edith H."/>
        <filter val="Hilla H."/>
        <filter val="Isabell S."/>
        <filter val="Juliaana J."/>
        <filter val="Kia C."/>
        <filter val="Kia S."/>
        <filter val="Mea-Maaria S."/>
      </filters>
    </filterColumn>
  </autoFilter>
  <tableColumns count="4">
    <tableColumn id="1" xr3:uid="{1D4FD65E-624C-4F8E-A9D6-E0980C74D9B8}" name="Ratsastaja">
      <calculatedColumnFormula>IF(B2 = " "," ",Table2[[#This Row],[Kokonimi]])</calculatedColumnFormula>
    </tableColumn>
    <tableColumn id="2" xr3:uid="{E3B1FAE3-EFD3-48EC-A413-63EA429E0726}" name="Hevonen">
      <calculatedColumnFormula>IF(Table2[[#This Row],[Esteratsastus 40cm avoin, aika]]=0, " ",Table2[[#This Row],[Esteratsastus 40cm avoin, aika]])</calculatedColumnFormula>
    </tableColumn>
    <tableColumn id="3" xr3:uid="{F8DFEBD2-554E-4A98-BCE7-2FDDECF99AAE}" name="Aika"/>
    <tableColumn id="4" xr3:uid="{FE2A1B21-5508-49B5-B36C-90B77C80B654}" name="Virhepisteet"/>
  </tableColumns>
  <tableStyleInfo name="TableStyleLight1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2C8538E-9413-40B8-B534-1326623D5AFA}" name="Table8" displayName="Table8" ref="A1:D31" totalsRowShown="0">
  <autoFilter ref="A1:D31" xr:uid="{42C8538E-9413-40B8-B534-1326623D5AFA}">
    <filterColumn colId="0">
      <filters>
        <filter val="Aurora R."/>
        <filter val="Eemi K."/>
        <filter val="Hilla H."/>
        <filter val="Isabell S."/>
        <filter val="Juliaana J."/>
        <filter val="Kia C."/>
        <filter val="Kia S."/>
        <filter val="Mea-Maaria S."/>
        <filter val="Venla M."/>
        <filter val="Victor P."/>
        <filter val="Viltsu P."/>
      </filters>
    </filterColumn>
  </autoFilter>
  <tableColumns count="4">
    <tableColumn id="1" xr3:uid="{B86421F5-6491-4157-81AC-F8F9E4E44596}" name="Ratsastaja">
      <calculatedColumnFormula>IF(B2 = " "," ",Table2[[#This Row],[Kokonimi]])</calculatedColumnFormula>
    </tableColumn>
    <tableColumn id="2" xr3:uid="{D500FF15-829B-4238-9A73-C85B444A7C11}" name="Hevonen">
      <calculatedColumnFormula>IF(Table2[[#This Row],[Esteratsastus 60cm avoin, ihanneaika]]=0, " ",Table2[[#This Row],[Esteratsastus 60cm avoin, ihanneaika]])</calculatedColumnFormula>
    </tableColumn>
    <tableColumn id="3" xr3:uid="{C47F678E-ABC5-487A-8FE1-FC102A8B71D6}" name="Aika"/>
    <tableColumn id="4" xr3:uid="{4E52DCD9-67A0-4ABE-A429-920BA950FED3}" name="Virhepisteet"/>
  </tableColumns>
  <tableStyleInfo name="TableStyleLight1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F03AE19-6716-430C-BCE1-775726AE285E}" name="Table9" displayName="Table9" ref="A1:D31" totalsRowShown="0">
  <autoFilter ref="A1:D31" xr:uid="{8F03AE19-6716-430C-BCE1-775726AE285E}">
    <filterColumn colId="0">
      <filters>
        <filter val="Aurora R."/>
        <filter val="Edith H."/>
        <filter val="Eemi K."/>
        <filter val="Hilla H."/>
        <filter val="Isabell S."/>
        <filter val="Juliaana J."/>
        <filter val="Kia C."/>
        <filter val="Venla M."/>
      </filters>
    </filterColumn>
  </autoFilter>
  <tableColumns count="4">
    <tableColumn id="1" xr3:uid="{78F8765E-4454-4861-9CEB-D48A61C94000}" name="Ratsastaja">
      <calculatedColumnFormula>IF(B2 = " "," ",Table2[[#This Row],[Kokonimi]])</calculatedColumnFormula>
    </tableColumn>
    <tableColumn id="2" xr3:uid="{BA07BE68-9B87-48E0-ACF7-72FBCC73447E}" name="Hevonen">
      <calculatedColumnFormula>IF(Table2[[#This Row],[Esteratsastus 80cm avoin, aika]]=0, " ",Table2[[#This Row],[Esteratsastus 80cm avoin, aika]])</calculatedColumnFormula>
    </tableColumn>
    <tableColumn id="3" xr3:uid="{2A8E501A-3429-4496-A44C-99AB71D8DAC7}" name="Aika"/>
    <tableColumn id="4" xr3:uid="{0003327E-B626-4790-8FAA-E5E70C6BCF6B}" name="Virhepisteet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m67bgwGyDEo" TargetMode="External"/><Relationship Id="rId2" Type="http://schemas.openxmlformats.org/officeDocument/2006/relationships/hyperlink" Target="https://youtu.be/_40pyp9koOI" TargetMode="External"/><Relationship Id="rId1" Type="http://schemas.openxmlformats.org/officeDocument/2006/relationships/hyperlink" Target="https://www.youtube.com/watch?v=TQTlCHxyuu8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8"/>
  <sheetViews>
    <sheetView tabSelected="1" zoomScaleNormal="100" workbookViewId="0">
      <pane ySplit="1" topLeftCell="A2" activePane="bottomLeft" state="frozen"/>
      <selection pane="bottomLeft" activeCell="D34" sqref="D34"/>
    </sheetView>
  </sheetViews>
  <sheetFormatPr defaultColWidth="12.5703125" defaultRowHeight="15.75" customHeight="1" x14ac:dyDescent="0.2"/>
  <cols>
    <col min="1" max="1" width="17.140625" customWidth="1"/>
    <col min="2" max="2" width="23" customWidth="1"/>
    <col min="3" max="3" width="27.85546875" customWidth="1"/>
    <col min="4" max="4" width="24.140625" customWidth="1"/>
    <col min="5" max="5" width="27.85546875" customWidth="1"/>
    <col min="6" max="6" width="15" customWidth="1"/>
    <col min="7" max="7" width="18.7109375" customWidth="1"/>
    <col min="8" max="8" width="21.7109375" customWidth="1"/>
    <col min="9" max="9" width="20" customWidth="1"/>
    <col min="10" max="10" width="20.5703125" customWidth="1"/>
    <col min="11" max="11" width="41.42578125" hidden="1" customWidth="1"/>
    <col min="12" max="21" width="18.85546875" customWidth="1"/>
  </cols>
  <sheetData>
    <row r="1" spans="1:13" ht="14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55</v>
      </c>
      <c r="L1" s="2" t="s">
        <v>47</v>
      </c>
      <c r="M1" s="1"/>
    </row>
    <row r="2" spans="1:13" ht="14.25" x14ac:dyDescent="0.2">
      <c r="A2" s="1" t="s">
        <v>38</v>
      </c>
      <c r="B2" s="1" t="s">
        <v>10</v>
      </c>
      <c r="C2" s="1" t="s">
        <v>10</v>
      </c>
      <c r="D2" s="1" t="s">
        <v>11</v>
      </c>
      <c r="E2" s="1" t="s">
        <v>11</v>
      </c>
      <c r="G2" s="1" t="s">
        <v>11</v>
      </c>
      <c r="H2" s="1" t="s">
        <v>10</v>
      </c>
      <c r="I2" s="1" t="s">
        <v>10</v>
      </c>
      <c r="K2" t="s">
        <v>56</v>
      </c>
      <c r="L2" s="3"/>
      <c r="M2" s="1"/>
    </row>
    <row r="3" spans="1:13" ht="14.25" x14ac:dyDescent="0.2">
      <c r="A3" s="1" t="s">
        <v>37</v>
      </c>
      <c r="H3" s="1" t="s">
        <v>12</v>
      </c>
      <c r="I3" s="1" t="s">
        <v>12</v>
      </c>
      <c r="L3" s="2"/>
      <c r="M3" s="1"/>
    </row>
    <row r="4" spans="1:13" ht="14.25" x14ac:dyDescent="0.2">
      <c r="A4" s="1" t="s">
        <v>36</v>
      </c>
      <c r="G4" s="1" t="s">
        <v>13</v>
      </c>
      <c r="I4" s="1" t="s">
        <v>13</v>
      </c>
      <c r="L4" s="3"/>
      <c r="M4" s="1"/>
    </row>
    <row r="5" spans="1:13" ht="14.25" x14ac:dyDescent="0.2">
      <c r="A5" s="1" t="s">
        <v>35</v>
      </c>
      <c r="E5" s="1" t="s">
        <v>14</v>
      </c>
      <c r="H5" s="1" t="s">
        <v>14</v>
      </c>
      <c r="I5" s="1" t="s">
        <v>14</v>
      </c>
      <c r="K5" s="5" t="s">
        <v>57</v>
      </c>
      <c r="L5" s="2"/>
      <c r="M5" s="1"/>
    </row>
    <row r="6" spans="1:13" ht="14.25" x14ac:dyDescent="0.2">
      <c r="A6" s="1" t="s">
        <v>32</v>
      </c>
      <c r="G6" s="1" t="s">
        <v>15</v>
      </c>
      <c r="L6" s="3"/>
      <c r="M6" s="1"/>
    </row>
    <row r="7" spans="1:13" ht="14.25" x14ac:dyDescent="0.2">
      <c r="A7" s="1" t="s">
        <v>31</v>
      </c>
      <c r="B7" s="1" t="s">
        <v>16</v>
      </c>
      <c r="C7" s="1" t="s">
        <v>17</v>
      </c>
      <c r="E7" s="1" t="s">
        <v>45</v>
      </c>
      <c r="H7" s="1" t="s">
        <v>18</v>
      </c>
      <c r="K7" s="5" t="s">
        <v>58</v>
      </c>
      <c r="L7" s="2"/>
      <c r="M7" s="1"/>
    </row>
    <row r="8" spans="1:13" ht="14.25" x14ac:dyDescent="0.2">
      <c r="A8" s="1" t="s">
        <v>34</v>
      </c>
      <c r="G8" s="1" t="s">
        <v>19</v>
      </c>
      <c r="L8" s="3"/>
      <c r="M8" s="1"/>
    </row>
    <row r="9" spans="1:13" ht="14.25" x14ac:dyDescent="0.2">
      <c r="A9" s="1" t="s">
        <v>33</v>
      </c>
      <c r="C9" s="1" t="s">
        <v>20</v>
      </c>
      <c r="H9" s="1" t="s">
        <v>20</v>
      </c>
      <c r="L9" s="2"/>
      <c r="M9" s="1"/>
    </row>
    <row r="10" spans="1:13" ht="14.25" x14ac:dyDescent="0.2">
      <c r="A10" s="1" t="s">
        <v>52</v>
      </c>
      <c r="C10" s="1" t="s">
        <v>21</v>
      </c>
      <c r="D10" s="1" t="s">
        <v>22</v>
      </c>
      <c r="E10" s="1" t="s">
        <v>21</v>
      </c>
      <c r="K10" s="5" t="s">
        <v>59</v>
      </c>
      <c r="L10" s="3"/>
      <c r="M10" s="1"/>
    </row>
    <row r="11" spans="1:13" ht="14.25" x14ac:dyDescent="0.2">
      <c r="A11" s="1" t="s">
        <v>39</v>
      </c>
      <c r="G11" s="1" t="s">
        <v>23</v>
      </c>
      <c r="H11" s="1" t="s">
        <v>23</v>
      </c>
      <c r="L11" s="2"/>
      <c r="M11" s="1"/>
    </row>
    <row r="12" spans="1:13" ht="14.25" x14ac:dyDescent="0.2">
      <c r="A12" s="1" t="s">
        <v>40</v>
      </c>
      <c r="C12" s="1" t="s">
        <v>24</v>
      </c>
      <c r="E12" s="1" t="s">
        <v>46</v>
      </c>
      <c r="G12" s="1" t="s">
        <v>24</v>
      </c>
      <c r="H12" s="1" t="s">
        <v>24</v>
      </c>
      <c r="I12" s="1" t="s">
        <v>24</v>
      </c>
      <c r="J12" s="1" t="s">
        <v>24</v>
      </c>
      <c r="K12" s="1" t="s">
        <v>56</v>
      </c>
      <c r="L12" s="3"/>
      <c r="M12" s="1"/>
    </row>
    <row r="13" spans="1:13" ht="14.25" x14ac:dyDescent="0.2">
      <c r="A13" s="1" t="s">
        <v>41</v>
      </c>
      <c r="G13" s="1" t="s">
        <v>25</v>
      </c>
      <c r="H13" s="1" t="s">
        <v>25</v>
      </c>
      <c r="I13" s="1" t="s">
        <v>25</v>
      </c>
      <c r="J13" s="1" t="s">
        <v>25</v>
      </c>
      <c r="K13" s="1"/>
      <c r="L13" s="2"/>
      <c r="M13" s="1"/>
    </row>
    <row r="14" spans="1:13" ht="14.25" x14ac:dyDescent="0.2">
      <c r="A14" s="1" t="s">
        <v>42</v>
      </c>
      <c r="G14" s="1" t="s">
        <v>26</v>
      </c>
      <c r="H14" s="1" t="s">
        <v>27</v>
      </c>
      <c r="L14" s="3"/>
      <c r="M14" s="1"/>
    </row>
    <row r="15" spans="1:13" ht="14.25" x14ac:dyDescent="0.2">
      <c r="A15" s="1" t="s">
        <v>43</v>
      </c>
      <c r="G15" s="1" t="s">
        <v>28</v>
      </c>
      <c r="H15" s="1" t="s">
        <v>28</v>
      </c>
      <c r="I15" s="1" t="s">
        <v>28</v>
      </c>
      <c r="L15" s="2"/>
      <c r="M15" s="1"/>
    </row>
    <row r="16" spans="1:13" ht="14.25" x14ac:dyDescent="0.2">
      <c r="A16" s="1" t="s">
        <v>44</v>
      </c>
      <c r="D16" s="1" t="s">
        <v>29</v>
      </c>
      <c r="G16" s="1" t="s">
        <v>30</v>
      </c>
      <c r="H16" s="1" t="s">
        <v>30</v>
      </c>
      <c r="I16" s="1" t="s">
        <v>30</v>
      </c>
      <c r="L16" s="3"/>
      <c r="M16" s="1"/>
    </row>
    <row r="17" spans="12:12" ht="15.75" hidden="1" customHeight="1" x14ac:dyDescent="0.2">
      <c r="L17" s="2"/>
    </row>
    <row r="18" spans="12:12" ht="15.75" hidden="1" customHeight="1" x14ac:dyDescent="0.2">
      <c r="L18" s="3"/>
    </row>
    <row r="19" spans="12:12" ht="15.75" hidden="1" customHeight="1" x14ac:dyDescent="0.2">
      <c r="L19" s="2"/>
    </row>
    <row r="20" spans="12:12" ht="15.75" hidden="1" customHeight="1" x14ac:dyDescent="0.2">
      <c r="L20" s="3"/>
    </row>
    <row r="21" spans="12:12" ht="15.75" hidden="1" customHeight="1" x14ac:dyDescent="0.2">
      <c r="L21" s="2"/>
    </row>
    <row r="22" spans="12:12" ht="15.75" hidden="1" customHeight="1" x14ac:dyDescent="0.2">
      <c r="L22" s="3"/>
    </row>
    <row r="23" spans="12:12" ht="15.75" hidden="1" customHeight="1" x14ac:dyDescent="0.2">
      <c r="L23" s="2"/>
    </row>
    <row r="24" spans="12:12" ht="15.75" hidden="1" customHeight="1" x14ac:dyDescent="0.2">
      <c r="L24" s="3"/>
    </row>
    <row r="25" spans="12:12" ht="15.75" hidden="1" customHeight="1" x14ac:dyDescent="0.2">
      <c r="L25" s="2"/>
    </row>
    <row r="26" spans="12:12" ht="15.75" hidden="1" customHeight="1" x14ac:dyDescent="0.2">
      <c r="L26" s="3"/>
    </row>
    <row r="27" spans="12:12" ht="15.75" hidden="1" customHeight="1" x14ac:dyDescent="0.2">
      <c r="L27" s="2"/>
    </row>
    <row r="28" spans="12:12" ht="15.75" hidden="1" customHeight="1" x14ac:dyDescent="0.2">
      <c r="L28" s="3"/>
    </row>
  </sheetData>
  <hyperlinks>
    <hyperlink ref="K5" r:id="rId1" xr:uid="{07AFC10C-6BB1-465C-B638-EF10F20AB4D6}"/>
    <hyperlink ref="K7" r:id="rId2" xr:uid="{59C16C74-40DE-4994-9132-638BB9B9B5A0}"/>
    <hyperlink ref="K10" r:id="rId3" xr:uid="{D7F0D6D3-7C13-41F2-B3F0-2DF690565BFF}"/>
  </hyperlinks>
  <pageMargins left="0.7" right="0.7" top="0.75" bottom="0.75" header="0.3" footer="0.3"/>
  <pageSetup paperSize="9" orientation="portrait" r:id="rId4"/>
  <tableParts count="1"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A178E-8EAE-4AA6-90C4-5A3EA518F50D}">
  <dimension ref="A1:D31"/>
  <sheetViews>
    <sheetView workbookViewId="0">
      <selection activeCell="K49" sqref="K49"/>
    </sheetView>
  </sheetViews>
  <sheetFormatPr defaultRowHeight="12.75" x14ac:dyDescent="0.2"/>
  <cols>
    <col min="1" max="1" width="12" customWidth="1"/>
    <col min="2" max="2" width="18.7109375" customWidth="1"/>
    <col min="4" max="4" width="13" customWidth="1"/>
  </cols>
  <sheetData>
    <row r="1" spans="1:4" x14ac:dyDescent="0.2">
      <c r="A1" t="s">
        <v>48</v>
      </c>
      <c r="B1" t="s">
        <v>49</v>
      </c>
      <c r="C1" t="s">
        <v>51</v>
      </c>
      <c r="D1" t="s">
        <v>54</v>
      </c>
    </row>
    <row r="2" spans="1:4" hidden="1" x14ac:dyDescent="0.2">
      <c r="A2" t="str">
        <f>IF(B2 = " "," ",Table2[[#This Row],[Kokonimi]])</f>
        <v xml:space="preserve"> </v>
      </c>
      <c r="B2" t="str">
        <f>IF(Table2[[#This Row],[Esteratsastus 100cm avoin, aika]]=0, " ",Table2[[#This Row],[Esteratsastus 100cm avoin, aika]])</f>
        <v xml:space="preserve"> </v>
      </c>
    </row>
    <row r="3" spans="1:4" hidden="1" x14ac:dyDescent="0.2">
      <c r="A3" t="str">
        <f>IF(B3 = " "," ",Table2[[#This Row],[Kokonimi]])</f>
        <v xml:space="preserve"> </v>
      </c>
      <c r="B3" t="str">
        <f>IF(Table2[[#This Row],[Esteratsastus 100cm avoin, aika]]=0, " ",Table2[[#This Row],[Esteratsastus 100cm avoin, aika]])</f>
        <v xml:space="preserve"> </v>
      </c>
    </row>
    <row r="4" spans="1:4" hidden="1" x14ac:dyDescent="0.2">
      <c r="A4" t="str">
        <f>IF(B4 = " "," ",Table2[[#This Row],[Kokonimi]])</f>
        <v xml:space="preserve"> </v>
      </c>
      <c r="B4" t="str">
        <f>IF(Table2[[#This Row],[Esteratsastus 100cm avoin, aika]]=0, " ",Table2[[#This Row],[Esteratsastus 100cm avoin, aika]])</f>
        <v xml:space="preserve"> </v>
      </c>
    </row>
    <row r="5" spans="1:4" hidden="1" x14ac:dyDescent="0.2">
      <c r="A5" t="str">
        <f>IF(B5 = " "," ",Table2[[#This Row],[Kokonimi]])</f>
        <v xml:space="preserve"> </v>
      </c>
      <c r="B5" t="str">
        <f>IF(Table2[[#This Row],[Esteratsastus 100cm avoin, aika]]=0, " ",Table2[[#This Row],[Esteratsastus 100cm avoin, aika]])</f>
        <v xml:space="preserve"> </v>
      </c>
    </row>
    <row r="6" spans="1:4" hidden="1" x14ac:dyDescent="0.2">
      <c r="A6" t="str">
        <f>IF(B6 = " "," ",Table2[[#This Row],[Kokonimi]])</f>
        <v xml:space="preserve"> </v>
      </c>
      <c r="B6" t="str">
        <f>IF(Table2[[#This Row],[Esteratsastus 100cm avoin, aika]]=0, " ",Table2[[#This Row],[Esteratsastus 100cm avoin, aika]])</f>
        <v xml:space="preserve"> </v>
      </c>
    </row>
    <row r="7" spans="1:4" hidden="1" x14ac:dyDescent="0.2">
      <c r="A7" t="str">
        <f>IF(B7 = " "," ",Table2[[#This Row],[Kokonimi]])</f>
        <v xml:space="preserve"> </v>
      </c>
      <c r="B7" t="str">
        <f>IF(Table2[[#This Row],[Esteratsastus 100cm avoin, aika]]=0, " ",Table2[[#This Row],[Esteratsastus 100cm avoin, aika]])</f>
        <v xml:space="preserve"> </v>
      </c>
    </row>
    <row r="8" spans="1:4" hidden="1" x14ac:dyDescent="0.2">
      <c r="A8" t="str">
        <f>IF(B8 = " "," ",Table2[[#This Row],[Kokonimi]])</f>
        <v xml:space="preserve"> </v>
      </c>
      <c r="B8" t="str">
        <f>IF(Table2[[#This Row],[Esteratsastus 100cm avoin, aika]]=0, " ",Table2[[#This Row],[Esteratsastus 100cm avoin, aika]])</f>
        <v xml:space="preserve"> </v>
      </c>
    </row>
    <row r="9" spans="1:4" hidden="1" x14ac:dyDescent="0.2">
      <c r="A9" t="str">
        <f>IF(B9 = " "," ",Table2[[#This Row],[Kokonimi]])</f>
        <v xml:space="preserve"> </v>
      </c>
      <c r="B9" t="str">
        <f>IF(Table2[[#This Row],[Esteratsastus 100cm avoin, aika]]=0, " ",Table2[[#This Row],[Esteratsastus 100cm avoin, aika]])</f>
        <v xml:space="preserve"> </v>
      </c>
    </row>
    <row r="10" spans="1:4" hidden="1" x14ac:dyDescent="0.2">
      <c r="A10" t="str">
        <f>IF(B10 = " "," ",Table2[[#This Row],[Kokonimi]])</f>
        <v xml:space="preserve"> </v>
      </c>
      <c r="B10" t="str">
        <f>IF(Table2[[#This Row],[Esteratsastus 100cm avoin, aika]]=0, " ",Table2[[#This Row],[Esteratsastus 100cm avoin, aika]])</f>
        <v xml:space="preserve"> </v>
      </c>
    </row>
    <row r="11" spans="1:4" hidden="1" x14ac:dyDescent="0.2">
      <c r="A11" t="str">
        <f>IF(B11 = " "," ",Table2[[#This Row],[Kokonimi]])</f>
        <v xml:space="preserve"> </v>
      </c>
      <c r="B11" t="str">
        <f>IF(Table2[[#This Row],[Esteratsastus 100cm avoin, aika]]=0, " ",Table2[[#This Row],[Esteratsastus 100cm avoin, aika]])</f>
        <v xml:space="preserve"> </v>
      </c>
    </row>
    <row r="12" spans="1:4" x14ac:dyDescent="0.2">
      <c r="A12" t="str">
        <f>IF(B12 = " "," ",Table2[[#This Row],[Kokonimi]])</f>
        <v>Isabell S.</v>
      </c>
      <c r="B12" t="str">
        <f>IF(Table2[[#This Row],[Esteratsastus 100cm avoin, aika]]=0, " ",Table2[[#This Row],[Esteratsastus 100cm avoin, aika]])</f>
        <v>HLS Snow Charm</v>
      </c>
    </row>
    <row r="13" spans="1:4" x14ac:dyDescent="0.2">
      <c r="A13" t="str">
        <f>IF(B13 = " "," ",Table2[[#This Row],[Kokonimi]])</f>
        <v>Aurora R.</v>
      </c>
      <c r="B13" t="str">
        <f>IF(Table2[[#This Row],[Esteratsastus 100cm avoin, aika]]=0, " ",Table2[[#This Row],[Esteratsastus 100cm avoin, aika]])</f>
        <v>Sulo</v>
      </c>
    </row>
    <row r="14" spans="1:4" hidden="1" x14ac:dyDescent="0.2">
      <c r="A14" t="str">
        <f>IF(B14 = " "," ",Table2[[#This Row],[Kokonimi]])</f>
        <v xml:space="preserve"> </v>
      </c>
      <c r="B14" t="str">
        <f>IF(Table2[[#This Row],[Esteratsastus 100cm avoin, aika]]=0, " ",Table2[[#This Row],[Esteratsastus 100cm avoin, aika]])</f>
        <v xml:space="preserve"> </v>
      </c>
    </row>
    <row r="15" spans="1:4" hidden="1" x14ac:dyDescent="0.2">
      <c r="A15" t="str">
        <f>IF(B15 = " "," ",Table2[[#This Row],[Kokonimi]])</f>
        <v xml:space="preserve"> </v>
      </c>
      <c r="B15" t="str">
        <f>IF(Table2[[#This Row],[Esteratsastus 100cm avoin, aika]]=0, " ",Table2[[#This Row],[Esteratsastus 100cm avoin, aika]])</f>
        <v xml:space="preserve"> </v>
      </c>
    </row>
    <row r="16" spans="1:4" hidden="1" x14ac:dyDescent="0.2">
      <c r="A16" t="str">
        <f>IF(B16 = " "," ",Table2[[#This Row],[Kokonimi]])</f>
        <v xml:space="preserve"> </v>
      </c>
      <c r="B16" t="str">
        <f>IF(Table2[[#This Row],[Esteratsastus 100cm avoin, aika]]=0, " ",Table2[[#This Row],[Esteratsastus 100cm avoin, aika]])</f>
        <v xml:space="preserve"> </v>
      </c>
    </row>
    <row r="17" spans="1:2" hidden="1" x14ac:dyDescent="0.2">
      <c r="A17" t="str">
        <f>IF(B17 = " "," ",Table2[[#This Row],[Kokonimi]])</f>
        <v xml:space="preserve"> </v>
      </c>
      <c r="B17" t="str">
        <f>IF(Table2[[#This Row],[Esteratsastus 100cm avoin, aika]]=0, " ",Table2[[#This Row],[Esteratsastus 100cm avoin, aika]])</f>
        <v xml:space="preserve"> </v>
      </c>
    </row>
    <row r="18" spans="1:2" hidden="1" x14ac:dyDescent="0.2">
      <c r="A18" t="str">
        <f>IF(B18 = " "," ",Table2[[#This Row],[Kokonimi]])</f>
        <v xml:space="preserve"> </v>
      </c>
      <c r="B18" t="str">
        <f>IF(Table2[[#This Row],[Esteratsastus 100cm avoin, aika]]=0, " ",Table2[[#This Row],[Esteratsastus 100cm avoin, aika]])</f>
        <v xml:space="preserve"> </v>
      </c>
    </row>
    <row r="19" spans="1:2" hidden="1" x14ac:dyDescent="0.2">
      <c r="A19" t="str">
        <f>IF(B19 = " "," ",Table2[[#This Row],[Kokonimi]])</f>
        <v xml:space="preserve"> </v>
      </c>
      <c r="B19" t="str">
        <f>IF(Table2[[#This Row],[Esteratsastus 100cm avoin, aika]]=0, " ",Table2[[#This Row],[Esteratsastus 100cm avoin, aika]])</f>
        <v xml:space="preserve"> </v>
      </c>
    </row>
    <row r="20" spans="1:2" hidden="1" x14ac:dyDescent="0.2">
      <c r="A20" t="str">
        <f>IF(B20 = " "," ",Table2[[#This Row],[Kokonimi]])</f>
        <v xml:space="preserve"> </v>
      </c>
      <c r="B20" t="str">
        <f>IF(Table2[[#This Row],[Esteratsastus 100cm avoin, aika]]=0, " ",Table2[[#This Row],[Esteratsastus 100cm avoin, aika]])</f>
        <v xml:space="preserve"> </v>
      </c>
    </row>
    <row r="21" spans="1:2" hidden="1" x14ac:dyDescent="0.2">
      <c r="A21" t="str">
        <f>IF(B21 = " "," ",Table2[[#This Row],[Kokonimi]])</f>
        <v xml:space="preserve"> </v>
      </c>
      <c r="B21" t="str">
        <f>IF(Table2[[#This Row],[Esteratsastus 100cm avoin, aika]]=0, " ",Table2[[#This Row],[Esteratsastus 100cm avoin, aika]])</f>
        <v xml:space="preserve"> </v>
      </c>
    </row>
    <row r="22" spans="1:2" hidden="1" x14ac:dyDescent="0.2">
      <c r="A22" t="str">
        <f>IF(B22 = " "," ",Table2[[#This Row],[Kokonimi]])</f>
        <v xml:space="preserve"> </v>
      </c>
      <c r="B22" t="str">
        <f>IF(Table2[[#This Row],[Esteratsastus 100cm avoin, aika]]=0, " ",Table2[[#This Row],[Esteratsastus 100cm avoin, aika]])</f>
        <v xml:space="preserve"> </v>
      </c>
    </row>
    <row r="23" spans="1:2" hidden="1" x14ac:dyDescent="0.2">
      <c r="A23" t="str">
        <f>IF(B23 = " "," ",Table2[[#This Row],[Kokonimi]])</f>
        <v xml:space="preserve"> </v>
      </c>
      <c r="B23" t="str">
        <f>IF(Table2[[#This Row],[Esteratsastus 100cm avoin, aika]]=0, " ",Table2[[#This Row],[Esteratsastus 100cm avoin, aika]])</f>
        <v xml:space="preserve"> </v>
      </c>
    </row>
    <row r="24" spans="1:2" hidden="1" x14ac:dyDescent="0.2">
      <c r="A24" t="str">
        <f>IF(B24 = " "," ",Table2[[#This Row],[Kokonimi]])</f>
        <v xml:space="preserve"> </v>
      </c>
      <c r="B24" t="str">
        <f>IF(Table2[[#This Row],[Esteratsastus 100cm avoin, aika]]=0, " ",Table2[[#This Row],[Esteratsastus 100cm avoin, aika]])</f>
        <v xml:space="preserve"> </v>
      </c>
    </row>
    <row r="25" spans="1:2" hidden="1" x14ac:dyDescent="0.2">
      <c r="A25" t="str">
        <f>IF(B25 = " "," ",Table2[[#This Row],[Kokonimi]])</f>
        <v xml:space="preserve"> </v>
      </c>
      <c r="B25" t="str">
        <f>IF(Table2[[#This Row],[Esteratsastus 100cm avoin, aika]]=0, " ",Table2[[#This Row],[Esteratsastus 100cm avoin, aika]])</f>
        <v xml:space="preserve"> </v>
      </c>
    </row>
    <row r="26" spans="1:2" hidden="1" x14ac:dyDescent="0.2">
      <c r="A26" t="str">
        <f>IF(B26 = " "," ",Table2[[#This Row],[Kokonimi]])</f>
        <v xml:space="preserve"> </v>
      </c>
      <c r="B26" t="str">
        <f>IF(Table2[[#This Row],[Esteratsastus 100cm avoin, aika]]=0, " ",Table2[[#This Row],[Esteratsastus 100cm avoin, aika]])</f>
        <v xml:space="preserve"> </v>
      </c>
    </row>
    <row r="27" spans="1:2" hidden="1" x14ac:dyDescent="0.2">
      <c r="A27" t="str">
        <f>IF(B27 = " "," ",Table2[[#This Row],[Kokonimi]])</f>
        <v xml:space="preserve"> </v>
      </c>
      <c r="B27" t="str">
        <f>IF(Table2[[#This Row],[Esteratsastus 100cm avoin, aika]]=0, " ",Table2[[#This Row],[Esteratsastus 100cm avoin, aika]])</f>
        <v xml:space="preserve"> </v>
      </c>
    </row>
    <row r="28" spans="1:2" hidden="1" x14ac:dyDescent="0.2">
      <c r="A28" t="str">
        <f>IF(B28 = " "," ",Table2[[#This Row],[Kokonimi]])</f>
        <v xml:space="preserve"> </v>
      </c>
      <c r="B28" t="str">
        <f>IF(Table2[[#This Row],[Esteratsastus 100cm avoin, aika]]=0, " ",Table2[[#This Row],[Esteratsastus 100cm avoin, aika]])</f>
        <v xml:space="preserve"> </v>
      </c>
    </row>
    <row r="29" spans="1:2" hidden="1" x14ac:dyDescent="0.2">
      <c r="A29" t="e">
        <f>IF(B29 = " "," ",Table2[[#This Row],[Kokonimi]])</f>
        <v>#VALUE!</v>
      </c>
      <c r="B29" t="e">
        <f>IF(Table2[[#This Row],[Esteratsastus 100cm avoin, aika]]=0, " ",Table2[[#This Row],[Esteratsastus 100cm avoin, aika]])</f>
        <v>#VALUE!</v>
      </c>
    </row>
    <row r="30" spans="1:2" hidden="1" x14ac:dyDescent="0.2">
      <c r="A30" t="e">
        <f>IF(B30 = " "," ",Table2[[#This Row],[Kokonimi]])</f>
        <v>#VALUE!</v>
      </c>
      <c r="B30" t="e">
        <f>IF(Table2[[#This Row],[Esteratsastus 100cm avoin, aika]]=0, " ",Table2[[#This Row],[Esteratsastus 100cm avoin, aika]])</f>
        <v>#VALUE!</v>
      </c>
    </row>
    <row r="31" spans="1:2" hidden="1" x14ac:dyDescent="0.2">
      <c r="A31" t="e">
        <f>IF(B31 = " "," ",Table2[[#This Row],[Kokonimi]])</f>
        <v>#VALUE!</v>
      </c>
      <c r="B31" t="e">
        <f>IF(Table2[[#This Row],[Esteratsastus 100cm avoin, aika]]=0, " ",Table2[[#This Row],[Esteratsastus 100cm avoin, aika]])</f>
        <v>#VALUE!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0B7DA-FCB0-4FD2-9E6B-4FCD5267E7C8}">
  <dimension ref="A1:C31"/>
  <sheetViews>
    <sheetView workbookViewId="0">
      <selection activeCell="E69" sqref="E69"/>
    </sheetView>
  </sheetViews>
  <sheetFormatPr defaultRowHeight="12.75" x14ac:dyDescent="0.2"/>
  <cols>
    <col min="1" max="1" width="12.28515625" customWidth="1"/>
    <col min="2" max="2" width="19.5703125" customWidth="1"/>
    <col min="3" max="3" width="18.85546875" customWidth="1"/>
  </cols>
  <sheetData>
    <row r="1" spans="1:3" x14ac:dyDescent="0.2">
      <c r="A1" t="s">
        <v>48</v>
      </c>
      <c r="B1" t="s">
        <v>49</v>
      </c>
      <c r="C1" t="s">
        <v>50</v>
      </c>
    </row>
    <row r="2" spans="1:3" x14ac:dyDescent="0.2">
      <c r="A2" t="str">
        <f>IF(B2 = " "," ",Table2[[#This Row],[Kokonimi]])</f>
        <v>Hilla H.</v>
      </c>
      <c r="B2" t="str">
        <f>IF(Table2[[#This Row],[Cottonhill''s Western trail Open AA]]=0, " ",Table2[[#This Row],[Cottonhill''s Western trail Open AA]])</f>
        <v>Silkin Life Is Too Short</v>
      </c>
    </row>
    <row r="3" spans="1:3" hidden="1" x14ac:dyDescent="0.2">
      <c r="A3" t="str">
        <f>IF(B3 = " "," ",Table2[[#This Row],[Kokonimi]])</f>
        <v xml:space="preserve"> </v>
      </c>
      <c r="B3" t="str">
        <f>IF(Table2[[#This Row],[Cottonhill''s Western trail Open AA]]=0, " ",Table2[[#This Row],[Cottonhill''s Western trail Open AA]])</f>
        <v xml:space="preserve"> </v>
      </c>
    </row>
    <row r="4" spans="1:3" hidden="1" x14ac:dyDescent="0.2">
      <c r="A4" t="str">
        <f>IF(B4 = " "," ",Table2[[#This Row],[Kokonimi]])</f>
        <v xml:space="preserve"> </v>
      </c>
      <c r="B4" t="str">
        <f>IF(Table2[[#This Row],[Cottonhill''s Western trail Open AA]]=0, " ",Table2[[#This Row],[Cottonhill''s Western trail Open AA]])</f>
        <v xml:space="preserve"> </v>
      </c>
    </row>
    <row r="5" spans="1:3" hidden="1" x14ac:dyDescent="0.2">
      <c r="A5" t="str">
        <f>IF(B5 = " "," ",Table2[[#This Row],[Kokonimi]])</f>
        <v xml:space="preserve"> </v>
      </c>
      <c r="B5" t="str">
        <f>IF(Table2[[#This Row],[Cottonhill''s Western trail Open AA]]=0, " ",Table2[[#This Row],[Cottonhill''s Western trail Open AA]])</f>
        <v xml:space="preserve"> </v>
      </c>
    </row>
    <row r="6" spans="1:3" hidden="1" x14ac:dyDescent="0.2">
      <c r="A6" t="str">
        <f>IF(B6 = " "," ",Table2[[#This Row],[Kokonimi]])</f>
        <v xml:space="preserve"> </v>
      </c>
      <c r="B6" t="str">
        <f>IF(Table2[[#This Row],[Cottonhill''s Western trail Open AA]]=0, " ",Table2[[#This Row],[Cottonhill''s Western trail Open AA]])</f>
        <v xml:space="preserve"> </v>
      </c>
    </row>
    <row r="7" spans="1:3" x14ac:dyDescent="0.2">
      <c r="A7" t="str">
        <f>IF(B7 = " "," ",Table2[[#This Row],[Kokonimi]])</f>
        <v>Viltsu P.</v>
      </c>
      <c r="B7" t="str">
        <f>IF(Table2[[#This Row],[Cottonhill''s Western trail Open AA]]=0, " ",Table2[[#This Row],[Cottonhill''s Western trail Open AA]])</f>
        <v>STH Heaven's Cloud</v>
      </c>
    </row>
    <row r="8" spans="1:3" hidden="1" x14ac:dyDescent="0.2">
      <c r="A8" t="str">
        <f>IF(B8 = " "," ",Table2[[#This Row],[Kokonimi]])</f>
        <v xml:space="preserve"> </v>
      </c>
      <c r="B8" t="str">
        <f>IF(Table2[[#This Row],[Cottonhill''s Western trail Open AA]]=0, " ",Table2[[#This Row],[Cottonhill''s Western trail Open AA]])</f>
        <v xml:space="preserve"> </v>
      </c>
    </row>
    <row r="9" spans="1:3" hidden="1" x14ac:dyDescent="0.2">
      <c r="A9" t="str">
        <f>IF(B9 = " "," ",Table2[[#This Row],[Kokonimi]])</f>
        <v xml:space="preserve"> </v>
      </c>
      <c r="B9" t="str">
        <f>IF(Table2[[#This Row],[Cottonhill''s Western trail Open AA]]=0, " ",Table2[[#This Row],[Cottonhill''s Western trail Open AA]])</f>
        <v xml:space="preserve"> </v>
      </c>
    </row>
    <row r="10" spans="1:3" hidden="1" x14ac:dyDescent="0.2">
      <c r="A10" t="str">
        <f>IF(B10 = " "," ",Table2[[#This Row],[Kokonimi]])</f>
        <v xml:space="preserve"> </v>
      </c>
      <c r="B10" t="str">
        <f>IF(Table2[[#This Row],[Cottonhill''s Western trail Open AA]]=0, " ",Table2[[#This Row],[Cottonhill''s Western trail Open AA]])</f>
        <v xml:space="preserve"> </v>
      </c>
    </row>
    <row r="11" spans="1:3" hidden="1" x14ac:dyDescent="0.2">
      <c r="A11" t="str">
        <f>IF(B11 = " "," ",Table2[[#This Row],[Kokonimi]])</f>
        <v xml:space="preserve"> </v>
      </c>
      <c r="B11" t="str">
        <f>IF(Table2[[#This Row],[Cottonhill''s Western trail Open AA]]=0, " ",Table2[[#This Row],[Cottonhill''s Western trail Open AA]])</f>
        <v xml:space="preserve"> </v>
      </c>
    </row>
    <row r="12" spans="1:3" hidden="1" x14ac:dyDescent="0.2">
      <c r="A12" t="str">
        <f>IF(B12 = " "," ",Table2[[#This Row],[Kokonimi]])</f>
        <v xml:space="preserve"> </v>
      </c>
      <c r="B12" t="str">
        <f>IF(Table2[[#This Row],[Cottonhill''s Western trail Open AA]]=0, " ",Table2[[#This Row],[Cottonhill''s Western trail Open AA]])</f>
        <v xml:space="preserve"> </v>
      </c>
    </row>
    <row r="13" spans="1:3" hidden="1" x14ac:dyDescent="0.2">
      <c r="A13" t="str">
        <f>IF(B13 = " "," ",Table2[[#This Row],[Kokonimi]])</f>
        <v xml:space="preserve"> </v>
      </c>
      <c r="B13" t="str">
        <f>IF(Table2[[#This Row],[Cottonhill''s Western trail Open AA]]=0, " ",Table2[[#This Row],[Cottonhill''s Western trail Open AA]])</f>
        <v xml:space="preserve"> </v>
      </c>
    </row>
    <row r="14" spans="1:3" hidden="1" x14ac:dyDescent="0.2">
      <c r="A14" t="str">
        <f>IF(B14 = " "," ",Table2[[#This Row],[Kokonimi]])</f>
        <v xml:space="preserve"> </v>
      </c>
      <c r="B14" t="str">
        <f>IF(Table2[[#This Row],[Cottonhill''s Western trail Open AA]]=0, " ",Table2[[#This Row],[Cottonhill''s Western trail Open AA]])</f>
        <v xml:space="preserve"> </v>
      </c>
    </row>
    <row r="15" spans="1:3" hidden="1" x14ac:dyDescent="0.2">
      <c r="A15" t="str">
        <f>IF(B15 = " "," ",Table2[[#This Row],[Kokonimi]])</f>
        <v xml:space="preserve"> </v>
      </c>
      <c r="B15" t="str">
        <f>IF(Table2[[#This Row],[Cottonhill''s Western trail Open AA]]=0, " ",Table2[[#This Row],[Cottonhill''s Western trail Open AA]])</f>
        <v xml:space="preserve"> </v>
      </c>
    </row>
    <row r="16" spans="1:3" hidden="1" x14ac:dyDescent="0.2">
      <c r="A16" t="str">
        <f>IF(B16 = " "," ",Table2[[#This Row],[Kokonimi]])</f>
        <v xml:space="preserve"> </v>
      </c>
      <c r="B16" t="str">
        <f>IF(Table2[[#This Row],[Cottonhill''s Western trail Open AA]]=0, " ",Table2[[#This Row],[Cottonhill''s Western trail Open AA]])</f>
        <v xml:space="preserve"> </v>
      </c>
    </row>
    <row r="17" spans="1:2" hidden="1" x14ac:dyDescent="0.2">
      <c r="A17" t="str">
        <f>IF(B17 = " "," ",Table2[[#This Row],[Kokonimi]])</f>
        <v xml:space="preserve"> </v>
      </c>
      <c r="B17" t="str">
        <f>IF(Table2[[#This Row],[Cottonhill''s Western trail Open AA]]=0, " ",Table2[[#This Row],[Cottonhill''s Western trail Open AA]])</f>
        <v xml:space="preserve"> </v>
      </c>
    </row>
    <row r="18" spans="1:2" hidden="1" x14ac:dyDescent="0.2">
      <c r="A18" t="str">
        <f>IF(B18 = " "," ",Table2[[#This Row],[Kokonimi]])</f>
        <v xml:space="preserve"> </v>
      </c>
      <c r="B18" t="str">
        <f>IF(Table2[[#This Row],[Cottonhill''s Western trail Open AA]]=0, " ",Table2[[#This Row],[Cottonhill''s Western trail Open AA]])</f>
        <v xml:space="preserve"> </v>
      </c>
    </row>
    <row r="19" spans="1:2" hidden="1" x14ac:dyDescent="0.2">
      <c r="A19" t="str">
        <f>IF(B19 = " "," ",Table2[[#This Row],[Kokonimi]])</f>
        <v xml:space="preserve"> </v>
      </c>
      <c r="B19" t="str">
        <f>IF(Table2[[#This Row],[Cottonhill''s Western trail Open AA]]=0, " ",Table2[[#This Row],[Cottonhill''s Western trail Open AA]])</f>
        <v xml:space="preserve"> </v>
      </c>
    </row>
    <row r="20" spans="1:2" hidden="1" x14ac:dyDescent="0.2">
      <c r="A20" t="str">
        <f>IF(B20 = " "," ",Table2[[#This Row],[Kokonimi]])</f>
        <v xml:space="preserve"> </v>
      </c>
      <c r="B20" t="str">
        <f>IF(Table2[[#This Row],[Cottonhill''s Western trail Open AA]]=0, " ",Table2[[#This Row],[Cottonhill''s Western trail Open AA]])</f>
        <v xml:space="preserve"> </v>
      </c>
    </row>
    <row r="21" spans="1:2" hidden="1" x14ac:dyDescent="0.2">
      <c r="A21" t="str">
        <f>IF(B21 = " "," ",Table2[[#This Row],[Kokonimi]])</f>
        <v xml:space="preserve"> </v>
      </c>
      <c r="B21" t="str">
        <f>IF(Table2[[#This Row],[Cottonhill''s Western trail Open AA]]=0, " ",Table2[[#This Row],[Cottonhill''s Western trail Open AA]])</f>
        <v xml:space="preserve"> </v>
      </c>
    </row>
    <row r="22" spans="1:2" hidden="1" x14ac:dyDescent="0.2">
      <c r="A22" t="str">
        <f>IF(B22 = " "," ",Table2[[#This Row],[Kokonimi]])</f>
        <v xml:space="preserve"> </v>
      </c>
      <c r="B22" t="str">
        <f>IF(Table2[[#This Row],[Cottonhill''s Western trail Open AA]]=0, " ",Table2[[#This Row],[Cottonhill''s Western trail Open AA]])</f>
        <v xml:space="preserve"> </v>
      </c>
    </row>
    <row r="23" spans="1:2" hidden="1" x14ac:dyDescent="0.2">
      <c r="A23" t="str">
        <f>IF(B23 = " "," ",Table2[[#This Row],[Kokonimi]])</f>
        <v xml:space="preserve"> </v>
      </c>
      <c r="B23" t="str">
        <f>IF(Table2[[#This Row],[Cottonhill''s Western trail Open AA]]=0, " ",Table2[[#This Row],[Cottonhill''s Western trail Open AA]])</f>
        <v xml:space="preserve"> </v>
      </c>
    </row>
    <row r="24" spans="1:2" hidden="1" x14ac:dyDescent="0.2">
      <c r="A24" t="str">
        <f>IF(B24 = " "," ",Table2[[#This Row],[Kokonimi]])</f>
        <v xml:space="preserve"> </v>
      </c>
      <c r="B24" t="str">
        <f>IF(Table2[[#This Row],[Cottonhill''s Western trail Open AA]]=0, " ",Table2[[#This Row],[Cottonhill''s Western trail Open AA]])</f>
        <v xml:space="preserve"> </v>
      </c>
    </row>
    <row r="25" spans="1:2" hidden="1" x14ac:dyDescent="0.2">
      <c r="A25" t="str">
        <f>IF(B25 = " "," ",Table2[[#This Row],[Kokonimi]])</f>
        <v xml:space="preserve"> </v>
      </c>
      <c r="B25" t="str">
        <f>IF(Table2[[#This Row],[Cottonhill''s Western trail Open AA]]=0, " ",Table2[[#This Row],[Cottonhill''s Western trail Open AA]])</f>
        <v xml:space="preserve"> </v>
      </c>
    </row>
    <row r="26" spans="1:2" hidden="1" x14ac:dyDescent="0.2">
      <c r="A26" t="str">
        <f>IF(B26 = " "," ",Table2[[#This Row],[Kokonimi]])</f>
        <v xml:space="preserve"> </v>
      </c>
      <c r="B26" t="str">
        <f>IF(Table2[[#This Row],[Cottonhill''s Western trail Open AA]]=0, " ",Table2[[#This Row],[Cottonhill''s Western trail Open AA]])</f>
        <v xml:space="preserve"> </v>
      </c>
    </row>
    <row r="27" spans="1:2" hidden="1" x14ac:dyDescent="0.2">
      <c r="A27" t="str">
        <f>IF(B27 = " "," ",Table2[[#This Row],[Kokonimi]])</f>
        <v xml:space="preserve"> </v>
      </c>
      <c r="B27" t="str">
        <f>IF(Table2[[#This Row],[Cottonhill''s Western trail Open AA]]=0, " ",Table2[[#This Row],[Cottonhill''s Western trail Open AA]])</f>
        <v xml:space="preserve"> </v>
      </c>
    </row>
    <row r="28" spans="1:2" hidden="1" x14ac:dyDescent="0.2">
      <c r="A28" t="str">
        <f>IF(B28 = " "," ",Table2[[#This Row],[Kokonimi]])</f>
        <v xml:space="preserve"> </v>
      </c>
      <c r="B28" t="str">
        <f>IF(Table2[[#This Row],[Cottonhill''s Western trail Open AA]]=0, " ",Table2[[#This Row],[Cottonhill''s Western trail Open AA]])</f>
        <v xml:space="preserve"> </v>
      </c>
    </row>
    <row r="29" spans="1:2" hidden="1" x14ac:dyDescent="0.2">
      <c r="A29" t="e">
        <f>IF(B29 = " "," ",Table2[[#This Row],[Kokonimi]])</f>
        <v>#VALUE!</v>
      </c>
      <c r="B29" t="e">
        <f>IF(Table2[[#This Row],[Cottonhill''s Western trail Open AA]]=0, " ",Table2[[#This Row],[Cottonhill''s Western trail Open AA]])</f>
        <v>#VALUE!</v>
      </c>
    </row>
    <row r="30" spans="1:2" hidden="1" x14ac:dyDescent="0.2">
      <c r="A30" t="e">
        <f>IF(B30 = " "," ",Table2[[#This Row],[Kokonimi]])</f>
        <v>#VALUE!</v>
      </c>
      <c r="B30" t="e">
        <f>IF(Table2[[#This Row],[Cottonhill''s Western trail Open AA]]=0, " ",Table2[[#This Row],[Cottonhill''s Western trail Open AA]])</f>
        <v>#VALUE!</v>
      </c>
    </row>
    <row r="31" spans="1:2" hidden="1" x14ac:dyDescent="0.2">
      <c r="A31" t="e">
        <f>IF(B31 = " "," ",Table2[[#This Row],[Kokonimi]])</f>
        <v>#VALUE!</v>
      </c>
      <c r="B31" t="e">
        <f>IF(Table2[[#This Row],[Cottonhill''s Western trail Open AA]]=0, " ",Table2[[#This Row],[Cottonhill''s Western trail Open AA]])</f>
        <v>#VALUE!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27923-0FE9-4598-A19C-35F3CC27B804}">
  <dimension ref="A1:C31"/>
  <sheetViews>
    <sheetView workbookViewId="0">
      <selection activeCell="H49" sqref="H49"/>
    </sheetView>
  </sheetViews>
  <sheetFormatPr defaultRowHeight="12.75" x14ac:dyDescent="0.2"/>
  <cols>
    <col min="1" max="1" width="13" customWidth="1"/>
    <col min="2" max="2" width="20.85546875" customWidth="1"/>
  </cols>
  <sheetData>
    <row r="1" spans="1:3" x14ac:dyDescent="0.2">
      <c r="A1" t="s">
        <v>48</v>
      </c>
      <c r="B1" t="s">
        <v>49</v>
      </c>
      <c r="C1" t="s">
        <v>51</v>
      </c>
    </row>
    <row r="2" spans="1:3" x14ac:dyDescent="0.2">
      <c r="A2" t="str">
        <f>IF(B2 = " "," ",Table2[[#This Row],[Kokonimi]])</f>
        <v>Hilla H.</v>
      </c>
      <c r="B2" t="str">
        <f>IF(Table2[[#This Row],[Cottonhill''s barrel racing Open]]=0, " ",Table2[[#This Row],[Cottonhill''s barrel racing Open]])</f>
        <v>Silkin Life Is Too Short</v>
      </c>
    </row>
    <row r="3" spans="1:3" hidden="1" x14ac:dyDescent="0.2">
      <c r="A3" t="str">
        <f>IF(B3 = " "," ",Table2[[#This Row],[Kokonimi]])</f>
        <v xml:space="preserve"> </v>
      </c>
      <c r="B3" t="str">
        <f>IF(Table2[[#This Row],[Cottonhill''s barrel racing Open]]=0, " ",Table2[[#This Row],[Cottonhill''s barrel racing Open]])</f>
        <v xml:space="preserve"> </v>
      </c>
    </row>
    <row r="4" spans="1:3" hidden="1" x14ac:dyDescent="0.2">
      <c r="A4" t="str">
        <f>IF(B4 = " "," ",Table2[[#This Row],[Kokonimi]])</f>
        <v xml:space="preserve"> </v>
      </c>
      <c r="B4" t="str">
        <f>IF(Table2[[#This Row],[Cottonhill''s barrel racing Open]]=0, " ",Table2[[#This Row],[Cottonhill''s barrel racing Open]])</f>
        <v xml:space="preserve"> </v>
      </c>
    </row>
    <row r="5" spans="1:3" hidden="1" x14ac:dyDescent="0.2">
      <c r="A5" t="str">
        <f>IF(B5 = " "," ",Table2[[#This Row],[Kokonimi]])</f>
        <v xml:space="preserve"> </v>
      </c>
      <c r="B5" t="str">
        <f>IF(Table2[[#This Row],[Cottonhill''s barrel racing Open]]=0, " ",Table2[[#This Row],[Cottonhill''s barrel racing Open]])</f>
        <v xml:space="preserve"> </v>
      </c>
    </row>
    <row r="6" spans="1:3" hidden="1" x14ac:dyDescent="0.2">
      <c r="A6" t="str">
        <f>IF(B6 = " "," ",Table2[[#This Row],[Kokonimi]])</f>
        <v xml:space="preserve"> </v>
      </c>
      <c r="B6" t="str">
        <f>IF(Table2[[#This Row],[Cottonhill''s barrel racing Open]]=0, " ",Table2[[#This Row],[Cottonhill''s barrel racing Open]])</f>
        <v xml:space="preserve"> </v>
      </c>
    </row>
    <row r="7" spans="1:3" x14ac:dyDescent="0.2">
      <c r="A7" t="str">
        <f>IF(B7 = " "," ",Table2[[#This Row],[Kokonimi]])</f>
        <v>Viltsu P.</v>
      </c>
      <c r="B7" t="str">
        <f>IF(Table2[[#This Row],[Cottonhill''s barrel racing Open]]=0, " ",Table2[[#This Row],[Cottonhill''s barrel racing Open]])</f>
        <v xml:space="preserve">STH Heaven's Cloud </v>
      </c>
    </row>
    <row r="8" spans="1:3" hidden="1" x14ac:dyDescent="0.2">
      <c r="A8" t="str">
        <f>IF(B8 = " "," ",Table2[[#This Row],[Kokonimi]])</f>
        <v xml:space="preserve"> </v>
      </c>
      <c r="B8" t="str">
        <f>IF(Table2[[#This Row],[Cottonhill''s barrel racing Open]]=0, " ",Table2[[#This Row],[Cottonhill''s barrel racing Open]])</f>
        <v xml:space="preserve"> </v>
      </c>
    </row>
    <row r="9" spans="1:3" x14ac:dyDescent="0.2">
      <c r="A9" t="str">
        <f>IF(B9 = " "," ",Table2[[#This Row],[Kokonimi]])</f>
        <v>Victor P.</v>
      </c>
      <c r="B9" t="str">
        <f>IF(Table2[[#This Row],[Cottonhill''s barrel racing Open]]=0, " ",Table2[[#This Row],[Cottonhill''s barrel racing Open]])</f>
        <v>Aarnia’s Minghao</v>
      </c>
    </row>
    <row r="10" spans="1:3" x14ac:dyDescent="0.2">
      <c r="A10" t="str">
        <f>IF(B10 = " "," ",Table2[[#This Row],[Kokonimi]])</f>
        <v>Julia H.</v>
      </c>
      <c r="B10" t="str">
        <f>IF(Table2[[#This Row],[Cottonhill''s barrel racing Open]]=0, " ",Table2[[#This Row],[Cottonhill''s barrel racing Open]])</f>
        <v>ZE Vectron</v>
      </c>
    </row>
    <row r="11" spans="1:3" hidden="1" x14ac:dyDescent="0.2">
      <c r="A11" t="str">
        <f>IF(B11 = " "," ",Table2[[#This Row],[Kokonimi]])</f>
        <v xml:space="preserve"> </v>
      </c>
      <c r="B11" t="str">
        <f>IF(Table2[[#This Row],[Cottonhill''s barrel racing Open]]=0, " ",Table2[[#This Row],[Cottonhill''s barrel racing Open]])</f>
        <v xml:space="preserve"> </v>
      </c>
    </row>
    <row r="12" spans="1:3" x14ac:dyDescent="0.2">
      <c r="A12" t="str">
        <f>IF(B12 = " "," ",Table2[[#This Row],[Kokonimi]])</f>
        <v>Isabell S.</v>
      </c>
      <c r="B12" t="str">
        <f>IF(Table2[[#This Row],[Cottonhill''s barrel racing Open]]=0, " ",Table2[[#This Row],[Cottonhill''s barrel racing Open]])</f>
        <v>HLS Snow Charm</v>
      </c>
    </row>
    <row r="13" spans="1:3" hidden="1" x14ac:dyDescent="0.2">
      <c r="A13" t="str">
        <f>IF(B13 = " "," ",Table2[[#This Row],[Kokonimi]])</f>
        <v xml:space="preserve"> </v>
      </c>
      <c r="B13" t="str">
        <f>IF(Table2[[#This Row],[Cottonhill''s barrel racing Open]]=0, " ",Table2[[#This Row],[Cottonhill''s barrel racing Open]])</f>
        <v xml:space="preserve"> </v>
      </c>
    </row>
    <row r="14" spans="1:3" hidden="1" x14ac:dyDescent="0.2">
      <c r="A14" t="str">
        <f>IF(B14 = " "," ",Table2[[#This Row],[Kokonimi]])</f>
        <v xml:space="preserve"> </v>
      </c>
      <c r="B14" t="str">
        <f>IF(Table2[[#This Row],[Cottonhill''s barrel racing Open]]=0, " ",Table2[[#This Row],[Cottonhill''s barrel racing Open]])</f>
        <v xml:space="preserve"> </v>
      </c>
    </row>
    <row r="15" spans="1:3" hidden="1" x14ac:dyDescent="0.2">
      <c r="A15" t="str">
        <f>IF(B15 = " "," ",Table2[[#This Row],[Kokonimi]])</f>
        <v xml:space="preserve"> </v>
      </c>
      <c r="B15" t="str">
        <f>IF(Table2[[#This Row],[Cottonhill''s barrel racing Open]]=0, " ",Table2[[#This Row],[Cottonhill''s barrel racing Open]])</f>
        <v xml:space="preserve"> </v>
      </c>
    </row>
    <row r="16" spans="1:3" hidden="1" x14ac:dyDescent="0.2">
      <c r="A16" t="str">
        <f>IF(B16 = " "," ",Table2[[#This Row],[Kokonimi]])</f>
        <v xml:space="preserve"> </v>
      </c>
      <c r="B16" t="str">
        <f>IF(Table2[[#This Row],[Cottonhill''s barrel racing Open]]=0, " ",Table2[[#This Row],[Cottonhill''s barrel racing Open]])</f>
        <v xml:space="preserve"> </v>
      </c>
    </row>
    <row r="17" spans="1:2" hidden="1" x14ac:dyDescent="0.2">
      <c r="A17" t="str">
        <f>IF(B17 = " "," ",Table2[[#This Row],[Kokonimi]])</f>
        <v xml:space="preserve"> </v>
      </c>
      <c r="B17" t="str">
        <f>IF(Table2[[#This Row],[Cottonhill''s barrel racing Open]]=0, " ",Table2[[#This Row],[Cottonhill''s barrel racing Open]])</f>
        <v xml:space="preserve"> </v>
      </c>
    </row>
    <row r="18" spans="1:2" hidden="1" x14ac:dyDescent="0.2">
      <c r="A18" t="str">
        <f>IF(B18 = " "," ",Table2[[#This Row],[Kokonimi]])</f>
        <v xml:space="preserve"> </v>
      </c>
      <c r="B18" t="str">
        <f>IF(Table2[[#This Row],[Cottonhill''s barrel racing Open]]=0, " ",Table2[[#This Row],[Cottonhill''s barrel racing Open]])</f>
        <v xml:space="preserve"> </v>
      </c>
    </row>
    <row r="19" spans="1:2" hidden="1" x14ac:dyDescent="0.2">
      <c r="A19" t="str">
        <f>IF(B19 = " "," ",Table2[[#This Row],[Kokonimi]])</f>
        <v xml:space="preserve"> </v>
      </c>
      <c r="B19" t="str">
        <f>IF(Table2[[#This Row],[Cottonhill''s barrel racing Open]]=0, " ",Table2[[#This Row],[Cottonhill''s barrel racing Open]])</f>
        <v xml:space="preserve"> </v>
      </c>
    </row>
    <row r="20" spans="1:2" hidden="1" x14ac:dyDescent="0.2">
      <c r="A20" t="str">
        <f>IF(B20 = " "," ",Table2[[#This Row],[Kokonimi]])</f>
        <v xml:space="preserve"> </v>
      </c>
      <c r="B20" t="str">
        <f>IF(Table2[[#This Row],[Cottonhill''s barrel racing Open]]=0, " ",Table2[[#This Row],[Cottonhill''s barrel racing Open]])</f>
        <v xml:space="preserve"> </v>
      </c>
    </row>
    <row r="21" spans="1:2" hidden="1" x14ac:dyDescent="0.2">
      <c r="A21" t="str">
        <f>IF(B21 = " "," ",Table2[[#This Row],[Kokonimi]])</f>
        <v xml:space="preserve"> </v>
      </c>
      <c r="B21" t="str">
        <f>IF(Table2[[#This Row],[Cottonhill''s barrel racing Open]]=0, " ",Table2[[#This Row],[Cottonhill''s barrel racing Open]])</f>
        <v xml:space="preserve"> </v>
      </c>
    </row>
    <row r="22" spans="1:2" hidden="1" x14ac:dyDescent="0.2">
      <c r="A22" t="str">
        <f>IF(B22 = " "," ",Table2[[#This Row],[Kokonimi]])</f>
        <v xml:space="preserve"> </v>
      </c>
      <c r="B22" t="str">
        <f>IF(Table2[[#This Row],[Cottonhill''s barrel racing Open]]=0, " ",Table2[[#This Row],[Cottonhill''s barrel racing Open]])</f>
        <v xml:space="preserve"> </v>
      </c>
    </row>
    <row r="23" spans="1:2" hidden="1" x14ac:dyDescent="0.2">
      <c r="A23" t="str">
        <f>IF(B23 = " "," ",Table2[[#This Row],[Kokonimi]])</f>
        <v xml:space="preserve"> </v>
      </c>
      <c r="B23" t="str">
        <f>IF(Table2[[#This Row],[Cottonhill''s barrel racing Open]]=0, " ",Table2[[#This Row],[Cottonhill''s barrel racing Open]])</f>
        <v xml:space="preserve"> </v>
      </c>
    </row>
    <row r="24" spans="1:2" hidden="1" x14ac:dyDescent="0.2">
      <c r="A24" t="str">
        <f>IF(B24 = " "," ",Table2[[#This Row],[Kokonimi]])</f>
        <v xml:space="preserve"> </v>
      </c>
      <c r="B24" t="str">
        <f>IF(Table2[[#This Row],[Cottonhill''s barrel racing Open]]=0, " ",Table2[[#This Row],[Cottonhill''s barrel racing Open]])</f>
        <v xml:space="preserve"> </v>
      </c>
    </row>
    <row r="25" spans="1:2" hidden="1" x14ac:dyDescent="0.2">
      <c r="A25" t="str">
        <f>IF(B25 = " "," ",Table2[[#This Row],[Kokonimi]])</f>
        <v xml:space="preserve"> </v>
      </c>
      <c r="B25" t="str">
        <f>IF(Table2[[#This Row],[Cottonhill''s barrel racing Open]]=0, " ",Table2[[#This Row],[Cottonhill''s barrel racing Open]])</f>
        <v xml:space="preserve"> </v>
      </c>
    </row>
    <row r="26" spans="1:2" hidden="1" x14ac:dyDescent="0.2">
      <c r="A26" t="str">
        <f>IF(B26 = " "," ",Table2[[#This Row],[Kokonimi]])</f>
        <v xml:space="preserve"> </v>
      </c>
      <c r="B26" t="str">
        <f>IF(Table2[[#This Row],[Cottonhill''s barrel racing Open]]=0, " ",Table2[[#This Row],[Cottonhill''s barrel racing Open]])</f>
        <v xml:space="preserve"> </v>
      </c>
    </row>
    <row r="27" spans="1:2" hidden="1" x14ac:dyDescent="0.2">
      <c r="A27" t="str">
        <f>IF(B27 = " "," ",Table2[[#This Row],[Kokonimi]])</f>
        <v xml:space="preserve"> </v>
      </c>
      <c r="B27" t="str">
        <f>IF(Table2[[#This Row],[Cottonhill''s barrel racing Open]]=0, " ",Table2[[#This Row],[Cottonhill''s barrel racing Open]])</f>
        <v xml:space="preserve"> </v>
      </c>
    </row>
    <row r="28" spans="1:2" hidden="1" x14ac:dyDescent="0.2">
      <c r="A28" t="str">
        <f>IF(B28 = " "," ",Table2[[#This Row],[Kokonimi]])</f>
        <v xml:space="preserve"> </v>
      </c>
      <c r="B28" t="str">
        <f>IF(Table2[[#This Row],[Cottonhill''s barrel racing Open]]=0, " ",Table2[[#This Row],[Cottonhill''s barrel racing Open]])</f>
        <v xml:space="preserve"> </v>
      </c>
    </row>
    <row r="29" spans="1:2" hidden="1" x14ac:dyDescent="0.2">
      <c r="A29" t="e">
        <f>IF(B29 = " "," ",Table2[[#This Row],[Kokonimi]])</f>
        <v>#VALUE!</v>
      </c>
      <c r="B29" t="e">
        <f>IF(Table2[[#This Row],[Cottonhill''s barrel racing Open]]=0, " ",Table2[[#This Row],[Cottonhill''s barrel racing Open]])</f>
        <v>#VALUE!</v>
      </c>
    </row>
    <row r="30" spans="1:2" hidden="1" x14ac:dyDescent="0.2">
      <c r="A30" t="e">
        <f>IF(B30 = " "," ",Table2[[#This Row],[Kokonimi]])</f>
        <v>#VALUE!</v>
      </c>
      <c r="B30" t="e">
        <f>IF(Table2[[#This Row],[Cottonhill''s barrel racing Open]]=0, " ",Table2[[#This Row],[Cottonhill''s barrel racing Open]])</f>
        <v>#VALUE!</v>
      </c>
    </row>
    <row r="31" spans="1:2" hidden="1" x14ac:dyDescent="0.2">
      <c r="A31" t="e">
        <f>IF(B31 = " "," ",Table2[[#This Row],[Kokonimi]])</f>
        <v>#VALUE!</v>
      </c>
      <c r="B31" t="e">
        <f>IF(Table2[[#This Row],[Cottonhill''s barrel racing Open]]=0, " ",Table2[[#This Row],[Cottonhill''s barrel racing Open]])</f>
        <v>#VALUE!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5BC91-11EC-44E9-B46A-69BD1892A590}">
  <dimension ref="A1:C31"/>
  <sheetViews>
    <sheetView workbookViewId="0">
      <selection activeCell="G50" sqref="G50"/>
    </sheetView>
  </sheetViews>
  <sheetFormatPr defaultRowHeight="12.75" x14ac:dyDescent="0.2"/>
  <cols>
    <col min="1" max="1" width="12" customWidth="1"/>
    <col min="2" max="2" width="19.85546875" customWidth="1"/>
  </cols>
  <sheetData>
    <row r="1" spans="1:3" x14ac:dyDescent="0.2">
      <c r="A1" t="s">
        <v>48</v>
      </c>
      <c r="B1" t="s">
        <v>49</v>
      </c>
      <c r="C1" t="s">
        <v>50</v>
      </c>
    </row>
    <row r="2" spans="1:3" x14ac:dyDescent="0.2">
      <c r="A2" t="str">
        <f>IF(B2 = " "," ",Table2[[#This Row],[Kokonimi]])</f>
        <v>Hilla H.</v>
      </c>
      <c r="B2" t="str">
        <f>IF(Table2[[#This Row],[Hoprellin Prix St Georges]]=0, " ",Table2[[#This Row],[Hoprellin Prix St Georges]])</f>
        <v>BØ Solve It Ur Own</v>
      </c>
    </row>
    <row r="3" spans="1:3" hidden="1" x14ac:dyDescent="0.2">
      <c r="A3" t="str">
        <f>IF(B3 = " "," ",Table2[[#This Row],[Kokonimi]])</f>
        <v xml:space="preserve"> </v>
      </c>
      <c r="B3" t="str">
        <f>IF(Table2[[#This Row],[Hoprellin Prix St Georges]]=0, " ",Table2[[#This Row],[Hoprellin Prix St Georges]])</f>
        <v xml:space="preserve"> </v>
      </c>
    </row>
    <row r="4" spans="1:3" hidden="1" x14ac:dyDescent="0.2">
      <c r="A4" t="str">
        <f>IF(B4 = " "," ",Table2[[#This Row],[Kokonimi]])</f>
        <v xml:space="preserve"> </v>
      </c>
      <c r="B4" t="str">
        <f>IF(Table2[[#This Row],[Hoprellin Prix St Georges]]=0, " ",Table2[[#This Row],[Hoprellin Prix St Georges]])</f>
        <v xml:space="preserve"> </v>
      </c>
    </row>
    <row r="5" spans="1:3" hidden="1" x14ac:dyDescent="0.2">
      <c r="A5" t="str">
        <f>IF(B5 = " "," ",Table2[[#This Row],[Kokonimi]])</f>
        <v xml:space="preserve"> </v>
      </c>
      <c r="B5" t="str">
        <f>IF(Table2[[#This Row],[Hoprellin Prix St Georges]]=0, " ",Table2[[#This Row],[Hoprellin Prix St Georges]])</f>
        <v xml:space="preserve"> </v>
      </c>
    </row>
    <row r="6" spans="1:3" hidden="1" x14ac:dyDescent="0.2">
      <c r="A6" t="str">
        <f>IF(B6 = " "," ",Table2[[#This Row],[Kokonimi]])</f>
        <v xml:space="preserve"> </v>
      </c>
      <c r="B6" t="str">
        <f>IF(Table2[[#This Row],[Hoprellin Prix St Georges]]=0, " ",Table2[[#This Row],[Hoprellin Prix St Georges]])</f>
        <v xml:space="preserve"> </v>
      </c>
    </row>
    <row r="7" spans="1:3" hidden="1" x14ac:dyDescent="0.2">
      <c r="A7" t="str">
        <f>IF(B7 = " "," ",Table2[[#This Row],[Kokonimi]])</f>
        <v xml:space="preserve"> </v>
      </c>
      <c r="B7" t="str">
        <f>IF(Table2[[#This Row],[Hoprellin Prix St Georges]]=0, " ",Table2[[#This Row],[Hoprellin Prix St Georges]])</f>
        <v xml:space="preserve"> </v>
      </c>
    </row>
    <row r="8" spans="1:3" hidden="1" x14ac:dyDescent="0.2">
      <c r="A8" t="str">
        <f>IF(B8 = " "," ",Table2[[#This Row],[Kokonimi]])</f>
        <v xml:space="preserve"> </v>
      </c>
      <c r="B8" t="str">
        <f>IF(Table2[[#This Row],[Hoprellin Prix St Georges]]=0, " ",Table2[[#This Row],[Hoprellin Prix St Georges]])</f>
        <v xml:space="preserve"> </v>
      </c>
    </row>
    <row r="9" spans="1:3" hidden="1" x14ac:dyDescent="0.2">
      <c r="A9" t="str">
        <f>IF(B9 = " "," ",Table2[[#This Row],[Kokonimi]])</f>
        <v xml:space="preserve"> </v>
      </c>
      <c r="B9" t="str">
        <f>IF(Table2[[#This Row],[Hoprellin Prix St Georges]]=0, " ",Table2[[#This Row],[Hoprellin Prix St Georges]])</f>
        <v xml:space="preserve"> </v>
      </c>
    </row>
    <row r="10" spans="1:3" x14ac:dyDescent="0.2">
      <c r="A10" t="str">
        <f>IF(B10 = " "," ",Table2[[#This Row],[Kokonimi]])</f>
        <v>Julia H.</v>
      </c>
      <c r="B10" t="str">
        <f>IF(Table2[[#This Row],[Hoprellin Prix St Georges]]=0, " ",Table2[[#This Row],[Hoprellin Prix St Georges]])</f>
        <v xml:space="preserve">ZE Vectron </v>
      </c>
    </row>
    <row r="11" spans="1:3" hidden="1" x14ac:dyDescent="0.2">
      <c r="A11" t="str">
        <f>IF(B11 = " "," ",Table2[[#This Row],[Kokonimi]])</f>
        <v xml:space="preserve"> </v>
      </c>
      <c r="B11" t="str">
        <f>IF(Table2[[#This Row],[Hoprellin Prix St Georges]]=0, " ",Table2[[#This Row],[Hoprellin Prix St Georges]])</f>
        <v xml:space="preserve"> </v>
      </c>
    </row>
    <row r="12" spans="1:3" hidden="1" x14ac:dyDescent="0.2">
      <c r="A12" t="str">
        <f>IF(B12 = " "," ",Table2[[#This Row],[Kokonimi]])</f>
        <v xml:space="preserve"> </v>
      </c>
      <c r="B12" t="str">
        <f>IF(Table2[[#This Row],[Hoprellin Prix St Georges]]=0, " ",Table2[[#This Row],[Hoprellin Prix St Georges]])</f>
        <v xml:space="preserve"> </v>
      </c>
    </row>
    <row r="13" spans="1:3" hidden="1" x14ac:dyDescent="0.2">
      <c r="A13" t="str">
        <f>IF(B13 = " "," ",Table2[[#This Row],[Kokonimi]])</f>
        <v xml:space="preserve"> </v>
      </c>
      <c r="B13" t="str">
        <f>IF(Table2[[#This Row],[Hoprellin Prix St Georges]]=0, " ",Table2[[#This Row],[Hoprellin Prix St Georges]])</f>
        <v xml:space="preserve"> </v>
      </c>
    </row>
    <row r="14" spans="1:3" hidden="1" x14ac:dyDescent="0.2">
      <c r="A14" t="str">
        <f>IF(B14 = " "," ",Table2[[#This Row],[Kokonimi]])</f>
        <v xml:space="preserve"> </v>
      </c>
      <c r="B14" t="str">
        <f>IF(Table2[[#This Row],[Hoprellin Prix St Georges]]=0, " ",Table2[[#This Row],[Hoprellin Prix St Georges]])</f>
        <v xml:space="preserve"> </v>
      </c>
    </row>
    <row r="15" spans="1:3" hidden="1" x14ac:dyDescent="0.2">
      <c r="A15" t="str">
        <f>IF(B15 = " "," ",Table2[[#This Row],[Kokonimi]])</f>
        <v xml:space="preserve"> </v>
      </c>
      <c r="B15" t="str">
        <f>IF(Table2[[#This Row],[Hoprellin Prix St Georges]]=0, " ",Table2[[#This Row],[Hoprellin Prix St Georges]])</f>
        <v xml:space="preserve"> </v>
      </c>
    </row>
    <row r="16" spans="1:3" x14ac:dyDescent="0.2">
      <c r="A16" t="str">
        <f>IF(B16 = " "," ",Table2[[#This Row],[Kokonimi]])</f>
        <v>Kia C.</v>
      </c>
      <c r="B16" t="str">
        <f>IF(Table2[[#This Row],[Hoprellin Prix St Georges]]=0, " ",Table2[[#This Row],[Hoprellin Prix St Georges]])</f>
        <v>Zorro</v>
      </c>
    </row>
    <row r="17" spans="1:2" hidden="1" x14ac:dyDescent="0.2">
      <c r="A17" t="str">
        <f>IF(B17 = " "," ",Table2[[#This Row],[Kokonimi]])</f>
        <v xml:space="preserve"> </v>
      </c>
      <c r="B17" t="str">
        <f>IF(Table2[[#This Row],[Hoprellin Prix St Georges]]=0, " ",Table2[[#This Row],[Hoprellin Prix St Georges]])</f>
        <v xml:space="preserve"> </v>
      </c>
    </row>
    <row r="18" spans="1:2" hidden="1" x14ac:dyDescent="0.2">
      <c r="A18" t="str">
        <f>IF(B18 = " "," ",Table2[[#This Row],[Kokonimi]])</f>
        <v xml:space="preserve"> </v>
      </c>
      <c r="B18" t="str">
        <f>IF(Table2[[#This Row],[Hoprellin Prix St Georges]]=0, " ",Table2[[#This Row],[Hoprellin Prix St Georges]])</f>
        <v xml:space="preserve"> </v>
      </c>
    </row>
    <row r="19" spans="1:2" hidden="1" x14ac:dyDescent="0.2">
      <c r="A19" t="str">
        <f>IF(B19 = " "," ",Table2[[#This Row],[Kokonimi]])</f>
        <v xml:space="preserve"> </v>
      </c>
      <c r="B19" t="str">
        <f>IF(Table2[[#This Row],[Hoprellin Prix St Georges]]=0, " ",Table2[[#This Row],[Hoprellin Prix St Georges]])</f>
        <v xml:space="preserve"> </v>
      </c>
    </row>
    <row r="20" spans="1:2" hidden="1" x14ac:dyDescent="0.2">
      <c r="A20" t="str">
        <f>IF(B20 = " "," ",Table2[[#This Row],[Kokonimi]])</f>
        <v xml:space="preserve"> </v>
      </c>
      <c r="B20" t="str">
        <f>IF(Table2[[#This Row],[Hoprellin Prix St Georges]]=0, " ",Table2[[#This Row],[Hoprellin Prix St Georges]])</f>
        <v xml:space="preserve"> </v>
      </c>
    </row>
    <row r="21" spans="1:2" hidden="1" x14ac:dyDescent="0.2">
      <c r="A21" t="str">
        <f>IF(B21 = " "," ",Table2[[#This Row],[Kokonimi]])</f>
        <v xml:space="preserve"> </v>
      </c>
      <c r="B21" t="str">
        <f>IF(Table2[[#This Row],[Hoprellin Prix St Georges]]=0, " ",Table2[[#This Row],[Hoprellin Prix St Georges]])</f>
        <v xml:space="preserve"> </v>
      </c>
    </row>
    <row r="22" spans="1:2" hidden="1" x14ac:dyDescent="0.2">
      <c r="A22" t="str">
        <f>IF(B22 = " "," ",Table2[[#This Row],[Kokonimi]])</f>
        <v xml:space="preserve"> </v>
      </c>
      <c r="B22" t="str">
        <f>IF(Table2[[#This Row],[Hoprellin Prix St Georges]]=0, " ",Table2[[#This Row],[Hoprellin Prix St Georges]])</f>
        <v xml:space="preserve"> </v>
      </c>
    </row>
    <row r="23" spans="1:2" hidden="1" x14ac:dyDescent="0.2">
      <c r="A23" t="str">
        <f>IF(B23 = " "," ",Table2[[#This Row],[Kokonimi]])</f>
        <v xml:space="preserve"> </v>
      </c>
      <c r="B23" t="str">
        <f>IF(Table2[[#This Row],[Hoprellin Prix St Georges]]=0, " ",Table2[[#This Row],[Hoprellin Prix St Georges]])</f>
        <v xml:space="preserve"> </v>
      </c>
    </row>
    <row r="24" spans="1:2" hidden="1" x14ac:dyDescent="0.2">
      <c r="A24" t="str">
        <f>IF(B24 = " "," ",Table2[[#This Row],[Kokonimi]])</f>
        <v xml:space="preserve"> </v>
      </c>
      <c r="B24" t="str">
        <f>IF(Table2[[#This Row],[Hoprellin Prix St Georges]]=0, " ",Table2[[#This Row],[Hoprellin Prix St Georges]])</f>
        <v xml:space="preserve"> </v>
      </c>
    </row>
    <row r="25" spans="1:2" hidden="1" x14ac:dyDescent="0.2">
      <c r="A25" t="str">
        <f>IF(B25 = " "," ",Table2[[#This Row],[Kokonimi]])</f>
        <v xml:space="preserve"> </v>
      </c>
      <c r="B25" t="str">
        <f>IF(Table2[[#This Row],[Hoprellin Prix St Georges]]=0, " ",Table2[[#This Row],[Hoprellin Prix St Georges]])</f>
        <v xml:space="preserve"> </v>
      </c>
    </row>
    <row r="26" spans="1:2" hidden="1" x14ac:dyDescent="0.2">
      <c r="A26" t="str">
        <f>IF(B26 = " "," ",Table2[[#This Row],[Kokonimi]])</f>
        <v xml:space="preserve"> </v>
      </c>
      <c r="B26" t="str">
        <f>IF(Table2[[#This Row],[Hoprellin Prix St Georges]]=0, " ",Table2[[#This Row],[Hoprellin Prix St Georges]])</f>
        <v xml:space="preserve"> </v>
      </c>
    </row>
    <row r="27" spans="1:2" hidden="1" x14ac:dyDescent="0.2">
      <c r="A27" t="str">
        <f>IF(B27 = " "," ",Table2[[#This Row],[Kokonimi]])</f>
        <v xml:space="preserve"> </v>
      </c>
      <c r="B27" t="str">
        <f>IF(Table2[[#This Row],[Hoprellin Prix St Georges]]=0, " ",Table2[[#This Row],[Hoprellin Prix St Georges]])</f>
        <v xml:space="preserve"> </v>
      </c>
    </row>
    <row r="28" spans="1:2" hidden="1" x14ac:dyDescent="0.2">
      <c r="A28" t="str">
        <f>IF(B28 = " "," ",Table2[[#This Row],[Kokonimi]])</f>
        <v xml:space="preserve"> </v>
      </c>
      <c r="B28" t="str">
        <f>IF(Table2[[#This Row],[Hoprellin Prix St Georges]]=0, " ",Table2[[#This Row],[Hoprellin Prix St Georges]])</f>
        <v xml:space="preserve"> </v>
      </c>
    </row>
    <row r="29" spans="1:2" hidden="1" x14ac:dyDescent="0.2">
      <c r="A29" t="e">
        <f>IF(B29 = " "," ",Table2[[#This Row],[Kokonimi]])</f>
        <v>#VALUE!</v>
      </c>
      <c r="B29" t="e">
        <f>IF(Table2[[#This Row],[Hoprellin Prix St Georges]]=0, " ",Table2[[#This Row],[Hoprellin Prix St Georges]])</f>
        <v>#VALUE!</v>
      </c>
    </row>
    <row r="30" spans="1:2" hidden="1" x14ac:dyDescent="0.2">
      <c r="A30" t="e">
        <f>IF(B30 = " "," ",Table2[[#This Row],[Kokonimi]])</f>
        <v>#VALUE!</v>
      </c>
      <c r="B30" t="e">
        <f>IF(Table2[[#This Row],[Hoprellin Prix St Georges]]=0, " ",Table2[[#This Row],[Hoprellin Prix St Georges]])</f>
        <v>#VALUE!</v>
      </c>
    </row>
    <row r="31" spans="1:2" hidden="1" x14ac:dyDescent="0.2">
      <c r="A31" t="e">
        <f>IF(B31 = " "," ",Table2[[#This Row],[Kokonimi]])</f>
        <v>#VALUE!</v>
      </c>
      <c r="B31" t="e">
        <f>IF(Table2[[#This Row],[Hoprellin Prix St Georges]]=0, " ",Table2[[#This Row],[Hoprellin Prix St Georges]])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5C4B4-D916-4C5F-B377-ABC6F21E3D71}">
  <dimension ref="A1:D31"/>
  <sheetViews>
    <sheetView workbookViewId="0">
      <selection activeCell="G44" sqref="G44"/>
    </sheetView>
  </sheetViews>
  <sheetFormatPr defaultRowHeight="12.75" x14ac:dyDescent="0.2"/>
  <cols>
    <col min="1" max="1" width="12" customWidth="1"/>
    <col min="2" max="2" width="21" customWidth="1"/>
    <col min="3" max="3" width="41.7109375" hidden="1" customWidth="1"/>
  </cols>
  <sheetData>
    <row r="1" spans="1:4" x14ac:dyDescent="0.2">
      <c r="A1" t="s">
        <v>48</v>
      </c>
      <c r="B1" t="s">
        <v>49</v>
      </c>
      <c r="C1" t="s">
        <v>60</v>
      </c>
      <c r="D1" t="s">
        <v>50</v>
      </c>
    </row>
    <row r="2" spans="1:4" x14ac:dyDescent="0.2">
      <c r="A2" t="str">
        <f>IF(B2 = " "," ",Table2[[#This Row],[Kokonimi]])</f>
        <v>Hilla H.</v>
      </c>
      <c r="B2" t="str">
        <f>IF(Table2[[#This Row],[HOPCOT Freestyle Challenge]]=0, " ",Table2[[#This Row],[HOPCOT Freestyle Challenge]])</f>
        <v>BØ Solve It Ur Own</v>
      </c>
    </row>
    <row r="3" spans="1:4" hidden="1" x14ac:dyDescent="0.2">
      <c r="A3" t="str">
        <f>IF(B3 = " "," ",Table2[[#This Row],[Kokonimi]])</f>
        <v xml:space="preserve"> </v>
      </c>
      <c r="B3" t="str">
        <f>IF(Table2[[#This Row],[HOPCOT Freestyle Challenge]]=0, " ",Table2[[#This Row],[HOPCOT Freestyle Challenge]])</f>
        <v xml:space="preserve"> </v>
      </c>
    </row>
    <row r="4" spans="1:4" hidden="1" x14ac:dyDescent="0.2">
      <c r="A4" t="str">
        <f>IF(B4 = " "," ",Table2[[#This Row],[Kokonimi]])</f>
        <v xml:space="preserve"> </v>
      </c>
      <c r="B4" t="str">
        <f>IF(Table2[[#This Row],[HOPCOT Freestyle Challenge]]=0, " ",Table2[[#This Row],[HOPCOT Freestyle Challenge]])</f>
        <v xml:space="preserve"> </v>
      </c>
    </row>
    <row r="5" spans="1:4" x14ac:dyDescent="0.2">
      <c r="A5" t="str">
        <f>IF(B5 = " "," ",Table2[[#This Row],[Kokonimi]])</f>
        <v>Eemi K.</v>
      </c>
      <c r="B5" t="str">
        <f>IF(Table2[[#This Row],[HOPCOT Freestyle Challenge]]=0, " ",Table2[[#This Row],[HOPCOT Freestyle Challenge]])</f>
        <v>MAR Excalibur</v>
      </c>
    </row>
    <row r="6" spans="1:4" hidden="1" x14ac:dyDescent="0.2">
      <c r="A6" t="str">
        <f>IF(B6 = " "," ",Table2[[#This Row],[Kokonimi]])</f>
        <v xml:space="preserve"> </v>
      </c>
      <c r="B6" t="str">
        <f>IF(Table2[[#This Row],[HOPCOT Freestyle Challenge]]=0, " ",Table2[[#This Row],[HOPCOT Freestyle Challenge]])</f>
        <v xml:space="preserve"> </v>
      </c>
    </row>
    <row r="7" spans="1:4" x14ac:dyDescent="0.2">
      <c r="A7" t="str">
        <f>IF(B7 = " "," ",Table2[[#This Row],[Kokonimi]])</f>
        <v>Viltsu P.</v>
      </c>
      <c r="B7" t="str">
        <f>IF(Table2[[#This Row],[HOPCOT Freestyle Challenge]]=0, " ",Table2[[#This Row],[HOPCOT Freestyle Challenge]])</f>
        <v>STH Shining Diamond</v>
      </c>
    </row>
    <row r="8" spans="1:4" hidden="1" x14ac:dyDescent="0.2">
      <c r="A8" t="str">
        <f>IF(B8 = " "," ",Table2[[#This Row],[Kokonimi]])</f>
        <v xml:space="preserve"> </v>
      </c>
      <c r="B8" t="str">
        <f>IF(Table2[[#This Row],[HOPCOT Freestyle Challenge]]=0, " ",Table2[[#This Row],[HOPCOT Freestyle Challenge]])</f>
        <v xml:space="preserve"> </v>
      </c>
    </row>
    <row r="9" spans="1:4" hidden="1" x14ac:dyDescent="0.2">
      <c r="A9" t="str">
        <f>IF(B9 = " "," ",Table2[[#This Row],[Kokonimi]])</f>
        <v xml:space="preserve"> </v>
      </c>
      <c r="B9" t="str">
        <f>IF(Table2[[#This Row],[HOPCOT Freestyle Challenge]]=0, " ",Table2[[#This Row],[HOPCOT Freestyle Challenge]])</f>
        <v xml:space="preserve"> </v>
      </c>
    </row>
    <row r="10" spans="1:4" x14ac:dyDescent="0.2">
      <c r="A10" t="str">
        <f>IF(B10 = " "," ",Table2[[#This Row],[Kokonimi]])</f>
        <v>Julia H.</v>
      </c>
      <c r="B10" t="str">
        <f>IF(Table2[[#This Row],[HOPCOT Freestyle Challenge]]=0, " ",Table2[[#This Row],[HOPCOT Freestyle Challenge]])</f>
        <v>ZE Vectron</v>
      </c>
    </row>
    <row r="11" spans="1:4" hidden="1" x14ac:dyDescent="0.2">
      <c r="A11" t="str">
        <f>IF(B11 = " "," ",Table2[[#This Row],[Kokonimi]])</f>
        <v xml:space="preserve"> </v>
      </c>
      <c r="B11" t="str">
        <f>IF(Table2[[#This Row],[HOPCOT Freestyle Challenge]]=0, " ",Table2[[#This Row],[HOPCOT Freestyle Challenge]])</f>
        <v xml:space="preserve"> </v>
      </c>
    </row>
    <row r="12" spans="1:4" x14ac:dyDescent="0.2">
      <c r="A12" t="str">
        <f>IF(B12 = " "," ",Table2[[#This Row],[Kokonimi]])</f>
        <v>Isabell S.</v>
      </c>
      <c r="B12" t="str">
        <f>IF(Table2[[#This Row],[HOPCOT Freestyle Challenge]]=0, " ",Table2[[#This Row],[HOPCOT Freestyle Challenge]])</f>
        <v>HLS All In One</v>
      </c>
    </row>
    <row r="13" spans="1:4" hidden="1" x14ac:dyDescent="0.2">
      <c r="A13" t="str">
        <f>IF(B13 = " "," ",Table2[[#This Row],[Kokonimi]])</f>
        <v xml:space="preserve"> </v>
      </c>
      <c r="B13" t="str">
        <f>IF(Table2[[#This Row],[HOPCOT Freestyle Challenge]]=0, " ",Table2[[#This Row],[HOPCOT Freestyle Challenge]])</f>
        <v xml:space="preserve"> </v>
      </c>
    </row>
    <row r="14" spans="1:4" hidden="1" x14ac:dyDescent="0.2">
      <c r="A14" t="str">
        <f>IF(B14 = " "," ",Table2[[#This Row],[Kokonimi]])</f>
        <v xml:space="preserve"> </v>
      </c>
      <c r="B14" t="str">
        <f>IF(Table2[[#This Row],[HOPCOT Freestyle Challenge]]=0, " ",Table2[[#This Row],[HOPCOT Freestyle Challenge]])</f>
        <v xml:space="preserve"> </v>
      </c>
    </row>
    <row r="15" spans="1:4" hidden="1" x14ac:dyDescent="0.2">
      <c r="A15" t="str">
        <f>IF(B15 = " "," ",Table2[[#This Row],[Kokonimi]])</f>
        <v xml:space="preserve"> </v>
      </c>
      <c r="B15" t="str">
        <f>IF(Table2[[#This Row],[HOPCOT Freestyle Challenge]]=0, " ",Table2[[#This Row],[HOPCOT Freestyle Challenge]])</f>
        <v xml:space="preserve"> </v>
      </c>
    </row>
    <row r="16" spans="1:4" hidden="1" x14ac:dyDescent="0.2">
      <c r="A16" t="str">
        <f>IF(B16 = " "," ",Table2[[#This Row],[Kokonimi]])</f>
        <v xml:space="preserve"> </v>
      </c>
      <c r="B16" t="str">
        <f>IF(Table2[[#This Row],[HOPCOT Freestyle Challenge]]=0, " ",Table2[[#This Row],[HOPCOT Freestyle Challenge]])</f>
        <v xml:space="preserve"> </v>
      </c>
    </row>
    <row r="17" spans="1:2" hidden="1" x14ac:dyDescent="0.2">
      <c r="A17" t="str">
        <f>IF(B17 = " "," ",Table2[[#This Row],[Kokonimi]])</f>
        <v xml:space="preserve"> </v>
      </c>
      <c r="B17" t="str">
        <f>IF(Table2[[#This Row],[HOPCOT Freestyle Challenge]]=0, " ",Table2[[#This Row],[HOPCOT Freestyle Challenge]])</f>
        <v xml:space="preserve"> </v>
      </c>
    </row>
    <row r="18" spans="1:2" hidden="1" x14ac:dyDescent="0.2">
      <c r="A18" t="str">
        <f>IF(B18 = " "," ",Table2[[#This Row],[Kokonimi]])</f>
        <v xml:space="preserve"> </v>
      </c>
      <c r="B18" t="str">
        <f>IF(Table2[[#This Row],[HOPCOT Freestyle Challenge]]=0, " ",Table2[[#This Row],[HOPCOT Freestyle Challenge]])</f>
        <v xml:space="preserve"> </v>
      </c>
    </row>
    <row r="19" spans="1:2" hidden="1" x14ac:dyDescent="0.2">
      <c r="A19" t="str">
        <f>IF(B19 = " "," ",Table2[[#This Row],[Kokonimi]])</f>
        <v xml:space="preserve"> </v>
      </c>
      <c r="B19" t="str">
        <f>IF(Table2[[#This Row],[HOPCOT Freestyle Challenge]]=0, " ",Table2[[#This Row],[HOPCOT Freestyle Challenge]])</f>
        <v xml:space="preserve"> </v>
      </c>
    </row>
    <row r="20" spans="1:2" hidden="1" x14ac:dyDescent="0.2">
      <c r="A20" t="str">
        <f>IF(B20 = " "," ",Table2[[#This Row],[Kokonimi]])</f>
        <v xml:space="preserve"> </v>
      </c>
      <c r="B20" t="str">
        <f>IF(Table2[[#This Row],[HOPCOT Freestyle Challenge]]=0, " ",Table2[[#This Row],[HOPCOT Freestyle Challenge]])</f>
        <v xml:space="preserve"> </v>
      </c>
    </row>
    <row r="21" spans="1:2" hidden="1" x14ac:dyDescent="0.2">
      <c r="A21" t="str">
        <f>IF(B21 = " "," ",Table2[[#This Row],[Kokonimi]])</f>
        <v xml:space="preserve"> </v>
      </c>
      <c r="B21" t="str">
        <f>IF(Table2[[#This Row],[HOPCOT Freestyle Challenge]]=0, " ",Table2[[#This Row],[HOPCOT Freestyle Challenge]])</f>
        <v xml:space="preserve"> </v>
      </c>
    </row>
    <row r="22" spans="1:2" hidden="1" x14ac:dyDescent="0.2">
      <c r="A22" t="str">
        <f>IF(B22 = " "," ",Table2[[#This Row],[Kokonimi]])</f>
        <v xml:space="preserve"> </v>
      </c>
      <c r="B22" t="str">
        <f>IF(Table2[[#This Row],[HOPCOT Freestyle Challenge]]=0, " ",Table2[[#This Row],[HOPCOT Freestyle Challenge]])</f>
        <v xml:space="preserve"> </v>
      </c>
    </row>
    <row r="23" spans="1:2" hidden="1" x14ac:dyDescent="0.2">
      <c r="A23" t="str">
        <f>IF(B23 = " "," ",Table2[[#This Row],[Kokonimi]])</f>
        <v xml:space="preserve"> </v>
      </c>
      <c r="B23" t="str">
        <f>IF(Table2[[#This Row],[HOPCOT Freestyle Challenge]]=0, " ",Table2[[#This Row],[HOPCOT Freestyle Challenge]])</f>
        <v xml:space="preserve"> </v>
      </c>
    </row>
    <row r="24" spans="1:2" hidden="1" x14ac:dyDescent="0.2">
      <c r="A24" t="str">
        <f>IF(B24 = " "," ",Table2[[#This Row],[Kokonimi]])</f>
        <v xml:space="preserve"> </v>
      </c>
      <c r="B24" t="str">
        <f>IF(Table2[[#This Row],[HOPCOT Freestyle Challenge]]=0, " ",Table2[[#This Row],[HOPCOT Freestyle Challenge]])</f>
        <v xml:space="preserve"> </v>
      </c>
    </row>
    <row r="25" spans="1:2" hidden="1" x14ac:dyDescent="0.2">
      <c r="A25" t="str">
        <f>IF(B25 = " "," ",Table2[[#This Row],[Kokonimi]])</f>
        <v xml:space="preserve"> </v>
      </c>
      <c r="B25" t="str">
        <f>IF(Table2[[#This Row],[HOPCOT Freestyle Challenge]]=0, " ",Table2[[#This Row],[HOPCOT Freestyle Challenge]])</f>
        <v xml:space="preserve"> </v>
      </c>
    </row>
    <row r="26" spans="1:2" hidden="1" x14ac:dyDescent="0.2">
      <c r="A26" t="str">
        <f>IF(B26 = " "," ",Table2[[#This Row],[Kokonimi]])</f>
        <v xml:space="preserve"> </v>
      </c>
      <c r="B26" t="str">
        <f>IF(Table2[[#This Row],[HOPCOT Freestyle Challenge]]=0, " ",Table2[[#This Row],[HOPCOT Freestyle Challenge]])</f>
        <v xml:space="preserve"> </v>
      </c>
    </row>
    <row r="27" spans="1:2" hidden="1" x14ac:dyDescent="0.2">
      <c r="A27" t="str">
        <f>IF(B27 = " "," ",Table2[[#This Row],[Kokonimi]])</f>
        <v xml:space="preserve"> </v>
      </c>
      <c r="B27" t="str">
        <f>IF(Table2[[#This Row],[HOPCOT Freestyle Challenge]]=0, " ",Table2[[#This Row],[HOPCOT Freestyle Challenge]])</f>
        <v xml:space="preserve"> </v>
      </c>
    </row>
    <row r="28" spans="1:2" hidden="1" x14ac:dyDescent="0.2">
      <c r="A28" t="str">
        <f>IF(B28 = " "," ",Table2[[#This Row],[Kokonimi]])</f>
        <v xml:space="preserve"> </v>
      </c>
      <c r="B28" t="str">
        <f>IF(Table2[[#This Row],[HOPCOT Freestyle Challenge]]=0, " ",Table2[[#This Row],[HOPCOT Freestyle Challenge]])</f>
        <v xml:space="preserve"> </v>
      </c>
    </row>
    <row r="29" spans="1:2" hidden="1" x14ac:dyDescent="0.2">
      <c r="A29" t="e">
        <f>IF(B29 = " "," ",Table2[[#This Row],[Kokonimi]])</f>
        <v>#VALUE!</v>
      </c>
      <c r="B29" t="e">
        <f>IF(Table2[[#This Row],[HOPCOT Freestyle Challenge]]=0, " ",Table2[[#This Row],[HOPCOT Freestyle Challenge]])</f>
        <v>#VALUE!</v>
      </c>
    </row>
    <row r="30" spans="1:2" hidden="1" x14ac:dyDescent="0.2">
      <c r="A30" t="e">
        <f>IF(B30 = " "," ",Table2[[#This Row],[Kokonimi]])</f>
        <v>#VALUE!</v>
      </c>
      <c r="B30" t="e">
        <f>IF(Table2[[#This Row],[HOPCOT Freestyle Challenge]]=0, " ",Table2[[#This Row],[HOPCOT Freestyle Challenge]])</f>
        <v>#VALUE!</v>
      </c>
    </row>
    <row r="31" spans="1:2" hidden="1" x14ac:dyDescent="0.2">
      <c r="A31" t="e">
        <f>IF(B31 = " "," ",Table2[[#This Row],[Kokonimi]])</f>
        <v>#VALUE!</v>
      </c>
      <c r="B31" t="e">
        <f>IF(Table2[[#This Row],[HOPCOT Freestyle Challenge]]=0, " ",Table2[[#This Row],[HOPCOT Freestyle Challenge]])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AFA0-0737-46B6-A937-23D9BB7EB064}">
  <dimension ref="A1:C31"/>
  <sheetViews>
    <sheetView workbookViewId="0">
      <selection activeCell="G32" sqref="G32"/>
    </sheetView>
  </sheetViews>
  <sheetFormatPr defaultRowHeight="12.75" x14ac:dyDescent="0.2"/>
  <cols>
    <col min="1" max="1" width="12" customWidth="1"/>
    <col min="2" max="2" width="10.140625" customWidth="1"/>
  </cols>
  <sheetData>
    <row r="1" spans="1:3" x14ac:dyDescent="0.2">
      <c r="A1" t="s">
        <v>48</v>
      </c>
      <c r="B1" t="s">
        <v>49</v>
      </c>
      <c r="C1" t="s">
        <v>51</v>
      </c>
    </row>
    <row r="2" spans="1:3" x14ac:dyDescent="0.2">
      <c r="A2" s="4" t="s">
        <v>53</v>
      </c>
      <c r="B2" t="str">
        <f>IF(Table2[[#This Row],[Esteratsastus 30cm, 8-vuotiaat ja sitä nuoremmat]]=0, " ",Table2[[#This Row],[Esteratsastus 30cm, 8-vuotiaat ja sitä nuoremmat]])</f>
        <v xml:space="preserve"> </v>
      </c>
    </row>
    <row r="3" spans="1:3" x14ac:dyDescent="0.2">
      <c r="A3" t="str">
        <f>IF(B3 = " "," ",Table2[[#This Row],[Kokonimi]])</f>
        <v xml:space="preserve"> </v>
      </c>
      <c r="B3" t="str">
        <f>IF(Table2[[#This Row],[Esteratsastus 30cm, 8-vuotiaat ja sitä nuoremmat]]=0, " ",Table2[[#This Row],[Esteratsastus 30cm, 8-vuotiaat ja sitä nuoremmat]])</f>
        <v xml:space="preserve"> </v>
      </c>
    </row>
    <row r="4" spans="1:3" x14ac:dyDescent="0.2">
      <c r="A4" t="str">
        <f>IF(B4 = " "," ",Table2[[#This Row],[Kokonimi]])</f>
        <v xml:space="preserve"> </v>
      </c>
      <c r="B4" t="str">
        <f>IF(Table2[[#This Row],[Esteratsastus 30cm, 8-vuotiaat ja sitä nuoremmat]]=0, " ",Table2[[#This Row],[Esteratsastus 30cm, 8-vuotiaat ja sitä nuoremmat]])</f>
        <v xml:space="preserve"> </v>
      </c>
    </row>
    <row r="5" spans="1:3" x14ac:dyDescent="0.2">
      <c r="A5" t="str">
        <f>IF(B5 = " "," ",Table2[[#This Row],[Kokonimi]])</f>
        <v xml:space="preserve"> </v>
      </c>
      <c r="B5" t="str">
        <f>IF(Table2[[#This Row],[Esteratsastus 30cm, 8-vuotiaat ja sitä nuoremmat]]=0, " ",Table2[[#This Row],[Esteratsastus 30cm, 8-vuotiaat ja sitä nuoremmat]])</f>
        <v xml:space="preserve"> </v>
      </c>
    </row>
    <row r="6" spans="1:3" x14ac:dyDescent="0.2">
      <c r="A6" t="str">
        <f>IF(B6 = " "," ",Table2[[#This Row],[Kokonimi]])</f>
        <v xml:space="preserve"> </v>
      </c>
      <c r="B6" t="str">
        <f>IF(Table2[[#This Row],[Esteratsastus 30cm, 8-vuotiaat ja sitä nuoremmat]]=0, " ",Table2[[#This Row],[Esteratsastus 30cm, 8-vuotiaat ja sitä nuoremmat]])</f>
        <v xml:space="preserve"> </v>
      </c>
    </row>
    <row r="7" spans="1:3" x14ac:dyDescent="0.2">
      <c r="A7" t="str">
        <f>IF(B7 = " "," ",Table2[[#This Row],[Kokonimi]])</f>
        <v xml:space="preserve"> </v>
      </c>
      <c r="B7" t="str">
        <f>IF(Table2[[#This Row],[Esteratsastus 30cm, 8-vuotiaat ja sitä nuoremmat]]=0, " ",Table2[[#This Row],[Esteratsastus 30cm, 8-vuotiaat ja sitä nuoremmat]])</f>
        <v xml:space="preserve"> </v>
      </c>
    </row>
    <row r="8" spans="1:3" x14ac:dyDescent="0.2">
      <c r="A8" t="str">
        <f>IF(B8 = " "," ",Table2[[#This Row],[Kokonimi]])</f>
        <v xml:space="preserve"> </v>
      </c>
      <c r="B8" t="str">
        <f>IF(Table2[[#This Row],[Esteratsastus 30cm, 8-vuotiaat ja sitä nuoremmat]]=0, " ",Table2[[#This Row],[Esteratsastus 30cm, 8-vuotiaat ja sitä nuoremmat]])</f>
        <v xml:space="preserve"> </v>
      </c>
    </row>
    <row r="9" spans="1:3" x14ac:dyDescent="0.2">
      <c r="A9" t="str">
        <f>IF(B9 = " "," ",Table2[[#This Row],[Kokonimi]])</f>
        <v xml:space="preserve"> </v>
      </c>
      <c r="B9" t="str">
        <f>IF(Table2[[#This Row],[Esteratsastus 30cm, 8-vuotiaat ja sitä nuoremmat]]=0, " ",Table2[[#This Row],[Esteratsastus 30cm, 8-vuotiaat ja sitä nuoremmat]])</f>
        <v xml:space="preserve"> </v>
      </c>
    </row>
    <row r="10" spans="1:3" x14ac:dyDescent="0.2">
      <c r="A10" t="str">
        <f>IF(B10 = " "," ",Table2[[#This Row],[Kokonimi]])</f>
        <v xml:space="preserve"> </v>
      </c>
      <c r="B10" t="str">
        <f>IF(Table2[[#This Row],[Esteratsastus 30cm, 8-vuotiaat ja sitä nuoremmat]]=0, " ",Table2[[#This Row],[Esteratsastus 30cm, 8-vuotiaat ja sitä nuoremmat]])</f>
        <v xml:space="preserve"> </v>
      </c>
    </row>
    <row r="11" spans="1:3" x14ac:dyDescent="0.2">
      <c r="A11" t="str">
        <f>IF(B11 = " "," ",Table2[[#This Row],[Kokonimi]])</f>
        <v xml:space="preserve"> </v>
      </c>
      <c r="B11" t="str">
        <f>IF(Table2[[#This Row],[Esteratsastus 30cm, 8-vuotiaat ja sitä nuoremmat]]=0, " ",Table2[[#This Row],[Esteratsastus 30cm, 8-vuotiaat ja sitä nuoremmat]])</f>
        <v xml:space="preserve"> </v>
      </c>
    </row>
    <row r="12" spans="1:3" x14ac:dyDescent="0.2">
      <c r="A12" t="str">
        <f>IF(B12 = " "," ",Table2[[#This Row],[Kokonimi]])</f>
        <v xml:space="preserve"> </v>
      </c>
      <c r="B12" t="str">
        <f>IF(Table2[[#This Row],[Esteratsastus 30cm, 8-vuotiaat ja sitä nuoremmat]]=0, " ",Table2[[#This Row],[Esteratsastus 30cm, 8-vuotiaat ja sitä nuoremmat]])</f>
        <v xml:space="preserve"> </v>
      </c>
    </row>
    <row r="13" spans="1:3" x14ac:dyDescent="0.2">
      <c r="A13" t="str">
        <f>IF(B13 = " "," ",Table2[[#This Row],[Kokonimi]])</f>
        <v xml:space="preserve"> </v>
      </c>
      <c r="B13" t="str">
        <f>IF(Table2[[#This Row],[Esteratsastus 30cm, 8-vuotiaat ja sitä nuoremmat]]=0, " ",Table2[[#This Row],[Esteratsastus 30cm, 8-vuotiaat ja sitä nuoremmat]])</f>
        <v xml:space="preserve"> </v>
      </c>
    </row>
    <row r="14" spans="1:3" x14ac:dyDescent="0.2">
      <c r="A14" t="str">
        <f>IF(B14 = " "," ",Table2[[#This Row],[Kokonimi]])</f>
        <v xml:space="preserve"> </v>
      </c>
      <c r="B14" t="str">
        <f>IF(Table2[[#This Row],[Esteratsastus 30cm, 8-vuotiaat ja sitä nuoremmat]]=0, " ",Table2[[#This Row],[Esteratsastus 30cm, 8-vuotiaat ja sitä nuoremmat]])</f>
        <v xml:space="preserve"> </v>
      </c>
    </row>
    <row r="15" spans="1:3" x14ac:dyDescent="0.2">
      <c r="A15" t="str">
        <f>IF(B15 = " "," ",Table2[[#This Row],[Kokonimi]])</f>
        <v xml:space="preserve"> </v>
      </c>
      <c r="B15" t="str">
        <f>IF(Table2[[#This Row],[Esteratsastus 30cm, 8-vuotiaat ja sitä nuoremmat]]=0, " ",Table2[[#This Row],[Esteratsastus 30cm, 8-vuotiaat ja sitä nuoremmat]])</f>
        <v xml:space="preserve"> </v>
      </c>
    </row>
    <row r="16" spans="1:3" x14ac:dyDescent="0.2">
      <c r="A16" t="str">
        <f>IF(B16 = " "," ",Table2[[#This Row],[Kokonimi]])</f>
        <v xml:space="preserve"> </v>
      </c>
      <c r="B16" t="str">
        <f>IF(Table2[[#This Row],[Esteratsastus 30cm, 8-vuotiaat ja sitä nuoremmat]]=0, " ",Table2[[#This Row],[Esteratsastus 30cm, 8-vuotiaat ja sitä nuoremmat]])</f>
        <v xml:space="preserve"> </v>
      </c>
    </row>
    <row r="17" spans="1:2" x14ac:dyDescent="0.2">
      <c r="A17" t="str">
        <f>IF(B17 = " "," ",Table2[[#This Row],[Kokonimi]])</f>
        <v xml:space="preserve"> </v>
      </c>
      <c r="B17" t="str">
        <f>IF(Table2[[#This Row],[Esteratsastus 30cm, 8-vuotiaat ja sitä nuoremmat]]=0, " ",Table2[[#This Row],[Esteratsastus 30cm, 8-vuotiaat ja sitä nuoremmat]])</f>
        <v xml:space="preserve"> </v>
      </c>
    </row>
    <row r="18" spans="1:2" x14ac:dyDescent="0.2">
      <c r="A18" t="str">
        <f>IF(B18 = " "," ",Table2[[#This Row],[Kokonimi]])</f>
        <v xml:space="preserve"> </v>
      </c>
      <c r="B18" t="str">
        <f>IF(Table2[[#This Row],[Esteratsastus 30cm, 8-vuotiaat ja sitä nuoremmat]]=0, " ",Table2[[#This Row],[Esteratsastus 30cm, 8-vuotiaat ja sitä nuoremmat]])</f>
        <v xml:space="preserve"> </v>
      </c>
    </row>
    <row r="19" spans="1:2" x14ac:dyDescent="0.2">
      <c r="A19" t="str">
        <f>IF(B19 = " "," ",Table2[[#This Row],[Kokonimi]])</f>
        <v xml:space="preserve"> </v>
      </c>
      <c r="B19" t="str">
        <f>IF(Table2[[#This Row],[Esteratsastus 30cm, 8-vuotiaat ja sitä nuoremmat]]=0, " ",Table2[[#This Row],[Esteratsastus 30cm, 8-vuotiaat ja sitä nuoremmat]])</f>
        <v xml:space="preserve"> </v>
      </c>
    </row>
    <row r="20" spans="1:2" x14ac:dyDescent="0.2">
      <c r="A20" t="str">
        <f>IF(B20 = " "," ",Table2[[#This Row],[Kokonimi]])</f>
        <v xml:space="preserve"> </v>
      </c>
      <c r="B20" t="str">
        <f>IF(Table2[[#This Row],[Esteratsastus 30cm, 8-vuotiaat ja sitä nuoremmat]]=0, " ",Table2[[#This Row],[Esteratsastus 30cm, 8-vuotiaat ja sitä nuoremmat]])</f>
        <v xml:space="preserve"> </v>
      </c>
    </row>
    <row r="21" spans="1:2" x14ac:dyDescent="0.2">
      <c r="A21" t="str">
        <f>IF(B21 = " "," ",Table2[[#This Row],[Kokonimi]])</f>
        <v xml:space="preserve"> </v>
      </c>
      <c r="B21" t="str">
        <f>IF(Table2[[#This Row],[Esteratsastus 30cm, 8-vuotiaat ja sitä nuoremmat]]=0, " ",Table2[[#This Row],[Esteratsastus 30cm, 8-vuotiaat ja sitä nuoremmat]])</f>
        <v xml:space="preserve"> </v>
      </c>
    </row>
    <row r="22" spans="1:2" x14ac:dyDescent="0.2">
      <c r="A22" t="str">
        <f>IF(B22 = " "," ",Table2[[#This Row],[Kokonimi]])</f>
        <v xml:space="preserve"> </v>
      </c>
      <c r="B22" t="str">
        <f>IF(Table2[[#This Row],[Esteratsastus 30cm, 8-vuotiaat ja sitä nuoremmat]]=0, " ",Table2[[#This Row],[Esteratsastus 30cm, 8-vuotiaat ja sitä nuoremmat]])</f>
        <v xml:space="preserve"> </v>
      </c>
    </row>
    <row r="23" spans="1:2" x14ac:dyDescent="0.2">
      <c r="A23" t="str">
        <f>IF(B23 = " "," ",Table2[[#This Row],[Kokonimi]])</f>
        <v xml:space="preserve"> </v>
      </c>
      <c r="B23" t="str">
        <f>IF(Table2[[#This Row],[Esteratsastus 30cm, 8-vuotiaat ja sitä nuoremmat]]=0, " ",Table2[[#This Row],[Esteratsastus 30cm, 8-vuotiaat ja sitä nuoremmat]])</f>
        <v xml:space="preserve"> </v>
      </c>
    </row>
    <row r="24" spans="1:2" x14ac:dyDescent="0.2">
      <c r="A24" t="str">
        <f>IF(B24 = " "," ",Table2[[#This Row],[Kokonimi]])</f>
        <v xml:space="preserve"> </v>
      </c>
      <c r="B24" t="str">
        <f>IF(Table2[[#This Row],[Esteratsastus 30cm, 8-vuotiaat ja sitä nuoremmat]]=0, " ",Table2[[#This Row],[Esteratsastus 30cm, 8-vuotiaat ja sitä nuoremmat]])</f>
        <v xml:space="preserve"> </v>
      </c>
    </row>
    <row r="25" spans="1:2" x14ac:dyDescent="0.2">
      <c r="A25" t="str">
        <f>IF(B25 = " "," ",Table2[[#This Row],[Kokonimi]])</f>
        <v xml:space="preserve"> </v>
      </c>
      <c r="B25" t="str">
        <f>IF(Table2[[#This Row],[Esteratsastus 30cm, 8-vuotiaat ja sitä nuoremmat]]=0, " ",Table2[[#This Row],[Esteratsastus 30cm, 8-vuotiaat ja sitä nuoremmat]])</f>
        <v xml:space="preserve"> </v>
      </c>
    </row>
    <row r="26" spans="1:2" x14ac:dyDescent="0.2">
      <c r="A26" t="str">
        <f>IF(B26 = " "," ",Table2[[#This Row],[Kokonimi]])</f>
        <v xml:space="preserve"> </v>
      </c>
      <c r="B26" t="str">
        <f>IF(Table2[[#This Row],[Esteratsastus 30cm, 8-vuotiaat ja sitä nuoremmat]]=0, " ",Table2[[#This Row],[Esteratsastus 30cm, 8-vuotiaat ja sitä nuoremmat]])</f>
        <v xml:space="preserve"> </v>
      </c>
    </row>
    <row r="27" spans="1:2" x14ac:dyDescent="0.2">
      <c r="A27" t="str">
        <f>IF(B27 = " "," ",Table2[[#This Row],[Kokonimi]])</f>
        <v xml:space="preserve"> </v>
      </c>
      <c r="B27" t="str">
        <f>IF(Table2[[#This Row],[Esteratsastus 30cm, 8-vuotiaat ja sitä nuoremmat]]=0, " ",Table2[[#This Row],[Esteratsastus 30cm, 8-vuotiaat ja sitä nuoremmat]])</f>
        <v xml:space="preserve"> </v>
      </c>
    </row>
    <row r="28" spans="1:2" x14ac:dyDescent="0.2">
      <c r="A28" t="str">
        <f>IF(B28 = " "," ",Table2[[#This Row],[Kokonimi]])</f>
        <v xml:space="preserve"> </v>
      </c>
      <c r="B28" t="str">
        <f>IF(Table2[[#This Row],[Esteratsastus 30cm, 8-vuotiaat ja sitä nuoremmat]]=0, " ",Table2[[#This Row],[Esteratsastus 30cm, 8-vuotiaat ja sitä nuoremmat]])</f>
        <v xml:space="preserve"> </v>
      </c>
    </row>
    <row r="29" spans="1:2" hidden="1" x14ac:dyDescent="0.2">
      <c r="A29" t="e">
        <f>IF(B29 = " "," ",Table2[[#This Row],[Kokonimi]])</f>
        <v>#VALUE!</v>
      </c>
      <c r="B29" t="e">
        <f>IF(Table2[[#This Row],[Esteratsastus 30cm, 8-vuotiaat ja sitä nuoremmat]]=0, " ",Table2[[#This Row],[Esteratsastus 30cm, 8-vuotiaat ja sitä nuoremmat]])</f>
        <v>#VALUE!</v>
      </c>
    </row>
    <row r="30" spans="1:2" hidden="1" x14ac:dyDescent="0.2">
      <c r="A30" t="e">
        <f>IF(B30 = " "," ",Table2[[#This Row],[Kokonimi]])</f>
        <v>#VALUE!</v>
      </c>
      <c r="B30" t="e">
        <f>IF(Table2[[#This Row],[Esteratsastus 30cm, 8-vuotiaat ja sitä nuoremmat]]=0, " ",Table2[[#This Row],[Esteratsastus 30cm, 8-vuotiaat ja sitä nuoremmat]])</f>
        <v>#VALUE!</v>
      </c>
    </row>
    <row r="31" spans="1:2" hidden="1" x14ac:dyDescent="0.2">
      <c r="A31" t="e">
        <f>IF(B31 = " "," ",Table2[[#This Row],[Kokonimi]])</f>
        <v>#VALUE!</v>
      </c>
      <c r="B31" t="e">
        <f>IF(Table2[[#This Row],[Esteratsastus 30cm, 8-vuotiaat ja sitä nuoremmat]]=0, " ",Table2[[#This Row],[Esteratsastus 30cm, 8-vuotiaat ja sitä nuoremmat]])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24D07-C24A-4E82-9707-614EB2CF0EA5}">
  <dimension ref="A1:D31"/>
  <sheetViews>
    <sheetView workbookViewId="0">
      <selection activeCell="I45" sqref="I45"/>
    </sheetView>
  </sheetViews>
  <sheetFormatPr defaultRowHeight="12.75" x14ac:dyDescent="0.2"/>
  <cols>
    <col min="1" max="1" width="13.7109375" customWidth="1"/>
    <col min="2" max="2" width="18.28515625" customWidth="1"/>
    <col min="4" max="4" width="13" customWidth="1"/>
  </cols>
  <sheetData>
    <row r="1" spans="1:4" x14ac:dyDescent="0.2">
      <c r="A1" t="s">
        <v>48</v>
      </c>
      <c r="B1" t="s">
        <v>49</v>
      </c>
      <c r="C1" t="s">
        <v>51</v>
      </c>
      <c r="D1" t="s">
        <v>54</v>
      </c>
    </row>
    <row r="2" spans="1:4" x14ac:dyDescent="0.2">
      <c r="A2" t="str">
        <f>IF(B2 = " "," ",Table2[[#This Row],[Kokonimi]])</f>
        <v>Hilla H.</v>
      </c>
      <c r="B2" t="str">
        <f>IF(Table2[[#This Row],[Esteratsastus 40cm avoin, aika]]=0, " ",Table2[[#This Row],[Esteratsastus 40cm avoin, aika]])</f>
        <v>BØ Solve It Ur Own</v>
      </c>
    </row>
    <row r="3" spans="1:4" hidden="1" x14ac:dyDescent="0.2">
      <c r="A3" t="str">
        <f>IF(B3 = " "," ",Table2[[#This Row],[Kokonimi]])</f>
        <v xml:space="preserve"> </v>
      </c>
      <c r="B3" t="str">
        <f>IF(Table2[[#This Row],[Esteratsastus 40cm avoin, aika]]=0, " ",Table2[[#This Row],[Esteratsastus 40cm avoin, aika]])</f>
        <v xml:space="preserve"> </v>
      </c>
    </row>
    <row r="4" spans="1:4" x14ac:dyDescent="0.2">
      <c r="A4" t="str">
        <f>IF(B4 = " "," ",Table2[[#This Row],[Kokonimi]])</f>
        <v>Edith H.</v>
      </c>
      <c r="B4" t="str">
        <f>IF(Table2[[#This Row],[Esteratsastus 40cm avoin, aika]]=0, " ",Table2[[#This Row],[Esteratsastus 40cm avoin, aika]])</f>
        <v>May</v>
      </c>
    </row>
    <row r="5" spans="1:4" hidden="1" x14ac:dyDescent="0.2">
      <c r="A5" t="str">
        <f>IF(B5 = " "," ",Table2[[#This Row],[Kokonimi]])</f>
        <v xml:space="preserve"> </v>
      </c>
      <c r="B5" t="str">
        <f>IF(Table2[[#This Row],[Esteratsastus 40cm avoin, aika]]=0, " ",Table2[[#This Row],[Esteratsastus 40cm avoin, aika]])</f>
        <v xml:space="preserve"> </v>
      </c>
    </row>
    <row r="6" spans="1:4" x14ac:dyDescent="0.2">
      <c r="A6" t="str">
        <f>IF(B6 = " "," ",Table2[[#This Row],[Kokonimi]])</f>
        <v>Aino Maria V.</v>
      </c>
      <c r="B6" t="str">
        <f>IF(Table2[[#This Row],[Esteratsastus 40cm avoin, aika]]=0, " ",Table2[[#This Row],[Esteratsastus 40cm avoin, aika]])</f>
        <v>Choco</v>
      </c>
    </row>
    <row r="7" spans="1:4" hidden="1" x14ac:dyDescent="0.2">
      <c r="A7" t="str">
        <f>IF(B7 = " "," ",Table2[[#This Row],[Kokonimi]])</f>
        <v xml:space="preserve"> </v>
      </c>
      <c r="B7" t="str">
        <f>IF(Table2[[#This Row],[Esteratsastus 40cm avoin, aika]]=0, " ",Table2[[#This Row],[Esteratsastus 40cm avoin, aika]])</f>
        <v xml:space="preserve"> </v>
      </c>
    </row>
    <row r="8" spans="1:4" x14ac:dyDescent="0.2">
      <c r="A8" t="str">
        <f>IF(B8 = " "," ",Table2[[#This Row],[Kokonimi]])</f>
        <v>Amelia R.</v>
      </c>
      <c r="B8" t="str">
        <f>IF(Table2[[#This Row],[Esteratsastus 40cm avoin, aika]]=0, " ",Table2[[#This Row],[Esteratsastus 40cm avoin, aika]])</f>
        <v>Läiskä</v>
      </c>
    </row>
    <row r="9" spans="1:4" hidden="1" x14ac:dyDescent="0.2">
      <c r="A9" t="str">
        <f>IF(B9 = " "," ",Table2[[#This Row],[Kokonimi]])</f>
        <v xml:space="preserve"> </v>
      </c>
      <c r="B9" t="str">
        <f>IF(Table2[[#This Row],[Esteratsastus 40cm avoin, aika]]=0, " ",Table2[[#This Row],[Esteratsastus 40cm avoin, aika]])</f>
        <v xml:space="preserve"> </v>
      </c>
    </row>
    <row r="10" spans="1:4" hidden="1" x14ac:dyDescent="0.2">
      <c r="A10" t="str">
        <f>IF(B10 = " "," ",Table2[[#This Row],[Kokonimi]])</f>
        <v xml:space="preserve"> </v>
      </c>
      <c r="B10" t="str">
        <f>IF(Table2[[#This Row],[Esteratsastus 40cm avoin, aika]]=0, " ",Table2[[#This Row],[Esteratsastus 40cm avoin, aika]])</f>
        <v xml:space="preserve"> </v>
      </c>
    </row>
    <row r="11" spans="1:4" x14ac:dyDescent="0.2">
      <c r="A11" t="str">
        <f>IF(B11 = " "," ",Table2[[#This Row],[Kokonimi]])</f>
        <v>Mea-Maaria S.</v>
      </c>
      <c r="B11" t="str">
        <f>IF(Table2[[#This Row],[Esteratsastus 40cm avoin, aika]]=0, " ",Table2[[#This Row],[Esteratsastus 40cm avoin, aika]])</f>
        <v>Lady</v>
      </c>
    </row>
    <row r="12" spans="1:4" x14ac:dyDescent="0.2">
      <c r="A12" t="str">
        <f>IF(B12 = " "," ",Table2[[#This Row],[Kokonimi]])</f>
        <v>Isabell S.</v>
      </c>
      <c r="B12" t="str">
        <f>IF(Table2[[#This Row],[Esteratsastus 40cm avoin, aika]]=0, " ",Table2[[#This Row],[Esteratsastus 40cm avoin, aika]])</f>
        <v>HLS Snow Charm</v>
      </c>
    </row>
    <row r="13" spans="1:4" x14ac:dyDescent="0.2">
      <c r="A13" t="str">
        <f>IF(B13 = " "," ",Table2[[#This Row],[Kokonimi]])</f>
        <v>Aurora R.</v>
      </c>
      <c r="B13" t="str">
        <f>IF(Table2[[#This Row],[Esteratsastus 40cm avoin, aika]]=0, " ",Table2[[#This Row],[Esteratsastus 40cm avoin, aika]])</f>
        <v>Sulo</v>
      </c>
    </row>
    <row r="14" spans="1:4" x14ac:dyDescent="0.2">
      <c r="A14" t="str">
        <f>IF(B14 = " "," ",Table2[[#This Row],[Kokonimi]])</f>
        <v>Kia S.</v>
      </c>
      <c r="B14" t="str">
        <f>IF(Table2[[#This Row],[Esteratsastus 40cm avoin, aika]]=0, " ",Table2[[#This Row],[Esteratsastus 40cm avoin, aika]])</f>
        <v>Tara</v>
      </c>
    </row>
    <row r="15" spans="1:4" x14ac:dyDescent="0.2">
      <c r="A15" t="str">
        <f>IF(B15 = " "," ",Table2[[#This Row],[Kokonimi]])</f>
        <v>Juliaana J.</v>
      </c>
      <c r="B15" t="str">
        <f>IF(Table2[[#This Row],[Esteratsastus 40cm avoin, aika]]=0, " ",Table2[[#This Row],[Esteratsastus 40cm avoin, aika]])</f>
        <v>KL Ceasar Junior</v>
      </c>
    </row>
    <row r="16" spans="1:4" x14ac:dyDescent="0.2">
      <c r="A16" t="str">
        <f>IF(B16 = " "," ",Table2[[#This Row],[Kokonimi]])</f>
        <v>Kia C.</v>
      </c>
      <c r="B16" t="str">
        <f>IF(Table2[[#This Row],[Esteratsastus 40cm avoin, aika]]=0, " ",Table2[[#This Row],[Esteratsastus 40cm avoin, aika]])</f>
        <v>Almonds Vili</v>
      </c>
    </row>
    <row r="17" spans="1:2" hidden="1" x14ac:dyDescent="0.2">
      <c r="A17" t="str">
        <f>IF(B17 = " "," ",Table2[[#This Row],[Kokonimi]])</f>
        <v xml:space="preserve"> </v>
      </c>
      <c r="B17" t="str">
        <f>IF(Table2[[#This Row],[Esteratsastus 40cm avoin, aika]]=0, " ",Table2[[#This Row],[Esteratsastus 40cm avoin, aika]])</f>
        <v xml:space="preserve"> </v>
      </c>
    </row>
    <row r="18" spans="1:2" hidden="1" x14ac:dyDescent="0.2">
      <c r="A18" t="str">
        <f>IF(B18 = " "," ",Table2[[#This Row],[Kokonimi]])</f>
        <v xml:space="preserve"> </v>
      </c>
      <c r="B18" t="str">
        <f>IF(Table2[[#This Row],[Esteratsastus 40cm avoin, aika]]=0, " ",Table2[[#This Row],[Esteratsastus 40cm avoin, aika]])</f>
        <v xml:space="preserve"> </v>
      </c>
    </row>
    <row r="19" spans="1:2" hidden="1" x14ac:dyDescent="0.2">
      <c r="A19" t="str">
        <f>IF(B19 = " "," ",Table2[[#This Row],[Kokonimi]])</f>
        <v xml:space="preserve"> </v>
      </c>
      <c r="B19" t="str">
        <f>IF(Table2[[#This Row],[Esteratsastus 40cm avoin, aika]]=0, " ",Table2[[#This Row],[Esteratsastus 40cm avoin, aika]])</f>
        <v xml:space="preserve"> </v>
      </c>
    </row>
    <row r="20" spans="1:2" hidden="1" x14ac:dyDescent="0.2">
      <c r="A20" t="str">
        <f>IF(B20 = " "," ",Table2[[#This Row],[Kokonimi]])</f>
        <v xml:space="preserve"> </v>
      </c>
      <c r="B20" t="str">
        <f>IF(Table2[[#This Row],[Esteratsastus 40cm avoin, aika]]=0, " ",Table2[[#This Row],[Esteratsastus 40cm avoin, aika]])</f>
        <v xml:space="preserve"> </v>
      </c>
    </row>
    <row r="21" spans="1:2" hidden="1" x14ac:dyDescent="0.2">
      <c r="A21" t="str">
        <f>IF(B21 = " "," ",Table2[[#This Row],[Kokonimi]])</f>
        <v xml:space="preserve"> </v>
      </c>
      <c r="B21" t="str">
        <f>IF(Table2[[#This Row],[Esteratsastus 40cm avoin, aika]]=0, " ",Table2[[#This Row],[Esteratsastus 40cm avoin, aika]])</f>
        <v xml:space="preserve"> </v>
      </c>
    </row>
    <row r="22" spans="1:2" hidden="1" x14ac:dyDescent="0.2">
      <c r="A22" t="str">
        <f>IF(B22 = " "," ",Table2[[#This Row],[Kokonimi]])</f>
        <v xml:space="preserve"> </v>
      </c>
      <c r="B22" t="str">
        <f>IF(Table2[[#This Row],[Esteratsastus 40cm avoin, aika]]=0, " ",Table2[[#This Row],[Esteratsastus 40cm avoin, aika]])</f>
        <v xml:space="preserve"> </v>
      </c>
    </row>
    <row r="23" spans="1:2" hidden="1" x14ac:dyDescent="0.2">
      <c r="A23" t="str">
        <f>IF(B23 = " "," ",Table2[[#This Row],[Kokonimi]])</f>
        <v xml:space="preserve"> </v>
      </c>
      <c r="B23" t="str">
        <f>IF(Table2[[#This Row],[Esteratsastus 40cm avoin, aika]]=0, " ",Table2[[#This Row],[Esteratsastus 40cm avoin, aika]])</f>
        <v xml:space="preserve"> </v>
      </c>
    </row>
    <row r="24" spans="1:2" hidden="1" x14ac:dyDescent="0.2">
      <c r="A24" t="str">
        <f>IF(B24 = " "," ",Table2[[#This Row],[Kokonimi]])</f>
        <v xml:space="preserve"> </v>
      </c>
      <c r="B24" t="str">
        <f>IF(Table2[[#This Row],[Esteratsastus 40cm avoin, aika]]=0, " ",Table2[[#This Row],[Esteratsastus 40cm avoin, aika]])</f>
        <v xml:space="preserve"> </v>
      </c>
    </row>
    <row r="25" spans="1:2" hidden="1" x14ac:dyDescent="0.2">
      <c r="A25" t="str">
        <f>IF(B25 = " "," ",Table2[[#This Row],[Kokonimi]])</f>
        <v xml:space="preserve"> </v>
      </c>
      <c r="B25" t="str">
        <f>IF(Table2[[#This Row],[Esteratsastus 40cm avoin, aika]]=0, " ",Table2[[#This Row],[Esteratsastus 40cm avoin, aika]])</f>
        <v xml:space="preserve"> </v>
      </c>
    </row>
    <row r="26" spans="1:2" hidden="1" x14ac:dyDescent="0.2">
      <c r="A26" t="str">
        <f>IF(B26 = " "," ",Table2[[#This Row],[Kokonimi]])</f>
        <v xml:space="preserve"> </v>
      </c>
      <c r="B26" t="str">
        <f>IF(Table2[[#This Row],[Esteratsastus 40cm avoin, aika]]=0, " ",Table2[[#This Row],[Esteratsastus 40cm avoin, aika]])</f>
        <v xml:space="preserve"> </v>
      </c>
    </row>
    <row r="27" spans="1:2" hidden="1" x14ac:dyDescent="0.2">
      <c r="A27" t="str">
        <f>IF(B27 = " "," ",Table2[[#This Row],[Kokonimi]])</f>
        <v xml:space="preserve"> </v>
      </c>
      <c r="B27" t="str">
        <f>IF(Table2[[#This Row],[Esteratsastus 40cm avoin, aika]]=0, " ",Table2[[#This Row],[Esteratsastus 40cm avoin, aika]])</f>
        <v xml:space="preserve"> </v>
      </c>
    </row>
    <row r="28" spans="1:2" hidden="1" x14ac:dyDescent="0.2">
      <c r="A28" t="str">
        <f>IF(B28 = " "," ",Table2[[#This Row],[Kokonimi]])</f>
        <v xml:space="preserve"> </v>
      </c>
      <c r="B28" t="str">
        <f>IF(Table2[[#This Row],[Esteratsastus 40cm avoin, aika]]=0, " ",Table2[[#This Row],[Esteratsastus 40cm avoin, aika]])</f>
        <v xml:space="preserve"> </v>
      </c>
    </row>
    <row r="29" spans="1:2" hidden="1" x14ac:dyDescent="0.2">
      <c r="A29" t="e">
        <f>IF(B29 = " "," ",Table2[[#This Row],[Kokonimi]])</f>
        <v>#VALUE!</v>
      </c>
      <c r="B29" t="e">
        <f>IF(Table2[[#This Row],[Esteratsastus 40cm avoin, aika]]=0, " ",Table2[[#This Row],[Esteratsastus 40cm avoin, aika]])</f>
        <v>#VALUE!</v>
      </c>
    </row>
    <row r="30" spans="1:2" hidden="1" x14ac:dyDescent="0.2">
      <c r="A30" t="e">
        <f>IF(B30 = " "," ",Table2[[#This Row],[Kokonimi]])</f>
        <v>#VALUE!</v>
      </c>
      <c r="B30" t="e">
        <f>IF(Table2[[#This Row],[Esteratsastus 40cm avoin, aika]]=0, " ",Table2[[#This Row],[Esteratsastus 40cm avoin, aika]])</f>
        <v>#VALUE!</v>
      </c>
    </row>
    <row r="31" spans="1:2" hidden="1" x14ac:dyDescent="0.2">
      <c r="A31" t="e">
        <f>IF(B31 = " "," ",Table2[[#This Row],[Kokonimi]])</f>
        <v>#VALUE!</v>
      </c>
      <c r="B31" t="e">
        <f>IF(Table2[[#This Row],[Esteratsastus 40cm avoin, aika]]=0, " ",Table2[[#This Row],[Esteratsastus 40cm avoin, aika]])</f>
        <v>#VALUE!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B6819-7532-4080-85A8-8B0B932B4B5F}">
  <dimension ref="A1:D31"/>
  <sheetViews>
    <sheetView workbookViewId="0">
      <selection activeCell="J48" sqref="J48"/>
    </sheetView>
  </sheetViews>
  <sheetFormatPr defaultRowHeight="12.75" x14ac:dyDescent="0.2"/>
  <cols>
    <col min="1" max="1" width="13.28515625" customWidth="1"/>
    <col min="2" max="2" width="19.85546875" customWidth="1"/>
    <col min="4" max="4" width="13" customWidth="1"/>
  </cols>
  <sheetData>
    <row r="1" spans="1:4" x14ac:dyDescent="0.2">
      <c r="A1" t="s">
        <v>48</v>
      </c>
      <c r="B1" t="s">
        <v>49</v>
      </c>
      <c r="C1" t="s">
        <v>51</v>
      </c>
      <c r="D1" t="s">
        <v>54</v>
      </c>
    </row>
    <row r="2" spans="1:4" x14ac:dyDescent="0.2">
      <c r="A2" t="str">
        <f>IF(B2 = " "," ",Table2[[#This Row],[Kokonimi]])</f>
        <v>Hilla H.</v>
      </c>
      <c r="B2" t="str">
        <f>IF(Table2[[#This Row],[Esteratsastus 60cm avoin, ihanneaika]]=0, " ",Table2[[#This Row],[Esteratsastus 60cm avoin, ihanneaika]])</f>
        <v>Silkin Life Is Too Short</v>
      </c>
    </row>
    <row r="3" spans="1:4" x14ac:dyDescent="0.2">
      <c r="A3" t="str">
        <f>IF(B3 = " "," ",Table2[[#This Row],[Kokonimi]])</f>
        <v>Venla M.</v>
      </c>
      <c r="B3" t="str">
        <f>IF(Table2[[#This Row],[Esteratsastus 60cm avoin, ihanneaika]]=0, " ",Table2[[#This Row],[Esteratsastus 60cm avoin, ihanneaika]])</f>
        <v>Joda</v>
      </c>
    </row>
    <row r="4" spans="1:4" hidden="1" x14ac:dyDescent="0.2">
      <c r="A4" t="str">
        <f>IF(B4 = " "," ",Table2[[#This Row],[Kokonimi]])</f>
        <v xml:space="preserve"> </v>
      </c>
      <c r="B4" t="str">
        <f>IF(Table2[[#This Row],[Esteratsastus 60cm avoin, ihanneaika]]=0, " ",Table2[[#This Row],[Esteratsastus 60cm avoin, ihanneaika]])</f>
        <v xml:space="preserve"> </v>
      </c>
    </row>
    <row r="5" spans="1:4" x14ac:dyDescent="0.2">
      <c r="A5" t="str">
        <f>IF(B5 = " "," ",Table2[[#This Row],[Kokonimi]])</f>
        <v>Eemi K.</v>
      </c>
      <c r="B5" t="str">
        <f>IF(Table2[[#This Row],[Esteratsastus 60cm avoin, ihanneaika]]=0, " ",Table2[[#This Row],[Esteratsastus 60cm avoin, ihanneaika]])</f>
        <v>MAR Excalibur</v>
      </c>
    </row>
    <row r="6" spans="1:4" hidden="1" x14ac:dyDescent="0.2">
      <c r="A6" t="str">
        <f>IF(B6 = " "," ",Table2[[#This Row],[Kokonimi]])</f>
        <v xml:space="preserve"> </v>
      </c>
      <c r="B6" t="str">
        <f>IF(Table2[[#This Row],[Esteratsastus 60cm avoin, ihanneaika]]=0, " ",Table2[[#This Row],[Esteratsastus 60cm avoin, ihanneaika]])</f>
        <v xml:space="preserve"> </v>
      </c>
    </row>
    <row r="7" spans="1:4" x14ac:dyDescent="0.2">
      <c r="A7" t="str">
        <f>IF(B7 = " "," ",Table2[[#This Row],[Kokonimi]])</f>
        <v>Viltsu P.</v>
      </c>
      <c r="B7" t="str">
        <f>IF(Table2[[#This Row],[Esteratsastus 60cm avoin, ihanneaika]]=0, " ",Table2[[#This Row],[Esteratsastus 60cm avoin, ihanneaika]])</f>
        <v xml:space="preserve">STH Shining Diamond </v>
      </c>
    </row>
    <row r="8" spans="1:4" hidden="1" x14ac:dyDescent="0.2">
      <c r="A8" t="str">
        <f>IF(B8 = " "," ",Table2[[#This Row],[Kokonimi]])</f>
        <v xml:space="preserve"> </v>
      </c>
      <c r="B8" t="str">
        <f>IF(Table2[[#This Row],[Esteratsastus 60cm avoin, ihanneaika]]=0, " ",Table2[[#This Row],[Esteratsastus 60cm avoin, ihanneaika]])</f>
        <v xml:space="preserve"> </v>
      </c>
    </row>
    <row r="9" spans="1:4" x14ac:dyDescent="0.2">
      <c r="A9" t="str">
        <f>IF(B9 = " "," ",Table2[[#This Row],[Kokonimi]])</f>
        <v>Victor P.</v>
      </c>
      <c r="B9" t="str">
        <f>IF(Table2[[#This Row],[Esteratsastus 60cm avoin, ihanneaika]]=0, " ",Table2[[#This Row],[Esteratsastus 60cm avoin, ihanneaika]])</f>
        <v>Aarnia’s Minghao</v>
      </c>
    </row>
    <row r="10" spans="1:4" hidden="1" x14ac:dyDescent="0.2">
      <c r="A10" t="str">
        <f>IF(B10 = " "," ",Table2[[#This Row],[Kokonimi]])</f>
        <v xml:space="preserve"> </v>
      </c>
      <c r="B10" t="str">
        <f>IF(Table2[[#This Row],[Esteratsastus 60cm avoin, ihanneaika]]=0, " ",Table2[[#This Row],[Esteratsastus 60cm avoin, ihanneaika]])</f>
        <v xml:space="preserve"> </v>
      </c>
    </row>
    <row r="11" spans="1:4" x14ac:dyDescent="0.2">
      <c r="A11" t="str">
        <f>IF(B11 = " "," ",Table2[[#This Row],[Kokonimi]])</f>
        <v>Mea-Maaria S.</v>
      </c>
      <c r="B11" t="str">
        <f>IF(Table2[[#This Row],[Esteratsastus 60cm avoin, ihanneaika]]=0, " ",Table2[[#This Row],[Esteratsastus 60cm avoin, ihanneaika]])</f>
        <v>Lady</v>
      </c>
    </row>
    <row r="12" spans="1:4" x14ac:dyDescent="0.2">
      <c r="A12" t="str">
        <f>IF(B12 = " "," ",Table2[[#This Row],[Kokonimi]])</f>
        <v>Isabell S.</v>
      </c>
      <c r="B12" t="str">
        <f>IF(Table2[[#This Row],[Esteratsastus 60cm avoin, ihanneaika]]=0, " ",Table2[[#This Row],[Esteratsastus 60cm avoin, ihanneaika]])</f>
        <v>HLS Snow Charm</v>
      </c>
    </row>
    <row r="13" spans="1:4" x14ac:dyDescent="0.2">
      <c r="A13" t="str">
        <f>IF(B13 = " "," ",Table2[[#This Row],[Kokonimi]])</f>
        <v>Aurora R.</v>
      </c>
      <c r="B13" t="str">
        <f>IF(Table2[[#This Row],[Esteratsastus 60cm avoin, ihanneaika]]=0, " ",Table2[[#This Row],[Esteratsastus 60cm avoin, ihanneaika]])</f>
        <v>Sulo</v>
      </c>
    </row>
    <row r="14" spans="1:4" x14ac:dyDescent="0.2">
      <c r="A14" t="str">
        <f>IF(B14 = " "," ",Table2[[#This Row],[Kokonimi]])</f>
        <v>Kia S.</v>
      </c>
      <c r="B14" t="str">
        <f>IF(Table2[[#This Row],[Esteratsastus 60cm avoin, ihanneaika]]=0, " ",Table2[[#This Row],[Esteratsastus 60cm avoin, ihanneaika]])</f>
        <v>Nalle</v>
      </c>
    </row>
    <row r="15" spans="1:4" x14ac:dyDescent="0.2">
      <c r="A15" t="str">
        <f>IF(B15 = " "," ",Table2[[#This Row],[Kokonimi]])</f>
        <v>Juliaana J.</v>
      </c>
      <c r="B15" t="str">
        <f>IF(Table2[[#This Row],[Esteratsastus 60cm avoin, ihanneaika]]=0, " ",Table2[[#This Row],[Esteratsastus 60cm avoin, ihanneaika]])</f>
        <v>KL Ceasar Junior</v>
      </c>
    </row>
    <row r="16" spans="1:4" x14ac:dyDescent="0.2">
      <c r="A16" t="str">
        <f>IF(B16 = " "," ",Table2[[#This Row],[Kokonimi]])</f>
        <v>Kia C.</v>
      </c>
      <c r="B16" t="str">
        <f>IF(Table2[[#This Row],[Esteratsastus 60cm avoin, ihanneaika]]=0, " ",Table2[[#This Row],[Esteratsastus 60cm avoin, ihanneaika]])</f>
        <v>Almonds Vili</v>
      </c>
    </row>
    <row r="17" spans="1:2" hidden="1" x14ac:dyDescent="0.2">
      <c r="A17" t="str">
        <f>IF(B17 = " "," ",Table2[[#This Row],[Kokonimi]])</f>
        <v xml:space="preserve"> </v>
      </c>
      <c r="B17" t="str">
        <f>IF(Table2[[#This Row],[Esteratsastus 60cm avoin, ihanneaika]]=0, " ",Table2[[#This Row],[Esteratsastus 60cm avoin, ihanneaika]])</f>
        <v xml:space="preserve"> </v>
      </c>
    </row>
    <row r="18" spans="1:2" hidden="1" x14ac:dyDescent="0.2">
      <c r="A18" t="str">
        <f>IF(B18 = " "," ",Table2[[#This Row],[Kokonimi]])</f>
        <v xml:space="preserve"> </v>
      </c>
      <c r="B18" t="str">
        <f>IF(Table2[[#This Row],[Esteratsastus 60cm avoin, ihanneaika]]=0, " ",Table2[[#This Row],[Esteratsastus 60cm avoin, ihanneaika]])</f>
        <v xml:space="preserve"> </v>
      </c>
    </row>
    <row r="19" spans="1:2" hidden="1" x14ac:dyDescent="0.2">
      <c r="A19" t="str">
        <f>IF(B19 = " "," ",Table2[[#This Row],[Kokonimi]])</f>
        <v xml:space="preserve"> </v>
      </c>
      <c r="B19" t="str">
        <f>IF(Table2[[#This Row],[Esteratsastus 60cm avoin, ihanneaika]]=0, " ",Table2[[#This Row],[Esteratsastus 60cm avoin, ihanneaika]])</f>
        <v xml:space="preserve"> </v>
      </c>
    </row>
    <row r="20" spans="1:2" hidden="1" x14ac:dyDescent="0.2">
      <c r="A20" t="str">
        <f>IF(B20 = " "," ",Table2[[#This Row],[Kokonimi]])</f>
        <v xml:space="preserve"> </v>
      </c>
      <c r="B20" t="str">
        <f>IF(Table2[[#This Row],[Esteratsastus 60cm avoin, ihanneaika]]=0, " ",Table2[[#This Row],[Esteratsastus 60cm avoin, ihanneaika]])</f>
        <v xml:space="preserve"> </v>
      </c>
    </row>
    <row r="21" spans="1:2" hidden="1" x14ac:dyDescent="0.2">
      <c r="A21" t="str">
        <f>IF(B21 = " "," ",Table2[[#This Row],[Kokonimi]])</f>
        <v xml:space="preserve"> </v>
      </c>
      <c r="B21" t="str">
        <f>IF(Table2[[#This Row],[Esteratsastus 60cm avoin, ihanneaika]]=0, " ",Table2[[#This Row],[Esteratsastus 60cm avoin, ihanneaika]])</f>
        <v xml:space="preserve"> </v>
      </c>
    </row>
    <row r="22" spans="1:2" hidden="1" x14ac:dyDescent="0.2">
      <c r="A22" t="str">
        <f>IF(B22 = " "," ",Table2[[#This Row],[Kokonimi]])</f>
        <v xml:space="preserve"> </v>
      </c>
      <c r="B22" t="str">
        <f>IF(Table2[[#This Row],[Esteratsastus 60cm avoin, ihanneaika]]=0, " ",Table2[[#This Row],[Esteratsastus 60cm avoin, ihanneaika]])</f>
        <v xml:space="preserve"> </v>
      </c>
    </row>
    <row r="23" spans="1:2" hidden="1" x14ac:dyDescent="0.2">
      <c r="A23" t="str">
        <f>IF(B23 = " "," ",Table2[[#This Row],[Kokonimi]])</f>
        <v xml:space="preserve"> </v>
      </c>
      <c r="B23" t="str">
        <f>IF(Table2[[#This Row],[Esteratsastus 60cm avoin, ihanneaika]]=0, " ",Table2[[#This Row],[Esteratsastus 60cm avoin, ihanneaika]])</f>
        <v xml:space="preserve"> </v>
      </c>
    </row>
    <row r="24" spans="1:2" hidden="1" x14ac:dyDescent="0.2">
      <c r="A24" t="str">
        <f>IF(B24 = " "," ",Table2[[#This Row],[Kokonimi]])</f>
        <v xml:space="preserve"> </v>
      </c>
      <c r="B24" t="str">
        <f>IF(Table2[[#This Row],[Esteratsastus 60cm avoin, ihanneaika]]=0, " ",Table2[[#This Row],[Esteratsastus 60cm avoin, ihanneaika]])</f>
        <v xml:space="preserve"> </v>
      </c>
    </row>
    <row r="25" spans="1:2" hidden="1" x14ac:dyDescent="0.2">
      <c r="A25" t="str">
        <f>IF(B25 = " "," ",Table2[[#This Row],[Kokonimi]])</f>
        <v xml:space="preserve"> </v>
      </c>
      <c r="B25" t="str">
        <f>IF(Table2[[#This Row],[Esteratsastus 60cm avoin, ihanneaika]]=0, " ",Table2[[#This Row],[Esteratsastus 60cm avoin, ihanneaika]])</f>
        <v xml:space="preserve"> </v>
      </c>
    </row>
    <row r="26" spans="1:2" hidden="1" x14ac:dyDescent="0.2">
      <c r="A26" t="str">
        <f>IF(B26 = " "," ",Table2[[#This Row],[Kokonimi]])</f>
        <v xml:space="preserve"> </v>
      </c>
      <c r="B26" t="str">
        <f>IF(Table2[[#This Row],[Esteratsastus 60cm avoin, ihanneaika]]=0, " ",Table2[[#This Row],[Esteratsastus 60cm avoin, ihanneaika]])</f>
        <v xml:space="preserve"> </v>
      </c>
    </row>
    <row r="27" spans="1:2" hidden="1" x14ac:dyDescent="0.2">
      <c r="A27" t="str">
        <f>IF(B27 = " "," ",Table2[[#This Row],[Kokonimi]])</f>
        <v xml:space="preserve"> </v>
      </c>
      <c r="B27" t="str">
        <f>IF(Table2[[#This Row],[Esteratsastus 60cm avoin, ihanneaika]]=0, " ",Table2[[#This Row],[Esteratsastus 60cm avoin, ihanneaika]])</f>
        <v xml:space="preserve"> </v>
      </c>
    </row>
    <row r="28" spans="1:2" hidden="1" x14ac:dyDescent="0.2">
      <c r="A28" t="str">
        <f>IF(B28 = " "," ",Table2[[#This Row],[Kokonimi]])</f>
        <v xml:space="preserve"> </v>
      </c>
      <c r="B28" t="str">
        <f>IF(Table2[[#This Row],[Esteratsastus 60cm avoin, ihanneaika]]=0, " ",Table2[[#This Row],[Esteratsastus 60cm avoin, ihanneaika]])</f>
        <v xml:space="preserve"> </v>
      </c>
    </row>
    <row r="29" spans="1:2" hidden="1" x14ac:dyDescent="0.2">
      <c r="A29" t="e">
        <f>IF(B29 = " "," ",Table2[[#This Row],[Kokonimi]])</f>
        <v>#VALUE!</v>
      </c>
      <c r="B29" t="e">
        <f>IF(Table2[[#This Row],[Esteratsastus 60cm avoin, ihanneaika]]=0, " ",Table2[[#This Row],[Esteratsastus 60cm avoin, ihanneaika]])</f>
        <v>#VALUE!</v>
      </c>
    </row>
    <row r="30" spans="1:2" hidden="1" x14ac:dyDescent="0.2">
      <c r="A30" t="e">
        <f>IF(B30 = " "," ",Table2[[#This Row],[Kokonimi]])</f>
        <v>#VALUE!</v>
      </c>
      <c r="B30" t="e">
        <f>IF(Table2[[#This Row],[Esteratsastus 60cm avoin, ihanneaika]]=0, " ",Table2[[#This Row],[Esteratsastus 60cm avoin, ihanneaika]])</f>
        <v>#VALUE!</v>
      </c>
    </row>
    <row r="31" spans="1:2" hidden="1" x14ac:dyDescent="0.2">
      <c r="A31" t="e">
        <f>IF(B31 = " "," ",Table2[[#This Row],[Kokonimi]])</f>
        <v>#VALUE!</v>
      </c>
      <c r="B31" t="e">
        <f>IF(Table2[[#This Row],[Esteratsastus 60cm avoin, ihanneaika]]=0, " ",Table2[[#This Row],[Esteratsastus 60cm avoin, ihanneaika]])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D8E9E-512D-4E5D-A844-EAF76D0A7A73}">
  <dimension ref="A1:D31"/>
  <sheetViews>
    <sheetView workbookViewId="0"/>
  </sheetViews>
  <sheetFormatPr defaultRowHeight="12.75" x14ac:dyDescent="0.2"/>
  <cols>
    <col min="1" max="1" width="14" customWidth="1"/>
    <col min="2" max="2" width="20.42578125" customWidth="1"/>
    <col min="4" max="4" width="13" customWidth="1"/>
  </cols>
  <sheetData>
    <row r="1" spans="1:4" x14ac:dyDescent="0.2">
      <c r="A1" t="s">
        <v>48</v>
      </c>
      <c r="B1" t="s">
        <v>49</v>
      </c>
      <c r="C1" t="s">
        <v>51</v>
      </c>
      <c r="D1" t="s">
        <v>54</v>
      </c>
    </row>
    <row r="2" spans="1:4" x14ac:dyDescent="0.2">
      <c r="A2" t="str">
        <f>IF(B2 = " "," ",Table2[[#This Row],[Kokonimi]])</f>
        <v>Hilla H.</v>
      </c>
      <c r="B2" t="str">
        <f>IF(Table2[[#This Row],[Esteratsastus 80cm avoin, aika]]=0, " ",Table2[[#This Row],[Esteratsastus 80cm avoin, aika]])</f>
        <v>Silkin Life Is Too Short</v>
      </c>
    </row>
    <row r="3" spans="1:4" x14ac:dyDescent="0.2">
      <c r="A3" t="str">
        <f>IF(B3 = " "," ",Table2[[#This Row],[Kokonimi]])</f>
        <v>Venla M.</v>
      </c>
      <c r="B3" t="str">
        <f>IF(Table2[[#This Row],[Esteratsastus 80cm avoin, aika]]=0, " ",Table2[[#This Row],[Esteratsastus 80cm avoin, aika]])</f>
        <v>Joda</v>
      </c>
    </row>
    <row r="4" spans="1:4" x14ac:dyDescent="0.2">
      <c r="A4" t="str">
        <f>IF(B4 = " "," ",Table2[[#This Row],[Kokonimi]])</f>
        <v>Edith H.</v>
      </c>
      <c r="B4" t="str">
        <f>IF(Table2[[#This Row],[Esteratsastus 80cm avoin, aika]]=0, " ",Table2[[#This Row],[Esteratsastus 80cm avoin, aika]])</f>
        <v>May</v>
      </c>
    </row>
    <row r="5" spans="1:4" x14ac:dyDescent="0.2">
      <c r="A5" t="str">
        <f>IF(B5 = " "," ",Table2[[#This Row],[Kokonimi]])</f>
        <v>Eemi K.</v>
      </c>
      <c r="B5" t="str">
        <f>IF(Table2[[#This Row],[Esteratsastus 80cm avoin, aika]]=0, " ",Table2[[#This Row],[Esteratsastus 80cm avoin, aika]])</f>
        <v>MAR Excalibur</v>
      </c>
    </row>
    <row r="6" spans="1:4" hidden="1" x14ac:dyDescent="0.2">
      <c r="A6" t="str">
        <f>IF(B6 = " "," ",Table2[[#This Row],[Kokonimi]])</f>
        <v xml:space="preserve"> </v>
      </c>
      <c r="B6" t="str">
        <f>IF(Table2[[#This Row],[Esteratsastus 80cm avoin, aika]]=0, " ",Table2[[#This Row],[Esteratsastus 80cm avoin, aika]])</f>
        <v xml:space="preserve"> </v>
      </c>
    </row>
    <row r="7" spans="1:4" hidden="1" x14ac:dyDescent="0.2">
      <c r="A7" t="str">
        <f>IF(B7 = " "," ",Table2[[#This Row],[Kokonimi]])</f>
        <v xml:space="preserve"> </v>
      </c>
      <c r="B7" t="str">
        <f>IF(Table2[[#This Row],[Esteratsastus 80cm avoin, aika]]=0, " ",Table2[[#This Row],[Esteratsastus 80cm avoin, aika]])</f>
        <v xml:space="preserve"> </v>
      </c>
    </row>
    <row r="8" spans="1:4" hidden="1" x14ac:dyDescent="0.2">
      <c r="A8" t="str">
        <f>IF(B8 = " "," ",Table2[[#This Row],[Kokonimi]])</f>
        <v xml:space="preserve"> </v>
      </c>
      <c r="B8" t="str">
        <f>IF(Table2[[#This Row],[Esteratsastus 80cm avoin, aika]]=0, " ",Table2[[#This Row],[Esteratsastus 80cm avoin, aika]])</f>
        <v xml:space="preserve"> </v>
      </c>
    </row>
    <row r="9" spans="1:4" hidden="1" x14ac:dyDescent="0.2">
      <c r="A9" t="str">
        <f>IF(B9 = " "," ",Table2[[#This Row],[Kokonimi]])</f>
        <v xml:space="preserve"> </v>
      </c>
      <c r="B9" t="str">
        <f>IF(Table2[[#This Row],[Esteratsastus 80cm avoin, aika]]=0, " ",Table2[[#This Row],[Esteratsastus 80cm avoin, aika]])</f>
        <v xml:space="preserve"> </v>
      </c>
    </row>
    <row r="10" spans="1:4" hidden="1" x14ac:dyDescent="0.2">
      <c r="A10" t="str">
        <f>IF(B10 = " "," ",Table2[[#This Row],[Kokonimi]])</f>
        <v xml:space="preserve"> </v>
      </c>
      <c r="B10" t="str">
        <f>IF(Table2[[#This Row],[Esteratsastus 80cm avoin, aika]]=0, " ",Table2[[#This Row],[Esteratsastus 80cm avoin, aika]])</f>
        <v xml:space="preserve"> </v>
      </c>
    </row>
    <row r="11" spans="1:4" hidden="1" x14ac:dyDescent="0.2">
      <c r="A11" t="str">
        <f>IF(B11 = " "," ",Table2[[#This Row],[Kokonimi]])</f>
        <v xml:space="preserve"> </v>
      </c>
      <c r="B11" t="str">
        <f>IF(Table2[[#This Row],[Esteratsastus 80cm avoin, aika]]=0, " ",Table2[[#This Row],[Esteratsastus 80cm avoin, aika]])</f>
        <v xml:space="preserve"> </v>
      </c>
    </row>
    <row r="12" spans="1:4" x14ac:dyDescent="0.2">
      <c r="A12" t="str">
        <f>IF(B12 = " "," ",Table2[[#This Row],[Kokonimi]])</f>
        <v>Isabell S.</v>
      </c>
      <c r="B12" t="str">
        <f>IF(Table2[[#This Row],[Esteratsastus 80cm avoin, aika]]=0, " ",Table2[[#This Row],[Esteratsastus 80cm avoin, aika]])</f>
        <v>HLS Snow Charm</v>
      </c>
    </row>
    <row r="13" spans="1:4" x14ac:dyDescent="0.2">
      <c r="A13" t="str">
        <f>IF(B13 = " "," ",Table2[[#This Row],[Kokonimi]])</f>
        <v>Aurora R.</v>
      </c>
      <c r="B13" t="str">
        <f>IF(Table2[[#This Row],[Esteratsastus 80cm avoin, aika]]=0, " ",Table2[[#This Row],[Esteratsastus 80cm avoin, aika]])</f>
        <v>Sulo</v>
      </c>
    </row>
    <row r="14" spans="1:4" hidden="1" x14ac:dyDescent="0.2">
      <c r="A14" t="str">
        <f>IF(B14 = " "," ",Table2[[#This Row],[Kokonimi]])</f>
        <v xml:space="preserve"> </v>
      </c>
      <c r="B14" t="str">
        <f>IF(Table2[[#This Row],[Esteratsastus 80cm avoin, aika]]=0, " ",Table2[[#This Row],[Esteratsastus 80cm avoin, aika]])</f>
        <v xml:space="preserve"> </v>
      </c>
    </row>
    <row r="15" spans="1:4" x14ac:dyDescent="0.2">
      <c r="A15" t="str">
        <f>IF(B15 = " "," ",Table2[[#This Row],[Kokonimi]])</f>
        <v>Juliaana J.</v>
      </c>
      <c r="B15" t="str">
        <f>IF(Table2[[#This Row],[Esteratsastus 80cm avoin, aika]]=0, " ",Table2[[#This Row],[Esteratsastus 80cm avoin, aika]])</f>
        <v>KL Ceasar Junior</v>
      </c>
    </row>
    <row r="16" spans="1:4" x14ac:dyDescent="0.2">
      <c r="A16" t="str">
        <f>IF(B16 = " "," ",Table2[[#This Row],[Kokonimi]])</f>
        <v>Kia C.</v>
      </c>
      <c r="B16" t="str">
        <f>IF(Table2[[#This Row],[Esteratsastus 80cm avoin, aika]]=0, " ",Table2[[#This Row],[Esteratsastus 80cm avoin, aika]])</f>
        <v>Almonds Vili</v>
      </c>
    </row>
    <row r="17" spans="1:2" hidden="1" x14ac:dyDescent="0.2">
      <c r="A17" t="str">
        <f>IF(B17 = " "," ",Table2[[#This Row],[Kokonimi]])</f>
        <v xml:space="preserve"> </v>
      </c>
      <c r="B17" t="str">
        <f>IF(Table2[[#This Row],[Esteratsastus 80cm avoin, aika]]=0, " ",Table2[[#This Row],[Esteratsastus 80cm avoin, aika]])</f>
        <v xml:space="preserve"> </v>
      </c>
    </row>
    <row r="18" spans="1:2" hidden="1" x14ac:dyDescent="0.2">
      <c r="A18" t="str">
        <f>IF(B18 = " "," ",Table2[[#This Row],[Kokonimi]])</f>
        <v xml:space="preserve"> </v>
      </c>
      <c r="B18" t="str">
        <f>IF(Table2[[#This Row],[Esteratsastus 80cm avoin, aika]]=0, " ",Table2[[#This Row],[Esteratsastus 80cm avoin, aika]])</f>
        <v xml:space="preserve"> </v>
      </c>
    </row>
    <row r="19" spans="1:2" hidden="1" x14ac:dyDescent="0.2">
      <c r="A19" t="str">
        <f>IF(B19 = " "," ",Table2[[#This Row],[Kokonimi]])</f>
        <v xml:space="preserve"> </v>
      </c>
      <c r="B19" t="str">
        <f>IF(Table2[[#This Row],[Esteratsastus 80cm avoin, aika]]=0, " ",Table2[[#This Row],[Esteratsastus 80cm avoin, aika]])</f>
        <v xml:space="preserve"> </v>
      </c>
    </row>
    <row r="20" spans="1:2" hidden="1" x14ac:dyDescent="0.2">
      <c r="A20" t="str">
        <f>IF(B20 = " "," ",Table2[[#This Row],[Kokonimi]])</f>
        <v xml:space="preserve"> </v>
      </c>
      <c r="B20" t="str">
        <f>IF(Table2[[#This Row],[Esteratsastus 80cm avoin, aika]]=0, " ",Table2[[#This Row],[Esteratsastus 80cm avoin, aika]])</f>
        <v xml:space="preserve"> </v>
      </c>
    </row>
    <row r="21" spans="1:2" hidden="1" x14ac:dyDescent="0.2">
      <c r="A21" t="str">
        <f>IF(B21 = " "," ",Table2[[#This Row],[Kokonimi]])</f>
        <v xml:space="preserve"> </v>
      </c>
      <c r="B21" t="str">
        <f>IF(Table2[[#This Row],[Esteratsastus 80cm avoin, aika]]=0, " ",Table2[[#This Row],[Esteratsastus 80cm avoin, aika]])</f>
        <v xml:space="preserve"> </v>
      </c>
    </row>
    <row r="22" spans="1:2" hidden="1" x14ac:dyDescent="0.2">
      <c r="A22" t="str">
        <f>IF(B22 = " "," ",Table2[[#This Row],[Kokonimi]])</f>
        <v xml:space="preserve"> </v>
      </c>
      <c r="B22" t="str">
        <f>IF(Table2[[#This Row],[Esteratsastus 80cm avoin, aika]]=0, " ",Table2[[#This Row],[Esteratsastus 80cm avoin, aika]])</f>
        <v xml:space="preserve"> </v>
      </c>
    </row>
    <row r="23" spans="1:2" hidden="1" x14ac:dyDescent="0.2">
      <c r="A23" t="str">
        <f>IF(B23 = " "," ",Table2[[#This Row],[Kokonimi]])</f>
        <v xml:space="preserve"> </v>
      </c>
      <c r="B23" t="str">
        <f>IF(Table2[[#This Row],[Esteratsastus 80cm avoin, aika]]=0, " ",Table2[[#This Row],[Esteratsastus 80cm avoin, aika]])</f>
        <v xml:space="preserve"> </v>
      </c>
    </row>
    <row r="24" spans="1:2" hidden="1" x14ac:dyDescent="0.2">
      <c r="A24" t="str">
        <f>IF(B24 = " "," ",Table2[[#This Row],[Kokonimi]])</f>
        <v xml:space="preserve"> </v>
      </c>
      <c r="B24" t="str">
        <f>IF(Table2[[#This Row],[Esteratsastus 80cm avoin, aika]]=0, " ",Table2[[#This Row],[Esteratsastus 80cm avoin, aika]])</f>
        <v xml:space="preserve"> </v>
      </c>
    </row>
    <row r="25" spans="1:2" hidden="1" x14ac:dyDescent="0.2">
      <c r="A25" t="str">
        <f>IF(B25 = " "," ",Table2[[#This Row],[Kokonimi]])</f>
        <v xml:space="preserve"> </v>
      </c>
      <c r="B25" t="str">
        <f>IF(Table2[[#This Row],[Esteratsastus 80cm avoin, aika]]=0, " ",Table2[[#This Row],[Esteratsastus 80cm avoin, aika]])</f>
        <v xml:space="preserve"> </v>
      </c>
    </row>
    <row r="26" spans="1:2" hidden="1" x14ac:dyDescent="0.2">
      <c r="A26" t="str">
        <f>IF(B26 = " "," ",Table2[[#This Row],[Kokonimi]])</f>
        <v xml:space="preserve"> </v>
      </c>
      <c r="B26" t="str">
        <f>IF(Table2[[#This Row],[Esteratsastus 80cm avoin, aika]]=0, " ",Table2[[#This Row],[Esteratsastus 80cm avoin, aika]])</f>
        <v xml:space="preserve"> </v>
      </c>
    </row>
    <row r="27" spans="1:2" hidden="1" x14ac:dyDescent="0.2">
      <c r="A27" t="str">
        <f>IF(B27 = " "," ",Table2[[#This Row],[Kokonimi]])</f>
        <v xml:space="preserve"> </v>
      </c>
      <c r="B27" t="str">
        <f>IF(Table2[[#This Row],[Esteratsastus 80cm avoin, aika]]=0, " ",Table2[[#This Row],[Esteratsastus 80cm avoin, aika]])</f>
        <v xml:space="preserve"> </v>
      </c>
    </row>
    <row r="28" spans="1:2" hidden="1" x14ac:dyDescent="0.2">
      <c r="A28" t="str">
        <f>IF(B28 = " "," ",Table2[[#This Row],[Kokonimi]])</f>
        <v xml:space="preserve"> </v>
      </c>
      <c r="B28" t="str">
        <f>IF(Table2[[#This Row],[Esteratsastus 80cm avoin, aika]]=0, " ",Table2[[#This Row],[Esteratsastus 80cm avoin, aika]])</f>
        <v xml:space="preserve"> </v>
      </c>
    </row>
    <row r="29" spans="1:2" hidden="1" x14ac:dyDescent="0.2">
      <c r="A29" t="e">
        <f>IF(B29 = " "," ",Table2[[#This Row],[Kokonimi]])</f>
        <v>#VALUE!</v>
      </c>
      <c r="B29" t="e">
        <f>IF(Table2[[#This Row],[Esteratsastus 80cm avoin, aika]]=0, " ",Table2[[#This Row],[Esteratsastus 80cm avoin, aika]])</f>
        <v>#VALUE!</v>
      </c>
    </row>
    <row r="30" spans="1:2" hidden="1" x14ac:dyDescent="0.2">
      <c r="A30" t="e">
        <f>IF(B30 = " "," ",Table2[[#This Row],[Kokonimi]])</f>
        <v>#VALUE!</v>
      </c>
      <c r="B30" t="e">
        <f>IF(Table2[[#This Row],[Esteratsastus 80cm avoin, aika]]=0, " ",Table2[[#This Row],[Esteratsastus 80cm avoin, aika]])</f>
        <v>#VALUE!</v>
      </c>
    </row>
    <row r="31" spans="1:2" hidden="1" x14ac:dyDescent="0.2">
      <c r="A31" t="e">
        <f>IF(B31 = " "," ",Table2[[#This Row],[Kokonimi]])</f>
        <v>#VALUE!</v>
      </c>
      <c r="B31" t="e">
        <f>IF(Table2[[#This Row],[Esteratsastus 80cm avoin, aika]]=0, " ",Table2[[#This Row],[Esteratsastus 80cm avoin, aika]])</f>
        <v>#VALUE!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04d34a8-6ce0-41a3-8a6e-fca93e4279b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1E756E97E7074D8502327FE2201B56" ma:contentTypeVersion="13" ma:contentTypeDescription="Create a new document." ma:contentTypeScope="" ma:versionID="0c62de387245cbddf6be951e46960480">
  <xsd:schema xmlns:xsd="http://www.w3.org/2001/XMLSchema" xmlns:xs="http://www.w3.org/2001/XMLSchema" xmlns:p="http://schemas.microsoft.com/office/2006/metadata/properties" xmlns:ns3="904d34a8-6ce0-41a3-8a6e-fca93e4279b1" xmlns:ns4="79f34f08-3c36-4086-b807-b060b0222e1d" targetNamespace="http://schemas.microsoft.com/office/2006/metadata/properties" ma:root="true" ma:fieldsID="66d9391fc05fd88ed98539f45cca158b" ns3:_="" ns4:_="">
    <xsd:import namespace="904d34a8-6ce0-41a3-8a6e-fca93e4279b1"/>
    <xsd:import namespace="79f34f08-3c36-4086-b807-b060b0222e1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4d34a8-6ce0-41a3-8a6e-fca93e4279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f34f08-3c36-4086-b807-b060b0222e1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Y D A A B Q S w M E F A A C A A g A C I O y V q 5 P u O K m A A A A 9 g A A A B I A H A B D b 2 5 m a W c v U G F j a 2 F n Z S 5 4 b W w g o h g A K K A U A A A A A A A A A A A A A A A A A A A A A A A A A A A A h Y / R C o I w G I V f R X b v N l e E y J w X Q R A k B E F 0 O + b S k f 6 G m 8 1 3 6 6 J H 6 h U y y u q u y / O d 7 + K c + / X G s 6 G p g 4 v u r G k h R R G m K N C g 2 s J A m a L e H c M Y Z Y J v p T r J U g e j D D Y Z b J G i y r l z Q o j 3 H v s Z b r u S M E o j c s g 3 O 1 X p R q K P b P 7 L o Q H r J C i N B N + / x g i G o 2 i O 4 w X D l J M J 8 t z A V 2 D j 3 m f 7 A / m y r 1 3 f a a E h X K 0 5 m S I n 7 w / i A V B L A w Q U A A I A C A A I g 7 J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I O y V i i K R 7 g O A A A A E Q A A A B M A H A B G b 3 J t d W x h c y 9 T Z W N 0 a W 9 u M S 5 t I K I Y A C i g F A A A A A A A A A A A A A A A A A A A A A A A A A A A A C t O T S 7 J z M 9 T C I b Q h t Y A U E s B A i 0 A F A A C A A g A C I O y V q 5 P u O K m A A A A 9 g A A A B I A A A A A A A A A A A A A A A A A A A A A A E N v b m Z p Z y 9 Q Y W N r Y W d l L n h t b F B L A Q I t A B Q A A g A I A A i D s l Y P y u m r p A A A A O k A A A A T A A A A A A A A A A A A A A A A A P I A A A B b Q 2 9 u d G V u d F 9 U e X B l c 1 0 u e G 1 s U E s B A i 0 A F A A C A A g A C I O y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2 0 B D K i u y F D i O 3 F F v B L E l U A A A A A A g A A A A A A E G Y A A A A B A A A g A A A A T d x 4 2 V 2 m O 2 H 5 4 K B H S t B H p l l U J N U C D E X b o T K f v X 9 d z n w A A A A A D o A A A A A C A A A g A A A A J b f P l F e / B o f n 5 k s 7 q K E F Z F U R E 7 C f / P w h b 5 U P s K q X f 0 F Q A A A A j r 6 b g 4 E K I A 3 o o q i i 7 k x 3 B 8 P w a d J X 8 n x f H A a u O G T K m y 1 Y x 5 o c w 9 B J a v + u 9 z 3 v p G m d R N 4 O u p W P x l 5 7 + D m i f E + U N y 1 i y 0 Y 6 p z X X J h n E O 6 W W 2 x V A A A A A L 3 n s A D u 4 3 m J M N l G k U 4 F K j P v Z V R N m x D Q 8 m D F J A 2 n t o j a p d q L D d f B Q Z A 0 N u p D z k W + m B x 1 9 Y q j E 5 0 O 6 Q I 3 O t a D M O Q = = < / D a t a M a s h u p > 
</file>

<file path=customXml/itemProps1.xml><?xml version="1.0" encoding="utf-8"?>
<ds:datastoreItem xmlns:ds="http://schemas.openxmlformats.org/officeDocument/2006/customXml" ds:itemID="{78CF523B-9005-41BA-87E2-6E366CAE060D}">
  <ds:schemaRefs>
    <ds:schemaRef ds:uri="http://www.w3.org/XML/1998/namespace"/>
    <ds:schemaRef ds:uri="http://purl.org/dc/dcmitype/"/>
    <ds:schemaRef ds:uri="http://schemas.microsoft.com/office/2006/documentManagement/types"/>
    <ds:schemaRef ds:uri="http://purl.org/dc/terms/"/>
    <ds:schemaRef ds:uri="79f34f08-3c36-4086-b807-b060b0222e1d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904d34a8-6ce0-41a3-8a6e-fca93e4279b1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27D3312E-1D3E-43E2-BD32-C7DCD7547F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90C459-6790-4DDC-9696-DEB04AF8DE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4d34a8-6ce0-41a3-8a6e-fca93e4279b1"/>
    <ds:schemaRef ds:uri="79f34f08-3c36-4086-b807-b060b0222e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7EF467F-7853-41ED-BB36-A6F5E3E884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Ilmot</vt:lpstr>
      <vt:lpstr>Cottonhill's Western trail</vt:lpstr>
      <vt:lpstr>Cottonhill's barrel racing</vt:lpstr>
      <vt:lpstr>Hoprellin Prix St Georges</vt:lpstr>
      <vt:lpstr>HOPCOT Freestyle Challenge</vt:lpstr>
      <vt:lpstr>30cm Junnut</vt:lpstr>
      <vt:lpstr>40cm</vt:lpstr>
      <vt:lpstr>60cm</vt:lpstr>
      <vt:lpstr>80cm</vt:lpstr>
      <vt:lpstr>100cm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Asiala</dc:creator>
  <cp:lastModifiedBy>Asiala Ada</cp:lastModifiedBy>
  <dcterms:created xsi:type="dcterms:W3CDTF">2023-05-18T16:46:40Z</dcterms:created>
  <dcterms:modified xsi:type="dcterms:W3CDTF">2023-05-18T17:12:16Z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0x010100D31E756E97E7074D8502327FE2201B56</vt:lpwstr>
  </property>
</Properties>
</file>