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github\Sequence-Design\design2AnalysisScripts\"/>
    </mc:Choice>
  </mc:AlternateContent>
  <xr:revisionPtr revIDLastSave="0" documentId="8_{F0E8FBEB-3ADD-42FD-AE72-CE02F50F520B}" xr6:coauthVersionLast="47" xr6:coauthVersionMax="47" xr10:uidLastSave="{00000000-0000-0000-0000-000000000000}"/>
  <bookViews>
    <workbookView xWindow="45972" yWindow="-108" windowWidth="30936" windowHeight="16776" xr2:uid="{00000000-000D-0000-FFFF-FFFF00000000}"/>
  </bookViews>
  <sheets>
    <sheet name="Interfaces" sheetId="1" r:id="rId1"/>
    <sheet name="InterfaceProbability" sheetId="2" r:id="rId2"/>
    <sheet name="Interface Count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3" l="1"/>
  <c r="K44" i="3"/>
  <c r="J44" i="3"/>
  <c r="I44" i="3"/>
  <c r="H44" i="3"/>
  <c r="G44" i="3"/>
  <c r="F44" i="3"/>
  <c r="E44" i="3"/>
  <c r="D44" i="3"/>
  <c r="C44" i="3"/>
  <c r="M44" i="3" l="1"/>
  <c r="C45" i="3" s="1"/>
  <c r="L45" i="3" l="1"/>
  <c r="G45" i="3"/>
  <c r="F45" i="3"/>
  <c r="E45" i="3"/>
  <c r="D45" i="3"/>
  <c r="K45" i="3"/>
  <c r="J45" i="3"/>
  <c r="I45" i="3"/>
  <c r="H45" i="3"/>
</calcChain>
</file>

<file path=xl/sharedStrings.xml><?xml version="1.0" encoding="utf-8"?>
<sst xmlns="http://schemas.openxmlformats.org/spreadsheetml/2006/main" count="356" uniqueCount="255">
  <si>
    <t>Sequence</t>
  </si>
  <si>
    <t>Total</t>
  </si>
  <si>
    <t>Fluorescence</t>
  </si>
  <si>
    <t>FluorStdDev</t>
  </si>
  <si>
    <t>PercentGpa</t>
  </si>
  <si>
    <t>PercentGpaStdDev</t>
  </si>
  <si>
    <t>MaltosePercentDiff</t>
  </si>
  <si>
    <t>Dimer</t>
  </si>
  <si>
    <t>Monomer</t>
  </si>
  <si>
    <t>DimerDiff</t>
  </si>
  <si>
    <t>VDWDimer</t>
  </si>
  <si>
    <t>VDWDiff</t>
  </si>
  <si>
    <t>HBONDDimer</t>
  </si>
  <si>
    <t>HBONDDiff</t>
  </si>
  <si>
    <t>IMM1Dimer</t>
  </si>
  <si>
    <t>IMM1Diff</t>
  </si>
  <si>
    <t>SequenceProbability</t>
  </si>
  <si>
    <t>DimerSasa</t>
  </si>
  <si>
    <t>MonomerSasa</t>
  </si>
  <si>
    <t>startXShift</t>
  </si>
  <si>
    <t>xShift</t>
  </si>
  <si>
    <t>xShiftDiff</t>
  </si>
  <si>
    <t>startCrossingAngle</t>
  </si>
  <si>
    <t>crossingAngle</t>
  </si>
  <si>
    <t>crossingAngleDiff</t>
  </si>
  <si>
    <t>startAxialRotation</t>
  </si>
  <si>
    <t>axialRotation</t>
  </si>
  <si>
    <t>axialRotationDiff</t>
  </si>
  <si>
    <t>startZShift</t>
  </si>
  <si>
    <t>zShift</t>
  </si>
  <si>
    <t>zShiftDiff</t>
  </si>
  <si>
    <t>StartSequence</t>
  </si>
  <si>
    <t>InterfaceSeq</t>
  </si>
  <si>
    <t>BackboneLength</t>
  </si>
  <si>
    <t>runNumber</t>
  </si>
  <si>
    <t>DesignDir</t>
  </si>
  <si>
    <t>SegmentNumber</t>
  </si>
  <si>
    <t>Interface</t>
  </si>
  <si>
    <t>LLLAFLTFLLATLIFLLLILI</t>
  </si>
  <si>
    <t>LLLAFLTFLLATLIALLLILI</t>
  </si>
  <si>
    <t>L--AF-TF--AT-IF--LI--</t>
  </si>
  <si>
    <t>/data02/gloiseau/Sequence_Design_Project/vdwSequenceDesign/sequenceDesign/12_06_2021/design_1135/LLLAFLTFLLATLIALLLILI/backboneOptimization/LLLAFLTFLLATLIFLLLILI.pdb</t>
  </si>
  <si>
    <t>x-xx--xx-xx--x</t>
  </si>
  <si>
    <t>LLLAILLFLLFGTLSTLLILI</t>
  </si>
  <si>
    <t>LLLAILLGLLFGTLSTLLILI</t>
  </si>
  <si>
    <t>L--AI-LFL-FGT-ST-----</t>
  </si>
  <si>
    <t>/data02/gloiseau/Sequence_Design_Project/vdwSequenceDesign/sequenceDesign/12_06_2021/design_1742/LLLAILLGLLFGTLSTLLILI/backboneOptimization/LLLAILLFLLFGTLSTLLILI.pdb</t>
  </si>
  <si>
    <t>x-xxx-xxx-xx--</t>
  </si>
  <si>
    <t>LLLALLALLLGTLLTILLILI</t>
  </si>
  <si>
    <t>L-LA--AL--GT--TI--I-I</t>
  </si>
  <si>
    <t>/data02/gloiseau/Sequence_Design_Project/vdwSequenceDesign/sequenceDesign/12_06_2021/design_2865/LLLALLALLLGTLLTILLILI/backboneOptimization/LLLALLALLLGTLLTILLILI.pdb</t>
  </si>
  <si>
    <t>--xx--xx--xx--</t>
  </si>
  <si>
    <t>LLLALLFTLLTFLLGLLLILI</t>
  </si>
  <si>
    <t>LLLALLTTLLTFLLGLLLILI</t>
  </si>
  <si>
    <t>L-LA--FT--TF--G--LI-I</t>
  </si>
  <si>
    <t>/data02/gloiseau/Sequence_Design_Project/vdwSequenceDesign/sequenceDesign/12_06_2021/design_1901/LLLALLTTLLTFLLGLLLILI/backboneOptimization/LLLALLFTLLTFLLGLLLILI.pdb</t>
  </si>
  <si>
    <t>--xx--xx--x--x</t>
  </si>
  <si>
    <t>LLLALLGALSGFLVALLLILI</t>
  </si>
  <si>
    <t>LLLALLGLLSGFLVALLLILI</t>
  </si>
  <si>
    <t>L-LA--GA-SGF-VA-----I</t>
  </si>
  <si>
    <t>/data02/gloiseau/Sequence_Design_Project/vdwSequenceDesign/sequenceDesign/12_06_2021/design_1041/LLLALLGLLSGFLVALLLILI/backboneOptimization/LLLALLGALSGFLVALLLILI.pdb</t>
  </si>
  <si>
    <t>--xx-xxx-xx---</t>
  </si>
  <si>
    <t>LLLALLGLLTFLLAVLTLILI</t>
  </si>
  <si>
    <t>LLLALLGTLTFLLAVLTLILI</t>
  </si>
  <si>
    <t>L--A--GL-TF--AV-TL--I</t>
  </si>
  <si>
    <t>/data02/gloiseau/Sequence_Design_Project/vdwSequenceDesign/sequenceDesign/12_06_2021/design_2939/LLLALLGTLTFLLAVLTLILI/backboneOptimization/LLLALLGLLTFLLAVLTLILI.pdb</t>
  </si>
  <si>
    <t>--xx-xx--xx-xx</t>
  </si>
  <si>
    <t>LLLALLIGLGTSLLILTLILI</t>
  </si>
  <si>
    <t>LLLALLYGLGTSLLILTLILI</t>
  </si>
  <si>
    <t>L-LA--IG-GTS--I-T---I</t>
  </si>
  <si>
    <t>/data02/gloiseau/Sequence_Design_Project/vdwSequenceDesign/sequenceDesign/12_06_2021/design_1073/LLLALLYGLGTSLLILTLILI/backboneOptimization/LLLALLIGLGTSLLILTLILI.pdb</t>
  </si>
  <si>
    <t>--xx-xxx--x-x-</t>
  </si>
  <si>
    <t>LLLALLIVLLITLLWLTLILI</t>
  </si>
  <si>
    <t>L-LA--IV--IT--W-T-I-I</t>
  </si>
  <si>
    <t>/data02/gloiseau/Sequence_Design_Project/vdwSequenceDesign/sequenceDesign/12_06_2021/design_2660/LLLALLIVLLITLLWLTLILI/backboneOptimization/LLLALLIVLLITLLWLTLILI.pdb</t>
  </si>
  <si>
    <t>--xx--xx--x-x-</t>
  </si>
  <si>
    <t>LLLALLLTLLTGLLTVLLILI</t>
  </si>
  <si>
    <t>L--A--LTL-TG--TV--I-I</t>
  </si>
  <si>
    <t>/data02/gloiseau/Sequence_Design_Project/vdwSequenceDesign/sequenceDesign/12_06_2021/design_1201/LLLALLLTLLTGLLTVLLILI/backboneOptimization/LLLALLLTLLTGLLTVLLILI.pdb</t>
  </si>
  <si>
    <t>--xxx-xx--xx--</t>
  </si>
  <si>
    <t>LLLALLTLLLGILTGLLLILI</t>
  </si>
  <si>
    <t>LLLVLLTLLLGILTGLLLILI</t>
  </si>
  <si>
    <t>L-LA--TL--GI-TG--LI--</t>
  </si>
  <si>
    <t>/data02/gloiseau/Sequence_Design_Project/vdwSequenceDesign/sequenceDesign/12_06_2021/design_1943/LLLVLLTLLLGILTGLLLILI/backboneOptimization/LLLALLTLLLGILTGLLLILI.pdb</t>
  </si>
  <si>
    <t>--xx--xx-xx--x</t>
  </si>
  <si>
    <t>LLLALSSTLLSGLLTFLLILI</t>
  </si>
  <si>
    <t>LLLALSSTLLYGLLTFLLILI</t>
  </si>
  <si>
    <t>L--A-SST--SG--TF--I-I</t>
  </si>
  <si>
    <t>/data02/gloiseau/Sequence_Design_Project/vdwSequenceDesign/sequenceDesign/12_06_2021/design_1320/LLLALSSTLLYGLLTFLLILI/backboneOptimization/LLLALSSTLLSGLLTFLLILI.pdb</t>
  </si>
  <si>
    <t>-xxx--xx--xx--</t>
  </si>
  <si>
    <t>LLLALTVLLLSGLLALTLILI</t>
  </si>
  <si>
    <t>LLLALTVLLLSGLLFLTLILI</t>
  </si>
  <si>
    <t>L--A-TVL--SG--A-T-I-I</t>
  </si>
  <si>
    <t>/data02/gloiseau/Sequence_Design_Project/vdwSequenceDesign/sequenceDesign/12_06_2021/design_2326/LLLALTVLLLSGLLFLTLILI/backboneOptimization/LLLALTVLLLSGLLALTLILI.pdb</t>
  </si>
  <si>
    <t>-xxx--xx--x-x-</t>
  </si>
  <si>
    <t>LLLALYATILGIGLLLLLILI</t>
  </si>
  <si>
    <t>LLLALYFTILGIGLLLLLILI</t>
  </si>
  <si>
    <t>L--A-YATI-GIG-L-----I</t>
  </si>
  <si>
    <t>/data02/gloiseau/Sequence_Design_Project/vdwSequenceDesign/sequenceDesign/12_06_2021/design_2540/LLLALYFTILGIGLLLLLILI/backboneOptimization/LLLALYATILGIGLLLLLILI.pdb</t>
  </si>
  <si>
    <t>-xxxx-xxx-x---</t>
  </si>
  <si>
    <t>LLLASLLIFLVGLLTTLLILI</t>
  </si>
  <si>
    <t>LLLASLLGFLVGLLTTLLILI</t>
  </si>
  <si>
    <t>L--AS--IF-VG--TT--I-I</t>
  </si>
  <si>
    <t>/data02/gloiseau/Sequence_Design_Project/vdwSequenceDesign/sequenceDesign/12_06_2021/design_678/LLLASLLGFLVGLLTTLLILI/backboneOptimization/LLLASLLIFLVGLLTTLLILI.pdb</t>
  </si>
  <si>
    <t>x--xx-xx--xx--</t>
  </si>
  <si>
    <t>LLLFLGVALLTILLSLLLILI</t>
  </si>
  <si>
    <t>LLLFLGVVLLTILLSLLLILI</t>
  </si>
  <si>
    <t>L-LF-GVA--TI--S---I-I</t>
  </si>
  <si>
    <t>/data02/gloiseau/Sequence_Design_Project/vdwSequenceDesign/sequenceDesign/12_06_2021/design_953/LLLFLGVVLLTILLSLLLILI/backboneOptimization/LLLFLGVALLTILLSLLLILI.pdb</t>
  </si>
  <si>
    <t>-xxx--xx--x---</t>
  </si>
  <si>
    <t>LLLFLLFVLLGALVSLLLILI</t>
  </si>
  <si>
    <t>LLLFLLLVLLGALVSLLLILI</t>
  </si>
  <si>
    <t>L--F--FV--GA-VSL--I-I</t>
  </si>
  <si>
    <t>/data02/gloiseau/Sequence_Design_Project/vdwSequenceDesign/sequenceDesign/12_06_2021/design_1454/LLLFLLLVLLGALVSLLLILI/backboneOptimization/LLLFLLFVLLGALVSLLLILI.pdb</t>
  </si>
  <si>
    <t>--xx--xx-xxx--</t>
  </si>
  <si>
    <t>LLLFLTFAGISLLLVLLLILI</t>
  </si>
  <si>
    <t>LLLLLTFAGISLLLVLLLILI</t>
  </si>
  <si>
    <t>L--F-TFAGISL--V-----I</t>
  </si>
  <si>
    <t>/data02/gloiseau/Sequence_Design_Project/vdwSequenceDesign/sequenceDesign/12_06_2021/design_801/LLLLLTFAGISLLLVLLLILI/backboneOptimization/LLLFLTFAGISLLLVLLLILI.pdb</t>
  </si>
  <si>
    <t>-xxxxxxx--x---</t>
  </si>
  <si>
    <t>LLLFLTVSLLSALLILLLILI</t>
  </si>
  <si>
    <t>LLLYLTVSLLSALLILLLILI</t>
  </si>
  <si>
    <t>L-LF-TVSL-SA--I-----I</t>
  </si>
  <si>
    <t>/data02/gloiseau/Sequence_Design_Project/vdwSequenceDesign/sequenceDesign/12_06_2021/design_472/LLLYLTVSLLSALLILLLILI/backboneOptimization/LLLFLTVSLLSALLILLLILI.pdb</t>
  </si>
  <si>
    <t>-xxxx-xx--x---</t>
  </si>
  <si>
    <t>LLLILLAALLTLALTLLLILI</t>
  </si>
  <si>
    <t>LLLILLATLLTLALTLLLILI</t>
  </si>
  <si>
    <t>L-LI--AA--TLA-T---I-I</t>
  </si>
  <si>
    <t>/data02/gloiseau/Sequence_Design_Project/vdwSequenceDesign/sequenceDesign/12_06_2021/design_1694/LLLILLATLLTLALTLLLILI/backboneOptimization/LLLILLAALLTLALTLLLILI.pdb</t>
  </si>
  <si>
    <t>--xx--xxx-x---</t>
  </si>
  <si>
    <t>LLLILLFGALAALLVFLLILI</t>
  </si>
  <si>
    <t>LLLILLFGALTALLVFLLILI</t>
  </si>
  <si>
    <t>L--I-LFGA-AA--VF----I</t>
  </si>
  <si>
    <t>/data02/gloiseau/Sequence_Design_Project/vdwSequenceDesign/sequenceDesign/12_06_2021/design_238/LLLILLFGALTALLVFLLILI/backboneOptimization/LLLILLFGALAALLVFLLILI.pdb</t>
  </si>
  <si>
    <t>-xxxx-xx--xx--</t>
  </si>
  <si>
    <t>LLLILLYATLFLTLLVLLILI</t>
  </si>
  <si>
    <t>LLLILLYATLFLTLTVLLILI</t>
  </si>
  <si>
    <t>L--I--YAT-FLT-LV----I</t>
  </si>
  <si>
    <t>/data02/gloiseau/Sequence_Design_Project/vdwSequenceDesign/sequenceDesign/12_06_2021/design_1051/LLLILLYATLFLTLTVLLILI/backboneOptimization/LLLILLYATLFLTLLVLLILI.pdb</t>
  </si>
  <si>
    <t>--xxx-xxx-xx--</t>
  </si>
  <si>
    <t>LLLLALLAILFTLLAVLLILI</t>
  </si>
  <si>
    <t>LL--A--AI-FT--AV-LI--</t>
  </si>
  <si>
    <t>/data02/gloiseau/Sequence_Design_Project/vdwSequenceDesign/sequenceDesign/12_06_2021/design_135/LLLLALLAILFTLLAVLLILI/backboneOptimization/LLLLALLAILFTLLAVLLILI.pdb</t>
  </si>
  <si>
    <t>x--xx-xx--xx-x</t>
  </si>
  <si>
    <t>LLLLALLGTLSTLIALLLILI</t>
  </si>
  <si>
    <t>LLLLYLLGTLSTLIALLLILI</t>
  </si>
  <si>
    <t>L---A--GT-ST-IA--LI-I</t>
  </si>
  <si>
    <t>/data02/gloiseau/Sequence_Design_Project/vdwSequenceDesign/sequenceDesign/12_06_2021/design_2303/LLLLYLLGTLSTLIALLLILI/backboneOptimization/LLLLALLGTLSTLIALLLILI.pdb</t>
  </si>
  <si>
    <t>x--xx-xx-xx--x</t>
  </si>
  <si>
    <t>LLLLLAAGFLTTILVLLLILI</t>
  </si>
  <si>
    <t>LLLLLALGFLTTILVLLLILI</t>
  </si>
  <si>
    <t>L----AAGF-TTI-VL----I</t>
  </si>
  <si>
    <t>/data02/gloiseau/Sequence_Design_Project/vdwSequenceDesign/sequenceDesign/12_06_2021/design_480/LLLLLALGFLTTILVLLLILI/backboneOptimization/LLLLLAAGFLTTILVLLLILI.pdb</t>
  </si>
  <si>
    <t>-xxxx-xxx-xx--</t>
  </si>
  <si>
    <t>LLLLLAGFLISVLVTLLLILI</t>
  </si>
  <si>
    <t>LLLLLAGFLIGVLVTLLLILI</t>
  </si>
  <si>
    <t>L-L--AGF-ISV-VT-----I</t>
  </si>
  <si>
    <t>/data02/gloiseau/Sequence_Design_Project/vdwSequenceDesign/sequenceDesign/12_06_2021/design_3029/LLLLLAGFLIGVLVTLLLILI/backboneOptimization/LLLLLAGFLISVLVTLLLILI.pdb</t>
  </si>
  <si>
    <t>-xxx-xxx-xx---</t>
  </si>
  <si>
    <t>LLLLLFTILLGALITVLLILI</t>
  </si>
  <si>
    <t>LLLLLFTILLGVLITVLLILI</t>
  </si>
  <si>
    <t>L----FTI--GA-ITV--I-I</t>
  </si>
  <si>
    <t>/data02/gloiseau/Sequence_Design_Project/vdwSequenceDesign/sequenceDesign/12_06_2021/design_1052/LLLLLFTILLGVLITVLLILI/backboneOptimization/LLLLLFTILLGALITVLLILI.pdb</t>
  </si>
  <si>
    <t>-xxx--xx-xxx--</t>
  </si>
  <si>
    <t>LLLLLISALLGALLAFLLILI</t>
  </si>
  <si>
    <t>LLLLLISALLGALLFFLLILI</t>
  </si>
  <si>
    <t>L----ISA-LGA-LAF----I</t>
  </si>
  <si>
    <t>/data02/gloiseau/Sequence_Design_Project/vdwSequenceDesign/sequenceDesign/12_06_2021/design_2730/LLLLLISALLGALLFFLLILI/backboneOptimization/LLLLLISALLGALLAFLLILI.pdb</t>
  </si>
  <si>
    <t>-xxx-xxx-xxx--</t>
  </si>
  <si>
    <t>LLLLLITYLVGAWLSLLLILI</t>
  </si>
  <si>
    <t>LLLLLITYLVGFWLSLLLILI</t>
  </si>
  <si>
    <t>L----ITY-VGAWLS-----I</t>
  </si>
  <si>
    <t>/data02/gloiseau/Sequence_Design_Project/vdwSequenceDesign/sequenceDesign/12_06_2021/design_2068/LLLLLITYLVGFWLSLLLILI/backboneOptimization/LLLLLITYLVGAWLSLLLILI.pdb</t>
  </si>
  <si>
    <t>-xxx-xxxxxx---</t>
  </si>
  <si>
    <t>LLLLLLASLVGALVSLLLILI</t>
  </si>
  <si>
    <t>LLLLLLATLVGALVSLLLILI</t>
  </si>
  <si>
    <t>L--L--AS-VGA-VSL--I--</t>
  </si>
  <si>
    <t>/data02/gloiseau/Sequence_Design_Project/vdwSequenceDesign/sequenceDesign/12_06_2021/design_1869/LLLLLLATLVGALVSLLLILI/backboneOptimization/LLLLLLASLVGALVSLLLILI.pdb</t>
  </si>
  <si>
    <t>--xx-xxx-xxx--</t>
  </si>
  <si>
    <t>LLLLLLGALLFALLTTLLILI</t>
  </si>
  <si>
    <t>LLLLLLGTLLFALLTTLLILI</t>
  </si>
  <si>
    <t>L--L--GA-LFA--TT--I-I</t>
  </si>
  <si>
    <t>/data02/gloiseau/Sequence_Design_Project/vdwSequenceDesign/sequenceDesign/12_06_2021/design_696/LLLLLLGTLLFALLTTLLILI/backboneOptimization/LLLLLLGALLFALLTTLLILI.pdb</t>
  </si>
  <si>
    <t>--xx-xxx--xx--</t>
  </si>
  <si>
    <t>LLLLLLGSAIGVLVTLLLILI</t>
  </si>
  <si>
    <t>LLLLLLGTAIGVLVTLLLILI</t>
  </si>
  <si>
    <t>L-L---GSAIGV-VT-----I</t>
  </si>
  <si>
    <t>/data02/gloiseau/Sequence_Design_Project/vdwSequenceDesign/sequenceDesign/12_06_2021/design_640/LLLLLLGTAIGVLVTLLLILI/backboneOptimization/LLLLLLGSAIGVLVTLLLILI.pdb</t>
  </si>
  <si>
    <t>--xxxxxx-xx---</t>
  </si>
  <si>
    <t>LLLLLLIGLSTVLLWLLLILI</t>
  </si>
  <si>
    <t>LLLLLLIGLSTVLLFLLLILI</t>
  </si>
  <si>
    <t>L----LIGLSTV-LW-----I</t>
  </si>
  <si>
    <t>/data02/gloiseau/Sequence_Design_Project/vdwSequenceDesign/sequenceDesign/12_06_2021/design_1077/LLLLLLIGLSTVLLFLLLILI/backboneOptimization/LLLLLLIGLSTVLLWLLLILI.pdb</t>
  </si>
  <si>
    <t>-xxxxxxx-xx---</t>
  </si>
  <si>
    <t>LLLLLLSILFGAFTTILLILI</t>
  </si>
  <si>
    <t>LLLLLLSYLFGAFTTILLILI</t>
  </si>
  <si>
    <t>L-----SI-FGAFTTI----I</t>
  </si>
  <si>
    <t>/data02/gloiseau/Sequence_Design_Project/vdwSequenceDesign/sequenceDesign/12_06_2021/design_2398/LLLLLLSYLFGAFTTILLILI/backboneOptimization/LLLLLLSILFGAFTTILLILI.pdb</t>
  </si>
  <si>
    <t>--xx-xxxxxxx--</t>
  </si>
  <si>
    <t>LLLLLLTALLGLILYALLILI</t>
  </si>
  <si>
    <t>LLLLLLTTLLGLILYALLILI</t>
  </si>
  <si>
    <t>L--L--TA--GLI-YA--I-I</t>
  </si>
  <si>
    <t>/data02/gloiseau/Sequence_Design_Project/vdwSequenceDesign/sequenceDesign/12_06_2021/design_2126/LLLLLLTTLLGLILYALLILI/backboneOptimization/LLLLLLTALLGLILYALLILI.pdb</t>
  </si>
  <si>
    <t>--xx--xxx-xx--</t>
  </si>
  <si>
    <t>LLLLLLVFALIVTLSLLLILI</t>
  </si>
  <si>
    <t>LLLLLLVFALTVTLSLLLILI</t>
  </si>
  <si>
    <t>L--L--VFA-IVT-S---I-I</t>
  </si>
  <si>
    <t>/data02/gloiseau/Sequence_Design_Project/vdwSequenceDesign/sequenceDesign/12_06_2021/design_2662/LLLLLLVFALTVTLSLLLILI/backboneOptimization/LLLLLLVFALIVTLSLLLILI.pdb</t>
  </si>
  <si>
    <t>--xxx-xxx-x---</t>
  </si>
  <si>
    <t>LLLLLTVVLTSFLLSALLILI</t>
  </si>
  <si>
    <t>L--L-TVV-TSF--SA----I</t>
  </si>
  <si>
    <t>/data02/gloiseau/Sequence_Design_Project/vdwSequenceDesign/sequenceDesign/12_06_2021/design_2076/LLLLLTVVLTSFLLSALLILI/backboneOptimization/LLLLLTVVLTSFLLSALLILI.pdb</t>
  </si>
  <si>
    <t>-xxx-xxx--xx--</t>
  </si>
  <si>
    <t>LLLSLLLSLLTVGLFLTLILI</t>
  </si>
  <si>
    <t>LLLSLLLILLTVGLFLTLILI</t>
  </si>
  <si>
    <t>L-LS--LS--TVG-F-T---I</t>
  </si>
  <si>
    <t>/data02/gloiseau/Sequence_Design_Project/vdwSequenceDesign/sequenceDesign/12_06_2021/design_1215/LLLSLLLILLTVGLFLTLILI/backboneOptimization/LLLSLLLSLLTVGLFLTLILI.pdb</t>
  </si>
  <si>
    <t>--xx--xxx-x-x-</t>
  </si>
  <si>
    <t>LLLTVLVGVLLGLLATLLILI</t>
  </si>
  <si>
    <t>LLLYVLVGVLLGLLATLLILI</t>
  </si>
  <si>
    <t>L--TV-VGV-LG--AT--I--</t>
  </si>
  <si>
    <t>/data02/gloiseau/Sequence_Design_Project/vdwSequenceDesign/sequenceDesign/12_06_2021/design_120/LLLYVLVGVLLGLLATLLILI/backboneOptimization/LLLTVLVGVLLGLLATLLILI.pdb</t>
  </si>
  <si>
    <t>x-xxx-xx--xx--</t>
  </si>
  <si>
    <t>LLLWLVAGLLATLLFLTLILI</t>
  </si>
  <si>
    <t>LLLWLVAGLLFTLLFLTLILI</t>
  </si>
  <si>
    <t>L--W-VAGL-AT--F-T---I</t>
  </si>
  <si>
    <t>/data02/gloiseau/Sequence_Design_Project/vdwSequenceDesign/sequenceDesign/12_06_2021/design_2023/LLLWLVAGLLFTLLFLTLILI/backboneOptimization/LLLWLVAGLLATLLFLTLILI.pdb</t>
  </si>
  <si>
    <t>-xxxx-xx--x-x-</t>
  </si>
  <si>
    <t>LLLYLLAGLLAILLSVTLILI</t>
  </si>
  <si>
    <t>LLLYLLFGLLAILLSVTLILI</t>
  </si>
  <si>
    <t>L--Y-LAG--AI--SVT---I</t>
  </si>
  <si>
    <t>/data02/gloiseau/Sequence_Design_Project/vdwSequenceDesign/sequenceDesign/12_06_2021/design_1758/LLLYLLFGLLAILLSVTLILI/backboneOptimization/LLLYLLAGLLAILLSVTLILI.pdb</t>
  </si>
  <si>
    <t>-xxx--xx--xxx-</t>
  </si>
  <si>
    <t>LLLYLLLALLITTLVLTLILI</t>
  </si>
  <si>
    <t>LLLYLLLALLFTTLVLTLILI</t>
  </si>
  <si>
    <t>L--Y-LLA--ITT-V-T---I</t>
  </si>
  <si>
    <t>/data02/gloiseau/Sequence_Design_Project/vdwSequenceDesign/sequenceDesign/12_06_2021/design_2667/LLLYLLLALLFTTLVLTLILI/backboneOptimization/LLLYLLLALLITTLVLTLILI.pdb</t>
  </si>
  <si>
    <t>-xxx--xxx-x-x-</t>
  </si>
  <si>
    <t>LLLYLLYFATVFLLGILLILI</t>
  </si>
  <si>
    <t>LLLYLLYSATVFLLGILLILI</t>
  </si>
  <si>
    <t>L--Y--YFATVF--GI----I</t>
  </si>
  <si>
    <t>/data02/gloiseau/Sequence_Design_Project/vdwSequenceDesign/sequenceDesign/12_06_2021/design_1979/LLLYLLYSATVFLLGILLILI/backboneOptimization/LLLYLLYFATVFLLGILLILI.pdb</t>
  </si>
  <si>
    <t>--xxxxxx--xx--</t>
  </si>
  <si>
    <t>A</t>
  </si>
  <si>
    <t>F</t>
  </si>
  <si>
    <t>G</t>
  </si>
  <si>
    <t>I</t>
  </si>
  <si>
    <t>L</t>
  </si>
  <si>
    <t>S</t>
  </si>
  <si>
    <t>T</t>
  </si>
  <si>
    <t>V</t>
  </si>
  <si>
    <t>W</t>
  </si>
  <si>
    <t>Y</t>
  </si>
  <si>
    <t>Interface Number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</si>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</sst>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3"/>
  <sheetViews>
    <sheetView tabSelected="1" workbookViewId="0"/>
  </sheetViews>
  <sheetFormatPr defaultRowHeight="14.6" x14ac:dyDescent="0.4"/>
  <sheetData>
    <row r="1" spans="1:39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4">
      <c r="A2" s="1">
        <v>14</v>
      </c>
      <c r="B2" t="s">
        <v>38</v>
      </c>
      <c r="C2">
        <v>35.319699999999997</v>
      </c>
      <c r="D2">
        <v>59073.906667206153</v>
      </c>
      <c r="E2">
        <v>7525.326203164519</v>
      </c>
      <c r="F2">
        <v>46.700199760153168</v>
      </c>
      <c r="G2">
        <v>5.949060368191132</v>
      </c>
      <c r="H2">
        <v>-92.203765987751282</v>
      </c>
      <c r="I2">
        <v>-311.31299999999999</v>
      </c>
      <c r="J2">
        <v>-346.63299999999998</v>
      </c>
      <c r="K2">
        <v>76.403999999999996</v>
      </c>
      <c r="L2">
        <v>17.1675</v>
      </c>
      <c r="M2">
        <v>80.900199999999998</v>
      </c>
      <c r="N2">
        <v>-80.941100000000006</v>
      </c>
      <c r="O2">
        <v>-2.84217E-14</v>
      </c>
      <c r="P2">
        <v>-247.53899999999999</v>
      </c>
      <c r="Q2">
        <v>-4.4962200000000001</v>
      </c>
      <c r="R2">
        <v>4.1551100000000003E-5</v>
      </c>
      <c r="S2">
        <v>3658.24</v>
      </c>
      <c r="T2">
        <v>4766.7700000000004</v>
      </c>
      <c r="U2">
        <v>8.6337899999999994</v>
      </c>
      <c r="V2">
        <v>8.7842599999999997</v>
      </c>
      <c r="W2">
        <v>-0.150474</v>
      </c>
      <c r="X2">
        <v>17.307099999999998</v>
      </c>
      <c r="Y2">
        <v>17.719000000000001</v>
      </c>
      <c r="Z2">
        <v>-0.41186400000000001</v>
      </c>
      <c r="AA2">
        <v>36.053100000000001</v>
      </c>
      <c r="AB2">
        <v>39.406100000000002</v>
      </c>
      <c r="AC2">
        <v>-3.35297</v>
      </c>
      <c r="AD2">
        <v>1.19146</v>
      </c>
      <c r="AE2">
        <v>2.5792199999999998</v>
      </c>
      <c r="AF2">
        <v>-1.3877600000000001</v>
      </c>
      <c r="AG2" t="s">
        <v>39</v>
      </c>
      <c r="AH2" t="s">
        <v>40</v>
      </c>
      <c r="AI2">
        <v>21</v>
      </c>
      <c r="AJ2">
        <v>73</v>
      </c>
      <c r="AK2" t="s">
        <v>41</v>
      </c>
      <c r="AL2">
        <v>13</v>
      </c>
      <c r="AM2" t="s">
        <v>42</v>
      </c>
    </row>
    <row r="3" spans="1:39" x14ac:dyDescent="0.4">
      <c r="A3" s="1">
        <v>26</v>
      </c>
      <c r="B3" t="s">
        <v>43</v>
      </c>
      <c r="C3">
        <v>7440990</v>
      </c>
      <c r="D3">
        <v>51337.136348984277</v>
      </c>
      <c r="E3">
        <v>8761.7638916885135</v>
      </c>
      <c r="F3">
        <v>40.583984670556603</v>
      </c>
      <c r="G3">
        <v>6.9265120097482491</v>
      </c>
      <c r="H3">
        <v>-81.252645180233372</v>
      </c>
      <c r="I3">
        <v>7440620</v>
      </c>
      <c r="J3">
        <v>-365.928</v>
      </c>
      <c r="K3">
        <v>7441030</v>
      </c>
      <c r="L3">
        <v>7440960</v>
      </c>
      <c r="M3">
        <v>7441030</v>
      </c>
      <c r="N3">
        <v>-92.022300000000001</v>
      </c>
      <c r="O3">
        <v>3.1843900000000001</v>
      </c>
      <c r="P3">
        <v>-245.30699999999999</v>
      </c>
      <c r="Q3">
        <v>-6.1285999999999996</v>
      </c>
      <c r="R3">
        <v>2.9450199999999998E-4</v>
      </c>
      <c r="S3">
        <v>3744.57</v>
      </c>
      <c r="T3">
        <v>4700.6400000000003</v>
      </c>
      <c r="U3">
        <v>7.2342700000000004</v>
      </c>
      <c r="V3">
        <v>6.7709999999999999</v>
      </c>
      <c r="W3">
        <v>0.46327099999999999</v>
      </c>
      <c r="X3">
        <v>-56.180300000000003</v>
      </c>
      <c r="Y3">
        <v>-46.170200000000001</v>
      </c>
      <c r="Z3">
        <v>-10.0101</v>
      </c>
      <c r="AA3">
        <v>97.203299999999999</v>
      </c>
      <c r="AB3">
        <v>98.165899999999993</v>
      </c>
      <c r="AC3">
        <v>-0.96255299999999999</v>
      </c>
      <c r="AD3">
        <v>3.2052399999999999</v>
      </c>
      <c r="AE3">
        <v>4.9822699999999998</v>
      </c>
      <c r="AF3">
        <v>-1.7770300000000001</v>
      </c>
      <c r="AG3" t="s">
        <v>44</v>
      </c>
      <c r="AH3" t="s">
        <v>45</v>
      </c>
      <c r="AI3">
        <v>21</v>
      </c>
      <c r="AJ3">
        <v>1168</v>
      </c>
      <c r="AK3" t="s">
        <v>46</v>
      </c>
      <c r="AL3">
        <v>13</v>
      </c>
      <c r="AM3" t="s">
        <v>47</v>
      </c>
    </row>
    <row r="4" spans="1:39" x14ac:dyDescent="0.4">
      <c r="A4" s="1">
        <v>48</v>
      </c>
      <c r="B4" t="s">
        <v>48</v>
      </c>
      <c r="C4">
        <v>-24.331900000000001</v>
      </c>
      <c r="D4">
        <v>50880.276362696</v>
      </c>
      <c r="E4">
        <v>8805.1809940153962</v>
      </c>
      <c r="F4">
        <v>40.222819245316032</v>
      </c>
      <c r="G4">
        <v>6.9608349023088323</v>
      </c>
      <c r="H4">
        <v>-55.825960134108072</v>
      </c>
      <c r="I4">
        <v>-415.30700000000002</v>
      </c>
      <c r="J4">
        <v>-390.97500000000002</v>
      </c>
      <c r="K4">
        <v>-15.7979</v>
      </c>
      <c r="L4">
        <v>-98.994399999999999</v>
      </c>
      <c r="M4">
        <v>-13.9168</v>
      </c>
      <c r="N4">
        <v>-76.933000000000007</v>
      </c>
      <c r="O4">
        <v>0.89585599999999999</v>
      </c>
      <c r="P4">
        <v>-239.37899999999999</v>
      </c>
      <c r="Q4">
        <v>-2.7774399999999999</v>
      </c>
      <c r="R4">
        <v>1.0449499999999999E-4</v>
      </c>
      <c r="S4">
        <v>3813.55</v>
      </c>
      <c r="T4">
        <v>0</v>
      </c>
      <c r="U4">
        <v>7.4577299999999997</v>
      </c>
      <c r="V4">
        <v>7.0928100000000001</v>
      </c>
      <c r="W4">
        <v>0.364921</v>
      </c>
      <c r="X4">
        <v>-41.282800000000002</v>
      </c>
      <c r="Y4">
        <v>-40.100900000000003</v>
      </c>
      <c r="Z4">
        <v>-1.1819299999999999</v>
      </c>
      <c r="AA4">
        <v>28.561499999999999</v>
      </c>
      <c r="AB4">
        <v>29.411799999999999</v>
      </c>
      <c r="AC4">
        <v>-0.850302</v>
      </c>
      <c r="AD4">
        <v>3.5051899999999998</v>
      </c>
      <c r="AE4">
        <v>4.0949600000000004</v>
      </c>
      <c r="AF4">
        <v>-0.58977199999999996</v>
      </c>
      <c r="AG4" t="s">
        <v>48</v>
      </c>
      <c r="AH4" t="s">
        <v>49</v>
      </c>
      <c r="AI4">
        <v>21</v>
      </c>
      <c r="AJ4">
        <v>716</v>
      </c>
      <c r="AK4" t="s">
        <v>50</v>
      </c>
      <c r="AL4">
        <v>14</v>
      </c>
      <c r="AM4" t="s">
        <v>51</v>
      </c>
    </row>
    <row r="5" spans="1:39" x14ac:dyDescent="0.4">
      <c r="A5" s="1">
        <v>69</v>
      </c>
      <c r="B5" t="s">
        <v>52</v>
      </c>
      <c r="C5">
        <v>-21.061</v>
      </c>
      <c r="D5">
        <v>72382.369955198898</v>
      </c>
      <c r="E5">
        <v>14024.98773852717</v>
      </c>
      <c r="F5">
        <v>57.221052859495337</v>
      </c>
      <c r="G5">
        <v>11.08729329029652</v>
      </c>
      <c r="H5">
        <v>-88.288297054385438</v>
      </c>
      <c r="I5">
        <v>-385.77100000000002</v>
      </c>
      <c r="J5">
        <v>-364.71</v>
      </c>
      <c r="K5">
        <v>18.246700000000001</v>
      </c>
      <c r="L5">
        <v>-55.762500000000003</v>
      </c>
      <c r="M5">
        <v>5.5640900000000002</v>
      </c>
      <c r="N5">
        <v>-80.669700000000006</v>
      </c>
      <c r="O5">
        <v>13.6861</v>
      </c>
      <c r="P5">
        <v>-249.33799999999999</v>
      </c>
      <c r="Q5">
        <v>-1.0034799999999999</v>
      </c>
      <c r="R5">
        <v>1.4725099999999999E-4</v>
      </c>
      <c r="S5">
        <v>3883.96</v>
      </c>
      <c r="T5">
        <v>4682.04</v>
      </c>
      <c r="U5">
        <v>9.3155599999999996</v>
      </c>
      <c r="V5">
        <v>9.2957800000000006</v>
      </c>
      <c r="W5">
        <v>1.97763E-2</v>
      </c>
      <c r="X5">
        <v>-21.839700000000001</v>
      </c>
      <c r="Y5">
        <v>-18.176500000000001</v>
      </c>
      <c r="Z5">
        <v>-3.66317</v>
      </c>
      <c r="AA5">
        <v>29.931000000000001</v>
      </c>
      <c r="AB5">
        <v>28.880400000000002</v>
      </c>
      <c r="AC5">
        <v>1.0505899999999999</v>
      </c>
      <c r="AD5">
        <v>3.10311</v>
      </c>
      <c r="AE5">
        <v>5.0090500000000002</v>
      </c>
      <c r="AF5">
        <v>-1.90594</v>
      </c>
      <c r="AG5" t="s">
        <v>53</v>
      </c>
      <c r="AH5" t="s">
        <v>54</v>
      </c>
      <c r="AI5">
        <v>21</v>
      </c>
      <c r="AJ5">
        <v>806</v>
      </c>
      <c r="AK5" t="s">
        <v>55</v>
      </c>
      <c r="AL5">
        <v>14</v>
      </c>
      <c r="AM5" t="s">
        <v>56</v>
      </c>
    </row>
    <row r="6" spans="1:39" x14ac:dyDescent="0.4">
      <c r="A6" s="1">
        <v>72</v>
      </c>
      <c r="B6" t="s">
        <v>57</v>
      </c>
      <c r="C6">
        <v>-28.1891</v>
      </c>
      <c r="D6">
        <v>70479.881242847347</v>
      </c>
      <c r="E6">
        <v>7169.9307785986521</v>
      </c>
      <c r="F6">
        <v>55.717062215897428</v>
      </c>
      <c r="G6">
        <v>5.6681065891466869</v>
      </c>
      <c r="H6">
        <v>-66.794428705867603</v>
      </c>
      <c r="I6">
        <v>-384.34199999999998</v>
      </c>
      <c r="J6">
        <v>-356.15300000000002</v>
      </c>
      <c r="K6">
        <v>8.1371500000000001</v>
      </c>
      <c r="L6">
        <v>-75.503200000000007</v>
      </c>
      <c r="M6">
        <v>3.8286099999999998</v>
      </c>
      <c r="N6">
        <v>-80.263400000000004</v>
      </c>
      <c r="O6">
        <v>0.14931900000000001</v>
      </c>
      <c r="P6">
        <v>-228.57499999999999</v>
      </c>
      <c r="Q6">
        <v>4.15923</v>
      </c>
      <c r="R6">
        <v>8.4653400000000005E-5</v>
      </c>
      <c r="S6">
        <v>3635.07</v>
      </c>
      <c r="T6">
        <v>4445.79</v>
      </c>
      <c r="U6">
        <v>7.4937899999999997</v>
      </c>
      <c r="V6">
        <v>6.47546</v>
      </c>
      <c r="W6">
        <v>1.01833</v>
      </c>
      <c r="X6">
        <v>-49.080599999999997</v>
      </c>
      <c r="Y6">
        <v>-45.237299999999998</v>
      </c>
      <c r="Z6">
        <v>-3.8432900000000001</v>
      </c>
      <c r="AA6">
        <v>11.057700000000001</v>
      </c>
      <c r="AB6">
        <v>7.0141900000000001</v>
      </c>
      <c r="AC6">
        <v>4.0435100000000004</v>
      </c>
      <c r="AD6">
        <v>4.4954099999999997</v>
      </c>
      <c r="AE6">
        <v>5.5509599999999999</v>
      </c>
      <c r="AF6">
        <v>-1.05555</v>
      </c>
      <c r="AG6" t="s">
        <v>58</v>
      </c>
      <c r="AH6" t="s">
        <v>59</v>
      </c>
      <c r="AI6">
        <v>21</v>
      </c>
      <c r="AJ6">
        <v>452</v>
      </c>
      <c r="AK6" t="s">
        <v>60</v>
      </c>
      <c r="AL6">
        <v>13</v>
      </c>
      <c r="AM6" t="s">
        <v>61</v>
      </c>
    </row>
    <row r="7" spans="1:39" x14ac:dyDescent="0.4">
      <c r="A7" s="1">
        <v>90</v>
      </c>
      <c r="B7" t="s">
        <v>62</v>
      </c>
      <c r="C7">
        <v>-26.882400000000001</v>
      </c>
      <c r="D7">
        <v>64105.226361063178</v>
      </c>
      <c r="E7">
        <v>8478.4094099201593</v>
      </c>
      <c r="F7">
        <v>50.677651870845409</v>
      </c>
      <c r="G7">
        <v>6.7025093722375209</v>
      </c>
      <c r="H7">
        <v>-89.193551770936907</v>
      </c>
      <c r="I7">
        <v>-390.75900000000001</v>
      </c>
      <c r="J7">
        <v>-363.87599999999998</v>
      </c>
      <c r="K7">
        <v>0.351524</v>
      </c>
      <c r="L7">
        <v>-69.8172</v>
      </c>
      <c r="M7">
        <v>-12.5648</v>
      </c>
      <c r="N7">
        <v>-80.833600000000004</v>
      </c>
      <c r="O7">
        <v>13.751899999999999</v>
      </c>
      <c r="P7">
        <v>-240.108</v>
      </c>
      <c r="Q7">
        <v>-0.83557400000000004</v>
      </c>
      <c r="R7">
        <v>1.3217799999999999E-4</v>
      </c>
      <c r="S7">
        <v>3612.88</v>
      </c>
      <c r="T7">
        <v>4590.38</v>
      </c>
      <c r="U7">
        <v>9.14452</v>
      </c>
      <c r="V7">
        <v>8.7083300000000001</v>
      </c>
      <c r="W7">
        <v>0.43619000000000002</v>
      </c>
      <c r="X7">
        <v>25.146699999999999</v>
      </c>
      <c r="Y7">
        <v>21.430199999999999</v>
      </c>
      <c r="Z7">
        <v>3.7164899999999998</v>
      </c>
      <c r="AA7">
        <v>3.5922999999999998</v>
      </c>
      <c r="AB7">
        <v>-9.5262600000000003E-2</v>
      </c>
      <c r="AC7">
        <v>3.6875599999999999</v>
      </c>
      <c r="AD7">
        <v>4.9645099999999998</v>
      </c>
      <c r="AE7">
        <v>6.82362</v>
      </c>
      <c r="AF7">
        <v>-1.85911</v>
      </c>
      <c r="AG7" t="s">
        <v>63</v>
      </c>
      <c r="AH7" t="s">
        <v>64</v>
      </c>
      <c r="AI7">
        <v>21</v>
      </c>
      <c r="AJ7">
        <v>1259</v>
      </c>
      <c r="AK7" t="s">
        <v>65</v>
      </c>
      <c r="AL7">
        <v>14</v>
      </c>
      <c r="AM7" t="s">
        <v>66</v>
      </c>
    </row>
    <row r="8" spans="1:39" x14ac:dyDescent="0.4">
      <c r="A8" s="1">
        <v>117</v>
      </c>
      <c r="B8" t="s">
        <v>67</v>
      </c>
      <c r="C8">
        <v>3.1441499999999998</v>
      </c>
      <c r="D8">
        <v>43151.744607945693</v>
      </c>
      <c r="E8">
        <v>6742.0568539685482</v>
      </c>
      <c r="F8">
        <v>34.113117057634447</v>
      </c>
      <c r="G8">
        <v>5.3298557626869716</v>
      </c>
      <c r="H8">
        <v>-68.468602065985181</v>
      </c>
      <c r="I8">
        <v>-381.83100000000002</v>
      </c>
      <c r="J8">
        <v>-384.976</v>
      </c>
      <c r="K8">
        <v>3.4901599999999999</v>
      </c>
      <c r="L8">
        <v>-60.6755</v>
      </c>
      <c r="M8">
        <v>1.9436800000000001</v>
      </c>
      <c r="N8">
        <v>-89.601699999999994</v>
      </c>
      <c r="O8">
        <v>7.1054300000000006E-14</v>
      </c>
      <c r="P8">
        <v>-231.554</v>
      </c>
      <c r="Q8">
        <v>1.5464800000000001</v>
      </c>
      <c r="R8">
        <v>1.2236899999999999E-4</v>
      </c>
      <c r="S8">
        <v>3970.53</v>
      </c>
      <c r="T8">
        <v>4512.99</v>
      </c>
      <c r="U8">
        <v>7.8100300000000002</v>
      </c>
      <c r="V8">
        <v>7.8032700000000004</v>
      </c>
      <c r="W8">
        <v>6.7611900000000003E-3</v>
      </c>
      <c r="X8">
        <v>-59.069499999999998</v>
      </c>
      <c r="Y8">
        <v>-61.03</v>
      </c>
      <c r="Z8">
        <v>1.9604900000000001</v>
      </c>
      <c r="AA8">
        <v>34.744300000000003</v>
      </c>
      <c r="AB8">
        <v>34.210500000000003</v>
      </c>
      <c r="AC8">
        <v>0.53381400000000001</v>
      </c>
      <c r="AD8">
        <v>4.3983699999999999</v>
      </c>
      <c r="AE8">
        <v>4.6324800000000002</v>
      </c>
      <c r="AF8">
        <v>-0.23411000000000001</v>
      </c>
      <c r="AG8" t="s">
        <v>68</v>
      </c>
      <c r="AH8" t="s">
        <v>69</v>
      </c>
      <c r="AI8">
        <v>21</v>
      </c>
      <c r="AJ8">
        <v>804</v>
      </c>
      <c r="AK8" t="s">
        <v>70</v>
      </c>
      <c r="AL8">
        <v>13</v>
      </c>
      <c r="AM8" t="s">
        <v>71</v>
      </c>
    </row>
    <row r="9" spans="1:39" x14ac:dyDescent="0.4">
      <c r="A9" s="1">
        <v>121</v>
      </c>
      <c r="B9" t="s">
        <v>72</v>
      </c>
      <c r="C9">
        <v>-21.2468</v>
      </c>
      <c r="D9">
        <v>69009.415856144056</v>
      </c>
      <c r="E9">
        <v>1521.9846457706999</v>
      </c>
      <c r="F9">
        <v>54.554602660170161</v>
      </c>
      <c r="G9">
        <v>1.2031875154252289</v>
      </c>
      <c r="H9">
        <v>-86.8849679771225</v>
      </c>
      <c r="I9">
        <v>-423.108</v>
      </c>
      <c r="J9">
        <v>-401.86099999999999</v>
      </c>
      <c r="K9">
        <v>-14.0908</v>
      </c>
      <c r="L9">
        <v>-85.994200000000006</v>
      </c>
      <c r="M9">
        <v>-7.4574199999999999</v>
      </c>
      <c r="N9">
        <v>-80.935699999999997</v>
      </c>
      <c r="O9">
        <v>2.66987E-4</v>
      </c>
      <c r="P9">
        <v>-256.178</v>
      </c>
      <c r="Q9">
        <v>-6.6328300000000002</v>
      </c>
      <c r="R9">
        <v>4.3798100000000003E-5</v>
      </c>
      <c r="S9">
        <v>4090.8</v>
      </c>
      <c r="T9">
        <v>0</v>
      </c>
      <c r="U9">
        <v>9.9808800000000009</v>
      </c>
      <c r="V9">
        <v>9.9695599999999995</v>
      </c>
      <c r="W9">
        <v>1.13229E-2</v>
      </c>
      <c r="X9">
        <v>-38.878900000000002</v>
      </c>
      <c r="Y9">
        <v>-32.761299999999999</v>
      </c>
      <c r="Z9">
        <v>-6.1175600000000001</v>
      </c>
      <c r="AA9">
        <v>23.823799999999999</v>
      </c>
      <c r="AB9">
        <v>27.444299999999998</v>
      </c>
      <c r="AC9">
        <v>-3.62046</v>
      </c>
      <c r="AD9">
        <v>4.0742599999999998</v>
      </c>
      <c r="AE9">
        <v>5.3873800000000003</v>
      </c>
      <c r="AF9">
        <v>-1.3131200000000001</v>
      </c>
      <c r="AG9" t="s">
        <v>72</v>
      </c>
      <c r="AH9" t="s">
        <v>73</v>
      </c>
      <c r="AI9">
        <v>21</v>
      </c>
      <c r="AJ9">
        <v>971</v>
      </c>
      <c r="AK9" t="s">
        <v>74</v>
      </c>
      <c r="AL9">
        <v>14</v>
      </c>
      <c r="AM9" t="s">
        <v>75</v>
      </c>
    </row>
    <row r="10" spans="1:39" x14ac:dyDescent="0.4">
      <c r="A10" s="1">
        <v>137</v>
      </c>
      <c r="B10" t="s">
        <v>76</v>
      </c>
      <c r="C10">
        <v>-15.151</v>
      </c>
      <c r="D10">
        <v>49994.635719380291</v>
      </c>
      <c r="E10">
        <v>3547.233922064735</v>
      </c>
      <c r="F10">
        <v>39.522686186712782</v>
      </c>
      <c r="G10">
        <v>2.804225115661362</v>
      </c>
      <c r="H10">
        <v>-88.721868796667749</v>
      </c>
      <c r="I10">
        <v>-414.17899999999997</v>
      </c>
      <c r="J10">
        <v>-399.02800000000002</v>
      </c>
      <c r="K10">
        <v>-7.6149899999999997</v>
      </c>
      <c r="L10">
        <v>-75.128100000000003</v>
      </c>
      <c r="M10">
        <v>-2.03294</v>
      </c>
      <c r="N10">
        <v>-94.563800000000001</v>
      </c>
      <c r="O10">
        <v>-2.06701E-2</v>
      </c>
      <c r="P10">
        <v>-244.48699999999999</v>
      </c>
      <c r="Q10">
        <v>-5.5610799999999996</v>
      </c>
      <c r="R10">
        <v>8.6503999999999997E-5</v>
      </c>
      <c r="S10">
        <v>4086.94</v>
      </c>
      <c r="T10">
        <v>0</v>
      </c>
      <c r="U10">
        <v>9.2248300000000008</v>
      </c>
      <c r="V10">
        <v>8.93567</v>
      </c>
      <c r="W10">
        <v>0.28915999999999997</v>
      </c>
      <c r="X10">
        <v>-35.064300000000003</v>
      </c>
      <c r="Y10">
        <v>-34.728499999999997</v>
      </c>
      <c r="Z10">
        <v>-0.33582099999999998</v>
      </c>
      <c r="AA10">
        <v>44.561</v>
      </c>
      <c r="AB10">
        <v>40.324399999999997</v>
      </c>
      <c r="AC10">
        <v>4.23665</v>
      </c>
      <c r="AD10">
        <v>4.0585699999999996</v>
      </c>
      <c r="AE10">
        <v>5.4636100000000001</v>
      </c>
      <c r="AF10">
        <v>-1.4050400000000001</v>
      </c>
      <c r="AG10" t="s">
        <v>76</v>
      </c>
      <c r="AH10" t="s">
        <v>77</v>
      </c>
      <c r="AI10">
        <v>21</v>
      </c>
      <c r="AJ10">
        <v>888</v>
      </c>
      <c r="AK10" t="s">
        <v>78</v>
      </c>
      <c r="AL10">
        <v>14</v>
      </c>
      <c r="AM10" t="s">
        <v>79</v>
      </c>
    </row>
    <row r="11" spans="1:39" x14ac:dyDescent="0.4">
      <c r="A11" s="1">
        <v>155</v>
      </c>
      <c r="B11" t="s">
        <v>80</v>
      </c>
      <c r="C11">
        <v>-13.602499999999999</v>
      </c>
      <c r="D11">
        <v>83770.728954235368</v>
      </c>
      <c r="E11">
        <v>8002.0095367784916</v>
      </c>
      <c r="F11">
        <v>66.223989523079524</v>
      </c>
      <c r="G11">
        <v>6.3258969134278837</v>
      </c>
      <c r="H11">
        <v>-38.511274022671053</v>
      </c>
      <c r="I11">
        <v>-397.96800000000002</v>
      </c>
      <c r="J11">
        <v>-384.36599999999999</v>
      </c>
      <c r="K11">
        <v>4.0432300000000003</v>
      </c>
      <c r="L11">
        <v>-85.871899999999997</v>
      </c>
      <c r="M11">
        <v>2.03091</v>
      </c>
      <c r="N11">
        <v>-69.967299999999994</v>
      </c>
      <c r="O11">
        <v>-0.14959700000000001</v>
      </c>
      <c r="P11">
        <v>-242.12899999999999</v>
      </c>
      <c r="Q11">
        <v>2.1619199999999998</v>
      </c>
      <c r="R11">
        <v>7.3625600000000002E-5</v>
      </c>
      <c r="S11">
        <v>3824.08</v>
      </c>
      <c r="T11">
        <v>4524.43</v>
      </c>
      <c r="U11">
        <v>8.5311699999999995</v>
      </c>
      <c r="V11">
        <v>8.4808500000000002</v>
      </c>
      <c r="W11">
        <v>5.0316199999999998E-2</v>
      </c>
      <c r="X11">
        <v>-32.755000000000003</v>
      </c>
      <c r="Y11">
        <v>-34.200899999999997</v>
      </c>
      <c r="Z11">
        <v>1.4458800000000001</v>
      </c>
      <c r="AA11">
        <v>22.326499999999999</v>
      </c>
      <c r="AB11">
        <v>18.945399999999999</v>
      </c>
      <c r="AC11">
        <v>3.3811100000000001</v>
      </c>
      <c r="AD11">
        <v>1.6108499999999999</v>
      </c>
      <c r="AE11">
        <v>2.9430299999999998</v>
      </c>
      <c r="AF11">
        <v>-1.3321799999999999</v>
      </c>
      <c r="AG11" t="s">
        <v>81</v>
      </c>
      <c r="AH11" t="s">
        <v>82</v>
      </c>
      <c r="AI11">
        <v>21</v>
      </c>
      <c r="AJ11">
        <v>953</v>
      </c>
      <c r="AK11" t="s">
        <v>83</v>
      </c>
      <c r="AL11">
        <v>14</v>
      </c>
      <c r="AM11" t="s">
        <v>84</v>
      </c>
    </row>
    <row r="12" spans="1:39" x14ac:dyDescent="0.4">
      <c r="A12" s="1">
        <v>191</v>
      </c>
      <c r="B12" t="s">
        <v>85</v>
      </c>
      <c r="C12">
        <v>-19.216699999999999</v>
      </c>
      <c r="D12">
        <v>61373.933984815943</v>
      </c>
      <c r="E12">
        <v>18507.420729414189</v>
      </c>
      <c r="F12">
        <v>48.518459991210712</v>
      </c>
      <c r="G12">
        <v>14.63082930976433</v>
      </c>
      <c r="H12">
        <v>-25.850897500395469</v>
      </c>
      <c r="I12">
        <v>-416.726</v>
      </c>
      <c r="J12">
        <v>-397.50900000000001</v>
      </c>
      <c r="K12">
        <v>-11.7377</v>
      </c>
      <c r="L12">
        <v>-49.997</v>
      </c>
      <c r="M12">
        <v>-1.4247099999999999</v>
      </c>
      <c r="N12">
        <v>-126.73099999999999</v>
      </c>
      <c r="O12">
        <v>-15.251300000000001</v>
      </c>
      <c r="P12">
        <v>-239.99799999999999</v>
      </c>
      <c r="Q12">
        <v>4.9383100000000004</v>
      </c>
      <c r="R12">
        <v>5.0377300000000003E-5</v>
      </c>
      <c r="S12">
        <v>3895.61</v>
      </c>
      <c r="T12">
        <v>4517.38</v>
      </c>
      <c r="U12">
        <v>8.2085699999999999</v>
      </c>
      <c r="V12">
        <v>8.4055900000000001</v>
      </c>
      <c r="W12">
        <v>-0.197018</v>
      </c>
      <c r="X12">
        <v>-39.037100000000002</v>
      </c>
      <c r="Y12">
        <v>-40.31</v>
      </c>
      <c r="Z12">
        <v>1.27288</v>
      </c>
      <c r="AA12">
        <v>51.135100000000001</v>
      </c>
      <c r="AB12">
        <v>49.473700000000001</v>
      </c>
      <c r="AC12">
        <v>1.6613599999999999</v>
      </c>
      <c r="AD12">
        <v>1.96469</v>
      </c>
      <c r="AE12">
        <v>2.82931</v>
      </c>
      <c r="AF12">
        <v>-0.864618</v>
      </c>
      <c r="AG12" t="s">
        <v>86</v>
      </c>
      <c r="AH12" t="s">
        <v>87</v>
      </c>
      <c r="AI12">
        <v>21</v>
      </c>
      <c r="AJ12">
        <v>83</v>
      </c>
      <c r="AK12" t="s">
        <v>88</v>
      </c>
      <c r="AL12">
        <v>13</v>
      </c>
      <c r="AM12" t="s">
        <v>89</v>
      </c>
    </row>
    <row r="13" spans="1:39" x14ac:dyDescent="0.4">
      <c r="A13" s="1">
        <v>196</v>
      </c>
      <c r="B13" t="s">
        <v>90</v>
      </c>
      <c r="C13">
        <v>-13.607100000000001</v>
      </c>
      <c r="D13">
        <v>47763.433315897273</v>
      </c>
      <c r="E13">
        <v>13229.17577395867</v>
      </c>
      <c r="F13">
        <v>37.758834702588153</v>
      </c>
      <c r="G13">
        <v>10.45817326398379</v>
      </c>
      <c r="H13">
        <v>-82.679719775064569</v>
      </c>
      <c r="I13">
        <v>-400.72</v>
      </c>
      <c r="J13">
        <v>-387.113</v>
      </c>
      <c r="K13">
        <v>0.15842000000000001</v>
      </c>
      <c r="L13">
        <v>-65.208100000000002</v>
      </c>
      <c r="M13">
        <v>-5.0370999999999997</v>
      </c>
      <c r="N13">
        <v>-96.092600000000004</v>
      </c>
      <c r="O13">
        <v>5.6843400000000001E-14</v>
      </c>
      <c r="P13">
        <v>-239.42</v>
      </c>
      <c r="Q13">
        <v>5.1955200000000001</v>
      </c>
      <c r="R13">
        <v>2.19686E-4</v>
      </c>
      <c r="S13">
        <v>4041.73</v>
      </c>
      <c r="T13">
        <v>4492.33</v>
      </c>
      <c r="U13">
        <v>10.1143</v>
      </c>
      <c r="V13">
        <v>10.418100000000001</v>
      </c>
      <c r="W13">
        <v>-0.303755</v>
      </c>
      <c r="X13">
        <v>-23.374199999999998</v>
      </c>
      <c r="Y13">
        <v>-20.316800000000001</v>
      </c>
      <c r="Z13">
        <v>-3.0574499999999998</v>
      </c>
      <c r="AA13">
        <v>39.807200000000002</v>
      </c>
      <c r="AB13">
        <v>40.731499999999997</v>
      </c>
      <c r="AC13">
        <v>-0.92430199999999996</v>
      </c>
      <c r="AD13">
        <v>3.9285899999999998</v>
      </c>
      <c r="AE13">
        <v>5.1396499999999996</v>
      </c>
      <c r="AF13">
        <v>-1.21106</v>
      </c>
      <c r="AG13" t="s">
        <v>91</v>
      </c>
      <c r="AH13" t="s">
        <v>92</v>
      </c>
      <c r="AI13">
        <v>21</v>
      </c>
      <c r="AJ13">
        <v>1180</v>
      </c>
      <c r="AK13" t="s">
        <v>93</v>
      </c>
      <c r="AL13">
        <v>14</v>
      </c>
      <c r="AM13" t="s">
        <v>94</v>
      </c>
    </row>
    <row r="14" spans="1:39" x14ac:dyDescent="0.4">
      <c r="A14" s="1">
        <v>217</v>
      </c>
      <c r="B14" t="s">
        <v>95</v>
      </c>
      <c r="C14">
        <v>-4.3254999999999999</v>
      </c>
      <c r="D14">
        <v>72815.037885407844</v>
      </c>
      <c r="E14">
        <v>17976.004032854031</v>
      </c>
      <c r="F14">
        <v>57.563093532112418</v>
      </c>
      <c r="G14">
        <v>14.21072393185106</v>
      </c>
      <c r="H14">
        <v>-69.616223996506051</v>
      </c>
      <c r="I14">
        <v>-364.94299999999998</v>
      </c>
      <c r="J14">
        <v>-360.61799999999999</v>
      </c>
      <c r="K14">
        <v>-5.21821</v>
      </c>
      <c r="L14">
        <v>-70.065100000000001</v>
      </c>
      <c r="M14">
        <v>-9.3291799999999991</v>
      </c>
      <c r="N14">
        <v>-59.1402</v>
      </c>
      <c r="O14">
        <v>6.3010800000000006E-2</v>
      </c>
      <c r="P14">
        <v>-235.738</v>
      </c>
      <c r="Q14">
        <v>4.0479599999999998</v>
      </c>
      <c r="R14">
        <v>6.6923599999999997E-5</v>
      </c>
      <c r="S14">
        <v>4006.26</v>
      </c>
      <c r="T14">
        <v>4588.8100000000004</v>
      </c>
      <c r="U14">
        <v>8.3929399999999994</v>
      </c>
      <c r="V14">
        <v>8.1762499999999996</v>
      </c>
      <c r="W14">
        <v>0.21668599999999999</v>
      </c>
      <c r="X14">
        <v>-62.685899999999997</v>
      </c>
      <c r="Y14">
        <v>-56.0702</v>
      </c>
      <c r="Z14">
        <v>-6.6156600000000001</v>
      </c>
      <c r="AA14">
        <v>42.925699999999999</v>
      </c>
      <c r="AB14">
        <v>40.5015</v>
      </c>
      <c r="AC14">
        <v>2.4241700000000002</v>
      </c>
      <c r="AD14">
        <v>4.4909699999999999</v>
      </c>
      <c r="AE14">
        <v>4.9052800000000003</v>
      </c>
      <c r="AF14">
        <v>-0.41431000000000001</v>
      </c>
      <c r="AG14" t="s">
        <v>96</v>
      </c>
      <c r="AH14" t="s">
        <v>97</v>
      </c>
      <c r="AI14">
        <v>21</v>
      </c>
      <c r="AJ14">
        <v>1267</v>
      </c>
      <c r="AK14" t="s">
        <v>98</v>
      </c>
      <c r="AL14">
        <v>13</v>
      </c>
      <c r="AM14" t="s">
        <v>99</v>
      </c>
    </row>
    <row r="15" spans="1:39" x14ac:dyDescent="0.4">
      <c r="A15" s="1">
        <v>238</v>
      </c>
      <c r="B15" t="s">
        <v>100</v>
      </c>
      <c r="C15">
        <v>265477</v>
      </c>
      <c r="D15">
        <v>80980.089312659693</v>
      </c>
      <c r="E15">
        <v>6065.0564588963334</v>
      </c>
      <c r="F15">
        <v>64.017881343128522</v>
      </c>
      <c r="G15">
        <v>4.7946608607197687</v>
      </c>
      <c r="H15">
        <v>-83.104476293180483</v>
      </c>
      <c r="I15">
        <v>265101</v>
      </c>
      <c r="J15">
        <v>-375.57900000000001</v>
      </c>
      <c r="K15">
        <v>265503</v>
      </c>
      <c r="L15">
        <v>265421</v>
      </c>
      <c r="M15">
        <v>265496</v>
      </c>
      <c r="N15">
        <v>-81.967799999999997</v>
      </c>
      <c r="O15">
        <v>11.8467</v>
      </c>
      <c r="P15">
        <v>-237.77099999999999</v>
      </c>
      <c r="Q15">
        <v>-5.3244300000000004</v>
      </c>
      <c r="R15">
        <v>2.4473799999999999E-4</v>
      </c>
      <c r="S15">
        <v>3537.65</v>
      </c>
      <c r="T15">
        <v>4599.5600000000004</v>
      </c>
      <c r="U15">
        <v>7.8586799999999997</v>
      </c>
      <c r="V15">
        <v>7.2837800000000001</v>
      </c>
      <c r="W15">
        <v>0.574901</v>
      </c>
      <c r="X15">
        <v>-39.744500000000002</v>
      </c>
      <c r="Y15">
        <v>-29.836600000000001</v>
      </c>
      <c r="Z15">
        <v>-9.9078999999999997</v>
      </c>
      <c r="AA15">
        <v>90.688999999999993</v>
      </c>
      <c r="AB15">
        <v>90.326700000000002</v>
      </c>
      <c r="AC15">
        <v>0.36228100000000002</v>
      </c>
      <c r="AD15">
        <v>3.68886</v>
      </c>
      <c r="AE15">
        <v>4.8350499999999998</v>
      </c>
      <c r="AF15">
        <v>-1.14619</v>
      </c>
      <c r="AG15" t="s">
        <v>101</v>
      </c>
      <c r="AH15" t="s">
        <v>102</v>
      </c>
      <c r="AI15">
        <v>21</v>
      </c>
      <c r="AJ15">
        <v>677</v>
      </c>
      <c r="AK15" t="s">
        <v>103</v>
      </c>
      <c r="AL15">
        <v>14</v>
      </c>
      <c r="AM15" t="s">
        <v>104</v>
      </c>
    </row>
    <row r="16" spans="1:39" x14ac:dyDescent="0.4">
      <c r="A16" s="1">
        <v>251</v>
      </c>
      <c r="B16" t="s">
        <v>105</v>
      </c>
      <c r="C16">
        <v>-14.1494</v>
      </c>
      <c r="D16">
        <v>54683.574283884031</v>
      </c>
      <c r="E16">
        <v>16932.095698095662</v>
      </c>
      <c r="F16">
        <v>43.229472820259907</v>
      </c>
      <c r="G16">
        <v>13.385474163977349</v>
      </c>
      <c r="H16">
        <v>-82.989728478291596</v>
      </c>
      <c r="I16">
        <v>-391.87400000000002</v>
      </c>
      <c r="J16">
        <v>-377.72399999999999</v>
      </c>
      <c r="K16">
        <v>5.09368</v>
      </c>
      <c r="L16">
        <v>-76.004900000000006</v>
      </c>
      <c r="M16">
        <v>2.1696</v>
      </c>
      <c r="N16">
        <v>-74.277000000000001</v>
      </c>
      <c r="O16">
        <v>-0.110748</v>
      </c>
      <c r="P16">
        <v>-241.59200000000001</v>
      </c>
      <c r="Q16">
        <v>3.0348299999999999</v>
      </c>
      <c r="R16">
        <v>5.55472E-4</v>
      </c>
      <c r="S16">
        <v>4017.23</v>
      </c>
      <c r="T16">
        <v>4672.12</v>
      </c>
      <c r="U16">
        <v>9.1534300000000002</v>
      </c>
      <c r="V16">
        <v>9.3258799999999997</v>
      </c>
      <c r="W16">
        <v>-0.17245099999999999</v>
      </c>
      <c r="X16">
        <v>-43.910899999999998</v>
      </c>
      <c r="Y16">
        <v>-43.267000000000003</v>
      </c>
      <c r="Z16">
        <v>-0.643903</v>
      </c>
      <c r="AA16">
        <v>25.180199999999999</v>
      </c>
      <c r="AB16">
        <v>22.810400000000001</v>
      </c>
      <c r="AC16">
        <v>2.3698000000000001</v>
      </c>
      <c r="AD16">
        <v>3.0770300000000002</v>
      </c>
      <c r="AE16">
        <v>4.1695900000000004</v>
      </c>
      <c r="AF16">
        <v>-1.09256</v>
      </c>
      <c r="AG16" t="s">
        <v>106</v>
      </c>
      <c r="AH16" t="s">
        <v>107</v>
      </c>
      <c r="AI16">
        <v>21</v>
      </c>
      <c r="AJ16">
        <v>816</v>
      </c>
      <c r="AK16" t="s">
        <v>108</v>
      </c>
      <c r="AL16">
        <v>13</v>
      </c>
      <c r="AM16" t="s">
        <v>109</v>
      </c>
    </row>
    <row r="17" spans="1:39" x14ac:dyDescent="0.4">
      <c r="A17" s="1">
        <v>269</v>
      </c>
      <c r="B17" t="s">
        <v>110</v>
      </c>
      <c r="C17">
        <v>-15.887700000000001</v>
      </c>
      <c r="D17">
        <v>59094.160368618119</v>
      </c>
      <c r="E17">
        <v>10382.05649776925</v>
      </c>
      <c r="F17">
        <v>46.71621109163916</v>
      </c>
      <c r="G17">
        <v>8.207415756306716</v>
      </c>
      <c r="H17">
        <v>-41.991977946480219</v>
      </c>
      <c r="I17">
        <v>-377.13</v>
      </c>
      <c r="J17">
        <v>-361.24299999999999</v>
      </c>
      <c r="K17">
        <v>20.458600000000001</v>
      </c>
      <c r="L17">
        <v>-69.841300000000004</v>
      </c>
      <c r="M17">
        <v>19.823499999999999</v>
      </c>
      <c r="N17">
        <v>-69.917400000000001</v>
      </c>
      <c r="O17">
        <v>-5.6843400000000001E-14</v>
      </c>
      <c r="P17">
        <v>-237.37100000000001</v>
      </c>
      <c r="Q17">
        <v>0.63516799999999995</v>
      </c>
      <c r="R17">
        <v>2.5065800000000001E-4</v>
      </c>
      <c r="S17">
        <v>3808.89</v>
      </c>
      <c r="T17">
        <v>4688.18</v>
      </c>
      <c r="U17">
        <v>7.7209700000000003</v>
      </c>
      <c r="V17">
        <v>7.2958999999999996</v>
      </c>
      <c r="W17">
        <v>0.42507</v>
      </c>
      <c r="X17">
        <v>-49.701799999999999</v>
      </c>
      <c r="Y17">
        <v>-51.377699999999997</v>
      </c>
      <c r="Z17">
        <v>1.6758900000000001</v>
      </c>
      <c r="AA17">
        <v>36.352800000000002</v>
      </c>
      <c r="AB17">
        <v>39.596899999999998</v>
      </c>
      <c r="AC17">
        <v>-3.2441300000000002</v>
      </c>
      <c r="AD17">
        <v>0.824241</v>
      </c>
      <c r="AE17">
        <v>1.4558800000000001</v>
      </c>
      <c r="AF17">
        <v>-0.63163800000000003</v>
      </c>
      <c r="AG17" t="s">
        <v>111</v>
      </c>
      <c r="AH17" t="s">
        <v>112</v>
      </c>
      <c r="AI17">
        <v>21</v>
      </c>
      <c r="AJ17">
        <v>557</v>
      </c>
      <c r="AK17" t="s">
        <v>113</v>
      </c>
      <c r="AL17">
        <v>13</v>
      </c>
      <c r="AM17" t="s">
        <v>114</v>
      </c>
    </row>
    <row r="18" spans="1:39" x14ac:dyDescent="0.4">
      <c r="A18" s="1">
        <v>296</v>
      </c>
      <c r="B18" t="s">
        <v>115</v>
      </c>
      <c r="C18">
        <v>-1.6321600000000001</v>
      </c>
      <c r="D18">
        <v>60774.827262230108</v>
      </c>
      <c r="E18">
        <v>887.26085096558984</v>
      </c>
      <c r="F18">
        <v>48.044843039143778</v>
      </c>
      <c r="G18">
        <v>0.70141389518866193</v>
      </c>
      <c r="H18">
        <v>-71.11428505754634</v>
      </c>
      <c r="I18">
        <v>-362.69799999999998</v>
      </c>
      <c r="J18">
        <v>-361.065</v>
      </c>
      <c r="K18">
        <v>33.029499999999999</v>
      </c>
      <c r="L18">
        <v>-39.3825</v>
      </c>
      <c r="M18">
        <v>32.070900000000002</v>
      </c>
      <c r="N18">
        <v>-82.342100000000002</v>
      </c>
      <c r="O18">
        <v>-2.0401099999999998E-2</v>
      </c>
      <c r="P18">
        <v>-240.97300000000001</v>
      </c>
      <c r="Q18">
        <v>0.97894499999999995</v>
      </c>
      <c r="R18">
        <v>4.4175300000000002E-4</v>
      </c>
      <c r="S18">
        <v>3925.08</v>
      </c>
      <c r="T18">
        <v>4725.6400000000003</v>
      </c>
      <c r="U18">
        <v>9.5794200000000007</v>
      </c>
      <c r="V18">
        <v>9.0029699999999995</v>
      </c>
      <c r="W18">
        <v>0.57644799999999996</v>
      </c>
      <c r="X18">
        <v>-60.432000000000002</v>
      </c>
      <c r="Y18">
        <v>-54.962800000000001</v>
      </c>
      <c r="Z18">
        <v>-5.4692400000000001</v>
      </c>
      <c r="AA18">
        <v>31.785</v>
      </c>
      <c r="AB18">
        <v>30.1496</v>
      </c>
      <c r="AC18">
        <v>1.63537</v>
      </c>
      <c r="AD18">
        <v>4.8371000000000004</v>
      </c>
      <c r="AE18">
        <v>5.9254800000000003</v>
      </c>
      <c r="AF18">
        <v>-1.0883799999999999</v>
      </c>
      <c r="AG18" t="s">
        <v>116</v>
      </c>
      <c r="AH18" t="s">
        <v>117</v>
      </c>
      <c r="AI18">
        <v>21</v>
      </c>
      <c r="AJ18">
        <v>987</v>
      </c>
      <c r="AK18" t="s">
        <v>118</v>
      </c>
      <c r="AL18">
        <v>13</v>
      </c>
      <c r="AM18" t="s">
        <v>119</v>
      </c>
    </row>
    <row r="19" spans="1:39" x14ac:dyDescent="0.4">
      <c r="A19" s="1">
        <v>297</v>
      </c>
      <c r="B19" t="s">
        <v>120</v>
      </c>
      <c r="C19">
        <v>-5.5274099999999997</v>
      </c>
      <c r="D19">
        <v>59135.693348302462</v>
      </c>
      <c r="E19">
        <v>3061.0329806496852</v>
      </c>
      <c r="F19">
        <v>46.749044512642108</v>
      </c>
      <c r="G19">
        <v>2.419864534676424</v>
      </c>
      <c r="H19">
        <v>-88.739768334400935</v>
      </c>
      <c r="I19">
        <v>-403.40800000000002</v>
      </c>
      <c r="J19">
        <v>-397.88099999999997</v>
      </c>
      <c r="K19">
        <v>5.7160900000000003</v>
      </c>
      <c r="L19">
        <v>-71.043400000000005</v>
      </c>
      <c r="M19">
        <v>-0.86597900000000005</v>
      </c>
      <c r="N19">
        <v>-97.423000000000002</v>
      </c>
      <c r="O19">
        <v>1.55599E-2</v>
      </c>
      <c r="P19">
        <v>-234.94200000000001</v>
      </c>
      <c r="Q19">
        <v>6.5665100000000001</v>
      </c>
      <c r="R19">
        <v>2.5951199999999999E-4</v>
      </c>
      <c r="S19">
        <v>3962.2</v>
      </c>
      <c r="T19">
        <v>4692.68</v>
      </c>
      <c r="U19">
        <v>8.6012900000000005</v>
      </c>
      <c r="V19">
        <v>8.6948399999999992</v>
      </c>
      <c r="W19">
        <v>-9.3553499999999998E-2</v>
      </c>
      <c r="X19">
        <v>-50.522199999999998</v>
      </c>
      <c r="Y19">
        <v>-49.130499999999998</v>
      </c>
      <c r="Z19">
        <v>-1.39174</v>
      </c>
      <c r="AA19">
        <v>22.667999999999999</v>
      </c>
      <c r="AB19">
        <v>23.851199999999999</v>
      </c>
      <c r="AC19">
        <v>-1.18323</v>
      </c>
      <c r="AD19">
        <v>5.7618499999999999</v>
      </c>
      <c r="AE19">
        <v>5.48041</v>
      </c>
      <c r="AF19">
        <v>0.28143499999999999</v>
      </c>
      <c r="AG19" t="s">
        <v>121</v>
      </c>
      <c r="AH19" t="s">
        <v>122</v>
      </c>
      <c r="AI19">
        <v>21</v>
      </c>
      <c r="AJ19">
        <v>1066</v>
      </c>
      <c r="AK19" t="s">
        <v>123</v>
      </c>
      <c r="AL19">
        <v>14</v>
      </c>
      <c r="AM19" t="s">
        <v>124</v>
      </c>
    </row>
    <row r="20" spans="1:39" x14ac:dyDescent="0.4">
      <c r="A20" s="1">
        <v>409</v>
      </c>
      <c r="B20" t="s">
        <v>125</v>
      </c>
      <c r="C20">
        <v>-18.1723</v>
      </c>
      <c r="D20">
        <v>58782.301608150767</v>
      </c>
      <c r="E20">
        <v>11578.72904640727</v>
      </c>
      <c r="F20">
        <v>46.469674723343338</v>
      </c>
      <c r="G20">
        <v>9.1534315223489919</v>
      </c>
      <c r="H20">
        <v>-89.202152346815609</v>
      </c>
      <c r="I20">
        <v>-408.30099999999999</v>
      </c>
      <c r="J20">
        <v>-390.12799999999999</v>
      </c>
      <c r="K20">
        <v>14.080399999999999</v>
      </c>
      <c r="L20">
        <v>-92.444900000000004</v>
      </c>
      <c r="M20">
        <v>-2.7972000000000001</v>
      </c>
      <c r="N20">
        <v>-73.316800000000001</v>
      </c>
      <c r="O20">
        <v>13.677</v>
      </c>
      <c r="P20">
        <v>-242.53899999999999</v>
      </c>
      <c r="Q20">
        <v>3.20058</v>
      </c>
      <c r="R20">
        <v>3.9314899999999999E-5</v>
      </c>
      <c r="S20">
        <v>3893.56</v>
      </c>
      <c r="T20">
        <v>4571.25</v>
      </c>
      <c r="U20">
        <v>9.4080999999999992</v>
      </c>
      <c r="V20">
        <v>8.9143500000000007</v>
      </c>
      <c r="W20">
        <v>0.493753</v>
      </c>
      <c r="X20">
        <v>-42.356999999999999</v>
      </c>
      <c r="Y20">
        <v>-40.93</v>
      </c>
      <c r="Z20">
        <v>-1.4270400000000001</v>
      </c>
      <c r="AA20">
        <v>32.060600000000001</v>
      </c>
      <c r="AB20">
        <v>25.598199999999999</v>
      </c>
      <c r="AC20">
        <v>6.4623699999999999</v>
      </c>
      <c r="AD20">
        <v>3.34646</v>
      </c>
      <c r="AE20">
        <v>4.3561500000000004</v>
      </c>
      <c r="AF20">
        <v>-1.00969</v>
      </c>
      <c r="AG20" t="s">
        <v>126</v>
      </c>
      <c r="AH20" t="s">
        <v>127</v>
      </c>
      <c r="AI20">
        <v>21</v>
      </c>
      <c r="AJ20">
        <v>1399</v>
      </c>
      <c r="AK20" t="s">
        <v>128</v>
      </c>
      <c r="AL20">
        <v>14</v>
      </c>
      <c r="AM20" t="s">
        <v>129</v>
      </c>
    </row>
    <row r="21" spans="1:39" x14ac:dyDescent="0.4">
      <c r="A21" s="1">
        <v>419</v>
      </c>
      <c r="B21" t="s">
        <v>130</v>
      </c>
      <c r="C21">
        <v>-5.5899200000000002</v>
      </c>
      <c r="D21">
        <v>52844.474564120632</v>
      </c>
      <c r="E21">
        <v>2063.702595170429</v>
      </c>
      <c r="F21">
        <v>41.775593618133762</v>
      </c>
      <c r="G21">
        <v>1.631436430689061</v>
      </c>
      <c r="H21">
        <v>-85.071334867238008</v>
      </c>
      <c r="I21">
        <v>-347.72300000000001</v>
      </c>
      <c r="J21">
        <v>-342.13299999999998</v>
      </c>
      <c r="K21">
        <v>14.554</v>
      </c>
      <c r="L21">
        <v>-60.568399999999997</v>
      </c>
      <c r="M21">
        <v>4.4505400000000002</v>
      </c>
      <c r="N21">
        <v>-53.351500000000001</v>
      </c>
      <c r="O21">
        <v>6.89377</v>
      </c>
      <c r="P21">
        <v>-233.803</v>
      </c>
      <c r="Q21">
        <v>3.2096499999999999</v>
      </c>
      <c r="R21">
        <v>1.20798E-4</v>
      </c>
      <c r="S21">
        <v>3809.01</v>
      </c>
      <c r="T21">
        <v>4630.95</v>
      </c>
      <c r="U21">
        <v>7.3763399999999999</v>
      </c>
      <c r="V21">
        <v>7.4775999999999998</v>
      </c>
      <c r="W21">
        <v>-0.101261</v>
      </c>
      <c r="X21">
        <v>-58.341200000000001</v>
      </c>
      <c r="Y21">
        <v>-50.911900000000003</v>
      </c>
      <c r="Z21">
        <v>-7.4292800000000003</v>
      </c>
      <c r="AA21">
        <v>61.456699999999998</v>
      </c>
      <c r="AB21">
        <v>54.907699999999998</v>
      </c>
      <c r="AC21">
        <v>6.5489600000000001</v>
      </c>
      <c r="AD21">
        <v>2.5078499999999999</v>
      </c>
      <c r="AE21">
        <v>2.7109800000000002</v>
      </c>
      <c r="AF21">
        <v>-0.20313500000000001</v>
      </c>
      <c r="AG21" t="s">
        <v>131</v>
      </c>
      <c r="AH21" t="s">
        <v>132</v>
      </c>
      <c r="AI21">
        <v>21</v>
      </c>
      <c r="AJ21">
        <v>1171</v>
      </c>
      <c r="AK21" t="s">
        <v>133</v>
      </c>
      <c r="AL21">
        <v>13</v>
      </c>
      <c r="AM21" t="s">
        <v>134</v>
      </c>
    </row>
    <row r="22" spans="1:39" x14ac:dyDescent="0.4">
      <c r="A22" s="1">
        <v>463</v>
      </c>
      <c r="B22" t="s">
        <v>135</v>
      </c>
      <c r="C22">
        <v>3.1855199999999999</v>
      </c>
      <c r="D22">
        <v>49451.977086016479</v>
      </c>
      <c r="E22">
        <v>17084.94125803412</v>
      </c>
      <c r="F22">
        <v>39.093693624524057</v>
      </c>
      <c r="G22">
        <v>13.506304469340259</v>
      </c>
      <c r="H22">
        <v>-63.290404027266433</v>
      </c>
      <c r="I22">
        <v>-367.214</v>
      </c>
      <c r="J22">
        <v>-370.4</v>
      </c>
      <c r="K22">
        <v>24.167200000000001</v>
      </c>
      <c r="L22">
        <v>-39.758899999999997</v>
      </c>
      <c r="M22">
        <v>11.179399999999999</v>
      </c>
      <c r="N22">
        <v>-80.908900000000003</v>
      </c>
      <c r="O22">
        <v>13.7295</v>
      </c>
      <c r="P22">
        <v>-246.54599999999999</v>
      </c>
      <c r="Q22">
        <v>-0.741703</v>
      </c>
      <c r="R22">
        <v>1.10803E-4</v>
      </c>
      <c r="S22">
        <v>3881.01</v>
      </c>
      <c r="T22">
        <v>4743.68</v>
      </c>
      <c r="U22">
        <v>8.0926399999999994</v>
      </c>
      <c r="V22">
        <v>8.6093200000000003</v>
      </c>
      <c r="W22">
        <v>-0.51667600000000002</v>
      </c>
      <c r="X22">
        <v>-58.334699999999998</v>
      </c>
      <c r="Y22">
        <v>-56.438499999999998</v>
      </c>
      <c r="Z22">
        <v>-1.8961600000000001</v>
      </c>
      <c r="AA22">
        <v>46.561700000000002</v>
      </c>
      <c r="AB22">
        <v>47.329599999999999</v>
      </c>
      <c r="AC22">
        <v>-0.76788500000000004</v>
      </c>
      <c r="AD22">
        <v>4.3865699999999999</v>
      </c>
      <c r="AE22">
        <v>4.5878100000000002</v>
      </c>
      <c r="AF22">
        <v>-0.201242</v>
      </c>
      <c r="AG22" t="s">
        <v>136</v>
      </c>
      <c r="AH22" t="s">
        <v>137</v>
      </c>
      <c r="AI22">
        <v>21</v>
      </c>
      <c r="AJ22">
        <v>1385</v>
      </c>
      <c r="AK22" t="s">
        <v>138</v>
      </c>
      <c r="AL22">
        <v>13</v>
      </c>
      <c r="AM22" t="s">
        <v>139</v>
      </c>
    </row>
    <row r="23" spans="1:39" x14ac:dyDescent="0.4">
      <c r="A23" s="1">
        <v>480</v>
      </c>
      <c r="B23" t="s">
        <v>140</v>
      </c>
      <c r="C23">
        <v>-20.188099999999999</v>
      </c>
      <c r="D23">
        <v>63702.819267852246</v>
      </c>
      <c r="E23">
        <v>1144.545518940934</v>
      </c>
      <c r="F23">
        <v>50.359533556041526</v>
      </c>
      <c r="G23">
        <v>0.90480734023981357</v>
      </c>
      <c r="H23">
        <v>-92.412887941560598</v>
      </c>
      <c r="I23">
        <v>-389.94900000000001</v>
      </c>
      <c r="J23">
        <v>-369.76100000000002</v>
      </c>
      <c r="K23">
        <v>-10.790100000000001</v>
      </c>
      <c r="L23">
        <v>-94.989099999999993</v>
      </c>
      <c r="M23">
        <v>-4.91892</v>
      </c>
      <c r="N23">
        <v>-56.123399999999997</v>
      </c>
      <c r="O23">
        <v>2.4959199999999998E-4</v>
      </c>
      <c r="P23">
        <v>-238.83699999999999</v>
      </c>
      <c r="Q23">
        <v>-5.8715999999999999</v>
      </c>
      <c r="R23">
        <v>1.41927E-4</v>
      </c>
      <c r="S23">
        <v>3747.69</v>
      </c>
      <c r="T23">
        <v>0</v>
      </c>
      <c r="U23">
        <v>8.6955799999999996</v>
      </c>
      <c r="V23">
        <v>8.6920699999999993</v>
      </c>
      <c r="W23">
        <v>3.5074500000000001E-3</v>
      </c>
      <c r="X23">
        <v>21.941700000000001</v>
      </c>
      <c r="Y23">
        <v>23.027699999999999</v>
      </c>
      <c r="Z23">
        <v>-1.08602</v>
      </c>
      <c r="AA23">
        <v>89.471299999999999</v>
      </c>
      <c r="AB23">
        <v>93.122100000000003</v>
      </c>
      <c r="AC23">
        <v>-3.6507999999999998</v>
      </c>
      <c r="AD23">
        <v>2.1714899999999999</v>
      </c>
      <c r="AE23">
        <v>3.15618</v>
      </c>
      <c r="AF23">
        <v>-0.98468500000000003</v>
      </c>
      <c r="AG23" t="s">
        <v>140</v>
      </c>
      <c r="AH23" t="s">
        <v>141</v>
      </c>
      <c r="AI23">
        <v>21</v>
      </c>
      <c r="AJ23">
        <v>600</v>
      </c>
      <c r="AK23" t="s">
        <v>142</v>
      </c>
      <c r="AL23">
        <v>13</v>
      </c>
      <c r="AM23" t="s">
        <v>143</v>
      </c>
    </row>
    <row r="24" spans="1:39" x14ac:dyDescent="0.4">
      <c r="A24" s="1">
        <v>485</v>
      </c>
      <c r="B24" t="s">
        <v>144</v>
      </c>
      <c r="C24">
        <v>-24.845400000000001</v>
      </c>
      <c r="D24">
        <v>53173.501300703057</v>
      </c>
      <c r="E24">
        <v>6568.8867720874296</v>
      </c>
      <c r="F24">
        <v>42.035701933153327</v>
      </c>
      <c r="G24">
        <v>5.1929581394793338</v>
      </c>
      <c r="H24">
        <v>-84.249365618730607</v>
      </c>
      <c r="I24">
        <v>-415.87599999999998</v>
      </c>
      <c r="J24">
        <v>-391.03</v>
      </c>
      <c r="K24">
        <v>0.67583800000000005</v>
      </c>
      <c r="L24">
        <v>-77.191299999999998</v>
      </c>
      <c r="M24">
        <v>-5.8491099999999996</v>
      </c>
      <c r="N24">
        <v>-104.42400000000001</v>
      </c>
      <c r="O24">
        <v>9.9475999999999997E-14</v>
      </c>
      <c r="P24">
        <v>-234.26</v>
      </c>
      <c r="Q24">
        <v>6.5249499999999996</v>
      </c>
      <c r="R24">
        <v>1.38119E-4</v>
      </c>
      <c r="S24">
        <v>4028.1</v>
      </c>
      <c r="T24">
        <v>4527.09</v>
      </c>
      <c r="U24">
        <v>8.8069199999999999</v>
      </c>
      <c r="V24">
        <v>8.2819000000000003</v>
      </c>
      <c r="W24">
        <v>0.52501600000000004</v>
      </c>
      <c r="X24">
        <v>39.5456</v>
      </c>
      <c r="Y24">
        <v>51.067100000000003</v>
      </c>
      <c r="Z24">
        <v>-11.5215</v>
      </c>
      <c r="AA24">
        <v>69.242999999999995</v>
      </c>
      <c r="AB24">
        <v>66.013499999999993</v>
      </c>
      <c r="AC24">
        <v>3.2295199999999999</v>
      </c>
      <c r="AD24">
        <v>1.03206</v>
      </c>
      <c r="AE24">
        <v>2.13924</v>
      </c>
      <c r="AF24">
        <v>-1.1071800000000001</v>
      </c>
      <c r="AG24" t="s">
        <v>145</v>
      </c>
      <c r="AH24" t="s">
        <v>146</v>
      </c>
      <c r="AI24">
        <v>21</v>
      </c>
      <c r="AJ24">
        <v>1145</v>
      </c>
      <c r="AK24" t="s">
        <v>147</v>
      </c>
      <c r="AL24">
        <v>14</v>
      </c>
      <c r="AM24" t="s">
        <v>148</v>
      </c>
    </row>
    <row r="25" spans="1:39" x14ac:dyDescent="0.4">
      <c r="A25" s="1">
        <v>515</v>
      </c>
      <c r="B25" t="s">
        <v>149</v>
      </c>
      <c r="C25">
        <v>-18.047599999999999</v>
      </c>
      <c r="D25">
        <v>45364.764132337557</v>
      </c>
      <c r="E25">
        <v>8873.4813596248332</v>
      </c>
      <c r="F25">
        <v>35.862594275121268</v>
      </c>
      <c r="G25">
        <v>7.0148289734242084</v>
      </c>
      <c r="H25">
        <v>-72.967084594897202</v>
      </c>
      <c r="I25">
        <v>-377.00599999999997</v>
      </c>
      <c r="J25">
        <v>-358.959</v>
      </c>
      <c r="K25">
        <v>13.419</v>
      </c>
      <c r="L25">
        <v>-61.472299999999997</v>
      </c>
      <c r="M25">
        <v>9.5790600000000001</v>
      </c>
      <c r="N25">
        <v>-81.751999999999995</v>
      </c>
      <c r="O25">
        <v>8.3021600000000001E-2</v>
      </c>
      <c r="P25">
        <v>-233.78200000000001</v>
      </c>
      <c r="Q25">
        <v>3.7568700000000002</v>
      </c>
      <c r="R25">
        <v>2.4930599999999997E-4</v>
      </c>
      <c r="S25">
        <v>3954.53</v>
      </c>
      <c r="T25">
        <v>4605.58</v>
      </c>
      <c r="U25">
        <v>8.2772600000000001</v>
      </c>
      <c r="V25">
        <v>8.3966700000000003</v>
      </c>
      <c r="W25">
        <v>-0.119408</v>
      </c>
      <c r="X25">
        <v>-65.971999999999994</v>
      </c>
      <c r="Y25">
        <v>-68.676699999999997</v>
      </c>
      <c r="Z25">
        <v>2.7047099999999999</v>
      </c>
      <c r="AA25">
        <v>60.3917</v>
      </c>
      <c r="AB25">
        <v>60.478900000000003</v>
      </c>
      <c r="AC25">
        <v>-8.7194499999999994E-2</v>
      </c>
      <c r="AD25">
        <v>2.0806</v>
      </c>
      <c r="AE25">
        <v>2.4536199999999999</v>
      </c>
      <c r="AF25">
        <v>-0.37301699999999999</v>
      </c>
      <c r="AG25" t="s">
        <v>150</v>
      </c>
      <c r="AH25" t="s">
        <v>151</v>
      </c>
      <c r="AI25">
        <v>21</v>
      </c>
      <c r="AJ25">
        <v>389</v>
      </c>
      <c r="AK25" t="s">
        <v>152</v>
      </c>
      <c r="AL25">
        <v>14</v>
      </c>
      <c r="AM25" t="s">
        <v>153</v>
      </c>
    </row>
    <row r="26" spans="1:39" x14ac:dyDescent="0.4">
      <c r="A26" s="1">
        <v>528</v>
      </c>
      <c r="B26" t="s">
        <v>154</v>
      </c>
      <c r="C26">
        <v>236947</v>
      </c>
      <c r="D26">
        <v>46173.067423062123</v>
      </c>
      <c r="E26">
        <v>2418.4457806335172</v>
      </c>
      <c r="F26">
        <v>36.501589176140428</v>
      </c>
      <c r="G26">
        <v>1.911874589587327</v>
      </c>
      <c r="H26">
        <v>-83.990143106372969</v>
      </c>
      <c r="I26">
        <v>236576</v>
      </c>
      <c r="J26">
        <v>-371.01</v>
      </c>
      <c r="K26">
        <v>236963</v>
      </c>
      <c r="L26">
        <v>236881</v>
      </c>
      <c r="M26">
        <v>236964</v>
      </c>
      <c r="N26">
        <v>-65.871099999999998</v>
      </c>
      <c r="O26">
        <v>2.72865</v>
      </c>
      <c r="P26">
        <v>-239.34399999999999</v>
      </c>
      <c r="Q26">
        <v>-3.1493600000000002</v>
      </c>
      <c r="R26">
        <v>4.4175300000000002E-4</v>
      </c>
      <c r="S26">
        <v>3678.7</v>
      </c>
      <c r="T26">
        <v>4639.8999999999996</v>
      </c>
      <c r="U26">
        <v>7.4801599999999997</v>
      </c>
      <c r="V26">
        <v>6.5983499999999999</v>
      </c>
      <c r="W26">
        <v>0.88180700000000001</v>
      </c>
      <c r="X26">
        <v>-61.534799999999997</v>
      </c>
      <c r="Y26">
        <v>-55.216500000000003</v>
      </c>
      <c r="Z26">
        <v>-6.3182799999999997</v>
      </c>
      <c r="AA26">
        <v>17.8872</v>
      </c>
      <c r="AB26">
        <v>22.045300000000001</v>
      </c>
      <c r="AC26">
        <v>-4.1581299999999999</v>
      </c>
      <c r="AD26">
        <v>1.69228</v>
      </c>
      <c r="AE26">
        <v>2.52935</v>
      </c>
      <c r="AF26">
        <v>-0.83707500000000001</v>
      </c>
      <c r="AG26" t="s">
        <v>155</v>
      </c>
      <c r="AH26" t="s">
        <v>156</v>
      </c>
      <c r="AI26">
        <v>21</v>
      </c>
      <c r="AJ26">
        <v>1106</v>
      </c>
      <c r="AK26" t="s">
        <v>157</v>
      </c>
      <c r="AL26">
        <v>14</v>
      </c>
      <c r="AM26" t="s">
        <v>158</v>
      </c>
    </row>
    <row r="27" spans="1:39" x14ac:dyDescent="0.4">
      <c r="A27" s="1">
        <v>545</v>
      </c>
      <c r="B27" t="s">
        <v>159</v>
      </c>
      <c r="C27">
        <v>-17.119599999999998</v>
      </c>
      <c r="D27">
        <v>50710.394897465732</v>
      </c>
      <c r="E27">
        <v>3826.881726929626</v>
      </c>
      <c r="F27">
        <v>40.088521400304792</v>
      </c>
      <c r="G27">
        <v>3.0252974822351568</v>
      </c>
      <c r="H27">
        <v>144.3991496994789</v>
      </c>
      <c r="I27">
        <v>-384.334</v>
      </c>
      <c r="J27">
        <v>-367.21499999999997</v>
      </c>
      <c r="K27">
        <v>5.4495199999999997</v>
      </c>
      <c r="L27">
        <v>-69.907899999999998</v>
      </c>
      <c r="M27">
        <v>3.46827</v>
      </c>
      <c r="N27">
        <v>-74.331800000000001</v>
      </c>
      <c r="O27">
        <v>-0.11237999999999999</v>
      </c>
      <c r="P27">
        <v>-240.095</v>
      </c>
      <c r="Q27">
        <v>2.0936400000000002</v>
      </c>
      <c r="R27">
        <v>1.1641099999999999E-4</v>
      </c>
      <c r="S27">
        <v>3945.8</v>
      </c>
      <c r="T27">
        <v>4629.49</v>
      </c>
      <c r="U27">
        <v>8.2243499999999994</v>
      </c>
      <c r="V27">
        <v>8.0070300000000003</v>
      </c>
      <c r="W27">
        <v>0.21731700000000001</v>
      </c>
      <c r="X27">
        <v>-56.802599999999998</v>
      </c>
      <c r="Y27">
        <v>-56.4054</v>
      </c>
      <c r="Z27">
        <v>-0.397177</v>
      </c>
      <c r="AA27">
        <v>39.043399999999998</v>
      </c>
      <c r="AB27">
        <v>33.521599999999999</v>
      </c>
      <c r="AC27">
        <v>5.5217799999999997</v>
      </c>
      <c r="AD27">
        <v>0.72201700000000002</v>
      </c>
      <c r="AE27">
        <v>1.1796199999999999</v>
      </c>
      <c r="AF27">
        <v>-0.45760299999999998</v>
      </c>
      <c r="AG27" t="s">
        <v>160</v>
      </c>
      <c r="AH27" t="s">
        <v>161</v>
      </c>
      <c r="AI27">
        <v>21</v>
      </c>
      <c r="AJ27">
        <v>684</v>
      </c>
      <c r="AK27" t="s">
        <v>162</v>
      </c>
      <c r="AL27">
        <v>14</v>
      </c>
      <c r="AM27" t="s">
        <v>163</v>
      </c>
    </row>
    <row r="28" spans="1:39" x14ac:dyDescent="0.4">
      <c r="A28" s="1">
        <v>562</v>
      </c>
      <c r="B28" t="s">
        <v>164</v>
      </c>
      <c r="C28">
        <v>-12.767300000000001</v>
      </c>
      <c r="D28">
        <v>100196.7159384316</v>
      </c>
      <c r="E28">
        <v>17789.24108467426</v>
      </c>
      <c r="F28">
        <v>79.209365244734343</v>
      </c>
      <c r="G28">
        <v>14.063080624004071</v>
      </c>
      <c r="H28">
        <v>472.14847749811338</v>
      </c>
      <c r="I28">
        <v>-385.94099999999997</v>
      </c>
      <c r="J28">
        <v>-373.17399999999998</v>
      </c>
      <c r="K28">
        <v>-5.87521</v>
      </c>
      <c r="L28">
        <v>-78.578800000000001</v>
      </c>
      <c r="M28">
        <v>-10.6884</v>
      </c>
      <c r="N28">
        <v>-73.480999999999995</v>
      </c>
      <c r="O28">
        <v>-1.7053000000000001E-13</v>
      </c>
      <c r="P28">
        <v>-233.881</v>
      </c>
      <c r="Q28">
        <v>4.8132299999999999</v>
      </c>
      <c r="R28">
        <v>1.41927E-4</v>
      </c>
      <c r="S28">
        <v>3790.87</v>
      </c>
      <c r="T28">
        <v>4576.68</v>
      </c>
      <c r="U28">
        <v>6.77583</v>
      </c>
      <c r="V28">
        <v>6.9782200000000003</v>
      </c>
      <c r="W28">
        <v>-0.20239399999999999</v>
      </c>
      <c r="X28">
        <v>-61.274299999999997</v>
      </c>
      <c r="Y28">
        <v>-51.239400000000003</v>
      </c>
      <c r="Z28">
        <v>-10.0349</v>
      </c>
      <c r="AA28">
        <v>36.100299999999997</v>
      </c>
      <c r="AB28">
        <v>42.597299999999997</v>
      </c>
      <c r="AC28">
        <v>-6.4970400000000001</v>
      </c>
      <c r="AD28">
        <v>1.8745400000000001</v>
      </c>
      <c r="AE28">
        <v>2.3690600000000002</v>
      </c>
      <c r="AF28">
        <v>-0.49451699999999998</v>
      </c>
      <c r="AG28" t="s">
        <v>165</v>
      </c>
      <c r="AH28" t="s">
        <v>166</v>
      </c>
      <c r="AI28">
        <v>21</v>
      </c>
      <c r="AJ28">
        <v>397</v>
      </c>
      <c r="AK28" t="s">
        <v>167</v>
      </c>
      <c r="AL28">
        <v>14</v>
      </c>
      <c r="AM28" t="s">
        <v>168</v>
      </c>
    </row>
    <row r="29" spans="1:39" x14ac:dyDescent="0.4">
      <c r="A29" s="1">
        <v>568</v>
      </c>
      <c r="B29" t="s">
        <v>169</v>
      </c>
      <c r="C29">
        <v>-9.1946399999999997</v>
      </c>
      <c r="D29">
        <v>101909.5415124916</v>
      </c>
      <c r="E29">
        <v>10691.818848967871</v>
      </c>
      <c r="F29">
        <v>80.563419868436796</v>
      </c>
      <c r="G29">
        <v>8.4522948322859719</v>
      </c>
      <c r="H29">
        <v>-67.633883186593096</v>
      </c>
      <c r="I29">
        <v>-390.38400000000001</v>
      </c>
      <c r="J29">
        <v>-381.18900000000002</v>
      </c>
      <c r="K29">
        <v>-3.8413200000000001</v>
      </c>
      <c r="L29">
        <v>-66.973299999999995</v>
      </c>
      <c r="M29">
        <v>-9.0002200000000006</v>
      </c>
      <c r="N29">
        <v>-82.274299999999997</v>
      </c>
      <c r="O29">
        <v>2.9293399999999999E-3</v>
      </c>
      <c r="P29">
        <v>-241.136</v>
      </c>
      <c r="Q29">
        <v>5.1559699999999999</v>
      </c>
      <c r="R29">
        <v>1.25065E-4</v>
      </c>
      <c r="S29">
        <v>3968.15</v>
      </c>
      <c r="T29">
        <v>4801.87</v>
      </c>
      <c r="U29">
        <v>7.7902800000000001</v>
      </c>
      <c r="V29">
        <v>7.8248899999999999</v>
      </c>
      <c r="W29">
        <v>-3.46085E-2</v>
      </c>
      <c r="X29">
        <v>-65.582400000000007</v>
      </c>
      <c r="Y29">
        <v>-67.956800000000001</v>
      </c>
      <c r="Z29">
        <v>2.3744499999999999</v>
      </c>
      <c r="AA29">
        <v>32.973799999999997</v>
      </c>
      <c r="AB29">
        <v>34.938499999999998</v>
      </c>
      <c r="AC29">
        <v>-1.9646699999999999</v>
      </c>
      <c r="AD29">
        <v>2.5511900000000001</v>
      </c>
      <c r="AE29">
        <v>2.5528599999999999</v>
      </c>
      <c r="AF29">
        <v>-1.6700199999999999E-3</v>
      </c>
      <c r="AG29" t="s">
        <v>170</v>
      </c>
      <c r="AH29" t="s">
        <v>171</v>
      </c>
      <c r="AI29">
        <v>21</v>
      </c>
      <c r="AJ29">
        <v>442</v>
      </c>
      <c r="AK29" t="s">
        <v>172</v>
      </c>
      <c r="AL29">
        <v>14</v>
      </c>
      <c r="AM29" t="s">
        <v>173</v>
      </c>
    </row>
    <row r="30" spans="1:39" x14ac:dyDescent="0.4">
      <c r="A30" s="1">
        <v>584</v>
      </c>
      <c r="B30" t="s">
        <v>174</v>
      </c>
      <c r="C30">
        <v>-23.562899999999999</v>
      </c>
      <c r="D30">
        <v>69872.117817145496</v>
      </c>
      <c r="E30">
        <v>28739.04973894477</v>
      </c>
      <c r="F30">
        <v>55.236601806412658</v>
      </c>
      <c r="G30">
        <v>22.719326339572401</v>
      </c>
      <c r="H30">
        <v>-48.712971300510183</v>
      </c>
      <c r="I30">
        <v>-416.56</v>
      </c>
      <c r="J30">
        <v>-392.99700000000001</v>
      </c>
      <c r="K30">
        <v>-2.3976999999999999</v>
      </c>
      <c r="L30">
        <v>-95.994399999999999</v>
      </c>
      <c r="M30">
        <v>-2.2454000000000001</v>
      </c>
      <c r="N30">
        <v>-87.525999999999996</v>
      </c>
      <c r="O30">
        <v>-1.37531</v>
      </c>
      <c r="P30">
        <v>-233.04</v>
      </c>
      <c r="Q30">
        <v>1.2230099999999999</v>
      </c>
      <c r="R30">
        <v>6.6089100000000004E-5</v>
      </c>
      <c r="S30">
        <v>3729.56</v>
      </c>
      <c r="T30">
        <v>4467.01</v>
      </c>
      <c r="U30">
        <v>6.5024800000000003</v>
      </c>
      <c r="V30">
        <v>6.4858700000000002</v>
      </c>
      <c r="W30">
        <v>1.6609100000000002E-2</v>
      </c>
      <c r="X30">
        <v>-49.882399999999997</v>
      </c>
      <c r="Y30">
        <v>-52.267699999999998</v>
      </c>
      <c r="Z30">
        <v>2.3853300000000002</v>
      </c>
      <c r="AA30">
        <v>40.853999999999999</v>
      </c>
      <c r="AB30">
        <v>39.225700000000003</v>
      </c>
      <c r="AC30">
        <v>1.6283399999999999</v>
      </c>
      <c r="AD30">
        <v>0.77924700000000002</v>
      </c>
      <c r="AE30">
        <v>1.6133599999999999</v>
      </c>
      <c r="AF30">
        <v>-0.83411599999999997</v>
      </c>
      <c r="AG30" t="s">
        <v>175</v>
      </c>
      <c r="AH30" t="s">
        <v>176</v>
      </c>
      <c r="AI30">
        <v>21</v>
      </c>
      <c r="AJ30">
        <v>39</v>
      </c>
      <c r="AK30" t="s">
        <v>177</v>
      </c>
      <c r="AL30">
        <v>13</v>
      </c>
      <c r="AM30" t="s">
        <v>178</v>
      </c>
    </row>
    <row r="31" spans="1:39" x14ac:dyDescent="0.4">
      <c r="A31" s="1">
        <v>601</v>
      </c>
      <c r="B31" t="s">
        <v>179</v>
      </c>
      <c r="C31">
        <v>-16.953199999999999</v>
      </c>
      <c r="D31">
        <v>75466.139082108843</v>
      </c>
      <c r="E31">
        <v>5803.6435276035227</v>
      </c>
      <c r="F31">
        <v>59.658891193976672</v>
      </c>
      <c r="G31">
        <v>4.5880038644246763</v>
      </c>
      <c r="H31">
        <v>-84.308200017458418</v>
      </c>
      <c r="I31">
        <v>-387.15</v>
      </c>
      <c r="J31">
        <v>-370.197</v>
      </c>
      <c r="K31">
        <v>15.5451</v>
      </c>
      <c r="L31">
        <v>-64.822100000000006</v>
      </c>
      <c r="M31">
        <v>-1.4223300000000001</v>
      </c>
      <c r="N31">
        <v>-80.887100000000004</v>
      </c>
      <c r="O31">
        <v>13.7722</v>
      </c>
      <c r="P31">
        <v>-241.441</v>
      </c>
      <c r="Q31">
        <v>3.1952099999999999</v>
      </c>
      <c r="R31">
        <v>1.6620400000000001E-4</v>
      </c>
      <c r="S31">
        <v>3915.23</v>
      </c>
      <c r="T31">
        <v>4602.68</v>
      </c>
      <c r="U31">
        <v>9.1362699999999997</v>
      </c>
      <c r="V31">
        <v>8.7708200000000005</v>
      </c>
      <c r="W31">
        <v>0.365448</v>
      </c>
      <c r="X31">
        <v>-34.318800000000003</v>
      </c>
      <c r="Y31">
        <v>-42.189</v>
      </c>
      <c r="Z31">
        <v>7.8701800000000004</v>
      </c>
      <c r="AA31">
        <v>39.513399999999997</v>
      </c>
      <c r="AB31">
        <v>41.006599999999999</v>
      </c>
      <c r="AC31">
        <v>-1.49319</v>
      </c>
      <c r="AD31">
        <v>3.4777399999999998</v>
      </c>
      <c r="AE31">
        <v>4.2788500000000003</v>
      </c>
      <c r="AF31">
        <v>-0.80111200000000005</v>
      </c>
      <c r="AG31" t="s">
        <v>180</v>
      </c>
      <c r="AH31" t="s">
        <v>181</v>
      </c>
      <c r="AI31">
        <v>21</v>
      </c>
      <c r="AJ31">
        <v>1074</v>
      </c>
      <c r="AK31" t="s">
        <v>182</v>
      </c>
      <c r="AL31">
        <v>13</v>
      </c>
      <c r="AM31" t="s">
        <v>183</v>
      </c>
    </row>
    <row r="32" spans="1:39" x14ac:dyDescent="0.4">
      <c r="A32" s="1">
        <v>611</v>
      </c>
      <c r="B32" t="s">
        <v>184</v>
      </c>
      <c r="C32">
        <v>-37.584099999999999</v>
      </c>
      <c r="D32">
        <v>113904.0966768986</v>
      </c>
      <c r="E32">
        <v>11399.32324457088</v>
      </c>
      <c r="F32">
        <v>90.045577961816193</v>
      </c>
      <c r="G32">
        <v>9.0116043222098714</v>
      </c>
      <c r="H32">
        <v>-84.588029367420063</v>
      </c>
      <c r="I32">
        <v>-412.86099999999999</v>
      </c>
      <c r="J32">
        <v>-375.27600000000001</v>
      </c>
      <c r="K32">
        <v>-0.83020300000000002</v>
      </c>
      <c r="L32">
        <v>-86.879800000000003</v>
      </c>
      <c r="M32">
        <v>-0.58481899999999998</v>
      </c>
      <c r="N32">
        <v>-91.852800000000002</v>
      </c>
      <c r="O32">
        <v>-1.4343399999999999</v>
      </c>
      <c r="P32">
        <v>-234.12799999999999</v>
      </c>
      <c r="Q32">
        <v>1.18896</v>
      </c>
      <c r="R32">
        <v>2.2087699999999999E-4</v>
      </c>
      <c r="S32">
        <v>3612.34</v>
      </c>
      <c r="T32">
        <v>4484.42</v>
      </c>
      <c r="U32">
        <v>6.9662100000000002</v>
      </c>
      <c r="V32">
        <v>6.3523199999999997</v>
      </c>
      <c r="W32">
        <v>0.61388699999999996</v>
      </c>
      <c r="X32">
        <v>-60.553400000000003</v>
      </c>
      <c r="Y32">
        <v>-50.6541</v>
      </c>
      <c r="Z32">
        <v>-9.8992699999999996</v>
      </c>
      <c r="AA32">
        <v>12.2576</v>
      </c>
      <c r="AB32">
        <v>15.8782</v>
      </c>
      <c r="AC32">
        <v>-3.6205599999999998</v>
      </c>
      <c r="AD32">
        <v>2.6957300000000002</v>
      </c>
      <c r="AE32">
        <v>3.6848000000000001</v>
      </c>
      <c r="AF32">
        <v>-0.98906499999999997</v>
      </c>
      <c r="AG32" t="s">
        <v>185</v>
      </c>
      <c r="AH32" t="s">
        <v>186</v>
      </c>
      <c r="AI32">
        <v>21</v>
      </c>
      <c r="AJ32">
        <v>274</v>
      </c>
      <c r="AK32" t="s">
        <v>187</v>
      </c>
      <c r="AL32">
        <v>14</v>
      </c>
      <c r="AM32" t="s">
        <v>188</v>
      </c>
    </row>
    <row r="33" spans="1:39" x14ac:dyDescent="0.4">
      <c r="A33" s="1">
        <v>652</v>
      </c>
      <c r="B33" t="s">
        <v>189</v>
      </c>
      <c r="C33">
        <v>-6.62737</v>
      </c>
      <c r="D33">
        <v>55249.03294493931</v>
      </c>
      <c r="E33">
        <v>7828.0850945651118</v>
      </c>
      <c r="F33">
        <v>43.676489682986713</v>
      </c>
      <c r="G33">
        <v>6.1884029393066999</v>
      </c>
      <c r="H33">
        <v>-76.296630708289968</v>
      </c>
      <c r="I33">
        <v>-410.40699999999998</v>
      </c>
      <c r="J33">
        <v>-403.779</v>
      </c>
      <c r="K33">
        <v>-13.738799999999999</v>
      </c>
      <c r="L33">
        <v>-90.731999999999999</v>
      </c>
      <c r="M33">
        <v>-9.8906899999999993</v>
      </c>
      <c r="N33">
        <v>-76.748000000000005</v>
      </c>
      <c r="O33">
        <v>-1.4210899999999999E-14</v>
      </c>
      <c r="P33">
        <v>-242.92699999999999</v>
      </c>
      <c r="Q33">
        <v>-3.84809</v>
      </c>
      <c r="R33">
        <v>9.8167399999999998E-5</v>
      </c>
      <c r="S33">
        <v>4044.74</v>
      </c>
      <c r="T33">
        <v>4775.07</v>
      </c>
      <c r="U33">
        <v>8.9893199999999993</v>
      </c>
      <c r="V33">
        <v>9.0169899999999998</v>
      </c>
      <c r="W33">
        <v>-2.7667299999999999E-2</v>
      </c>
      <c r="X33">
        <v>-62.031599999999997</v>
      </c>
      <c r="Y33">
        <v>-63.070700000000002</v>
      </c>
      <c r="Z33">
        <v>1.0390900000000001</v>
      </c>
      <c r="AA33">
        <v>31.392900000000001</v>
      </c>
      <c r="AB33">
        <v>31.131900000000002</v>
      </c>
      <c r="AC33">
        <v>0.26098300000000002</v>
      </c>
      <c r="AD33">
        <v>2.2473399999999999</v>
      </c>
      <c r="AE33">
        <v>2.2450000000000001</v>
      </c>
      <c r="AF33">
        <v>2.3422899999999999E-3</v>
      </c>
      <c r="AG33" t="s">
        <v>190</v>
      </c>
      <c r="AH33" t="s">
        <v>191</v>
      </c>
      <c r="AI33">
        <v>21</v>
      </c>
      <c r="AJ33">
        <v>1107</v>
      </c>
      <c r="AK33" t="s">
        <v>192</v>
      </c>
      <c r="AL33">
        <v>14</v>
      </c>
      <c r="AM33" t="s">
        <v>193</v>
      </c>
    </row>
    <row r="34" spans="1:39" x14ac:dyDescent="0.4">
      <c r="A34" s="1">
        <v>681</v>
      </c>
      <c r="B34" t="s">
        <v>194</v>
      </c>
      <c r="C34">
        <v>-11.7905</v>
      </c>
      <c r="D34">
        <v>50537.345299537359</v>
      </c>
      <c r="E34">
        <v>17851.656902785038</v>
      </c>
      <c r="F34">
        <v>39.951719024304907</v>
      </c>
      <c r="G34">
        <v>14.11242273354809</v>
      </c>
      <c r="H34">
        <v>318.02576841643719</v>
      </c>
      <c r="I34">
        <v>-374.464</v>
      </c>
      <c r="J34">
        <v>-362.67399999999998</v>
      </c>
      <c r="K34">
        <v>-6.40238</v>
      </c>
      <c r="L34">
        <v>-41.215600000000002</v>
      </c>
      <c r="M34">
        <v>-9.5404</v>
      </c>
      <c r="N34">
        <v>-96.164500000000004</v>
      </c>
      <c r="O34">
        <v>2.84217E-14</v>
      </c>
      <c r="P34">
        <v>-237.084</v>
      </c>
      <c r="Q34">
        <v>3.13802</v>
      </c>
      <c r="R34">
        <v>1.2236899999999999E-4</v>
      </c>
      <c r="S34">
        <v>3941.9</v>
      </c>
      <c r="T34">
        <v>4703.51</v>
      </c>
      <c r="U34">
        <v>7.9360099999999996</v>
      </c>
      <c r="V34">
        <v>7.6743699999999997</v>
      </c>
      <c r="W34">
        <v>0.26164399999999999</v>
      </c>
      <c r="X34">
        <v>-64.070899999999995</v>
      </c>
      <c r="Y34">
        <v>-68.9148</v>
      </c>
      <c r="Z34">
        <v>4.8438499999999998</v>
      </c>
      <c r="AA34">
        <v>34.798999999999999</v>
      </c>
      <c r="AB34">
        <v>34.898699999999998</v>
      </c>
      <c r="AC34">
        <v>-9.9723900000000004E-2</v>
      </c>
      <c r="AD34">
        <v>1.7661899999999999</v>
      </c>
      <c r="AE34">
        <v>1.9170799999999999</v>
      </c>
      <c r="AF34">
        <v>-0.150893</v>
      </c>
      <c r="AG34" t="s">
        <v>195</v>
      </c>
      <c r="AH34" t="s">
        <v>196</v>
      </c>
      <c r="AI34">
        <v>21</v>
      </c>
      <c r="AJ34">
        <v>576</v>
      </c>
      <c r="AK34" t="s">
        <v>197</v>
      </c>
      <c r="AL34">
        <v>14</v>
      </c>
      <c r="AM34" t="s">
        <v>198</v>
      </c>
    </row>
    <row r="35" spans="1:39" x14ac:dyDescent="0.4">
      <c r="A35" s="1">
        <v>694</v>
      </c>
      <c r="B35" t="s">
        <v>199</v>
      </c>
      <c r="C35">
        <v>-11.280900000000001</v>
      </c>
      <c r="D35">
        <v>38997.978131788899</v>
      </c>
      <c r="E35">
        <v>4235.7470022766192</v>
      </c>
      <c r="F35">
        <v>30.829404583930138</v>
      </c>
      <c r="G35">
        <v>3.3485212388974941</v>
      </c>
      <c r="H35">
        <v>-67.853165939030703</v>
      </c>
      <c r="I35">
        <v>-386.53199999999998</v>
      </c>
      <c r="J35">
        <v>-375.25099999999998</v>
      </c>
      <c r="K35">
        <v>14.510199999999999</v>
      </c>
      <c r="L35">
        <v>-75.976799999999997</v>
      </c>
      <c r="M35">
        <v>-2.43838</v>
      </c>
      <c r="N35">
        <v>-67.025599999999997</v>
      </c>
      <c r="O35">
        <v>13.7723</v>
      </c>
      <c r="P35">
        <v>-243.53</v>
      </c>
      <c r="Q35">
        <v>3.1762600000000001</v>
      </c>
      <c r="R35">
        <v>8.9231499999999994E-5</v>
      </c>
      <c r="S35">
        <v>3916.68</v>
      </c>
      <c r="T35">
        <v>4658.51</v>
      </c>
      <c r="U35">
        <v>9.7375100000000003</v>
      </c>
      <c r="V35">
        <v>9.4450599999999998</v>
      </c>
      <c r="W35">
        <v>0.29245300000000002</v>
      </c>
      <c r="X35">
        <v>-44.277200000000001</v>
      </c>
      <c r="Y35">
        <v>-42.084299999999999</v>
      </c>
      <c r="Z35">
        <v>-2.19293</v>
      </c>
      <c r="AA35">
        <v>49.337899999999998</v>
      </c>
      <c r="AB35">
        <v>49.256999999999998</v>
      </c>
      <c r="AC35">
        <v>8.0877199999999996E-2</v>
      </c>
      <c r="AD35">
        <v>1.96336</v>
      </c>
      <c r="AE35">
        <v>2.6564399999999999</v>
      </c>
      <c r="AF35">
        <v>-0.69308199999999998</v>
      </c>
      <c r="AG35" t="s">
        <v>200</v>
      </c>
      <c r="AH35" t="s">
        <v>201</v>
      </c>
      <c r="AI35">
        <v>21</v>
      </c>
      <c r="AJ35">
        <v>1005</v>
      </c>
      <c r="AK35" t="s">
        <v>202</v>
      </c>
      <c r="AL35">
        <v>13</v>
      </c>
      <c r="AM35" t="s">
        <v>203</v>
      </c>
    </row>
    <row r="36" spans="1:39" x14ac:dyDescent="0.4">
      <c r="A36" s="1">
        <v>720</v>
      </c>
      <c r="B36" t="s">
        <v>204</v>
      </c>
      <c r="C36">
        <v>25.711500000000001</v>
      </c>
      <c r="D36">
        <v>37755.472995161777</v>
      </c>
      <c r="E36">
        <v>6370.7482495401719</v>
      </c>
      <c r="F36">
        <v>29.847156390825369</v>
      </c>
      <c r="G36">
        <v>5.0363220017126871</v>
      </c>
      <c r="H36">
        <v>-73.763343856541667</v>
      </c>
      <c r="I36">
        <v>-359.85300000000001</v>
      </c>
      <c r="J36">
        <v>-385.56400000000002</v>
      </c>
      <c r="K36">
        <v>42.998699999999999</v>
      </c>
      <c r="L36">
        <v>-27.809799999999999</v>
      </c>
      <c r="M36">
        <v>41.272199999999998</v>
      </c>
      <c r="N36">
        <v>-82.451700000000002</v>
      </c>
      <c r="O36">
        <v>2.57674</v>
      </c>
      <c r="P36">
        <v>-249.59100000000001</v>
      </c>
      <c r="Q36">
        <v>-0.85016599999999998</v>
      </c>
      <c r="R36">
        <v>2.77736E-4</v>
      </c>
      <c r="S36">
        <v>3898.14</v>
      </c>
      <c r="T36">
        <v>4686.2</v>
      </c>
      <c r="U36">
        <v>10.1129</v>
      </c>
      <c r="V36">
        <v>10.095599999999999</v>
      </c>
      <c r="W36">
        <v>1.7315899999999999E-2</v>
      </c>
      <c r="X36">
        <v>-30.759</v>
      </c>
      <c r="Y36">
        <v>-26.8932</v>
      </c>
      <c r="Z36">
        <v>-3.8657900000000001</v>
      </c>
      <c r="AA36">
        <v>36.9208</v>
      </c>
      <c r="AB36">
        <v>33.171300000000002</v>
      </c>
      <c r="AC36">
        <v>3.74953</v>
      </c>
      <c r="AD36">
        <v>0.97115600000000002</v>
      </c>
      <c r="AE36">
        <v>2.4022600000000001</v>
      </c>
      <c r="AF36">
        <v>-1.4311</v>
      </c>
      <c r="AG36" t="s">
        <v>205</v>
      </c>
      <c r="AH36" t="s">
        <v>206</v>
      </c>
      <c r="AI36">
        <v>21</v>
      </c>
      <c r="AJ36">
        <v>1323</v>
      </c>
      <c r="AK36" t="s">
        <v>207</v>
      </c>
      <c r="AL36">
        <v>13</v>
      </c>
      <c r="AM36" t="s">
        <v>208</v>
      </c>
    </row>
    <row r="37" spans="1:39" x14ac:dyDescent="0.4">
      <c r="A37" s="1">
        <v>764</v>
      </c>
      <c r="B37" t="s">
        <v>209</v>
      </c>
      <c r="C37">
        <v>-14.9739</v>
      </c>
      <c r="D37">
        <v>71436.238210132913</v>
      </c>
      <c r="E37">
        <v>8757.1306568861655</v>
      </c>
      <c r="F37">
        <v>56.473099253804122</v>
      </c>
      <c r="G37">
        <v>6.9228492590853508</v>
      </c>
      <c r="H37">
        <v>-86.607767211837384</v>
      </c>
      <c r="I37">
        <v>-406.63200000000001</v>
      </c>
      <c r="J37">
        <v>-391.65800000000002</v>
      </c>
      <c r="K37">
        <v>-4.5609400000000004</v>
      </c>
      <c r="L37">
        <v>-51.134599999999999</v>
      </c>
      <c r="M37">
        <v>1.0079400000000001</v>
      </c>
      <c r="N37">
        <v>-111.664</v>
      </c>
      <c r="O37">
        <v>-3.6343900000000003E-5</v>
      </c>
      <c r="P37">
        <v>-243.833</v>
      </c>
      <c r="Q37">
        <v>-5.56935</v>
      </c>
      <c r="R37">
        <v>6.8198499999999994E-5</v>
      </c>
      <c r="S37">
        <v>4180.2</v>
      </c>
      <c r="T37">
        <v>0</v>
      </c>
      <c r="U37">
        <v>9.6214600000000008</v>
      </c>
      <c r="V37">
        <v>9.8083899999999993</v>
      </c>
      <c r="W37">
        <v>-0.18693299999999999</v>
      </c>
      <c r="X37">
        <v>-49.768099999999997</v>
      </c>
      <c r="Y37">
        <v>-50.811900000000001</v>
      </c>
      <c r="Z37">
        <v>1.0438400000000001</v>
      </c>
      <c r="AA37">
        <v>32.933799999999998</v>
      </c>
      <c r="AB37">
        <v>32.548999999999999</v>
      </c>
      <c r="AC37">
        <v>0.38480300000000001</v>
      </c>
      <c r="AD37">
        <v>3.7116500000000001</v>
      </c>
      <c r="AE37">
        <v>4.9242100000000004</v>
      </c>
      <c r="AF37">
        <v>-1.2125600000000001</v>
      </c>
      <c r="AG37" t="s">
        <v>209</v>
      </c>
      <c r="AH37" t="s">
        <v>210</v>
      </c>
      <c r="AI37">
        <v>21</v>
      </c>
      <c r="AJ37">
        <v>469</v>
      </c>
      <c r="AK37" t="s">
        <v>211</v>
      </c>
      <c r="AL37">
        <v>13</v>
      </c>
      <c r="AM37" t="s">
        <v>212</v>
      </c>
    </row>
    <row r="38" spans="1:39" x14ac:dyDescent="0.4">
      <c r="A38" s="1">
        <v>853</v>
      </c>
      <c r="B38" t="s">
        <v>213</v>
      </c>
      <c r="C38">
        <v>-12.533099999999999</v>
      </c>
      <c r="D38">
        <v>41493.315508406187</v>
      </c>
      <c r="E38">
        <v>5130.0135965444433</v>
      </c>
      <c r="F38">
        <v>32.802064943325242</v>
      </c>
      <c r="G38">
        <v>4.0554734441479194</v>
      </c>
      <c r="H38">
        <v>-77.020848147396165</v>
      </c>
      <c r="I38">
        <v>-406.97800000000001</v>
      </c>
      <c r="J38">
        <v>-394.44499999999999</v>
      </c>
      <c r="K38">
        <v>-4.1637000000000004</v>
      </c>
      <c r="L38">
        <v>-56.452800000000003</v>
      </c>
      <c r="M38">
        <v>9.7859499999999997</v>
      </c>
      <c r="N38">
        <v>-103.4</v>
      </c>
      <c r="O38">
        <v>-15.7203</v>
      </c>
      <c r="P38">
        <v>-247.125</v>
      </c>
      <c r="Q38">
        <v>1.7706900000000001</v>
      </c>
      <c r="R38">
        <v>8.0562000000000006E-5</v>
      </c>
      <c r="S38">
        <v>3930.54</v>
      </c>
      <c r="T38">
        <v>4590.72</v>
      </c>
      <c r="U38">
        <v>10.3711</v>
      </c>
      <c r="V38">
        <v>9.89114</v>
      </c>
      <c r="W38">
        <v>0.47995700000000002</v>
      </c>
      <c r="X38">
        <v>-41.890999999999998</v>
      </c>
      <c r="Y38">
        <v>-32.449199999999998</v>
      </c>
      <c r="Z38">
        <v>-9.4418399999999991</v>
      </c>
      <c r="AA38">
        <v>26.1248</v>
      </c>
      <c r="AB38">
        <v>25.121400000000001</v>
      </c>
      <c r="AC38">
        <v>1.0034000000000001</v>
      </c>
      <c r="AD38">
        <v>5.1907399999999999</v>
      </c>
      <c r="AE38">
        <v>6.56</v>
      </c>
      <c r="AF38">
        <v>-1.3692599999999999</v>
      </c>
      <c r="AG38" t="s">
        <v>214</v>
      </c>
      <c r="AH38" t="s">
        <v>215</v>
      </c>
      <c r="AI38">
        <v>21</v>
      </c>
      <c r="AJ38">
        <v>1183</v>
      </c>
      <c r="AK38" t="s">
        <v>216</v>
      </c>
      <c r="AL38">
        <v>14</v>
      </c>
      <c r="AM38" t="s">
        <v>217</v>
      </c>
    </row>
    <row r="39" spans="1:39" x14ac:dyDescent="0.4">
      <c r="A39" s="1">
        <v>894</v>
      </c>
      <c r="B39" t="s">
        <v>218</v>
      </c>
      <c r="C39">
        <v>-4.3887700000000001</v>
      </c>
      <c r="D39">
        <v>70888.217728573873</v>
      </c>
      <c r="E39">
        <v>3659.4923826630538</v>
      </c>
      <c r="F39">
        <v>56.039867943986742</v>
      </c>
      <c r="G39">
        <v>2.8929697548849451</v>
      </c>
      <c r="H39">
        <v>-83.354366370651249</v>
      </c>
      <c r="I39">
        <v>-366.28300000000002</v>
      </c>
      <c r="J39">
        <v>-361.89499999999998</v>
      </c>
      <c r="K39">
        <v>3.2105899999999998</v>
      </c>
      <c r="L39">
        <v>-65.784099999999995</v>
      </c>
      <c r="M39">
        <v>-4.1597400000000002</v>
      </c>
      <c r="N39">
        <v>-67.152900000000002</v>
      </c>
      <c r="O39">
        <v>-7.1054300000000006E-14</v>
      </c>
      <c r="P39">
        <v>-233.346</v>
      </c>
      <c r="Q39">
        <v>7.37033</v>
      </c>
      <c r="R39">
        <v>2.92763E-5</v>
      </c>
      <c r="S39">
        <v>3906.57</v>
      </c>
      <c r="T39">
        <v>4421.93</v>
      </c>
      <c r="U39">
        <v>7.2300800000000001</v>
      </c>
      <c r="V39">
        <v>7.7317099999999996</v>
      </c>
      <c r="W39">
        <v>-0.50162899999999999</v>
      </c>
      <c r="X39">
        <v>-54.192300000000003</v>
      </c>
      <c r="Y39">
        <v>-53.2271</v>
      </c>
      <c r="Z39">
        <v>-0.96515600000000001</v>
      </c>
      <c r="AA39">
        <v>78.478899999999996</v>
      </c>
      <c r="AB39">
        <v>79.675700000000006</v>
      </c>
      <c r="AC39">
        <v>-1.19676</v>
      </c>
      <c r="AD39">
        <v>2.2283200000000001</v>
      </c>
      <c r="AE39">
        <v>3.11748</v>
      </c>
      <c r="AF39">
        <v>-0.88916399999999995</v>
      </c>
      <c r="AG39" t="s">
        <v>219</v>
      </c>
      <c r="AH39" t="s">
        <v>220</v>
      </c>
      <c r="AI39">
        <v>21</v>
      </c>
      <c r="AJ39">
        <v>790</v>
      </c>
      <c r="AK39" t="s">
        <v>221</v>
      </c>
      <c r="AL39">
        <v>14</v>
      </c>
      <c r="AM39" t="s">
        <v>222</v>
      </c>
    </row>
    <row r="40" spans="1:39" x14ac:dyDescent="0.4">
      <c r="A40" s="1">
        <v>966</v>
      </c>
      <c r="B40" t="s">
        <v>223</v>
      </c>
      <c r="C40">
        <v>-21.020600000000002</v>
      </c>
      <c r="D40">
        <v>57861.37955330094</v>
      </c>
      <c r="E40">
        <v>2047.040288692933</v>
      </c>
      <c r="F40">
        <v>45.741650349277492</v>
      </c>
      <c r="G40">
        <v>1.618264235300874</v>
      </c>
      <c r="H40">
        <v>-87.497525545330276</v>
      </c>
      <c r="I40">
        <v>-376.79899999999998</v>
      </c>
      <c r="J40">
        <v>-355.779</v>
      </c>
      <c r="K40">
        <v>-2.6516500000000001</v>
      </c>
      <c r="L40">
        <v>-54.71</v>
      </c>
      <c r="M40">
        <v>-7.8077199999999998</v>
      </c>
      <c r="N40">
        <v>-80.875200000000007</v>
      </c>
      <c r="O40">
        <v>1.13687E-13</v>
      </c>
      <c r="P40">
        <v>-241.214</v>
      </c>
      <c r="Q40">
        <v>5.1560699999999997</v>
      </c>
      <c r="R40">
        <v>7.4595600000000001E-5</v>
      </c>
      <c r="S40">
        <v>3894.27</v>
      </c>
      <c r="T40">
        <v>4732.2299999999996</v>
      </c>
      <c r="U40">
        <v>7.3864700000000001</v>
      </c>
      <c r="V40">
        <v>7.9091500000000003</v>
      </c>
      <c r="W40">
        <v>-0.52268199999999998</v>
      </c>
      <c r="X40">
        <v>-65.464100000000002</v>
      </c>
      <c r="Y40">
        <v>-56.820099999999996</v>
      </c>
      <c r="Z40">
        <v>-8.6439800000000009</v>
      </c>
      <c r="AA40">
        <v>47.108800000000002</v>
      </c>
      <c r="AB40">
        <v>48.1389</v>
      </c>
      <c r="AC40">
        <v>-1.03013</v>
      </c>
      <c r="AD40">
        <v>3.1235900000000001</v>
      </c>
      <c r="AE40">
        <v>3.5562499999999999</v>
      </c>
      <c r="AF40">
        <v>-0.43266100000000002</v>
      </c>
      <c r="AG40" t="s">
        <v>224</v>
      </c>
      <c r="AH40" t="s">
        <v>225</v>
      </c>
      <c r="AI40">
        <v>21</v>
      </c>
      <c r="AJ40">
        <v>1085</v>
      </c>
      <c r="AK40" t="s">
        <v>226</v>
      </c>
      <c r="AL40">
        <v>14</v>
      </c>
      <c r="AM40" t="s">
        <v>227</v>
      </c>
    </row>
    <row r="41" spans="1:39" x14ac:dyDescent="0.4">
      <c r="A41" s="1">
        <v>983</v>
      </c>
      <c r="B41" t="s">
        <v>228</v>
      </c>
      <c r="C41">
        <v>-20.725100000000001</v>
      </c>
      <c r="D41">
        <v>45354.234956723492</v>
      </c>
      <c r="E41">
        <v>3085.1543583715802</v>
      </c>
      <c r="F41">
        <v>35.854270556033967</v>
      </c>
      <c r="G41">
        <v>2.4389334133346212</v>
      </c>
      <c r="H41">
        <v>-78.306229655315036</v>
      </c>
      <c r="I41">
        <v>-390.91899999999998</v>
      </c>
      <c r="J41">
        <v>-370.19400000000002</v>
      </c>
      <c r="K41">
        <v>0.38458799999999999</v>
      </c>
      <c r="L41">
        <v>-67.765799999999999</v>
      </c>
      <c r="M41">
        <v>-4.4281199999999998</v>
      </c>
      <c r="N41">
        <v>-82.556700000000006</v>
      </c>
      <c r="O41">
        <v>-1.7053000000000001E-13</v>
      </c>
      <c r="P41">
        <v>-240.596</v>
      </c>
      <c r="Q41">
        <v>4.81271</v>
      </c>
      <c r="R41">
        <v>1.8759700000000001E-4</v>
      </c>
      <c r="S41">
        <v>3863.73</v>
      </c>
      <c r="T41">
        <v>4657.1400000000003</v>
      </c>
      <c r="U41">
        <v>8.66038</v>
      </c>
      <c r="V41">
        <v>8.0606500000000008</v>
      </c>
      <c r="W41">
        <v>0.59972999999999999</v>
      </c>
      <c r="X41">
        <v>-53.343600000000002</v>
      </c>
      <c r="Y41">
        <v>-53.058300000000003</v>
      </c>
      <c r="Z41">
        <v>-0.28530100000000003</v>
      </c>
      <c r="AA41">
        <v>35.088200000000001</v>
      </c>
      <c r="AB41">
        <v>42.520200000000003</v>
      </c>
      <c r="AC41">
        <v>-7.4320399999999998</v>
      </c>
      <c r="AD41">
        <v>2.5768599999999999</v>
      </c>
      <c r="AE41">
        <v>3.09484</v>
      </c>
      <c r="AF41">
        <v>-0.517984</v>
      </c>
      <c r="AG41" t="s">
        <v>229</v>
      </c>
      <c r="AH41" t="s">
        <v>230</v>
      </c>
      <c r="AI41">
        <v>21</v>
      </c>
      <c r="AJ41">
        <v>249</v>
      </c>
      <c r="AK41" t="s">
        <v>231</v>
      </c>
      <c r="AL41">
        <v>13</v>
      </c>
      <c r="AM41" t="s">
        <v>232</v>
      </c>
    </row>
    <row r="42" spans="1:39" x14ac:dyDescent="0.4">
      <c r="A42" s="1">
        <v>1054</v>
      </c>
      <c r="B42" t="s">
        <v>233</v>
      </c>
      <c r="C42">
        <v>-39.817399999999999</v>
      </c>
      <c r="D42">
        <v>43057.166011409099</v>
      </c>
      <c r="E42">
        <v>9151.5559866454896</v>
      </c>
      <c r="F42">
        <v>34.038349032283158</v>
      </c>
      <c r="G42">
        <v>7.2346576822863522</v>
      </c>
      <c r="H42">
        <v>-83.92342135820104</v>
      </c>
      <c r="I42">
        <v>-420.48399999999998</v>
      </c>
      <c r="J42">
        <v>-380.66699999999997</v>
      </c>
      <c r="K42">
        <v>-13.162599999999999</v>
      </c>
      <c r="L42">
        <v>-70.972499999999997</v>
      </c>
      <c r="M42">
        <v>-13.936199999999999</v>
      </c>
      <c r="N42">
        <v>-99.564800000000005</v>
      </c>
      <c r="O42">
        <v>7.1054300000000006E-14</v>
      </c>
      <c r="P42">
        <v>-249.947</v>
      </c>
      <c r="Q42">
        <v>0.77364299999999997</v>
      </c>
      <c r="R42">
        <v>3.2546000000000003E-5</v>
      </c>
      <c r="S42">
        <v>3924.51</v>
      </c>
      <c r="T42">
        <v>4684.21</v>
      </c>
      <c r="U42">
        <v>10.055999999999999</v>
      </c>
      <c r="V42">
        <v>9.5034399999999994</v>
      </c>
      <c r="W42">
        <v>0.55256300000000003</v>
      </c>
      <c r="X42">
        <v>-55.765900000000002</v>
      </c>
      <c r="Y42">
        <v>-48.401200000000003</v>
      </c>
      <c r="Z42">
        <v>-7.3647400000000003</v>
      </c>
      <c r="AA42">
        <v>65.879400000000004</v>
      </c>
      <c r="AB42">
        <v>72.474800000000002</v>
      </c>
      <c r="AC42">
        <v>-6.5953900000000001</v>
      </c>
      <c r="AD42">
        <v>2.6533199999999999</v>
      </c>
      <c r="AE42">
        <v>2.7406100000000002</v>
      </c>
      <c r="AF42">
        <v>-8.7291900000000006E-2</v>
      </c>
      <c r="AG42" t="s">
        <v>234</v>
      </c>
      <c r="AH42" t="s">
        <v>235</v>
      </c>
      <c r="AI42">
        <v>21</v>
      </c>
      <c r="AJ42">
        <v>1263</v>
      </c>
      <c r="AK42" t="s">
        <v>236</v>
      </c>
      <c r="AL42">
        <v>14</v>
      </c>
      <c r="AM42" t="s">
        <v>237</v>
      </c>
    </row>
    <row r="43" spans="1:39" x14ac:dyDescent="0.4">
      <c r="A43" s="1">
        <v>1109</v>
      </c>
      <c r="B43" t="s">
        <v>238</v>
      </c>
      <c r="C43">
        <v>1680.25</v>
      </c>
      <c r="D43">
        <v>29642.633996313321</v>
      </c>
      <c r="E43">
        <v>1862.800312332407</v>
      </c>
      <c r="F43">
        <v>23.433644516580081</v>
      </c>
      <c r="G43">
        <v>1.4726154339051329</v>
      </c>
      <c r="H43">
        <v>819.93570402640114</v>
      </c>
      <c r="I43">
        <v>1355.94</v>
      </c>
      <c r="J43">
        <v>-324.31299999999999</v>
      </c>
      <c r="K43">
        <v>1724.12</v>
      </c>
      <c r="L43">
        <v>1674.8</v>
      </c>
      <c r="M43">
        <v>1707.05</v>
      </c>
      <c r="N43">
        <v>-71.395200000000003</v>
      </c>
      <c r="O43">
        <v>18.2972</v>
      </c>
      <c r="P43">
        <v>-247.465</v>
      </c>
      <c r="Q43">
        <v>-1.22715</v>
      </c>
      <c r="R43">
        <v>3.5481800000000003E-5</v>
      </c>
      <c r="S43">
        <v>3953.33</v>
      </c>
      <c r="T43">
        <v>4903.8900000000003</v>
      </c>
      <c r="U43">
        <v>8.3872999999999998</v>
      </c>
      <c r="V43">
        <v>8.8219200000000004</v>
      </c>
      <c r="W43">
        <v>-0.434618</v>
      </c>
      <c r="X43">
        <v>-53.886299999999999</v>
      </c>
      <c r="Y43">
        <v>-58.830300000000001</v>
      </c>
      <c r="Z43">
        <v>4.9440400000000002</v>
      </c>
      <c r="AA43">
        <v>60.726500000000001</v>
      </c>
      <c r="AB43">
        <v>57.0077</v>
      </c>
      <c r="AC43">
        <v>3.7187899999999998</v>
      </c>
      <c r="AD43">
        <v>3.2483499999999998</v>
      </c>
      <c r="AE43">
        <v>3.22201</v>
      </c>
      <c r="AF43">
        <v>2.6335999999999998E-2</v>
      </c>
      <c r="AG43" t="s">
        <v>239</v>
      </c>
      <c r="AH43" t="s">
        <v>240</v>
      </c>
      <c r="AI43">
        <v>21</v>
      </c>
      <c r="AJ43">
        <v>1448</v>
      </c>
      <c r="AK43" t="s">
        <v>241</v>
      </c>
      <c r="AL43">
        <v>13</v>
      </c>
      <c r="AM43" t="s">
        <v>242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workbookViewId="0"/>
  </sheetViews>
  <sheetFormatPr defaultRowHeight="14.6" x14ac:dyDescent="0.4"/>
  <sheetData>
    <row r="1" spans="1:12" x14ac:dyDescent="0.4">
      <c r="B1" s="1" t="s">
        <v>37</v>
      </c>
      <c r="C1" s="1" t="s">
        <v>243</v>
      </c>
      <c r="D1" s="1" t="s">
        <v>244</v>
      </c>
      <c r="E1" s="1" t="s">
        <v>245</v>
      </c>
      <c r="F1" s="1" t="s">
        <v>246</v>
      </c>
      <c r="G1" s="1" t="s">
        <v>247</v>
      </c>
      <c r="H1" s="1" t="s">
        <v>248</v>
      </c>
      <c r="I1" s="1" t="s">
        <v>249</v>
      </c>
      <c r="J1" s="1" t="s">
        <v>250</v>
      </c>
      <c r="K1" s="1" t="s">
        <v>251</v>
      </c>
      <c r="L1" s="1" t="s">
        <v>252</v>
      </c>
    </row>
    <row r="2" spans="1:12" x14ac:dyDescent="0.4">
      <c r="A2" s="1">
        <v>0</v>
      </c>
      <c r="B2" t="s">
        <v>42</v>
      </c>
      <c r="C2">
        <v>2</v>
      </c>
      <c r="D2">
        <v>3</v>
      </c>
      <c r="E2">
        <v>0</v>
      </c>
      <c r="F2">
        <v>2</v>
      </c>
      <c r="G2">
        <v>2</v>
      </c>
      <c r="H2">
        <v>0</v>
      </c>
      <c r="I2">
        <v>2</v>
      </c>
      <c r="J2">
        <v>0</v>
      </c>
      <c r="K2">
        <v>0</v>
      </c>
      <c r="L2">
        <v>0</v>
      </c>
    </row>
    <row r="3" spans="1:12" x14ac:dyDescent="0.4">
      <c r="A3" s="1">
        <v>1</v>
      </c>
      <c r="B3" t="s">
        <v>47</v>
      </c>
      <c r="C3">
        <v>1</v>
      </c>
      <c r="D3">
        <v>2</v>
      </c>
      <c r="E3">
        <v>1</v>
      </c>
      <c r="F3">
        <v>1</v>
      </c>
      <c r="G3">
        <v>3</v>
      </c>
      <c r="H3">
        <v>1</v>
      </c>
      <c r="I3">
        <v>2</v>
      </c>
      <c r="J3">
        <v>0</v>
      </c>
      <c r="K3">
        <v>0</v>
      </c>
      <c r="L3">
        <v>0</v>
      </c>
    </row>
    <row r="4" spans="1:12" x14ac:dyDescent="0.4">
      <c r="A4" s="1">
        <v>2</v>
      </c>
      <c r="B4" t="s">
        <v>51</v>
      </c>
      <c r="C4">
        <v>34</v>
      </c>
      <c r="D4">
        <v>8</v>
      </c>
      <c r="E4">
        <v>35</v>
      </c>
      <c r="F4">
        <v>57</v>
      </c>
      <c r="G4">
        <v>61</v>
      </c>
      <c r="H4">
        <v>12</v>
      </c>
      <c r="I4">
        <v>45</v>
      </c>
      <c r="J4">
        <v>12</v>
      </c>
      <c r="K4">
        <v>6</v>
      </c>
      <c r="L4">
        <v>5</v>
      </c>
    </row>
    <row r="5" spans="1:12" x14ac:dyDescent="0.4">
      <c r="A5" s="1">
        <v>3</v>
      </c>
      <c r="B5" t="s">
        <v>56</v>
      </c>
      <c r="C5">
        <v>10</v>
      </c>
      <c r="D5">
        <v>5</v>
      </c>
      <c r="E5">
        <v>7</v>
      </c>
      <c r="F5">
        <v>14</v>
      </c>
      <c r="G5">
        <v>22</v>
      </c>
      <c r="H5">
        <v>0</v>
      </c>
      <c r="I5">
        <v>11</v>
      </c>
      <c r="J5">
        <v>7</v>
      </c>
      <c r="K5">
        <v>1</v>
      </c>
      <c r="L5">
        <v>0</v>
      </c>
    </row>
    <row r="6" spans="1:12" x14ac:dyDescent="0.4">
      <c r="A6" s="1">
        <v>4</v>
      </c>
      <c r="B6" t="s">
        <v>61</v>
      </c>
      <c r="C6">
        <v>16</v>
      </c>
      <c r="D6">
        <v>9</v>
      </c>
      <c r="E6">
        <v>15</v>
      </c>
      <c r="F6">
        <v>12</v>
      </c>
      <c r="G6">
        <v>22</v>
      </c>
      <c r="H6">
        <v>6</v>
      </c>
      <c r="I6">
        <v>6</v>
      </c>
      <c r="J6">
        <v>9</v>
      </c>
      <c r="K6">
        <v>3</v>
      </c>
      <c r="L6">
        <v>1</v>
      </c>
    </row>
    <row r="7" spans="1:12" x14ac:dyDescent="0.4">
      <c r="A7" s="1">
        <v>5</v>
      </c>
      <c r="B7" t="s">
        <v>66</v>
      </c>
      <c r="C7">
        <v>39</v>
      </c>
      <c r="D7">
        <v>29</v>
      </c>
      <c r="E7">
        <v>44</v>
      </c>
      <c r="F7">
        <v>57</v>
      </c>
      <c r="G7">
        <v>79</v>
      </c>
      <c r="H7">
        <v>17</v>
      </c>
      <c r="I7">
        <v>53</v>
      </c>
      <c r="J7">
        <v>16</v>
      </c>
      <c r="K7">
        <v>5</v>
      </c>
      <c r="L7">
        <v>2</v>
      </c>
    </row>
    <row r="8" spans="1:12" x14ac:dyDescent="0.4">
      <c r="A8" s="1">
        <v>6</v>
      </c>
      <c r="B8" t="s">
        <v>71</v>
      </c>
      <c r="C8">
        <v>6</v>
      </c>
      <c r="D8">
        <v>0</v>
      </c>
      <c r="E8">
        <v>10</v>
      </c>
      <c r="F8">
        <v>11</v>
      </c>
      <c r="G8">
        <v>15</v>
      </c>
      <c r="H8">
        <v>7</v>
      </c>
      <c r="I8">
        <v>9</v>
      </c>
      <c r="J8">
        <v>2</v>
      </c>
      <c r="K8">
        <v>3</v>
      </c>
      <c r="L8">
        <v>3</v>
      </c>
    </row>
    <row r="9" spans="1:12" x14ac:dyDescent="0.4">
      <c r="A9" s="1">
        <v>7</v>
      </c>
      <c r="B9" t="s">
        <v>75</v>
      </c>
      <c r="C9">
        <v>2</v>
      </c>
      <c r="D9">
        <v>0</v>
      </c>
      <c r="E9">
        <v>0</v>
      </c>
      <c r="F9">
        <v>7</v>
      </c>
      <c r="G9">
        <v>4</v>
      </c>
      <c r="H9">
        <v>0</v>
      </c>
      <c r="I9">
        <v>5</v>
      </c>
      <c r="J9">
        <v>2</v>
      </c>
      <c r="K9">
        <v>2</v>
      </c>
      <c r="L9">
        <v>0</v>
      </c>
    </row>
    <row r="10" spans="1:12" x14ac:dyDescent="0.4">
      <c r="A10" s="1">
        <v>8</v>
      </c>
      <c r="B10" t="s">
        <v>79</v>
      </c>
      <c r="C10">
        <v>12</v>
      </c>
      <c r="D10">
        <v>0</v>
      </c>
      <c r="E10">
        <v>9</v>
      </c>
      <c r="F10">
        <v>26</v>
      </c>
      <c r="G10">
        <v>18</v>
      </c>
      <c r="H10">
        <v>3</v>
      </c>
      <c r="I10">
        <v>24</v>
      </c>
      <c r="J10">
        <v>13</v>
      </c>
      <c r="K10">
        <v>4</v>
      </c>
      <c r="L10">
        <v>1</v>
      </c>
    </row>
    <row r="11" spans="1:12" x14ac:dyDescent="0.4">
      <c r="A11" s="1">
        <v>9</v>
      </c>
      <c r="B11" t="s">
        <v>84</v>
      </c>
      <c r="C11">
        <v>3</v>
      </c>
      <c r="D11">
        <v>2</v>
      </c>
      <c r="E11">
        <v>13</v>
      </c>
      <c r="F11">
        <v>17</v>
      </c>
      <c r="G11">
        <v>29</v>
      </c>
      <c r="H11">
        <v>2</v>
      </c>
      <c r="I11">
        <v>14</v>
      </c>
      <c r="J11">
        <v>7</v>
      </c>
      <c r="K11">
        <v>1</v>
      </c>
      <c r="L11">
        <v>0</v>
      </c>
    </row>
    <row r="12" spans="1:12" x14ac:dyDescent="0.4">
      <c r="A12" s="1">
        <v>10</v>
      </c>
      <c r="B12" t="s">
        <v>89</v>
      </c>
      <c r="C12">
        <v>22</v>
      </c>
      <c r="D12">
        <v>5</v>
      </c>
      <c r="E12">
        <v>8</v>
      </c>
      <c r="F12">
        <v>29</v>
      </c>
      <c r="G12">
        <v>15</v>
      </c>
      <c r="H12">
        <v>12</v>
      </c>
      <c r="I12">
        <v>18</v>
      </c>
      <c r="J12">
        <v>15</v>
      </c>
      <c r="K12">
        <v>3</v>
      </c>
      <c r="L12">
        <v>5</v>
      </c>
    </row>
    <row r="13" spans="1:12" x14ac:dyDescent="0.4">
      <c r="A13" s="1">
        <v>11</v>
      </c>
      <c r="B13" t="s">
        <v>94</v>
      </c>
      <c r="C13">
        <v>7</v>
      </c>
      <c r="D13">
        <v>4</v>
      </c>
      <c r="E13">
        <v>7</v>
      </c>
      <c r="F13">
        <v>14</v>
      </c>
      <c r="G13">
        <v>13</v>
      </c>
      <c r="H13">
        <v>8</v>
      </c>
      <c r="I13">
        <v>14</v>
      </c>
      <c r="J13">
        <v>7</v>
      </c>
      <c r="K13">
        <v>1</v>
      </c>
      <c r="L13">
        <v>2</v>
      </c>
    </row>
    <row r="14" spans="1:12" x14ac:dyDescent="0.4">
      <c r="A14" s="1">
        <v>12</v>
      </c>
      <c r="B14" t="s">
        <v>99</v>
      </c>
      <c r="C14">
        <v>6</v>
      </c>
      <c r="D14">
        <v>4</v>
      </c>
      <c r="E14">
        <v>12</v>
      </c>
      <c r="F14">
        <v>19</v>
      </c>
      <c r="G14">
        <v>11</v>
      </c>
      <c r="H14">
        <v>0</v>
      </c>
      <c r="I14">
        <v>8</v>
      </c>
      <c r="J14">
        <v>0</v>
      </c>
      <c r="K14">
        <v>0</v>
      </c>
      <c r="L14">
        <v>6</v>
      </c>
    </row>
    <row r="15" spans="1:12" x14ac:dyDescent="0.4">
      <c r="A15" s="1">
        <v>13</v>
      </c>
      <c r="B15" t="s">
        <v>104</v>
      </c>
      <c r="C15">
        <v>6</v>
      </c>
      <c r="D15">
        <v>1</v>
      </c>
      <c r="E15">
        <v>15</v>
      </c>
      <c r="F15">
        <v>9</v>
      </c>
      <c r="G15">
        <v>17</v>
      </c>
      <c r="H15">
        <v>1</v>
      </c>
      <c r="I15">
        <v>8</v>
      </c>
      <c r="J15">
        <v>1</v>
      </c>
      <c r="K15">
        <v>7</v>
      </c>
      <c r="L15">
        <v>1</v>
      </c>
    </row>
    <row r="16" spans="1:12" x14ac:dyDescent="0.4">
      <c r="A16" s="1">
        <v>14</v>
      </c>
      <c r="B16" t="s">
        <v>109</v>
      </c>
      <c r="C16">
        <v>1</v>
      </c>
      <c r="D16">
        <v>3</v>
      </c>
      <c r="E16">
        <v>3</v>
      </c>
      <c r="F16">
        <v>9</v>
      </c>
      <c r="G16">
        <v>6</v>
      </c>
      <c r="H16">
        <v>2</v>
      </c>
      <c r="I16">
        <v>4</v>
      </c>
      <c r="J16">
        <v>4</v>
      </c>
      <c r="K16">
        <v>1</v>
      </c>
      <c r="L16">
        <v>0</v>
      </c>
    </row>
    <row r="17" spans="1:12" x14ac:dyDescent="0.4">
      <c r="A17" s="1">
        <v>15</v>
      </c>
      <c r="B17" t="s">
        <v>114</v>
      </c>
      <c r="C17">
        <v>4</v>
      </c>
      <c r="D17">
        <v>4</v>
      </c>
      <c r="E17">
        <v>4</v>
      </c>
      <c r="F17">
        <v>8</v>
      </c>
      <c r="G17">
        <v>10</v>
      </c>
      <c r="H17">
        <v>3</v>
      </c>
      <c r="I17">
        <v>3</v>
      </c>
      <c r="J17">
        <v>6</v>
      </c>
      <c r="K17">
        <v>0</v>
      </c>
      <c r="L17">
        <v>2</v>
      </c>
    </row>
    <row r="18" spans="1:12" x14ac:dyDescent="0.4">
      <c r="A18" s="1">
        <v>16</v>
      </c>
      <c r="B18" t="s">
        <v>119</v>
      </c>
      <c r="C18">
        <v>3</v>
      </c>
      <c r="D18">
        <v>2</v>
      </c>
      <c r="E18">
        <v>2</v>
      </c>
      <c r="F18">
        <v>4</v>
      </c>
      <c r="G18">
        <v>5</v>
      </c>
      <c r="H18">
        <v>2</v>
      </c>
      <c r="I18">
        <v>2</v>
      </c>
      <c r="J18">
        <v>2</v>
      </c>
      <c r="K18">
        <v>0</v>
      </c>
      <c r="L18">
        <v>0</v>
      </c>
    </row>
    <row r="19" spans="1:12" x14ac:dyDescent="0.4">
      <c r="A19" s="1">
        <v>17</v>
      </c>
      <c r="B19" t="s">
        <v>124</v>
      </c>
      <c r="C19">
        <v>3</v>
      </c>
      <c r="D19">
        <v>1</v>
      </c>
      <c r="E19">
        <v>0</v>
      </c>
      <c r="F19">
        <v>4</v>
      </c>
      <c r="G19">
        <v>6</v>
      </c>
      <c r="H19">
        <v>4</v>
      </c>
      <c r="I19">
        <v>2</v>
      </c>
      <c r="J19">
        <v>1</v>
      </c>
      <c r="K19">
        <v>0</v>
      </c>
      <c r="L19">
        <v>1</v>
      </c>
    </row>
    <row r="20" spans="1:12" x14ac:dyDescent="0.4">
      <c r="A20" s="1">
        <v>18</v>
      </c>
      <c r="B20" t="s">
        <v>129</v>
      </c>
      <c r="C20">
        <v>3</v>
      </c>
      <c r="D20">
        <v>0</v>
      </c>
      <c r="E20">
        <v>0</v>
      </c>
      <c r="F20">
        <v>3</v>
      </c>
      <c r="G20">
        <v>3</v>
      </c>
      <c r="H20">
        <v>0</v>
      </c>
      <c r="I20">
        <v>2</v>
      </c>
      <c r="J20">
        <v>0</v>
      </c>
      <c r="K20">
        <v>0</v>
      </c>
      <c r="L20">
        <v>0</v>
      </c>
    </row>
    <row r="21" spans="1:12" x14ac:dyDescent="0.4">
      <c r="A21" s="1">
        <v>19</v>
      </c>
      <c r="B21" t="s">
        <v>134</v>
      </c>
      <c r="C21">
        <v>10</v>
      </c>
      <c r="D21">
        <v>10</v>
      </c>
      <c r="E21">
        <v>5</v>
      </c>
      <c r="F21">
        <v>9</v>
      </c>
      <c r="G21">
        <v>10</v>
      </c>
      <c r="H21">
        <v>1</v>
      </c>
      <c r="I21">
        <v>3</v>
      </c>
      <c r="J21">
        <v>5</v>
      </c>
      <c r="K21">
        <v>1</v>
      </c>
      <c r="L21">
        <v>1</v>
      </c>
    </row>
    <row r="22" spans="1:12" x14ac:dyDescent="0.4">
      <c r="A22" s="1">
        <v>20</v>
      </c>
      <c r="B22" t="s">
        <v>139</v>
      </c>
      <c r="C22">
        <v>3</v>
      </c>
      <c r="D22">
        <v>3</v>
      </c>
      <c r="E22">
        <v>0</v>
      </c>
      <c r="F22">
        <v>4</v>
      </c>
      <c r="G22">
        <v>7</v>
      </c>
      <c r="H22">
        <v>0</v>
      </c>
      <c r="I22">
        <v>8</v>
      </c>
      <c r="J22">
        <v>3</v>
      </c>
      <c r="K22">
        <v>1</v>
      </c>
      <c r="L22">
        <v>4</v>
      </c>
    </row>
    <row r="23" spans="1:12" x14ac:dyDescent="0.4">
      <c r="A23" s="1">
        <v>21</v>
      </c>
      <c r="B23" t="s">
        <v>143</v>
      </c>
      <c r="C23">
        <v>8</v>
      </c>
      <c r="D23">
        <v>6</v>
      </c>
      <c r="E23">
        <v>2</v>
      </c>
      <c r="F23">
        <v>9</v>
      </c>
      <c r="G23">
        <v>20</v>
      </c>
      <c r="H23">
        <v>5</v>
      </c>
      <c r="I23">
        <v>10</v>
      </c>
      <c r="J23">
        <v>4</v>
      </c>
      <c r="K23">
        <v>0</v>
      </c>
      <c r="L23">
        <v>2</v>
      </c>
    </row>
    <row r="24" spans="1:12" x14ac:dyDescent="0.4">
      <c r="A24" s="1">
        <v>22</v>
      </c>
      <c r="B24" t="s">
        <v>148</v>
      </c>
      <c r="C24">
        <v>2</v>
      </c>
      <c r="D24">
        <v>0</v>
      </c>
      <c r="E24">
        <v>1</v>
      </c>
      <c r="F24">
        <v>3</v>
      </c>
      <c r="G24">
        <v>2</v>
      </c>
      <c r="H24">
        <v>1</v>
      </c>
      <c r="I24">
        <v>2</v>
      </c>
      <c r="J24">
        <v>0</v>
      </c>
      <c r="K24">
        <v>0</v>
      </c>
      <c r="L24">
        <v>0</v>
      </c>
    </row>
    <row r="25" spans="1:12" x14ac:dyDescent="0.4">
      <c r="A25" s="1">
        <v>23</v>
      </c>
      <c r="B25" t="s">
        <v>153</v>
      </c>
      <c r="C25">
        <v>3</v>
      </c>
      <c r="D25">
        <v>2</v>
      </c>
      <c r="E25">
        <v>2</v>
      </c>
      <c r="F25">
        <v>4</v>
      </c>
      <c r="G25">
        <v>5</v>
      </c>
      <c r="H25">
        <v>0</v>
      </c>
      <c r="I25">
        <v>3</v>
      </c>
      <c r="J25">
        <v>2</v>
      </c>
      <c r="K25">
        <v>0</v>
      </c>
      <c r="L25">
        <v>1</v>
      </c>
    </row>
    <row r="26" spans="1:12" x14ac:dyDescent="0.4">
      <c r="A26" s="1">
        <v>24</v>
      </c>
      <c r="B26" t="s">
        <v>158</v>
      </c>
      <c r="C26">
        <v>4</v>
      </c>
      <c r="D26">
        <v>2</v>
      </c>
      <c r="E26">
        <v>4</v>
      </c>
      <c r="F26">
        <v>6</v>
      </c>
      <c r="G26">
        <v>7</v>
      </c>
      <c r="H26">
        <v>3</v>
      </c>
      <c r="I26">
        <v>4</v>
      </c>
      <c r="J26">
        <v>3</v>
      </c>
      <c r="K26">
        <v>0</v>
      </c>
      <c r="L26">
        <v>0</v>
      </c>
    </row>
    <row r="27" spans="1:12" x14ac:dyDescent="0.4">
      <c r="A27" s="1">
        <v>25</v>
      </c>
      <c r="B27" t="s">
        <v>163</v>
      </c>
      <c r="C27">
        <v>2</v>
      </c>
      <c r="D27">
        <v>7</v>
      </c>
      <c r="E27">
        <v>8</v>
      </c>
      <c r="F27">
        <v>17</v>
      </c>
      <c r="G27">
        <v>8</v>
      </c>
      <c r="H27">
        <v>4</v>
      </c>
      <c r="I27">
        <v>10</v>
      </c>
      <c r="J27">
        <v>10</v>
      </c>
      <c r="K27">
        <v>0</v>
      </c>
      <c r="L27">
        <v>0</v>
      </c>
    </row>
    <row r="28" spans="1:12" x14ac:dyDescent="0.4">
      <c r="A28" s="1">
        <v>26</v>
      </c>
      <c r="B28" t="s">
        <v>168</v>
      </c>
      <c r="C28">
        <v>8</v>
      </c>
      <c r="D28">
        <v>6</v>
      </c>
      <c r="E28">
        <v>4</v>
      </c>
      <c r="F28">
        <v>8</v>
      </c>
      <c r="G28">
        <v>12</v>
      </c>
      <c r="H28">
        <v>5</v>
      </c>
      <c r="I28">
        <v>0</v>
      </c>
      <c r="J28">
        <v>0</v>
      </c>
      <c r="K28">
        <v>0</v>
      </c>
      <c r="L28">
        <v>1</v>
      </c>
    </row>
    <row r="29" spans="1:12" x14ac:dyDescent="0.4">
      <c r="A29" s="1">
        <v>27</v>
      </c>
      <c r="B29" t="s">
        <v>173</v>
      </c>
      <c r="C29">
        <v>1</v>
      </c>
      <c r="D29">
        <v>0</v>
      </c>
      <c r="E29">
        <v>1</v>
      </c>
      <c r="F29">
        <v>2</v>
      </c>
      <c r="G29">
        <v>2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 x14ac:dyDescent="0.4">
      <c r="A30" s="1">
        <v>28</v>
      </c>
      <c r="B30" t="s">
        <v>178</v>
      </c>
      <c r="C30">
        <v>15</v>
      </c>
      <c r="D30">
        <v>4</v>
      </c>
      <c r="E30">
        <v>13</v>
      </c>
      <c r="F30">
        <v>18</v>
      </c>
      <c r="G30">
        <v>23</v>
      </c>
      <c r="H30">
        <v>6</v>
      </c>
      <c r="I30">
        <v>9</v>
      </c>
      <c r="J30">
        <v>14</v>
      </c>
      <c r="K30">
        <v>5</v>
      </c>
      <c r="L30">
        <v>3</v>
      </c>
    </row>
    <row r="31" spans="1:12" x14ac:dyDescent="0.4">
      <c r="A31" s="1">
        <v>29</v>
      </c>
      <c r="B31" t="s">
        <v>183</v>
      </c>
      <c r="C31">
        <v>14</v>
      </c>
      <c r="D31">
        <v>2</v>
      </c>
      <c r="E31">
        <v>9</v>
      </c>
      <c r="F31">
        <v>18</v>
      </c>
      <c r="G31">
        <v>21</v>
      </c>
      <c r="H31">
        <v>2</v>
      </c>
      <c r="I31">
        <v>18</v>
      </c>
      <c r="J31">
        <v>6</v>
      </c>
      <c r="K31">
        <v>8</v>
      </c>
      <c r="L31">
        <v>1</v>
      </c>
    </row>
    <row r="32" spans="1:12" x14ac:dyDescent="0.4">
      <c r="A32" s="1">
        <v>30</v>
      </c>
      <c r="B32" t="s">
        <v>188</v>
      </c>
      <c r="C32">
        <v>4</v>
      </c>
      <c r="D32">
        <v>0</v>
      </c>
      <c r="E32">
        <v>6</v>
      </c>
      <c r="F32">
        <v>8</v>
      </c>
      <c r="G32">
        <v>10</v>
      </c>
      <c r="H32">
        <v>1</v>
      </c>
      <c r="I32">
        <v>6</v>
      </c>
      <c r="J32">
        <v>8</v>
      </c>
      <c r="K32">
        <v>1</v>
      </c>
      <c r="L32">
        <v>0</v>
      </c>
    </row>
    <row r="33" spans="1:12" x14ac:dyDescent="0.4">
      <c r="A33" s="1">
        <v>31</v>
      </c>
      <c r="B33" t="s">
        <v>193</v>
      </c>
      <c r="C33">
        <v>0</v>
      </c>
      <c r="D33">
        <v>0</v>
      </c>
      <c r="E33">
        <v>1</v>
      </c>
      <c r="F33">
        <v>2</v>
      </c>
      <c r="G33">
        <v>4</v>
      </c>
      <c r="H33">
        <v>1</v>
      </c>
      <c r="I33">
        <v>1</v>
      </c>
      <c r="J33">
        <v>1</v>
      </c>
      <c r="K33">
        <v>1</v>
      </c>
      <c r="L33">
        <v>0</v>
      </c>
    </row>
    <row r="34" spans="1:12" x14ac:dyDescent="0.4">
      <c r="A34" s="1">
        <v>32</v>
      </c>
      <c r="B34" t="s">
        <v>198</v>
      </c>
      <c r="C34">
        <v>2</v>
      </c>
      <c r="D34">
        <v>4</v>
      </c>
      <c r="E34">
        <v>2</v>
      </c>
      <c r="F34">
        <v>5</v>
      </c>
      <c r="G34">
        <v>2</v>
      </c>
      <c r="H34">
        <v>2</v>
      </c>
      <c r="I34">
        <v>3</v>
      </c>
      <c r="J34">
        <v>0</v>
      </c>
      <c r="K34">
        <v>1</v>
      </c>
      <c r="L34">
        <v>1</v>
      </c>
    </row>
    <row r="35" spans="1:12" x14ac:dyDescent="0.4">
      <c r="A35" s="1">
        <v>33</v>
      </c>
      <c r="B35" t="s">
        <v>203</v>
      </c>
      <c r="C35">
        <v>2</v>
      </c>
      <c r="D35">
        <v>0</v>
      </c>
      <c r="E35">
        <v>2</v>
      </c>
      <c r="F35">
        <v>7</v>
      </c>
      <c r="G35">
        <v>6</v>
      </c>
      <c r="H35">
        <v>1</v>
      </c>
      <c r="I35">
        <v>3</v>
      </c>
      <c r="J35">
        <v>0</v>
      </c>
      <c r="K35">
        <v>0</v>
      </c>
      <c r="L35">
        <v>1</v>
      </c>
    </row>
    <row r="36" spans="1:12" x14ac:dyDescent="0.4">
      <c r="A36" s="1">
        <v>34</v>
      </c>
      <c r="B36" t="s">
        <v>208</v>
      </c>
      <c r="C36">
        <v>2</v>
      </c>
      <c r="D36">
        <v>1</v>
      </c>
      <c r="E36">
        <v>0</v>
      </c>
      <c r="F36">
        <v>5</v>
      </c>
      <c r="G36">
        <v>4</v>
      </c>
      <c r="H36">
        <v>2</v>
      </c>
      <c r="I36">
        <v>4</v>
      </c>
      <c r="J36">
        <v>4</v>
      </c>
      <c r="K36">
        <v>0</v>
      </c>
      <c r="L36">
        <v>0</v>
      </c>
    </row>
    <row r="37" spans="1:12" x14ac:dyDescent="0.4">
      <c r="A37" s="1">
        <v>35</v>
      </c>
      <c r="B37" t="s">
        <v>212</v>
      </c>
      <c r="C37">
        <v>2</v>
      </c>
      <c r="D37">
        <v>2</v>
      </c>
      <c r="E37">
        <v>0</v>
      </c>
      <c r="F37">
        <v>2</v>
      </c>
      <c r="G37">
        <v>4</v>
      </c>
      <c r="H37">
        <v>3</v>
      </c>
      <c r="I37">
        <v>5</v>
      </c>
      <c r="J37">
        <v>4</v>
      </c>
      <c r="K37">
        <v>0</v>
      </c>
      <c r="L37">
        <v>0</v>
      </c>
    </row>
    <row r="38" spans="1:12" x14ac:dyDescent="0.4">
      <c r="A38" s="1">
        <v>36</v>
      </c>
      <c r="B38" t="s">
        <v>217</v>
      </c>
      <c r="C38">
        <v>0</v>
      </c>
      <c r="D38">
        <v>1</v>
      </c>
      <c r="E38">
        <v>1</v>
      </c>
      <c r="F38">
        <v>1</v>
      </c>
      <c r="G38">
        <v>3</v>
      </c>
      <c r="H38">
        <v>2</v>
      </c>
      <c r="I38">
        <v>2</v>
      </c>
      <c r="J38">
        <v>1</v>
      </c>
      <c r="K38">
        <v>0</v>
      </c>
      <c r="L38">
        <v>0</v>
      </c>
    </row>
    <row r="39" spans="1:12" x14ac:dyDescent="0.4">
      <c r="A39" s="1">
        <v>37</v>
      </c>
      <c r="B39" t="s">
        <v>222</v>
      </c>
      <c r="C39">
        <v>7</v>
      </c>
      <c r="D39">
        <v>0</v>
      </c>
      <c r="E39">
        <v>13</v>
      </c>
      <c r="F39">
        <v>7</v>
      </c>
      <c r="G39">
        <v>14</v>
      </c>
      <c r="H39">
        <v>1</v>
      </c>
      <c r="I39">
        <v>8</v>
      </c>
      <c r="J39">
        <v>21</v>
      </c>
      <c r="K39">
        <v>1</v>
      </c>
      <c r="L39">
        <v>5</v>
      </c>
    </row>
    <row r="40" spans="1:12" x14ac:dyDescent="0.4">
      <c r="A40" s="1">
        <v>38</v>
      </c>
      <c r="B40" t="s">
        <v>227</v>
      </c>
      <c r="C40">
        <v>4</v>
      </c>
      <c r="D40">
        <v>3</v>
      </c>
      <c r="E40">
        <v>2</v>
      </c>
      <c r="F40">
        <v>2</v>
      </c>
      <c r="G40">
        <v>4</v>
      </c>
      <c r="H40">
        <v>0</v>
      </c>
      <c r="I40">
        <v>3</v>
      </c>
      <c r="J40">
        <v>2</v>
      </c>
      <c r="K40">
        <v>2</v>
      </c>
      <c r="L40">
        <v>0</v>
      </c>
    </row>
    <row r="41" spans="1:12" x14ac:dyDescent="0.4">
      <c r="A41" s="1">
        <v>39</v>
      </c>
      <c r="B41" t="s">
        <v>232</v>
      </c>
      <c r="C41">
        <v>5</v>
      </c>
      <c r="D41">
        <v>3</v>
      </c>
      <c r="E41">
        <v>4</v>
      </c>
      <c r="F41">
        <v>9</v>
      </c>
      <c r="G41">
        <v>8</v>
      </c>
      <c r="H41">
        <v>2</v>
      </c>
      <c r="I41">
        <v>5</v>
      </c>
      <c r="J41">
        <v>4</v>
      </c>
      <c r="K41">
        <v>0</v>
      </c>
      <c r="L41">
        <v>4</v>
      </c>
    </row>
    <row r="42" spans="1:12" x14ac:dyDescent="0.4">
      <c r="A42" s="1">
        <v>40</v>
      </c>
      <c r="B42" t="s">
        <v>237</v>
      </c>
      <c r="C42">
        <v>2</v>
      </c>
      <c r="D42">
        <v>0</v>
      </c>
      <c r="E42">
        <v>0</v>
      </c>
      <c r="F42">
        <v>4</v>
      </c>
      <c r="G42">
        <v>6</v>
      </c>
      <c r="H42">
        <v>0</v>
      </c>
      <c r="I42">
        <v>6</v>
      </c>
      <c r="J42">
        <v>2</v>
      </c>
      <c r="K42">
        <v>0</v>
      </c>
      <c r="L42">
        <v>2</v>
      </c>
    </row>
    <row r="43" spans="1:12" x14ac:dyDescent="0.4">
      <c r="A43" s="1">
        <v>41</v>
      </c>
      <c r="B43" t="s">
        <v>242</v>
      </c>
      <c r="C43">
        <v>1</v>
      </c>
      <c r="D43">
        <v>2</v>
      </c>
      <c r="E43">
        <v>1</v>
      </c>
      <c r="F43">
        <v>2</v>
      </c>
      <c r="G43">
        <v>1</v>
      </c>
      <c r="H43">
        <v>0</v>
      </c>
      <c r="I43">
        <v>1</v>
      </c>
      <c r="J43">
        <v>1</v>
      </c>
      <c r="K43">
        <v>0</v>
      </c>
      <c r="L43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5"/>
  <sheetViews>
    <sheetView topLeftCell="A10" workbookViewId="0">
      <selection activeCell="J45" sqref="J45"/>
    </sheetView>
  </sheetViews>
  <sheetFormatPr defaultRowHeight="14.6" x14ac:dyDescent="0.4"/>
  <sheetData>
    <row r="1" spans="1:13" x14ac:dyDescent="0.4">
      <c r="B1" s="1" t="s">
        <v>37</v>
      </c>
      <c r="C1" s="1" t="s">
        <v>243</v>
      </c>
      <c r="D1" s="1" t="s">
        <v>244</v>
      </c>
      <c r="E1" s="1" t="s">
        <v>245</v>
      </c>
      <c r="F1" s="1" t="s">
        <v>246</v>
      </c>
      <c r="G1" s="1" t="s">
        <v>247</v>
      </c>
      <c r="H1" s="1" t="s">
        <v>248</v>
      </c>
      <c r="I1" s="1" t="s">
        <v>249</v>
      </c>
      <c r="J1" s="1" t="s">
        <v>250</v>
      </c>
      <c r="K1" s="1" t="s">
        <v>251</v>
      </c>
      <c r="L1" s="1" t="s">
        <v>252</v>
      </c>
      <c r="M1" s="1" t="s">
        <v>253</v>
      </c>
    </row>
    <row r="2" spans="1:13" x14ac:dyDescent="0.4">
      <c r="A2" s="1">
        <v>0</v>
      </c>
      <c r="B2" t="s">
        <v>42</v>
      </c>
      <c r="C2">
        <v>2</v>
      </c>
      <c r="D2">
        <v>3</v>
      </c>
      <c r="E2">
        <v>0</v>
      </c>
      <c r="F2">
        <v>2</v>
      </c>
      <c r="G2">
        <v>2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</row>
    <row r="3" spans="1:13" x14ac:dyDescent="0.4">
      <c r="A3" s="1">
        <v>1</v>
      </c>
      <c r="B3" t="s">
        <v>47</v>
      </c>
      <c r="C3">
        <v>1</v>
      </c>
      <c r="D3">
        <v>2</v>
      </c>
      <c r="E3">
        <v>1</v>
      </c>
      <c r="F3">
        <v>1</v>
      </c>
      <c r="G3">
        <v>3</v>
      </c>
      <c r="H3">
        <v>1</v>
      </c>
      <c r="I3">
        <v>2</v>
      </c>
      <c r="J3">
        <v>0</v>
      </c>
      <c r="K3">
        <v>0</v>
      </c>
      <c r="L3">
        <v>0</v>
      </c>
      <c r="M3">
        <v>1</v>
      </c>
    </row>
    <row r="4" spans="1:13" x14ac:dyDescent="0.4">
      <c r="A4" s="1">
        <v>2</v>
      </c>
      <c r="B4" t="s">
        <v>51</v>
      </c>
      <c r="C4">
        <v>34</v>
      </c>
      <c r="D4">
        <v>8</v>
      </c>
      <c r="E4">
        <v>35</v>
      </c>
      <c r="F4">
        <v>57</v>
      </c>
      <c r="G4">
        <v>61</v>
      </c>
      <c r="H4">
        <v>12</v>
      </c>
      <c r="I4">
        <v>45</v>
      </c>
      <c r="J4">
        <v>12</v>
      </c>
      <c r="K4">
        <v>6</v>
      </c>
      <c r="L4">
        <v>5</v>
      </c>
      <c r="M4">
        <v>2</v>
      </c>
    </row>
    <row r="5" spans="1:13" x14ac:dyDescent="0.4">
      <c r="A5" s="1">
        <v>3</v>
      </c>
      <c r="B5" t="s">
        <v>56</v>
      </c>
      <c r="C5">
        <v>10</v>
      </c>
      <c r="D5">
        <v>5</v>
      </c>
      <c r="E5">
        <v>7</v>
      </c>
      <c r="F5">
        <v>14</v>
      </c>
      <c r="G5">
        <v>22</v>
      </c>
      <c r="H5">
        <v>0</v>
      </c>
      <c r="I5">
        <v>11</v>
      </c>
      <c r="J5">
        <v>7</v>
      </c>
      <c r="K5">
        <v>1</v>
      </c>
      <c r="L5">
        <v>0</v>
      </c>
      <c r="M5">
        <v>3</v>
      </c>
    </row>
    <row r="6" spans="1:13" x14ac:dyDescent="0.4">
      <c r="A6" s="1">
        <v>4</v>
      </c>
      <c r="B6" t="s">
        <v>61</v>
      </c>
      <c r="C6">
        <v>16</v>
      </c>
      <c r="D6">
        <v>9</v>
      </c>
      <c r="E6">
        <v>15</v>
      </c>
      <c r="F6">
        <v>12</v>
      </c>
      <c r="G6">
        <v>22</v>
      </c>
      <c r="H6">
        <v>6</v>
      </c>
      <c r="I6">
        <v>6</v>
      </c>
      <c r="J6">
        <v>9</v>
      </c>
      <c r="K6">
        <v>3</v>
      </c>
      <c r="L6">
        <v>1</v>
      </c>
      <c r="M6">
        <v>4</v>
      </c>
    </row>
    <row r="7" spans="1:13" x14ac:dyDescent="0.4">
      <c r="A7" s="1">
        <v>5</v>
      </c>
      <c r="B7" t="s">
        <v>66</v>
      </c>
      <c r="C7">
        <v>39</v>
      </c>
      <c r="D7">
        <v>29</v>
      </c>
      <c r="E7">
        <v>44</v>
      </c>
      <c r="F7">
        <v>57</v>
      </c>
      <c r="G7">
        <v>79</v>
      </c>
      <c r="H7">
        <v>17</v>
      </c>
      <c r="I7">
        <v>53</v>
      </c>
      <c r="J7">
        <v>16</v>
      </c>
      <c r="K7">
        <v>5</v>
      </c>
      <c r="L7">
        <v>2</v>
      </c>
      <c r="M7">
        <v>5</v>
      </c>
    </row>
    <row r="8" spans="1:13" x14ac:dyDescent="0.4">
      <c r="A8" s="1">
        <v>6</v>
      </c>
      <c r="B8" t="s">
        <v>71</v>
      </c>
      <c r="C8">
        <v>6</v>
      </c>
      <c r="D8">
        <v>0</v>
      </c>
      <c r="E8">
        <v>10</v>
      </c>
      <c r="F8">
        <v>11</v>
      </c>
      <c r="G8">
        <v>15</v>
      </c>
      <c r="H8">
        <v>7</v>
      </c>
      <c r="I8">
        <v>9</v>
      </c>
      <c r="J8">
        <v>2</v>
      </c>
      <c r="K8">
        <v>3</v>
      </c>
      <c r="L8">
        <v>3</v>
      </c>
      <c r="M8">
        <v>6</v>
      </c>
    </row>
    <row r="9" spans="1:13" x14ac:dyDescent="0.4">
      <c r="A9" s="1">
        <v>7</v>
      </c>
      <c r="B9" t="s">
        <v>75</v>
      </c>
      <c r="C9">
        <v>2</v>
      </c>
      <c r="D9">
        <v>0</v>
      </c>
      <c r="E9">
        <v>0</v>
      </c>
      <c r="F9">
        <v>7</v>
      </c>
      <c r="G9">
        <v>4</v>
      </c>
      <c r="H9">
        <v>0</v>
      </c>
      <c r="I9">
        <v>5</v>
      </c>
      <c r="J9">
        <v>2</v>
      </c>
      <c r="K9">
        <v>2</v>
      </c>
      <c r="L9">
        <v>0</v>
      </c>
      <c r="M9">
        <v>7</v>
      </c>
    </row>
    <row r="10" spans="1:13" x14ac:dyDescent="0.4">
      <c r="A10" s="1">
        <v>8</v>
      </c>
      <c r="B10" t="s">
        <v>79</v>
      </c>
      <c r="C10">
        <v>12</v>
      </c>
      <c r="D10">
        <v>0</v>
      </c>
      <c r="E10">
        <v>9</v>
      </c>
      <c r="F10">
        <v>26</v>
      </c>
      <c r="G10">
        <v>18</v>
      </c>
      <c r="H10">
        <v>3</v>
      </c>
      <c r="I10">
        <v>24</v>
      </c>
      <c r="J10">
        <v>13</v>
      </c>
      <c r="K10">
        <v>4</v>
      </c>
      <c r="L10">
        <v>1</v>
      </c>
      <c r="M10">
        <v>8</v>
      </c>
    </row>
    <row r="11" spans="1:13" x14ac:dyDescent="0.4">
      <c r="A11" s="1">
        <v>9</v>
      </c>
      <c r="B11" t="s">
        <v>84</v>
      </c>
      <c r="C11">
        <v>3</v>
      </c>
      <c r="D11">
        <v>2</v>
      </c>
      <c r="E11">
        <v>13</v>
      </c>
      <c r="F11">
        <v>17</v>
      </c>
      <c r="G11">
        <v>29</v>
      </c>
      <c r="H11">
        <v>2</v>
      </c>
      <c r="I11">
        <v>14</v>
      </c>
      <c r="J11">
        <v>7</v>
      </c>
      <c r="K11">
        <v>1</v>
      </c>
      <c r="L11">
        <v>0</v>
      </c>
      <c r="M11">
        <v>9</v>
      </c>
    </row>
    <row r="12" spans="1:13" x14ac:dyDescent="0.4">
      <c r="A12" s="1">
        <v>10</v>
      </c>
      <c r="B12" t="s">
        <v>89</v>
      </c>
      <c r="C12">
        <v>22</v>
      </c>
      <c r="D12">
        <v>5</v>
      </c>
      <c r="E12">
        <v>8</v>
      </c>
      <c r="F12">
        <v>29</v>
      </c>
      <c r="G12">
        <v>15</v>
      </c>
      <c r="H12">
        <v>12</v>
      </c>
      <c r="I12">
        <v>18</v>
      </c>
      <c r="J12">
        <v>15</v>
      </c>
      <c r="K12">
        <v>3</v>
      </c>
      <c r="L12">
        <v>5</v>
      </c>
      <c r="M12">
        <v>10</v>
      </c>
    </row>
    <row r="13" spans="1:13" x14ac:dyDescent="0.4">
      <c r="A13" s="1">
        <v>11</v>
      </c>
      <c r="B13" t="s">
        <v>94</v>
      </c>
      <c r="C13">
        <v>7</v>
      </c>
      <c r="D13">
        <v>4</v>
      </c>
      <c r="E13">
        <v>7</v>
      </c>
      <c r="F13">
        <v>14</v>
      </c>
      <c r="G13">
        <v>13</v>
      </c>
      <c r="H13">
        <v>8</v>
      </c>
      <c r="I13">
        <v>14</v>
      </c>
      <c r="J13">
        <v>7</v>
      </c>
      <c r="K13">
        <v>1</v>
      </c>
      <c r="L13">
        <v>2</v>
      </c>
      <c r="M13">
        <v>11</v>
      </c>
    </row>
    <row r="14" spans="1:13" x14ac:dyDescent="0.4">
      <c r="A14" s="1">
        <v>12</v>
      </c>
      <c r="B14" t="s">
        <v>99</v>
      </c>
      <c r="C14">
        <v>6</v>
      </c>
      <c r="D14">
        <v>4</v>
      </c>
      <c r="E14">
        <v>12</v>
      </c>
      <c r="F14">
        <v>19</v>
      </c>
      <c r="G14">
        <v>11</v>
      </c>
      <c r="H14">
        <v>0</v>
      </c>
      <c r="I14">
        <v>8</v>
      </c>
      <c r="J14">
        <v>0</v>
      </c>
      <c r="K14">
        <v>0</v>
      </c>
      <c r="L14">
        <v>6</v>
      </c>
      <c r="M14">
        <v>12</v>
      </c>
    </row>
    <row r="15" spans="1:13" x14ac:dyDescent="0.4">
      <c r="A15" s="1">
        <v>13</v>
      </c>
      <c r="B15" t="s">
        <v>104</v>
      </c>
      <c r="C15">
        <v>6</v>
      </c>
      <c r="D15">
        <v>1</v>
      </c>
      <c r="E15">
        <v>15</v>
      </c>
      <c r="F15">
        <v>9</v>
      </c>
      <c r="G15">
        <v>17</v>
      </c>
      <c r="H15">
        <v>1</v>
      </c>
      <c r="I15">
        <v>8</v>
      </c>
      <c r="J15">
        <v>1</v>
      </c>
      <c r="K15">
        <v>7</v>
      </c>
      <c r="L15">
        <v>1</v>
      </c>
      <c r="M15">
        <v>13</v>
      </c>
    </row>
    <row r="16" spans="1:13" x14ac:dyDescent="0.4">
      <c r="A16" s="1">
        <v>14</v>
      </c>
      <c r="B16" t="s">
        <v>109</v>
      </c>
      <c r="C16">
        <v>1</v>
      </c>
      <c r="D16">
        <v>3</v>
      </c>
      <c r="E16">
        <v>3</v>
      </c>
      <c r="F16">
        <v>9</v>
      </c>
      <c r="G16">
        <v>6</v>
      </c>
      <c r="H16">
        <v>2</v>
      </c>
      <c r="I16">
        <v>4</v>
      </c>
      <c r="J16">
        <v>4</v>
      </c>
      <c r="K16">
        <v>1</v>
      </c>
      <c r="L16">
        <v>0</v>
      </c>
      <c r="M16">
        <v>14</v>
      </c>
    </row>
    <row r="17" spans="1:13" x14ac:dyDescent="0.4">
      <c r="A17" s="1">
        <v>15</v>
      </c>
      <c r="B17" t="s">
        <v>114</v>
      </c>
      <c r="C17">
        <v>4</v>
      </c>
      <c r="D17">
        <v>4</v>
      </c>
      <c r="E17">
        <v>4</v>
      </c>
      <c r="F17">
        <v>8</v>
      </c>
      <c r="G17">
        <v>10</v>
      </c>
      <c r="H17">
        <v>3</v>
      </c>
      <c r="I17">
        <v>3</v>
      </c>
      <c r="J17">
        <v>6</v>
      </c>
      <c r="K17">
        <v>0</v>
      </c>
      <c r="L17">
        <v>2</v>
      </c>
      <c r="M17">
        <v>15</v>
      </c>
    </row>
    <row r="18" spans="1:13" x14ac:dyDescent="0.4">
      <c r="A18" s="1">
        <v>16</v>
      </c>
      <c r="B18" t="s">
        <v>119</v>
      </c>
      <c r="C18">
        <v>3</v>
      </c>
      <c r="D18">
        <v>2</v>
      </c>
      <c r="E18">
        <v>2</v>
      </c>
      <c r="F18">
        <v>4</v>
      </c>
      <c r="G18">
        <v>5</v>
      </c>
      <c r="H18">
        <v>2</v>
      </c>
      <c r="I18">
        <v>2</v>
      </c>
      <c r="J18">
        <v>2</v>
      </c>
      <c r="K18">
        <v>0</v>
      </c>
      <c r="L18">
        <v>0</v>
      </c>
      <c r="M18">
        <v>16</v>
      </c>
    </row>
    <row r="19" spans="1:13" x14ac:dyDescent="0.4">
      <c r="A19" s="1">
        <v>17</v>
      </c>
      <c r="B19" t="s">
        <v>124</v>
      </c>
      <c r="C19">
        <v>3</v>
      </c>
      <c r="D19">
        <v>1</v>
      </c>
      <c r="E19">
        <v>0</v>
      </c>
      <c r="F19">
        <v>4</v>
      </c>
      <c r="G19">
        <v>6</v>
      </c>
      <c r="H19">
        <v>4</v>
      </c>
      <c r="I19">
        <v>2</v>
      </c>
      <c r="J19">
        <v>1</v>
      </c>
      <c r="K19">
        <v>0</v>
      </c>
      <c r="L19">
        <v>1</v>
      </c>
      <c r="M19">
        <v>17</v>
      </c>
    </row>
    <row r="20" spans="1:13" x14ac:dyDescent="0.4">
      <c r="A20" s="1">
        <v>18</v>
      </c>
      <c r="B20" t="s">
        <v>129</v>
      </c>
      <c r="C20">
        <v>3</v>
      </c>
      <c r="D20">
        <v>0</v>
      </c>
      <c r="E20">
        <v>0</v>
      </c>
      <c r="F20">
        <v>3</v>
      </c>
      <c r="G20">
        <v>3</v>
      </c>
      <c r="H20">
        <v>0</v>
      </c>
      <c r="I20">
        <v>2</v>
      </c>
      <c r="J20">
        <v>0</v>
      </c>
      <c r="K20">
        <v>0</v>
      </c>
      <c r="L20">
        <v>0</v>
      </c>
      <c r="M20">
        <v>18</v>
      </c>
    </row>
    <row r="21" spans="1:13" x14ac:dyDescent="0.4">
      <c r="A21" s="1">
        <v>19</v>
      </c>
      <c r="B21" t="s">
        <v>134</v>
      </c>
      <c r="C21">
        <v>10</v>
      </c>
      <c r="D21">
        <v>10</v>
      </c>
      <c r="E21">
        <v>5</v>
      </c>
      <c r="F21">
        <v>9</v>
      </c>
      <c r="G21">
        <v>10</v>
      </c>
      <c r="H21">
        <v>1</v>
      </c>
      <c r="I21">
        <v>3</v>
      </c>
      <c r="J21">
        <v>5</v>
      </c>
      <c r="K21">
        <v>1</v>
      </c>
      <c r="L21">
        <v>1</v>
      </c>
      <c r="M21">
        <v>19</v>
      </c>
    </row>
    <row r="22" spans="1:13" x14ac:dyDescent="0.4">
      <c r="A22" s="1">
        <v>20</v>
      </c>
      <c r="B22" t="s">
        <v>139</v>
      </c>
      <c r="C22">
        <v>3</v>
      </c>
      <c r="D22">
        <v>3</v>
      </c>
      <c r="E22">
        <v>0</v>
      </c>
      <c r="F22">
        <v>4</v>
      </c>
      <c r="G22">
        <v>7</v>
      </c>
      <c r="H22">
        <v>0</v>
      </c>
      <c r="I22">
        <v>8</v>
      </c>
      <c r="J22">
        <v>3</v>
      </c>
      <c r="K22">
        <v>1</v>
      </c>
      <c r="L22">
        <v>4</v>
      </c>
      <c r="M22">
        <v>20</v>
      </c>
    </row>
    <row r="23" spans="1:13" x14ac:dyDescent="0.4">
      <c r="A23" s="1">
        <v>21</v>
      </c>
      <c r="B23" t="s">
        <v>143</v>
      </c>
      <c r="C23">
        <v>8</v>
      </c>
      <c r="D23">
        <v>6</v>
      </c>
      <c r="E23">
        <v>2</v>
      </c>
      <c r="F23">
        <v>9</v>
      </c>
      <c r="G23">
        <v>20</v>
      </c>
      <c r="H23">
        <v>5</v>
      </c>
      <c r="I23">
        <v>10</v>
      </c>
      <c r="J23">
        <v>4</v>
      </c>
      <c r="K23">
        <v>0</v>
      </c>
      <c r="L23">
        <v>2</v>
      </c>
      <c r="M23">
        <v>21</v>
      </c>
    </row>
    <row r="24" spans="1:13" x14ac:dyDescent="0.4">
      <c r="A24" s="1">
        <v>22</v>
      </c>
      <c r="B24" t="s">
        <v>148</v>
      </c>
      <c r="C24">
        <v>2</v>
      </c>
      <c r="D24">
        <v>0</v>
      </c>
      <c r="E24">
        <v>1</v>
      </c>
      <c r="F24">
        <v>3</v>
      </c>
      <c r="G24">
        <v>2</v>
      </c>
      <c r="H24">
        <v>1</v>
      </c>
      <c r="I24">
        <v>2</v>
      </c>
      <c r="J24">
        <v>0</v>
      </c>
      <c r="K24">
        <v>0</v>
      </c>
      <c r="L24">
        <v>0</v>
      </c>
      <c r="M24">
        <v>22</v>
      </c>
    </row>
    <row r="25" spans="1:13" x14ac:dyDescent="0.4">
      <c r="A25" s="1">
        <v>23</v>
      </c>
      <c r="B25" t="s">
        <v>153</v>
      </c>
      <c r="C25">
        <v>3</v>
      </c>
      <c r="D25">
        <v>2</v>
      </c>
      <c r="E25">
        <v>2</v>
      </c>
      <c r="F25">
        <v>4</v>
      </c>
      <c r="G25">
        <v>5</v>
      </c>
      <c r="H25">
        <v>0</v>
      </c>
      <c r="I25">
        <v>3</v>
      </c>
      <c r="J25">
        <v>2</v>
      </c>
      <c r="K25">
        <v>0</v>
      </c>
      <c r="L25">
        <v>1</v>
      </c>
      <c r="M25">
        <v>23</v>
      </c>
    </row>
    <row r="26" spans="1:13" x14ac:dyDescent="0.4">
      <c r="A26" s="1">
        <v>24</v>
      </c>
      <c r="B26" t="s">
        <v>158</v>
      </c>
      <c r="C26">
        <v>4</v>
      </c>
      <c r="D26">
        <v>2</v>
      </c>
      <c r="E26">
        <v>4</v>
      </c>
      <c r="F26">
        <v>6</v>
      </c>
      <c r="G26">
        <v>7</v>
      </c>
      <c r="H26">
        <v>3</v>
      </c>
      <c r="I26">
        <v>4</v>
      </c>
      <c r="J26">
        <v>3</v>
      </c>
      <c r="K26">
        <v>0</v>
      </c>
      <c r="L26">
        <v>0</v>
      </c>
      <c r="M26">
        <v>24</v>
      </c>
    </row>
    <row r="27" spans="1:13" x14ac:dyDescent="0.4">
      <c r="A27" s="1">
        <v>25</v>
      </c>
      <c r="B27" t="s">
        <v>163</v>
      </c>
      <c r="C27">
        <v>2</v>
      </c>
      <c r="D27">
        <v>7</v>
      </c>
      <c r="E27">
        <v>8</v>
      </c>
      <c r="F27">
        <v>17</v>
      </c>
      <c r="G27">
        <v>8</v>
      </c>
      <c r="H27">
        <v>4</v>
      </c>
      <c r="I27">
        <v>10</v>
      </c>
      <c r="J27">
        <v>10</v>
      </c>
      <c r="K27">
        <v>0</v>
      </c>
      <c r="L27">
        <v>0</v>
      </c>
      <c r="M27">
        <v>25</v>
      </c>
    </row>
    <row r="28" spans="1:13" x14ac:dyDescent="0.4">
      <c r="A28" s="1">
        <v>26</v>
      </c>
      <c r="B28" t="s">
        <v>168</v>
      </c>
      <c r="C28">
        <v>8</v>
      </c>
      <c r="D28">
        <v>6</v>
      </c>
      <c r="E28">
        <v>4</v>
      </c>
      <c r="F28">
        <v>8</v>
      </c>
      <c r="G28">
        <v>12</v>
      </c>
      <c r="H28">
        <v>5</v>
      </c>
      <c r="I28">
        <v>0</v>
      </c>
      <c r="J28">
        <v>0</v>
      </c>
      <c r="K28">
        <v>0</v>
      </c>
      <c r="L28">
        <v>1</v>
      </c>
      <c r="M28">
        <v>26</v>
      </c>
    </row>
    <row r="29" spans="1:13" x14ac:dyDescent="0.4">
      <c r="A29" s="1">
        <v>27</v>
      </c>
      <c r="B29" t="s">
        <v>173</v>
      </c>
      <c r="C29">
        <v>1</v>
      </c>
      <c r="D29">
        <v>0</v>
      </c>
      <c r="E29">
        <v>1</v>
      </c>
      <c r="F29">
        <v>2</v>
      </c>
      <c r="G29">
        <v>2</v>
      </c>
      <c r="H29">
        <v>1</v>
      </c>
      <c r="I29">
        <v>1</v>
      </c>
      <c r="J29">
        <v>1</v>
      </c>
      <c r="K29">
        <v>1</v>
      </c>
      <c r="L29">
        <v>1</v>
      </c>
      <c r="M29">
        <v>27</v>
      </c>
    </row>
    <row r="30" spans="1:13" x14ac:dyDescent="0.4">
      <c r="A30" s="1">
        <v>28</v>
      </c>
      <c r="B30" t="s">
        <v>178</v>
      </c>
      <c r="C30">
        <v>15</v>
      </c>
      <c r="D30">
        <v>4</v>
      </c>
      <c r="E30">
        <v>13</v>
      </c>
      <c r="F30">
        <v>18</v>
      </c>
      <c r="G30">
        <v>23</v>
      </c>
      <c r="H30">
        <v>6</v>
      </c>
      <c r="I30">
        <v>9</v>
      </c>
      <c r="J30">
        <v>14</v>
      </c>
      <c r="K30">
        <v>5</v>
      </c>
      <c r="L30">
        <v>3</v>
      </c>
      <c r="M30">
        <v>28</v>
      </c>
    </row>
    <row r="31" spans="1:13" x14ac:dyDescent="0.4">
      <c r="A31" s="1">
        <v>29</v>
      </c>
      <c r="B31" t="s">
        <v>183</v>
      </c>
      <c r="C31">
        <v>14</v>
      </c>
      <c r="D31">
        <v>2</v>
      </c>
      <c r="E31">
        <v>9</v>
      </c>
      <c r="F31">
        <v>18</v>
      </c>
      <c r="G31">
        <v>21</v>
      </c>
      <c r="H31">
        <v>2</v>
      </c>
      <c r="I31">
        <v>18</v>
      </c>
      <c r="J31">
        <v>6</v>
      </c>
      <c r="K31">
        <v>8</v>
      </c>
      <c r="L31">
        <v>1</v>
      </c>
      <c r="M31">
        <v>29</v>
      </c>
    </row>
    <row r="32" spans="1:13" x14ac:dyDescent="0.4">
      <c r="A32" s="1">
        <v>30</v>
      </c>
      <c r="B32" t="s">
        <v>188</v>
      </c>
      <c r="C32">
        <v>4</v>
      </c>
      <c r="D32">
        <v>0</v>
      </c>
      <c r="E32">
        <v>6</v>
      </c>
      <c r="F32">
        <v>8</v>
      </c>
      <c r="G32">
        <v>10</v>
      </c>
      <c r="H32">
        <v>1</v>
      </c>
      <c r="I32">
        <v>6</v>
      </c>
      <c r="J32">
        <v>8</v>
      </c>
      <c r="K32">
        <v>1</v>
      </c>
      <c r="L32">
        <v>0</v>
      </c>
      <c r="M32">
        <v>30</v>
      </c>
    </row>
    <row r="33" spans="1:13" x14ac:dyDescent="0.4">
      <c r="A33" s="1">
        <v>31</v>
      </c>
      <c r="B33" t="s">
        <v>193</v>
      </c>
      <c r="C33">
        <v>0</v>
      </c>
      <c r="D33">
        <v>0</v>
      </c>
      <c r="E33">
        <v>1</v>
      </c>
      <c r="F33">
        <v>2</v>
      </c>
      <c r="G33">
        <v>4</v>
      </c>
      <c r="H33">
        <v>1</v>
      </c>
      <c r="I33">
        <v>1</v>
      </c>
      <c r="J33">
        <v>1</v>
      </c>
      <c r="K33">
        <v>1</v>
      </c>
      <c r="L33">
        <v>0</v>
      </c>
      <c r="M33">
        <v>31</v>
      </c>
    </row>
    <row r="34" spans="1:13" x14ac:dyDescent="0.4">
      <c r="A34" s="1">
        <v>32</v>
      </c>
      <c r="B34" t="s">
        <v>198</v>
      </c>
      <c r="C34">
        <v>2</v>
      </c>
      <c r="D34">
        <v>4</v>
      </c>
      <c r="E34">
        <v>2</v>
      </c>
      <c r="F34">
        <v>5</v>
      </c>
      <c r="G34">
        <v>2</v>
      </c>
      <c r="H34">
        <v>2</v>
      </c>
      <c r="I34">
        <v>3</v>
      </c>
      <c r="J34">
        <v>0</v>
      </c>
      <c r="K34">
        <v>1</v>
      </c>
      <c r="L34">
        <v>1</v>
      </c>
      <c r="M34">
        <v>32</v>
      </c>
    </row>
    <row r="35" spans="1:13" x14ac:dyDescent="0.4">
      <c r="A35" s="1">
        <v>33</v>
      </c>
      <c r="B35" t="s">
        <v>203</v>
      </c>
      <c r="C35">
        <v>2</v>
      </c>
      <c r="D35">
        <v>0</v>
      </c>
      <c r="E35">
        <v>2</v>
      </c>
      <c r="F35">
        <v>7</v>
      </c>
      <c r="G35">
        <v>6</v>
      </c>
      <c r="H35">
        <v>1</v>
      </c>
      <c r="I35">
        <v>3</v>
      </c>
      <c r="J35">
        <v>0</v>
      </c>
      <c r="K35">
        <v>0</v>
      </c>
      <c r="L35">
        <v>1</v>
      </c>
      <c r="M35">
        <v>33</v>
      </c>
    </row>
    <row r="36" spans="1:13" x14ac:dyDescent="0.4">
      <c r="A36" s="1">
        <v>34</v>
      </c>
      <c r="B36" t="s">
        <v>208</v>
      </c>
      <c r="C36">
        <v>2</v>
      </c>
      <c r="D36">
        <v>1</v>
      </c>
      <c r="E36">
        <v>0</v>
      </c>
      <c r="F36">
        <v>5</v>
      </c>
      <c r="G36">
        <v>4</v>
      </c>
      <c r="H36">
        <v>2</v>
      </c>
      <c r="I36">
        <v>4</v>
      </c>
      <c r="J36">
        <v>4</v>
      </c>
      <c r="K36">
        <v>0</v>
      </c>
      <c r="L36">
        <v>0</v>
      </c>
      <c r="M36">
        <v>34</v>
      </c>
    </row>
    <row r="37" spans="1:13" x14ac:dyDescent="0.4">
      <c r="A37" s="1">
        <v>35</v>
      </c>
      <c r="B37" t="s">
        <v>212</v>
      </c>
      <c r="C37">
        <v>2</v>
      </c>
      <c r="D37">
        <v>2</v>
      </c>
      <c r="E37">
        <v>0</v>
      </c>
      <c r="F37">
        <v>2</v>
      </c>
      <c r="G37">
        <v>4</v>
      </c>
      <c r="H37">
        <v>3</v>
      </c>
      <c r="I37">
        <v>5</v>
      </c>
      <c r="J37">
        <v>4</v>
      </c>
      <c r="K37">
        <v>0</v>
      </c>
      <c r="L37">
        <v>0</v>
      </c>
      <c r="M37">
        <v>35</v>
      </c>
    </row>
    <row r="38" spans="1:13" x14ac:dyDescent="0.4">
      <c r="A38" s="1">
        <v>36</v>
      </c>
      <c r="B38" t="s">
        <v>217</v>
      </c>
      <c r="C38">
        <v>0</v>
      </c>
      <c r="D38">
        <v>1</v>
      </c>
      <c r="E38">
        <v>1</v>
      </c>
      <c r="F38">
        <v>1</v>
      </c>
      <c r="G38">
        <v>3</v>
      </c>
      <c r="H38">
        <v>2</v>
      </c>
      <c r="I38">
        <v>2</v>
      </c>
      <c r="J38">
        <v>1</v>
      </c>
      <c r="K38">
        <v>0</v>
      </c>
      <c r="L38">
        <v>0</v>
      </c>
      <c r="M38">
        <v>36</v>
      </c>
    </row>
    <row r="39" spans="1:13" x14ac:dyDescent="0.4">
      <c r="A39" s="1">
        <v>37</v>
      </c>
      <c r="B39" t="s">
        <v>222</v>
      </c>
      <c r="C39">
        <v>7</v>
      </c>
      <c r="D39">
        <v>0</v>
      </c>
      <c r="E39">
        <v>13</v>
      </c>
      <c r="F39">
        <v>7</v>
      </c>
      <c r="G39">
        <v>14</v>
      </c>
      <c r="H39">
        <v>1</v>
      </c>
      <c r="I39">
        <v>8</v>
      </c>
      <c r="J39">
        <v>21</v>
      </c>
      <c r="K39">
        <v>1</v>
      </c>
      <c r="L39">
        <v>5</v>
      </c>
      <c r="M39">
        <v>37</v>
      </c>
    </row>
    <row r="40" spans="1:13" x14ac:dyDescent="0.4">
      <c r="A40" s="1">
        <v>38</v>
      </c>
      <c r="B40" t="s">
        <v>227</v>
      </c>
      <c r="C40">
        <v>4</v>
      </c>
      <c r="D40">
        <v>3</v>
      </c>
      <c r="E40">
        <v>2</v>
      </c>
      <c r="F40">
        <v>2</v>
      </c>
      <c r="G40">
        <v>4</v>
      </c>
      <c r="H40">
        <v>0</v>
      </c>
      <c r="I40">
        <v>3</v>
      </c>
      <c r="J40">
        <v>2</v>
      </c>
      <c r="K40">
        <v>2</v>
      </c>
      <c r="L40">
        <v>0</v>
      </c>
      <c r="M40">
        <v>38</v>
      </c>
    </row>
    <row r="41" spans="1:13" x14ac:dyDescent="0.4">
      <c r="A41" s="1">
        <v>39</v>
      </c>
      <c r="B41" t="s">
        <v>232</v>
      </c>
      <c r="C41">
        <v>5</v>
      </c>
      <c r="D41">
        <v>3</v>
      </c>
      <c r="E41">
        <v>4</v>
      </c>
      <c r="F41">
        <v>9</v>
      </c>
      <c r="G41">
        <v>8</v>
      </c>
      <c r="H41">
        <v>2</v>
      </c>
      <c r="I41">
        <v>5</v>
      </c>
      <c r="J41">
        <v>4</v>
      </c>
      <c r="K41">
        <v>0</v>
      </c>
      <c r="L41">
        <v>4</v>
      </c>
      <c r="M41">
        <v>39</v>
      </c>
    </row>
    <row r="42" spans="1:13" x14ac:dyDescent="0.4">
      <c r="A42" s="1">
        <v>40</v>
      </c>
      <c r="B42" t="s">
        <v>237</v>
      </c>
      <c r="C42">
        <v>2</v>
      </c>
      <c r="D42">
        <v>0</v>
      </c>
      <c r="E42">
        <v>0</v>
      </c>
      <c r="F42">
        <v>4</v>
      </c>
      <c r="G42">
        <v>6</v>
      </c>
      <c r="H42">
        <v>0</v>
      </c>
      <c r="I42">
        <v>6</v>
      </c>
      <c r="J42">
        <v>2</v>
      </c>
      <c r="K42">
        <v>0</v>
      </c>
      <c r="L42">
        <v>2</v>
      </c>
      <c r="M42">
        <v>40</v>
      </c>
    </row>
    <row r="43" spans="1:13" x14ac:dyDescent="0.4">
      <c r="A43" s="1">
        <v>41</v>
      </c>
      <c r="B43" t="s">
        <v>242</v>
      </c>
      <c r="C43">
        <v>1</v>
      </c>
      <c r="D43">
        <v>2</v>
      </c>
      <c r="E43">
        <v>1</v>
      </c>
      <c r="F43">
        <v>2</v>
      </c>
      <c r="G43">
        <v>1</v>
      </c>
      <c r="H43">
        <v>0</v>
      </c>
      <c r="I43">
        <v>1</v>
      </c>
      <c r="J43">
        <v>1</v>
      </c>
      <c r="K43">
        <v>0</v>
      </c>
      <c r="L43">
        <v>2</v>
      </c>
      <c r="M43">
        <v>41</v>
      </c>
    </row>
    <row r="44" spans="1:13" x14ac:dyDescent="0.4">
      <c r="B44" t="s">
        <v>254</v>
      </c>
      <c r="C44">
        <f>SUM(C2:C43)</f>
        <v>281</v>
      </c>
      <c r="D44">
        <f t="shared" ref="D44:L44" si="0">SUM(D2:D43)</f>
        <v>140</v>
      </c>
      <c r="E44">
        <f t="shared" si="0"/>
        <v>266</v>
      </c>
      <c r="F44">
        <f t="shared" si="0"/>
        <v>455</v>
      </c>
      <c r="G44">
        <f t="shared" si="0"/>
        <v>524</v>
      </c>
      <c r="H44">
        <f t="shared" si="0"/>
        <v>123</v>
      </c>
      <c r="I44">
        <f t="shared" si="0"/>
        <v>347</v>
      </c>
      <c r="J44">
        <f t="shared" si="0"/>
        <v>200</v>
      </c>
      <c r="K44">
        <f t="shared" si="0"/>
        <v>59</v>
      </c>
      <c r="L44">
        <f t="shared" si="0"/>
        <v>58</v>
      </c>
      <c r="M44">
        <f>SUM(C44:L44)</f>
        <v>2453</v>
      </c>
    </row>
    <row r="45" spans="1:13" x14ac:dyDescent="0.4">
      <c r="C45">
        <f>C44/$M$44</f>
        <v>0.11455360782715043</v>
      </c>
      <c r="D45">
        <f t="shared" ref="D45:L45" si="1">D44/$M$44</f>
        <v>5.7072971871178151E-2</v>
      </c>
      <c r="E45">
        <f t="shared" si="1"/>
        <v>0.10843864655523848</v>
      </c>
      <c r="F45">
        <f t="shared" si="1"/>
        <v>0.185487158581329</v>
      </c>
      <c r="G45">
        <f t="shared" si="1"/>
        <v>0.21361598043212393</v>
      </c>
      <c r="H45">
        <f t="shared" si="1"/>
        <v>5.0142682429677947E-2</v>
      </c>
      <c r="I45">
        <f t="shared" si="1"/>
        <v>0.14145943742356298</v>
      </c>
      <c r="J45">
        <f t="shared" si="1"/>
        <v>8.1532816958825929E-2</v>
      </c>
      <c r="K45">
        <f t="shared" si="1"/>
        <v>2.405218100285365E-2</v>
      </c>
      <c r="L45">
        <f t="shared" si="1"/>
        <v>2.3644516918059518E-2</v>
      </c>
    </row>
  </sheetData>
  <pageMargins left="0.75" right="0.75" top="1" bottom="1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Interfaces</vt:lpstr>
      <vt:lpstr>InterfaceProbability</vt:lpstr>
      <vt:lpstr>Interface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Gilbert Loiseau</cp:lastModifiedBy>
  <dcterms:created xsi:type="dcterms:W3CDTF">2022-09-14T01:28:52Z</dcterms:created>
  <dcterms:modified xsi:type="dcterms:W3CDTF">2022-09-14T02:12:27Z</dcterms:modified>
</cp:coreProperties>
</file>