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Sequence-Design\CHIP2\2024-3-24_gblockOrder\"/>
    </mc:Choice>
  </mc:AlternateContent>
  <xr:revisionPtr revIDLastSave="0" documentId="13_ncr:1_{8840E206-A44D-401B-87FB-99A125D4D65C}" xr6:coauthVersionLast="47" xr6:coauthVersionMax="47" xr10:uidLastSave="{00000000-0000-0000-0000-000000000000}"/>
  <bookViews>
    <workbookView xWindow="45972" yWindow="3636" windowWidth="30936" windowHeight="16776" activeTab="2" xr2:uid="{E796671B-443C-4716-838E-C26BCE44259D}"/>
  </bookViews>
  <sheets>
    <sheet name="Sheet1" sheetId="1" r:id="rId1"/>
    <sheet name="averagedData" sheetId="2" r:id="rId2"/>
    <sheet name="Compare to so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3" l="1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2" i="2"/>
  <c r="W4" i="2"/>
  <c r="V4" i="2"/>
  <c r="U4" i="2"/>
  <c r="T4" i="2"/>
  <c r="S4" i="2"/>
  <c r="W8" i="2"/>
  <c r="V8" i="2"/>
  <c r="U8" i="2"/>
  <c r="T8" i="2"/>
  <c r="S8" i="2"/>
  <c r="P12" i="2"/>
  <c r="O12" i="2"/>
  <c r="N12" i="2"/>
  <c r="M12" i="2"/>
  <c r="L12" i="2"/>
  <c r="P8" i="2"/>
  <c r="O8" i="2"/>
  <c r="N8" i="2"/>
  <c r="M8" i="2"/>
  <c r="L8" i="2"/>
  <c r="M4" i="2"/>
  <c r="N4" i="2"/>
  <c r="O4" i="2"/>
  <c r="P4" i="2"/>
  <c r="L4" i="2"/>
  <c r="M17" i="2"/>
  <c r="N17" i="2"/>
  <c r="O17" i="2"/>
  <c r="P17" i="2"/>
  <c r="L17" i="2"/>
</calcChain>
</file>

<file path=xl/sharedStrings.xml><?xml version="1.0" encoding="utf-8"?>
<sst xmlns="http://schemas.openxmlformats.org/spreadsheetml/2006/main" count="395" uniqueCount="96">
  <si>
    <t>Sample Name</t>
  </si>
  <si>
    <t>Standard Deviation</t>
  </si>
  <si>
    <t>Percent GpA</t>
  </si>
  <si>
    <t>Percent Standard Deviation</t>
  </si>
  <si>
    <t>NoTM subtracted</t>
  </si>
  <si>
    <t>1G2</t>
  </si>
  <si>
    <t>2F12</t>
  </si>
  <si>
    <t>2H11</t>
  </si>
  <si>
    <t>G2</t>
  </si>
  <si>
    <t>G3</t>
  </si>
  <si>
    <t>G83I</t>
  </si>
  <si>
    <t>Gpa</t>
  </si>
  <si>
    <t>L4</t>
  </si>
  <si>
    <t>L8</t>
  </si>
  <si>
    <t>LC2</t>
  </si>
  <si>
    <t>LC4</t>
  </si>
  <si>
    <t>LC7</t>
  </si>
  <si>
    <t>LD21</t>
  </si>
  <si>
    <t>LD23</t>
  </si>
  <si>
    <t>LD9</t>
  </si>
  <si>
    <t>LWT3</t>
  </si>
  <si>
    <t>NoTM</t>
  </si>
  <si>
    <t>RC11</t>
  </si>
  <si>
    <t>RC8</t>
  </si>
  <si>
    <t>RD13</t>
  </si>
  <si>
    <t>RD2</t>
  </si>
  <si>
    <t>RWT3</t>
  </si>
  <si>
    <t>RWT34</t>
  </si>
  <si>
    <t>LC3</t>
  </si>
  <si>
    <t>LD50</t>
  </si>
  <si>
    <t>LWT11</t>
  </si>
  <si>
    <t>RC1</t>
  </si>
  <si>
    <t>RC2</t>
  </si>
  <si>
    <t>RD39</t>
  </si>
  <si>
    <t>RD52</t>
  </si>
  <si>
    <t>RWT39</t>
  </si>
  <si>
    <t>RWT40</t>
  </si>
  <si>
    <t>YF9</t>
  </si>
  <si>
    <t>Sequence</t>
  </si>
  <si>
    <t>LLLLAFLLTVLLLLLSIL</t>
  </si>
  <si>
    <t>LLLLAILLTLLAVLFSLL</t>
  </si>
  <si>
    <t>LLLLTLLVALLSTLLIFL</t>
  </si>
  <si>
    <t>LLLVALLTILLALLFSLL</t>
  </si>
  <si>
    <t>LLLYALLTTLLSVLLFLL</t>
  </si>
  <si>
    <r>
      <rPr>
        <sz val="11"/>
        <color theme="1"/>
        <rFont val="Aptos Narrow"/>
        <family val="2"/>
        <scheme val="minor"/>
      </rPr>
      <t>LLL</t>
    </r>
    <r>
      <rPr>
        <b/>
        <sz val="10"/>
        <color rgb="FF000000"/>
        <rFont val="Liberation Sans"/>
        <family val="2"/>
      </rPr>
      <t>Y</t>
    </r>
    <r>
      <rPr>
        <sz val="11"/>
        <color theme="1"/>
        <rFont val="Aptos Narrow"/>
        <family val="2"/>
        <scheme val="minor"/>
      </rPr>
      <t>ALL</t>
    </r>
    <r>
      <rPr>
        <b/>
        <sz val="10"/>
        <color rgb="FF000000"/>
        <rFont val="Liberation Sans"/>
        <family val="2"/>
      </rPr>
      <t>T</t>
    </r>
    <r>
      <rPr>
        <sz val="11"/>
        <color theme="1"/>
        <rFont val="Aptos Narrow"/>
        <family val="2"/>
        <scheme val="minor"/>
      </rPr>
      <t>VLLALLL</t>
    </r>
    <r>
      <rPr>
        <b/>
        <sz val="10"/>
        <color rgb="FF000000"/>
        <rFont val="Liberation Sans"/>
        <family val="2"/>
      </rPr>
      <t>S</t>
    </r>
    <r>
      <rPr>
        <sz val="11"/>
        <color theme="1"/>
        <rFont val="Aptos Narrow"/>
        <family val="2"/>
        <scheme val="minor"/>
      </rPr>
      <t>FL</t>
    </r>
  </si>
  <si>
    <r>
      <rPr>
        <sz val="11"/>
        <color theme="1"/>
        <rFont val="Aptos Narrow"/>
        <family val="2"/>
        <scheme val="minor"/>
      </rPr>
      <t>LLL</t>
    </r>
    <r>
      <rPr>
        <b/>
        <sz val="10"/>
        <color rgb="FF000000"/>
        <rFont val="Liberation Sans"/>
        <family val="2"/>
      </rPr>
      <t>T</t>
    </r>
    <r>
      <rPr>
        <sz val="11"/>
        <color theme="1"/>
        <rFont val="Aptos Narrow"/>
        <family val="2"/>
        <scheme val="minor"/>
      </rPr>
      <t>ALLVALLFALL</t>
    </r>
    <r>
      <rPr>
        <b/>
        <sz val="10"/>
        <color rgb="FF000000"/>
        <rFont val="Liberation Sans"/>
        <family val="2"/>
      </rPr>
      <t>S</t>
    </r>
    <r>
      <rPr>
        <sz val="11"/>
        <color theme="1"/>
        <rFont val="Aptos Narrow"/>
        <family val="2"/>
        <scheme val="minor"/>
      </rPr>
      <t>LL</t>
    </r>
  </si>
  <si>
    <r>
      <rPr>
        <sz val="11"/>
        <color theme="1"/>
        <rFont val="Aptos Narrow"/>
        <family val="2"/>
        <scheme val="minor"/>
      </rPr>
      <t>LLLL</t>
    </r>
    <r>
      <rPr>
        <b/>
        <sz val="10"/>
        <color rgb="FF000000"/>
        <rFont val="Liberation Sans"/>
        <family val="2"/>
      </rPr>
      <t>T</t>
    </r>
    <r>
      <rPr>
        <sz val="11"/>
        <color theme="1"/>
        <rFont val="Aptos Narrow"/>
        <family val="2"/>
        <scheme val="minor"/>
      </rPr>
      <t>LLLALIVLLF</t>
    </r>
    <r>
      <rPr>
        <b/>
        <sz val="10"/>
        <color rgb="FF000000"/>
        <rFont val="Liberation Sans"/>
        <family val="2"/>
      </rPr>
      <t>S</t>
    </r>
    <r>
      <rPr>
        <sz val="11"/>
        <color theme="1"/>
        <rFont val="Aptos Narrow"/>
        <family val="2"/>
        <scheme val="minor"/>
      </rPr>
      <t>LL</t>
    </r>
  </si>
  <si>
    <t>NoTM PercentSD</t>
  </si>
  <si>
    <t>sort converted fluor</t>
  </si>
  <si>
    <t>L</t>
  </si>
  <si>
    <t>LLLLTLLLALIVLLFSLL</t>
  </si>
  <si>
    <t>R</t>
  </si>
  <si>
    <t>LLLTALLVALLFALLSLL</t>
  </si>
  <si>
    <t>LLLYALLTVLLALLLSFL</t>
  </si>
  <si>
    <t>Segments</t>
  </si>
  <si>
    <t>Fluorescence</t>
  </si>
  <si>
    <t>FluorStdDev</t>
  </si>
  <si>
    <t>Rep1-Fluor</t>
  </si>
  <si>
    <t>Rep2-Fluor</t>
  </si>
  <si>
    <t>Rep3-Fluor</t>
  </si>
  <si>
    <t>Sample</t>
  </si>
  <si>
    <t>LB-0H_M9-30H</t>
  </si>
  <si>
    <t>LB-0H_M9-36H</t>
  </si>
  <si>
    <t>LB-12H_M9-30H</t>
  </si>
  <si>
    <t>LB-12H_M9-36H</t>
  </si>
  <si>
    <t>LB-36H_M9-30H</t>
  </si>
  <si>
    <t>LB-36H_M9-36H</t>
  </si>
  <si>
    <t>Rep1-Fluor_transformed</t>
  </si>
  <si>
    <t>Rep2-Fluor_transformed</t>
  </si>
  <si>
    <t>Rep3-Fluor_transformed</t>
  </si>
  <si>
    <t>Rep1-Fluor_toxgreen</t>
  </si>
  <si>
    <t>Rep2-Fluor_toxgreen</t>
  </si>
  <si>
    <t>Rep3-Fluor_toxgreen</t>
  </si>
  <si>
    <t>reconstruction_transformed</t>
  </si>
  <si>
    <t>std_adjusted</t>
  </si>
  <si>
    <t>toxgreen_fluor</t>
  </si>
  <si>
    <t>toxgreen_std</t>
  </si>
  <si>
    <t>PercentGpA_transformed</t>
  </si>
  <si>
    <t>PercentGpA_reconstructed_GpA</t>
  </si>
  <si>
    <t>LLLLAFLLIVLLLLLSIL</t>
  </si>
  <si>
    <t>LLLLAILLTLLIVLFSLL</t>
  </si>
  <si>
    <t>LLLLTLLLALIVLLISLL</t>
  </si>
  <si>
    <t>LLLLTLLVALLSILLIFL</t>
  </si>
  <si>
    <t>LLLTALLVALLFILLSLL</t>
  </si>
  <si>
    <t>LLLVALLTILLILLFSLL</t>
  </si>
  <si>
    <t>LLLYALLTTLLIVLLFLL</t>
  </si>
  <si>
    <t>LLLYALLTVLLALLLIFL</t>
  </si>
  <si>
    <t>LIIFGVMAGVIGT</t>
  </si>
  <si>
    <t>LIIFGVMAIVIGT</t>
  </si>
  <si>
    <t>CAVVVGVGLIVGFAVGLL</t>
  </si>
  <si>
    <t>P</t>
  </si>
  <si>
    <t>VVIIAIVCCVVGTSLVWVVIIL</t>
  </si>
  <si>
    <t>N</t>
  </si>
  <si>
    <t>GIYFVLGVCFGLLLTLCLLVIL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</si>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</sst>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Courier New"/>
      <family val="3"/>
    </font>
    <font>
      <b/>
      <sz val="10"/>
      <color rgb="FF000000"/>
      <name val="Liberatio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averagedData!$F$1</c:f>
              <c:strCache>
                <c:ptCount val="1"/>
                <c:pt idx="0">
                  <c:v>NoTM subtracted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averagedData!$G$2:$G$34</c:f>
                <c:numCache>
                  <c:formatCode>General</c:formatCode>
                  <c:ptCount val="33"/>
                  <c:pt idx="0">
                    <c:v>1647.0154386691513</c:v>
                  </c:pt>
                  <c:pt idx="1">
                    <c:v>33.000567245762582</c:v>
                  </c:pt>
                  <c:pt idx="2">
                    <c:v>0</c:v>
                  </c:pt>
                  <c:pt idx="3">
                    <c:v>0.31454363571928212</c:v>
                  </c:pt>
                  <c:pt idx="4">
                    <c:v>6.8121772522331083</c:v>
                  </c:pt>
                  <c:pt idx="5">
                    <c:v>20.046778430828894</c:v>
                  </c:pt>
                  <c:pt idx="6">
                    <c:v>148.29477678131218</c:v>
                  </c:pt>
                  <c:pt idx="7">
                    <c:v>1250.5219489223696</c:v>
                  </c:pt>
                  <c:pt idx="8">
                    <c:v>19.611727902378622</c:v>
                  </c:pt>
                  <c:pt idx="9">
                    <c:v>314.16389591844398</c:v>
                  </c:pt>
                  <c:pt idx="10">
                    <c:v>268.12872523595377</c:v>
                  </c:pt>
                  <c:pt idx="11">
                    <c:v>850.1100246547644</c:v>
                  </c:pt>
                  <c:pt idx="12">
                    <c:v>196.15384252048716</c:v>
                  </c:pt>
                  <c:pt idx="13">
                    <c:v>691.38209739268746</c:v>
                  </c:pt>
                  <c:pt idx="14">
                    <c:v>315.99183338044088</c:v>
                  </c:pt>
                  <c:pt idx="15">
                    <c:v>207.52347415510889</c:v>
                  </c:pt>
                  <c:pt idx="16">
                    <c:v>255.44981467599868</c:v>
                  </c:pt>
                  <c:pt idx="17">
                    <c:v>523.75814034975144</c:v>
                  </c:pt>
                  <c:pt idx="18">
                    <c:v>427.86134476927259</c:v>
                  </c:pt>
                  <c:pt idx="19">
                    <c:v>316.18844263946244</c:v>
                  </c:pt>
                  <c:pt idx="20">
                    <c:v>165.26478781208726</c:v>
                  </c:pt>
                  <c:pt idx="21">
                    <c:v>199.57831149554622</c:v>
                  </c:pt>
                  <c:pt idx="22">
                    <c:v>696.92295767337589</c:v>
                  </c:pt>
                  <c:pt idx="23">
                    <c:v>501.9357875334162</c:v>
                  </c:pt>
                  <c:pt idx="24">
                    <c:v>608.78524085054926</c:v>
                  </c:pt>
                  <c:pt idx="25">
                    <c:v>308.15700797392492</c:v>
                  </c:pt>
                  <c:pt idx="26">
                    <c:v>532.06690965648227</c:v>
                  </c:pt>
                  <c:pt idx="27">
                    <c:v>55.468230884903306</c:v>
                  </c:pt>
                  <c:pt idx="28">
                    <c:v>22.424669461510597</c:v>
                  </c:pt>
                  <c:pt idx="29">
                    <c:v>66.902371750035712</c:v>
                  </c:pt>
                  <c:pt idx="30">
                    <c:v>73.383925837681048</c:v>
                  </c:pt>
                  <c:pt idx="31">
                    <c:v>304.99440803075771</c:v>
                  </c:pt>
                  <c:pt idx="32">
                    <c:v>401.30519287453217</c:v>
                  </c:pt>
                </c:numCache>
              </c:numRef>
            </c:plus>
            <c:minus>
              <c:numRef>
                <c:f>averagedData!$G$2:$G$34</c:f>
                <c:numCache>
                  <c:formatCode>General</c:formatCode>
                  <c:ptCount val="33"/>
                  <c:pt idx="0">
                    <c:v>1647.0154386691513</c:v>
                  </c:pt>
                  <c:pt idx="1">
                    <c:v>33.000567245762582</c:v>
                  </c:pt>
                  <c:pt idx="2">
                    <c:v>0</c:v>
                  </c:pt>
                  <c:pt idx="3">
                    <c:v>0.31454363571928212</c:v>
                  </c:pt>
                  <c:pt idx="4">
                    <c:v>6.8121772522331083</c:v>
                  </c:pt>
                  <c:pt idx="5">
                    <c:v>20.046778430828894</c:v>
                  </c:pt>
                  <c:pt idx="6">
                    <c:v>148.29477678131218</c:v>
                  </c:pt>
                  <c:pt idx="7">
                    <c:v>1250.5219489223696</c:v>
                  </c:pt>
                  <c:pt idx="8">
                    <c:v>19.611727902378622</c:v>
                  </c:pt>
                  <c:pt idx="9">
                    <c:v>314.16389591844398</c:v>
                  </c:pt>
                  <c:pt idx="10">
                    <c:v>268.12872523595377</c:v>
                  </c:pt>
                  <c:pt idx="11">
                    <c:v>850.1100246547644</c:v>
                  </c:pt>
                  <c:pt idx="12">
                    <c:v>196.15384252048716</c:v>
                  </c:pt>
                  <c:pt idx="13">
                    <c:v>691.38209739268746</c:v>
                  </c:pt>
                  <c:pt idx="14">
                    <c:v>315.99183338044088</c:v>
                  </c:pt>
                  <c:pt idx="15">
                    <c:v>207.52347415510889</c:v>
                  </c:pt>
                  <c:pt idx="16">
                    <c:v>255.44981467599868</c:v>
                  </c:pt>
                  <c:pt idx="17">
                    <c:v>523.75814034975144</c:v>
                  </c:pt>
                  <c:pt idx="18">
                    <c:v>427.86134476927259</c:v>
                  </c:pt>
                  <c:pt idx="19">
                    <c:v>316.18844263946244</c:v>
                  </c:pt>
                  <c:pt idx="20">
                    <c:v>165.26478781208726</c:v>
                  </c:pt>
                  <c:pt idx="21">
                    <c:v>199.57831149554622</c:v>
                  </c:pt>
                  <c:pt idx="22">
                    <c:v>696.92295767337589</c:v>
                  </c:pt>
                  <c:pt idx="23">
                    <c:v>501.9357875334162</c:v>
                  </c:pt>
                  <c:pt idx="24">
                    <c:v>608.78524085054926</c:v>
                  </c:pt>
                  <c:pt idx="25">
                    <c:v>308.15700797392492</c:v>
                  </c:pt>
                  <c:pt idx="26">
                    <c:v>532.06690965648227</c:v>
                  </c:pt>
                  <c:pt idx="27">
                    <c:v>55.468230884903306</c:v>
                  </c:pt>
                  <c:pt idx="28">
                    <c:v>22.424669461510597</c:v>
                  </c:pt>
                  <c:pt idx="29">
                    <c:v>66.902371750035712</c:v>
                  </c:pt>
                  <c:pt idx="30">
                    <c:v>73.383925837681048</c:v>
                  </c:pt>
                  <c:pt idx="31">
                    <c:v>304.99440803075771</c:v>
                  </c:pt>
                  <c:pt idx="32">
                    <c:v>401.30519287453217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averagedData!$A$2:$A$34</c:f>
              <c:strCache>
                <c:ptCount val="33"/>
                <c:pt idx="0">
                  <c:v>Gpa</c:v>
                </c:pt>
                <c:pt idx="1">
                  <c:v>G83I</c:v>
                </c:pt>
                <c:pt idx="2">
                  <c:v>NoTM</c:v>
                </c:pt>
                <c:pt idx="3">
                  <c:v>G2</c:v>
                </c:pt>
                <c:pt idx="4">
                  <c:v>G3</c:v>
                </c:pt>
                <c:pt idx="5">
                  <c:v>1G2</c:v>
                </c:pt>
                <c:pt idx="6">
                  <c:v>2F12</c:v>
                </c:pt>
                <c:pt idx="7">
                  <c:v>2H11</c:v>
                </c:pt>
                <c:pt idx="8">
                  <c:v>L4</c:v>
                </c:pt>
                <c:pt idx="9">
                  <c:v>LC7</c:v>
                </c:pt>
                <c:pt idx="10">
                  <c:v>LD23</c:v>
                </c:pt>
                <c:pt idx="11">
                  <c:v>LWT3</c:v>
                </c:pt>
                <c:pt idx="12">
                  <c:v>LC2</c:v>
                </c:pt>
                <c:pt idx="13">
                  <c:v>LD21</c:v>
                </c:pt>
                <c:pt idx="14">
                  <c:v>LWT11</c:v>
                </c:pt>
                <c:pt idx="15">
                  <c:v>LC3</c:v>
                </c:pt>
                <c:pt idx="16">
                  <c:v>LD50</c:v>
                </c:pt>
                <c:pt idx="17">
                  <c:v>RWT34</c:v>
                </c:pt>
                <c:pt idx="18">
                  <c:v>RC8</c:v>
                </c:pt>
                <c:pt idx="19">
                  <c:v>RD13</c:v>
                </c:pt>
                <c:pt idx="20">
                  <c:v>RWT40</c:v>
                </c:pt>
                <c:pt idx="21">
                  <c:v>RC1</c:v>
                </c:pt>
                <c:pt idx="22">
                  <c:v>RD52</c:v>
                </c:pt>
                <c:pt idx="23">
                  <c:v>L8</c:v>
                </c:pt>
                <c:pt idx="24">
                  <c:v>LC4</c:v>
                </c:pt>
                <c:pt idx="25">
                  <c:v>LD9</c:v>
                </c:pt>
                <c:pt idx="26">
                  <c:v>RWT3</c:v>
                </c:pt>
                <c:pt idx="27">
                  <c:v>RC11</c:v>
                </c:pt>
                <c:pt idx="28">
                  <c:v>RD2</c:v>
                </c:pt>
                <c:pt idx="29">
                  <c:v>RWT39</c:v>
                </c:pt>
                <c:pt idx="30">
                  <c:v>RC2</c:v>
                </c:pt>
                <c:pt idx="31">
                  <c:v>RD39</c:v>
                </c:pt>
                <c:pt idx="32">
                  <c:v>YF9</c:v>
                </c:pt>
              </c:strCache>
            </c:strRef>
          </c:cat>
          <c:val>
            <c:numRef>
              <c:f>averagedData!$F$2:$F$34</c:f>
              <c:numCache>
                <c:formatCode>General</c:formatCode>
                <c:ptCount val="33"/>
                <c:pt idx="0">
                  <c:v>22535.16666666665</c:v>
                </c:pt>
                <c:pt idx="1">
                  <c:v>3901.3333333333303</c:v>
                </c:pt>
                <c:pt idx="2">
                  <c:v>0</c:v>
                </c:pt>
                <c:pt idx="3">
                  <c:v>-351</c:v>
                </c:pt>
                <c:pt idx="4">
                  <c:v>2699.3333333333298</c:v>
                </c:pt>
                <c:pt idx="5">
                  <c:v>4078.6666666666652</c:v>
                </c:pt>
                <c:pt idx="6">
                  <c:v>8710.3333333333303</c:v>
                </c:pt>
                <c:pt idx="7">
                  <c:v>29134.666666666599</c:v>
                </c:pt>
                <c:pt idx="8">
                  <c:v>10832.333333333299</c:v>
                </c:pt>
                <c:pt idx="9">
                  <c:v>9479</c:v>
                </c:pt>
                <c:pt idx="10">
                  <c:v>12187.333333333299</c:v>
                </c:pt>
                <c:pt idx="11">
                  <c:v>17764.333333333299</c:v>
                </c:pt>
                <c:pt idx="12">
                  <c:v>9791.3333333333303</c:v>
                </c:pt>
                <c:pt idx="13">
                  <c:v>18189.333333333299</c:v>
                </c:pt>
                <c:pt idx="14">
                  <c:v>11904.666666666601</c:v>
                </c:pt>
                <c:pt idx="15">
                  <c:v>12402.333333333299</c:v>
                </c:pt>
                <c:pt idx="16">
                  <c:v>9313</c:v>
                </c:pt>
                <c:pt idx="17">
                  <c:v>14908.333333333299</c:v>
                </c:pt>
                <c:pt idx="18">
                  <c:v>13364.666666666601</c:v>
                </c:pt>
                <c:pt idx="19">
                  <c:v>5894</c:v>
                </c:pt>
                <c:pt idx="20">
                  <c:v>11686.666666666601</c:v>
                </c:pt>
                <c:pt idx="21">
                  <c:v>9257.3333333333303</c:v>
                </c:pt>
                <c:pt idx="22">
                  <c:v>8602.6666666666606</c:v>
                </c:pt>
                <c:pt idx="23">
                  <c:v>14722.833333333299</c:v>
                </c:pt>
                <c:pt idx="24">
                  <c:v>13271.666666666601</c:v>
                </c:pt>
                <c:pt idx="25">
                  <c:v>10434.666666666601</c:v>
                </c:pt>
                <c:pt idx="26">
                  <c:v>16819.999999999902</c:v>
                </c:pt>
                <c:pt idx="27">
                  <c:v>8234</c:v>
                </c:pt>
                <c:pt idx="28">
                  <c:v>9611</c:v>
                </c:pt>
                <c:pt idx="29">
                  <c:v>13241</c:v>
                </c:pt>
                <c:pt idx="30">
                  <c:v>9633</c:v>
                </c:pt>
                <c:pt idx="31">
                  <c:v>11403.333333333299</c:v>
                </c:pt>
                <c:pt idx="32">
                  <c:v>14329.666666666601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E-4FE6-B5E5-F6D935734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0592367"/>
        <c:axId val="1050593807"/>
      </c:barChart>
      <c:catAx>
        <c:axId val="105059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593807"/>
        <c:crosses val="autoZero"/>
        <c:auto val="1"/>
        <c:lblAlgn val="ctr"/>
        <c:lblOffset val="100"/>
        <c:noMultiLvlLbl val="0"/>
      </c:catAx>
      <c:valAx>
        <c:axId val="105059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59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averagedData!$B$2:$B$34</c:f>
                <c:numCache>
                  <c:formatCode>General</c:formatCode>
                  <c:ptCount val="33"/>
                  <c:pt idx="0">
                    <c:v>3302.29618588124</c:v>
                  </c:pt>
                  <c:pt idx="1">
                    <c:v>1431.9628318496864</c:v>
                  </c:pt>
                  <c:pt idx="2">
                    <c:v>618.15563287482951</c:v>
                  </c:pt>
                  <c:pt idx="3">
                    <c:v>1209.09980288367</c:v>
                  </c:pt>
                  <c:pt idx="4">
                    <c:v>502.66887709505102</c:v>
                  </c:pt>
                  <c:pt idx="5">
                    <c:v>717.84878790237553</c:v>
                  </c:pt>
                  <c:pt idx="6">
                    <c:v>1257.0259913038533</c:v>
                  </c:pt>
                  <c:pt idx="7">
                    <c:v>1610.2392161829</c:v>
                  </c:pt>
                  <c:pt idx="8">
                    <c:v>118.41874851559599</c:v>
                  </c:pt>
                  <c:pt idx="9">
                    <c:v>2377.9025071127899</c:v>
                  </c:pt>
                  <c:pt idx="10">
                    <c:v>1330.3969332496199</c:v>
                  </c:pt>
                  <c:pt idx="11">
                    <c:v>2300.93806957075</c:v>
                  </c:pt>
                  <c:pt idx="12">
                    <c:v>1404.9014200291699</c:v>
                  </c:pt>
                  <c:pt idx="13">
                    <c:v>1803.55011019932</c:v>
                  </c:pt>
                  <c:pt idx="14">
                    <c:v>1816.89322746274</c:v>
                  </c:pt>
                  <c:pt idx="15">
                    <c:v>1115.53813620751</c:v>
                  </c:pt>
                  <c:pt idx="16">
                    <c:v>2216.3403017888099</c:v>
                  </c:pt>
                  <c:pt idx="17">
                    <c:v>1871.4136367997301</c:v>
                  </c:pt>
                  <c:pt idx="18">
                    <c:v>1824.6414259610899</c:v>
                  </c:pt>
                  <c:pt idx="19">
                    <c:v>5504.5041859674602</c:v>
                  </c:pt>
                  <c:pt idx="20">
                    <c:v>979.67545646504698</c:v>
                  </c:pt>
                  <c:pt idx="21">
                    <c:v>1749.3545476355901</c:v>
                  </c:pt>
                  <c:pt idx="22">
                    <c:v>6925.4838820114201</c:v>
                  </c:pt>
                  <c:pt idx="23">
                    <c:v>1995.251913392045</c:v>
                  </c:pt>
                  <c:pt idx="24">
                    <c:v>2625.9629344934201</c:v>
                  </c:pt>
                  <c:pt idx="25">
                    <c:v>1981.5837941740699</c:v>
                  </c:pt>
                  <c:pt idx="26">
                    <c:v>1569.0475879759999</c:v>
                  </c:pt>
                  <c:pt idx="27">
                    <c:v>535.00031152638905</c:v>
                  </c:pt>
                  <c:pt idx="28">
                    <c:v>165.774947845968</c:v>
                  </c:pt>
                  <c:pt idx="29">
                    <c:v>323.21870820441802</c:v>
                  </c:pt>
                  <c:pt idx="30">
                    <c:v>601.18660441940403</c:v>
                  </c:pt>
                  <c:pt idx="31">
                    <c:v>1882.94990197119</c:v>
                  </c:pt>
                  <c:pt idx="32">
                    <c:v>1706.58284299356</c:v>
                  </c:pt>
                </c:numCache>
              </c:numRef>
            </c:plus>
            <c:minus>
              <c:numRef>
                <c:f>averagedData!$B$2:$B$34</c:f>
                <c:numCache>
                  <c:formatCode>General</c:formatCode>
                  <c:ptCount val="33"/>
                  <c:pt idx="0">
                    <c:v>3302.29618588124</c:v>
                  </c:pt>
                  <c:pt idx="1">
                    <c:v>1431.9628318496864</c:v>
                  </c:pt>
                  <c:pt idx="2">
                    <c:v>618.15563287482951</c:v>
                  </c:pt>
                  <c:pt idx="3">
                    <c:v>1209.09980288367</c:v>
                  </c:pt>
                  <c:pt idx="4">
                    <c:v>502.66887709505102</c:v>
                  </c:pt>
                  <c:pt idx="5">
                    <c:v>717.84878790237553</c:v>
                  </c:pt>
                  <c:pt idx="6">
                    <c:v>1257.0259913038533</c:v>
                  </c:pt>
                  <c:pt idx="7">
                    <c:v>1610.2392161829</c:v>
                  </c:pt>
                  <c:pt idx="8">
                    <c:v>118.41874851559599</c:v>
                  </c:pt>
                  <c:pt idx="9">
                    <c:v>2377.9025071127899</c:v>
                  </c:pt>
                  <c:pt idx="10">
                    <c:v>1330.3969332496199</c:v>
                  </c:pt>
                  <c:pt idx="11">
                    <c:v>2300.93806957075</c:v>
                  </c:pt>
                  <c:pt idx="12">
                    <c:v>1404.9014200291699</c:v>
                  </c:pt>
                  <c:pt idx="13">
                    <c:v>1803.55011019932</c:v>
                  </c:pt>
                  <c:pt idx="14">
                    <c:v>1816.89322746274</c:v>
                  </c:pt>
                  <c:pt idx="15">
                    <c:v>1115.53813620751</c:v>
                  </c:pt>
                  <c:pt idx="16">
                    <c:v>2216.3403017888099</c:v>
                  </c:pt>
                  <c:pt idx="17">
                    <c:v>1871.4136367997301</c:v>
                  </c:pt>
                  <c:pt idx="18">
                    <c:v>1824.6414259610899</c:v>
                  </c:pt>
                  <c:pt idx="19">
                    <c:v>5504.5041859674602</c:v>
                  </c:pt>
                  <c:pt idx="20">
                    <c:v>979.67545646504698</c:v>
                  </c:pt>
                  <c:pt idx="21">
                    <c:v>1749.3545476355901</c:v>
                  </c:pt>
                  <c:pt idx="22">
                    <c:v>6925.4838820114201</c:v>
                  </c:pt>
                  <c:pt idx="23">
                    <c:v>1995.251913392045</c:v>
                  </c:pt>
                  <c:pt idx="24">
                    <c:v>2625.9629344934201</c:v>
                  </c:pt>
                  <c:pt idx="25">
                    <c:v>1981.5837941740699</c:v>
                  </c:pt>
                  <c:pt idx="26">
                    <c:v>1569.0475879759999</c:v>
                  </c:pt>
                  <c:pt idx="27">
                    <c:v>535.00031152638905</c:v>
                  </c:pt>
                  <c:pt idx="28">
                    <c:v>165.774947845968</c:v>
                  </c:pt>
                  <c:pt idx="29">
                    <c:v>323.21870820441802</c:v>
                  </c:pt>
                  <c:pt idx="30">
                    <c:v>601.18660441940403</c:v>
                  </c:pt>
                  <c:pt idx="31">
                    <c:v>1882.94990197119</c:v>
                  </c:pt>
                  <c:pt idx="32">
                    <c:v>1706.58284299356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averagedData!$A$2:$A$34</c:f>
              <c:strCache>
                <c:ptCount val="33"/>
                <c:pt idx="0">
                  <c:v>Gpa</c:v>
                </c:pt>
                <c:pt idx="1">
                  <c:v>G83I</c:v>
                </c:pt>
                <c:pt idx="2">
                  <c:v>NoTM</c:v>
                </c:pt>
                <c:pt idx="3">
                  <c:v>G2</c:v>
                </c:pt>
                <c:pt idx="4">
                  <c:v>G3</c:v>
                </c:pt>
                <c:pt idx="5">
                  <c:v>1G2</c:v>
                </c:pt>
                <c:pt idx="6">
                  <c:v>2F12</c:v>
                </c:pt>
                <c:pt idx="7">
                  <c:v>2H11</c:v>
                </c:pt>
                <c:pt idx="8">
                  <c:v>L4</c:v>
                </c:pt>
                <c:pt idx="9">
                  <c:v>LC7</c:v>
                </c:pt>
                <c:pt idx="10">
                  <c:v>LD23</c:v>
                </c:pt>
                <c:pt idx="11">
                  <c:v>LWT3</c:v>
                </c:pt>
                <c:pt idx="12">
                  <c:v>LC2</c:v>
                </c:pt>
                <c:pt idx="13">
                  <c:v>LD21</c:v>
                </c:pt>
                <c:pt idx="14">
                  <c:v>LWT11</c:v>
                </c:pt>
                <c:pt idx="15">
                  <c:v>LC3</c:v>
                </c:pt>
                <c:pt idx="16">
                  <c:v>LD50</c:v>
                </c:pt>
                <c:pt idx="17">
                  <c:v>RWT34</c:v>
                </c:pt>
                <c:pt idx="18">
                  <c:v>RC8</c:v>
                </c:pt>
                <c:pt idx="19">
                  <c:v>RD13</c:v>
                </c:pt>
                <c:pt idx="20">
                  <c:v>RWT40</c:v>
                </c:pt>
                <c:pt idx="21">
                  <c:v>RC1</c:v>
                </c:pt>
                <c:pt idx="22">
                  <c:v>RD52</c:v>
                </c:pt>
                <c:pt idx="23">
                  <c:v>L8</c:v>
                </c:pt>
                <c:pt idx="24">
                  <c:v>LC4</c:v>
                </c:pt>
                <c:pt idx="25">
                  <c:v>LD9</c:v>
                </c:pt>
                <c:pt idx="26">
                  <c:v>RWT3</c:v>
                </c:pt>
                <c:pt idx="27">
                  <c:v>RC11</c:v>
                </c:pt>
                <c:pt idx="28">
                  <c:v>RD2</c:v>
                </c:pt>
                <c:pt idx="29">
                  <c:v>RWT39</c:v>
                </c:pt>
                <c:pt idx="30">
                  <c:v>RC2</c:v>
                </c:pt>
                <c:pt idx="31">
                  <c:v>RD39</c:v>
                </c:pt>
                <c:pt idx="32">
                  <c:v>YF9</c:v>
                </c:pt>
              </c:strCache>
            </c:strRef>
          </c:cat>
          <c:val>
            <c:numRef>
              <c:f>averagedData!$C$2:$C$34</c:f>
              <c:numCache>
                <c:formatCode>General</c:formatCode>
                <c:ptCount val="33"/>
                <c:pt idx="0">
                  <c:v>44962.16666666665</c:v>
                </c:pt>
                <c:pt idx="1">
                  <c:v>26328.333333333299</c:v>
                </c:pt>
                <c:pt idx="2">
                  <c:v>22426.999999999949</c:v>
                </c:pt>
                <c:pt idx="3">
                  <c:v>22543.666666666599</c:v>
                </c:pt>
                <c:pt idx="4">
                  <c:v>25594</c:v>
                </c:pt>
                <c:pt idx="5">
                  <c:v>26505.66666666665</c:v>
                </c:pt>
                <c:pt idx="6">
                  <c:v>31137.333333333299</c:v>
                </c:pt>
                <c:pt idx="7">
                  <c:v>52029.333333333299</c:v>
                </c:pt>
                <c:pt idx="8">
                  <c:v>33727</c:v>
                </c:pt>
                <c:pt idx="9">
                  <c:v>32373.666666666599</c:v>
                </c:pt>
                <c:pt idx="10">
                  <c:v>35082</c:v>
                </c:pt>
                <c:pt idx="11">
                  <c:v>40659</c:v>
                </c:pt>
                <c:pt idx="12">
                  <c:v>32686</c:v>
                </c:pt>
                <c:pt idx="13">
                  <c:v>41084</c:v>
                </c:pt>
                <c:pt idx="14">
                  <c:v>33864</c:v>
                </c:pt>
                <c:pt idx="15">
                  <c:v>34361.666666666599</c:v>
                </c:pt>
                <c:pt idx="16">
                  <c:v>31272.333333333299</c:v>
                </c:pt>
                <c:pt idx="17">
                  <c:v>37803</c:v>
                </c:pt>
                <c:pt idx="18">
                  <c:v>36259.333333333299</c:v>
                </c:pt>
                <c:pt idx="19">
                  <c:v>28788.666666666599</c:v>
                </c:pt>
                <c:pt idx="20">
                  <c:v>33646</c:v>
                </c:pt>
                <c:pt idx="21">
                  <c:v>31216.666666666599</c:v>
                </c:pt>
                <c:pt idx="22">
                  <c:v>30562</c:v>
                </c:pt>
                <c:pt idx="23">
                  <c:v>37149.833333333299</c:v>
                </c:pt>
                <c:pt idx="24">
                  <c:v>36166.333333333299</c:v>
                </c:pt>
                <c:pt idx="25">
                  <c:v>33329.333333333299</c:v>
                </c:pt>
                <c:pt idx="26">
                  <c:v>39714.666666666599</c:v>
                </c:pt>
                <c:pt idx="27">
                  <c:v>31128.666666666599</c:v>
                </c:pt>
                <c:pt idx="28">
                  <c:v>32505.666666666599</c:v>
                </c:pt>
                <c:pt idx="29">
                  <c:v>35200.333333333299</c:v>
                </c:pt>
                <c:pt idx="30">
                  <c:v>31592.333333333299</c:v>
                </c:pt>
                <c:pt idx="31">
                  <c:v>33362.666666666599</c:v>
                </c:pt>
                <c:pt idx="32">
                  <c:v>36289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6-4AA1-9DC5-D12099CB5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9177391"/>
        <c:axId val="1139177871"/>
      </c:barChart>
      <c:catAx>
        <c:axId val="113917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177871"/>
        <c:crosses val="autoZero"/>
        <c:auto val="1"/>
        <c:lblAlgn val="ctr"/>
        <c:lblOffset val="100"/>
        <c:noMultiLvlLbl val="0"/>
      </c:catAx>
      <c:valAx>
        <c:axId val="113917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17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GpA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averagedData!$E$2:$E$34</c:f>
                <c:numCache>
                  <c:formatCode>General</c:formatCode>
                  <c:ptCount val="33"/>
                  <c:pt idx="0">
                    <c:v>7.3086454741218656</c:v>
                  </c:pt>
                  <c:pt idx="1">
                    <c:v>0.84587920144640993</c:v>
                  </c:pt>
                  <c:pt idx="2">
                    <c:v>0</c:v>
                  </c:pt>
                  <c:pt idx="3">
                    <c:v>-8.9613571429994904E-2</c:v>
                  </c:pt>
                  <c:pt idx="4">
                    <c:v>0.25236517358235799</c:v>
                  </c:pt>
                  <c:pt idx="5">
                    <c:v>0.49150323056952194</c:v>
                  </c:pt>
                  <c:pt idx="6">
                    <c:v>1.7025155192833674</c:v>
                  </c:pt>
                  <c:pt idx="7">
                    <c:v>4.2922129957062802</c:v>
                  </c:pt>
                  <c:pt idx="8">
                    <c:v>0.18104804661087501</c:v>
                  </c:pt>
                  <c:pt idx="9">
                    <c:v>3.31431475808043</c:v>
                  </c:pt>
                  <c:pt idx="10">
                    <c:v>2.2000606523381201</c:v>
                  </c:pt>
                  <c:pt idx="11">
                    <c:v>4.7854879139179598</c:v>
                  </c:pt>
                  <c:pt idx="12">
                    <c:v>2.00334148417465</c:v>
                  </c:pt>
                  <c:pt idx="13">
                    <c:v>3.8010304430766499</c:v>
                  </c:pt>
                  <c:pt idx="14">
                    <c:v>2.6543526352167999</c:v>
                  </c:pt>
                  <c:pt idx="15">
                    <c:v>1.67326154343357</c:v>
                  </c:pt>
                  <c:pt idx="16">
                    <c:v>2.74293798642756</c:v>
                  </c:pt>
                  <c:pt idx="17">
                    <c:v>3.5131904327540702</c:v>
                  </c:pt>
                  <c:pt idx="18">
                    <c:v>3.20143670950223</c:v>
                  </c:pt>
                  <c:pt idx="19">
                    <c:v>5.3645816531975301</c:v>
                  </c:pt>
                  <c:pt idx="20">
                    <c:v>1.4141310993618501</c:v>
                  </c:pt>
                  <c:pt idx="21">
                    <c:v>2.1558941901434499</c:v>
                  </c:pt>
                  <c:pt idx="22">
                    <c:v>8.1012433083544995</c:v>
                  </c:pt>
                  <c:pt idx="23">
                    <c:v>3.409233645245485</c:v>
                  </c:pt>
                  <c:pt idx="24">
                    <c:v>4.5871046654568799</c:v>
                  </c:pt>
                  <c:pt idx="25">
                    <c:v>2.9532041397961302</c:v>
                  </c:pt>
                  <c:pt idx="26">
                    <c:v>3.1632991061622202</c:v>
                  </c:pt>
                  <c:pt idx="27">
                    <c:v>0.67364866267796097</c:v>
                  </c:pt>
                  <c:pt idx="28">
                    <c:v>0.23332295766840699</c:v>
                  </c:pt>
                  <c:pt idx="29">
                    <c:v>0.50526676044132401</c:v>
                  </c:pt>
                  <c:pt idx="30">
                    <c:v>0.76179721621178298</c:v>
                  </c:pt>
                  <c:pt idx="31">
                    <c:v>2.67460749515427</c:v>
                  </c:pt>
                  <c:pt idx="32">
                    <c:v>2.8005200833320201</c:v>
                  </c:pt>
                </c:numCache>
              </c:numRef>
            </c:plus>
            <c:minus>
              <c:numRef>
                <c:f>averagedData!$E$2:$E$34</c:f>
                <c:numCache>
                  <c:formatCode>General</c:formatCode>
                  <c:ptCount val="33"/>
                  <c:pt idx="0">
                    <c:v>7.3086454741218656</c:v>
                  </c:pt>
                  <c:pt idx="1">
                    <c:v>0.84587920144640993</c:v>
                  </c:pt>
                  <c:pt idx="2">
                    <c:v>0</c:v>
                  </c:pt>
                  <c:pt idx="3">
                    <c:v>-8.9613571429994904E-2</c:v>
                  </c:pt>
                  <c:pt idx="4">
                    <c:v>0.25236517358235799</c:v>
                  </c:pt>
                  <c:pt idx="5">
                    <c:v>0.49150323056952194</c:v>
                  </c:pt>
                  <c:pt idx="6">
                    <c:v>1.7025155192833674</c:v>
                  </c:pt>
                  <c:pt idx="7">
                    <c:v>4.2922129957062802</c:v>
                  </c:pt>
                  <c:pt idx="8">
                    <c:v>0.18104804661087501</c:v>
                  </c:pt>
                  <c:pt idx="9">
                    <c:v>3.31431475808043</c:v>
                  </c:pt>
                  <c:pt idx="10">
                    <c:v>2.2000606523381201</c:v>
                  </c:pt>
                  <c:pt idx="11">
                    <c:v>4.7854879139179598</c:v>
                  </c:pt>
                  <c:pt idx="12">
                    <c:v>2.00334148417465</c:v>
                  </c:pt>
                  <c:pt idx="13">
                    <c:v>3.8010304430766499</c:v>
                  </c:pt>
                  <c:pt idx="14">
                    <c:v>2.6543526352167999</c:v>
                  </c:pt>
                  <c:pt idx="15">
                    <c:v>1.67326154343357</c:v>
                  </c:pt>
                  <c:pt idx="16">
                    <c:v>2.74293798642756</c:v>
                  </c:pt>
                  <c:pt idx="17">
                    <c:v>3.5131904327540702</c:v>
                  </c:pt>
                  <c:pt idx="18">
                    <c:v>3.20143670950223</c:v>
                  </c:pt>
                  <c:pt idx="19">
                    <c:v>5.3645816531975301</c:v>
                  </c:pt>
                  <c:pt idx="20">
                    <c:v>1.4141310993618501</c:v>
                  </c:pt>
                  <c:pt idx="21">
                    <c:v>2.1558941901434499</c:v>
                  </c:pt>
                  <c:pt idx="22">
                    <c:v>8.1012433083544995</c:v>
                  </c:pt>
                  <c:pt idx="23">
                    <c:v>3.409233645245485</c:v>
                  </c:pt>
                  <c:pt idx="24">
                    <c:v>4.5871046654568799</c:v>
                  </c:pt>
                  <c:pt idx="25">
                    <c:v>2.9532041397961302</c:v>
                  </c:pt>
                  <c:pt idx="26">
                    <c:v>3.1632991061622202</c:v>
                  </c:pt>
                  <c:pt idx="27">
                    <c:v>0.67364866267796097</c:v>
                  </c:pt>
                  <c:pt idx="28">
                    <c:v>0.23332295766840699</c:v>
                  </c:pt>
                  <c:pt idx="29">
                    <c:v>0.50526676044132401</c:v>
                  </c:pt>
                  <c:pt idx="30">
                    <c:v>0.76179721621178298</c:v>
                  </c:pt>
                  <c:pt idx="31">
                    <c:v>2.67460749515427</c:v>
                  </c:pt>
                  <c:pt idx="32">
                    <c:v>2.8005200833320201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averagedData!$A$2:$A$34</c:f>
              <c:strCache>
                <c:ptCount val="33"/>
                <c:pt idx="0">
                  <c:v>Gpa</c:v>
                </c:pt>
                <c:pt idx="1">
                  <c:v>G83I</c:v>
                </c:pt>
                <c:pt idx="2">
                  <c:v>NoTM</c:v>
                </c:pt>
                <c:pt idx="3">
                  <c:v>G2</c:v>
                </c:pt>
                <c:pt idx="4">
                  <c:v>G3</c:v>
                </c:pt>
                <c:pt idx="5">
                  <c:v>1G2</c:v>
                </c:pt>
                <c:pt idx="6">
                  <c:v>2F12</c:v>
                </c:pt>
                <c:pt idx="7">
                  <c:v>2H11</c:v>
                </c:pt>
                <c:pt idx="8">
                  <c:v>L4</c:v>
                </c:pt>
                <c:pt idx="9">
                  <c:v>LC7</c:v>
                </c:pt>
                <c:pt idx="10">
                  <c:v>LD23</c:v>
                </c:pt>
                <c:pt idx="11">
                  <c:v>LWT3</c:v>
                </c:pt>
                <c:pt idx="12">
                  <c:v>LC2</c:v>
                </c:pt>
                <c:pt idx="13">
                  <c:v>LD21</c:v>
                </c:pt>
                <c:pt idx="14">
                  <c:v>LWT11</c:v>
                </c:pt>
                <c:pt idx="15">
                  <c:v>LC3</c:v>
                </c:pt>
                <c:pt idx="16">
                  <c:v>LD50</c:v>
                </c:pt>
                <c:pt idx="17">
                  <c:v>RWT34</c:v>
                </c:pt>
                <c:pt idx="18">
                  <c:v>RC8</c:v>
                </c:pt>
                <c:pt idx="19">
                  <c:v>RD13</c:v>
                </c:pt>
                <c:pt idx="20">
                  <c:v>RWT40</c:v>
                </c:pt>
                <c:pt idx="21">
                  <c:v>RC1</c:v>
                </c:pt>
                <c:pt idx="22">
                  <c:v>RD52</c:v>
                </c:pt>
                <c:pt idx="23">
                  <c:v>L8</c:v>
                </c:pt>
                <c:pt idx="24">
                  <c:v>LC4</c:v>
                </c:pt>
                <c:pt idx="25">
                  <c:v>LD9</c:v>
                </c:pt>
                <c:pt idx="26">
                  <c:v>RWT3</c:v>
                </c:pt>
                <c:pt idx="27">
                  <c:v>RC11</c:v>
                </c:pt>
                <c:pt idx="28">
                  <c:v>RD2</c:v>
                </c:pt>
                <c:pt idx="29">
                  <c:v>RWT39</c:v>
                </c:pt>
                <c:pt idx="30">
                  <c:v>RC2</c:v>
                </c:pt>
                <c:pt idx="31">
                  <c:v>RD39</c:v>
                </c:pt>
                <c:pt idx="32">
                  <c:v>YF9</c:v>
                </c:pt>
              </c:strCache>
            </c:strRef>
          </c:cat>
          <c:val>
            <c:numRef>
              <c:f>averagedData!$D$2:$D$34</c:f>
              <c:numCache>
                <c:formatCode>General</c:formatCode>
                <c:ptCount val="33"/>
                <c:pt idx="0">
                  <c:v>100</c:v>
                </c:pt>
                <c:pt idx="1">
                  <c:v>17.59041546824735</c:v>
                </c:pt>
                <c:pt idx="2">
                  <c:v>0</c:v>
                </c:pt>
                <c:pt idx="3">
                  <c:v>-1.6708451017105099</c:v>
                </c:pt>
                <c:pt idx="4">
                  <c:v>12.849481133572301</c:v>
                </c:pt>
                <c:pt idx="5">
                  <c:v>18.118520404412699</c:v>
                </c:pt>
                <c:pt idx="6">
                  <c:v>38.974534468556044</c:v>
                </c:pt>
                <c:pt idx="7">
                  <c:v>138.688077179397</c:v>
                </c:pt>
                <c:pt idx="8">
                  <c:v>51.564533020215102</c:v>
                </c:pt>
                <c:pt idx="9">
                  <c:v>45.122338231093899</c:v>
                </c:pt>
                <c:pt idx="10">
                  <c:v>58.014661546761403</c:v>
                </c:pt>
                <c:pt idx="11">
                  <c:v>84.562533718384003</c:v>
                </c:pt>
                <c:pt idx="12">
                  <c:v>46.609120624543799</c:v>
                </c:pt>
                <c:pt idx="13">
                  <c:v>86.585636761765699</c:v>
                </c:pt>
                <c:pt idx="14">
                  <c:v>49.4729113853911</c:v>
                </c:pt>
                <c:pt idx="15">
                  <c:v>51.541093518403002</c:v>
                </c:pt>
                <c:pt idx="16">
                  <c:v>38.702572414079697</c:v>
                </c:pt>
                <c:pt idx="17">
                  <c:v>70.967281266859104</c:v>
                </c:pt>
                <c:pt idx="18">
                  <c:v>63.619053663799903</c:v>
                </c:pt>
                <c:pt idx="19">
                  <c:v>28.056869029862501</c:v>
                </c:pt>
                <c:pt idx="20">
                  <c:v>48.566956184460203</c:v>
                </c:pt>
                <c:pt idx="21">
                  <c:v>38.471235229744103</c:v>
                </c:pt>
                <c:pt idx="22">
                  <c:v>35.750599121749801</c:v>
                </c:pt>
                <c:pt idx="23">
                  <c:v>65.991895193484197</c:v>
                </c:pt>
                <c:pt idx="24">
                  <c:v>63.176351115483399</c:v>
                </c:pt>
                <c:pt idx="25">
                  <c:v>49.671543270603898</c:v>
                </c:pt>
                <c:pt idx="26">
                  <c:v>80.067278093364195</c:v>
                </c:pt>
                <c:pt idx="27">
                  <c:v>39.195836374599303</c:v>
                </c:pt>
                <c:pt idx="28">
                  <c:v>45.750690235155901</c:v>
                </c:pt>
                <c:pt idx="29">
                  <c:v>55.026389062045403</c:v>
                </c:pt>
                <c:pt idx="30">
                  <c:v>40.032414910858897</c:v>
                </c:pt>
                <c:pt idx="31">
                  <c:v>47.3894914737702</c:v>
                </c:pt>
                <c:pt idx="32">
                  <c:v>59.550624056296598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F-4ED6-B0F6-BB7BD4491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337759"/>
        <c:axId val="999335359"/>
      </c:barChart>
      <c:catAx>
        <c:axId val="99933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335359"/>
        <c:crosses val="autoZero"/>
        <c:auto val="1"/>
        <c:lblAlgn val="ctr"/>
        <c:lblOffset val="100"/>
        <c:noMultiLvlLbl val="0"/>
      </c:catAx>
      <c:valAx>
        <c:axId val="99933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33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120974786574961"/>
                  <c:y val="-0.286753426655001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'Compare to sort'!$R$6:$R$27</c:f>
              <c:numCache>
                <c:formatCode>General</c:formatCode>
                <c:ptCount val="22"/>
                <c:pt idx="0">
                  <c:v>10832.333333333299</c:v>
                </c:pt>
                <c:pt idx="1">
                  <c:v>9479</c:v>
                </c:pt>
                <c:pt idx="2">
                  <c:v>17764.333333333299</c:v>
                </c:pt>
                <c:pt idx="3">
                  <c:v>9791.3333333333303</c:v>
                </c:pt>
                <c:pt idx="4">
                  <c:v>11904.666666666601</c:v>
                </c:pt>
                <c:pt idx="5">
                  <c:v>12402.333333333299</c:v>
                </c:pt>
                <c:pt idx="6">
                  <c:v>14722.833333333299</c:v>
                </c:pt>
                <c:pt idx="7">
                  <c:v>13271.666666666601</c:v>
                </c:pt>
                <c:pt idx="8">
                  <c:v>22535.16666666665</c:v>
                </c:pt>
                <c:pt idx="9">
                  <c:v>3901.3333333333303</c:v>
                </c:pt>
                <c:pt idx="10">
                  <c:v>4078.6666666666652</c:v>
                </c:pt>
                <c:pt idx="11">
                  <c:v>8710.3333333333303</c:v>
                </c:pt>
                <c:pt idx="12">
                  <c:v>29134.666666666599</c:v>
                </c:pt>
                <c:pt idx="14">
                  <c:v>14908.333333333299</c:v>
                </c:pt>
                <c:pt idx="15">
                  <c:v>13364.666666666601</c:v>
                </c:pt>
                <c:pt idx="16">
                  <c:v>11686.666666666601</c:v>
                </c:pt>
                <c:pt idx="17">
                  <c:v>9257.3333333333303</c:v>
                </c:pt>
                <c:pt idx="18">
                  <c:v>16819.999999999902</c:v>
                </c:pt>
                <c:pt idx="19">
                  <c:v>8234</c:v>
                </c:pt>
                <c:pt idx="20">
                  <c:v>13241</c:v>
                </c:pt>
                <c:pt idx="21">
                  <c:v>9633</c:v>
                </c:pt>
              </c:numCache>
            </c:numRef>
          </c:xVal>
          <c:yVal>
            <c:numRef>
              <c:f>'Compare to sort'!$T$6:$T$27</c:f>
              <c:numCache>
                <c:formatCode>General</c:formatCode>
                <c:ptCount val="22"/>
                <c:pt idx="0">
                  <c:v>10527.2781858124</c:v>
                </c:pt>
                <c:pt idx="1">
                  <c:v>6522.3800556344704</c:v>
                </c:pt>
                <c:pt idx="2">
                  <c:v>14387.4077237368</c:v>
                </c:pt>
                <c:pt idx="3">
                  <c:v>5674.2215015325</c:v>
                </c:pt>
                <c:pt idx="4">
                  <c:v>11067.3987111971</c:v>
                </c:pt>
                <c:pt idx="5">
                  <c:v>6300.0524720210897</c:v>
                </c:pt>
                <c:pt idx="6">
                  <c:v>9725.5266701168002</c:v>
                </c:pt>
                <c:pt idx="7">
                  <c:v>6667.0743353104199</c:v>
                </c:pt>
                <c:pt idx="8">
                  <c:v>23495.284761645598</c:v>
                </c:pt>
                <c:pt idx="9">
                  <c:v>2032.77261872546</c:v>
                </c:pt>
                <c:pt idx="10">
                  <c:v>5182.2956137131996</c:v>
                </c:pt>
                <c:pt idx="11">
                  <c:v>13703.2518580876</c:v>
                </c:pt>
                <c:pt idx="12">
                  <c:v>22433.9094416923</c:v>
                </c:pt>
                <c:pt idx="14">
                  <c:v>9175.7941166277906</c:v>
                </c:pt>
                <c:pt idx="15">
                  <c:v>7223.5281398309698</c:v>
                </c:pt>
                <c:pt idx="16">
                  <c:v>10113.3439538647</c:v>
                </c:pt>
                <c:pt idx="17">
                  <c:v>6552.8471621394601</c:v>
                </c:pt>
                <c:pt idx="18">
                  <c:v>10095.087286481999</c:v>
                </c:pt>
                <c:pt idx="19">
                  <c:v>6863.6392821773397</c:v>
                </c:pt>
                <c:pt idx="20">
                  <c:v>9589.3143596950104</c:v>
                </c:pt>
                <c:pt idx="21">
                  <c:v>5979.8332821285403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9-4944-9554-13025F2DC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995951"/>
        <c:axId val="770996431"/>
      </c:scatterChart>
      <c:valAx>
        <c:axId val="77099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96431"/>
        <c:crosses val="autoZero"/>
        <c:crossBetween val="midCat"/>
      </c:valAx>
      <c:valAx>
        <c:axId val="77099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9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301574158767994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'Compare to sort'!$R$6:$R$18</c:f>
              <c:numCache>
                <c:formatCode>General</c:formatCode>
                <c:ptCount val="13"/>
                <c:pt idx="0">
                  <c:v>10832.333333333299</c:v>
                </c:pt>
                <c:pt idx="1">
                  <c:v>9479</c:v>
                </c:pt>
                <c:pt idx="2">
                  <c:v>17764.333333333299</c:v>
                </c:pt>
                <c:pt idx="3">
                  <c:v>9791.3333333333303</c:v>
                </c:pt>
                <c:pt idx="4">
                  <c:v>11904.666666666601</c:v>
                </c:pt>
                <c:pt idx="5">
                  <c:v>12402.333333333299</c:v>
                </c:pt>
                <c:pt idx="6">
                  <c:v>14722.833333333299</c:v>
                </c:pt>
                <c:pt idx="7">
                  <c:v>13271.666666666601</c:v>
                </c:pt>
                <c:pt idx="8">
                  <c:v>22535.16666666665</c:v>
                </c:pt>
                <c:pt idx="9">
                  <c:v>3901.3333333333303</c:v>
                </c:pt>
                <c:pt idx="10">
                  <c:v>4078.6666666666652</c:v>
                </c:pt>
                <c:pt idx="11">
                  <c:v>8710.3333333333303</c:v>
                </c:pt>
                <c:pt idx="12">
                  <c:v>29134.666666666599</c:v>
                </c:pt>
              </c:numCache>
            </c:numRef>
          </c:xVal>
          <c:yVal>
            <c:numRef>
              <c:f>'Compare to sort'!$T$6:$T$18</c:f>
              <c:numCache>
                <c:formatCode>General</c:formatCode>
                <c:ptCount val="13"/>
                <c:pt idx="0">
                  <c:v>10527.2781858124</c:v>
                </c:pt>
                <c:pt idx="1">
                  <c:v>6522.3800556344704</c:v>
                </c:pt>
                <c:pt idx="2">
                  <c:v>14387.4077237368</c:v>
                </c:pt>
                <c:pt idx="3">
                  <c:v>5674.2215015325</c:v>
                </c:pt>
                <c:pt idx="4">
                  <c:v>11067.3987111971</c:v>
                </c:pt>
                <c:pt idx="5">
                  <c:v>6300.0524720210897</c:v>
                </c:pt>
                <c:pt idx="6">
                  <c:v>9725.5266701168002</c:v>
                </c:pt>
                <c:pt idx="7">
                  <c:v>6667.0743353104199</c:v>
                </c:pt>
                <c:pt idx="8">
                  <c:v>23495.284761645598</c:v>
                </c:pt>
                <c:pt idx="9">
                  <c:v>2032.77261872546</c:v>
                </c:pt>
                <c:pt idx="10">
                  <c:v>5182.2956137131996</c:v>
                </c:pt>
                <c:pt idx="11">
                  <c:v>13703.2518580876</c:v>
                </c:pt>
                <c:pt idx="12">
                  <c:v>22433.9094416923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40-4473-B7DC-A35121D96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118335"/>
        <c:axId val="999118815"/>
      </c:scatterChart>
      <c:valAx>
        <c:axId val="99911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18815"/>
        <c:crosses val="autoZero"/>
        <c:crossBetween val="midCat"/>
      </c:valAx>
      <c:valAx>
        <c:axId val="99911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1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638084912885105"/>
                  <c:y val="-0.20667067658209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'Compare to sort'!$R$20:$R$32</c:f>
              <c:numCache>
                <c:formatCode>General</c:formatCode>
                <c:ptCount val="13"/>
                <c:pt idx="0">
                  <c:v>14908.333333333299</c:v>
                </c:pt>
                <c:pt idx="1">
                  <c:v>13364.666666666601</c:v>
                </c:pt>
                <c:pt idx="2">
                  <c:v>11686.666666666601</c:v>
                </c:pt>
                <c:pt idx="3">
                  <c:v>9257.3333333333303</c:v>
                </c:pt>
                <c:pt idx="4">
                  <c:v>16819.999999999902</c:v>
                </c:pt>
                <c:pt idx="5">
                  <c:v>8234</c:v>
                </c:pt>
                <c:pt idx="6">
                  <c:v>13241</c:v>
                </c:pt>
                <c:pt idx="7">
                  <c:v>9633</c:v>
                </c:pt>
                <c:pt idx="8">
                  <c:v>22535.16666666665</c:v>
                </c:pt>
                <c:pt idx="9">
                  <c:v>3901.3333333333303</c:v>
                </c:pt>
                <c:pt idx="10">
                  <c:v>4078.6666666666652</c:v>
                </c:pt>
                <c:pt idx="11">
                  <c:v>8710.3333333333303</c:v>
                </c:pt>
                <c:pt idx="12">
                  <c:v>29134.666666666599</c:v>
                </c:pt>
              </c:numCache>
            </c:numRef>
          </c:xVal>
          <c:yVal>
            <c:numRef>
              <c:f>'Compare to sort'!$T$20:$T$32</c:f>
              <c:numCache>
                <c:formatCode>General</c:formatCode>
                <c:ptCount val="13"/>
                <c:pt idx="0">
                  <c:v>9175.7941166277906</c:v>
                </c:pt>
                <c:pt idx="1">
                  <c:v>7223.5281398309698</c:v>
                </c:pt>
                <c:pt idx="2">
                  <c:v>10113.3439538647</c:v>
                </c:pt>
                <c:pt idx="3">
                  <c:v>6552.8471621394601</c:v>
                </c:pt>
                <c:pt idx="4">
                  <c:v>10095.087286481999</c:v>
                </c:pt>
                <c:pt idx="5">
                  <c:v>6863.6392821773397</c:v>
                </c:pt>
                <c:pt idx="6">
                  <c:v>9589.3143596950104</c:v>
                </c:pt>
                <c:pt idx="7">
                  <c:v>5979.8332821285403</c:v>
                </c:pt>
                <c:pt idx="8">
                  <c:v>22935.8549924904</c:v>
                </c:pt>
                <c:pt idx="9">
                  <c:v>4479.7737973564699</c:v>
                </c:pt>
                <c:pt idx="10">
                  <c:v>6301.8079889493902</c:v>
                </c:pt>
                <c:pt idx="11">
                  <c:v>13562.2821010281</c:v>
                </c:pt>
                <c:pt idx="12">
                  <c:v>20044.0633989239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E4-4115-949D-1C826DA91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782479"/>
        <c:axId val="1137781039"/>
      </c:scatterChart>
      <c:valAx>
        <c:axId val="113778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781039"/>
        <c:crosses val="autoZero"/>
        <c:crossBetween val="midCat"/>
      </c:valAx>
      <c:valAx>
        <c:axId val="11377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78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No Controls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559650839921581"/>
                  <c:y val="-0.219277850685331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'Compare to sort'!$R$6:$R$13</c:f>
              <c:numCache>
                <c:formatCode>General</c:formatCode>
                <c:ptCount val="8"/>
                <c:pt idx="0">
                  <c:v>10832.333333333299</c:v>
                </c:pt>
                <c:pt idx="1">
                  <c:v>9479</c:v>
                </c:pt>
                <c:pt idx="2">
                  <c:v>17764.333333333299</c:v>
                </c:pt>
                <c:pt idx="3">
                  <c:v>9791.3333333333303</c:v>
                </c:pt>
                <c:pt idx="4">
                  <c:v>11904.666666666601</c:v>
                </c:pt>
                <c:pt idx="5">
                  <c:v>12402.333333333299</c:v>
                </c:pt>
                <c:pt idx="6">
                  <c:v>14722.833333333299</c:v>
                </c:pt>
                <c:pt idx="7">
                  <c:v>13271.666666666601</c:v>
                </c:pt>
              </c:numCache>
            </c:numRef>
          </c:xVal>
          <c:yVal>
            <c:numRef>
              <c:f>'Compare to sort'!$T$6:$T$13</c:f>
              <c:numCache>
                <c:formatCode>General</c:formatCode>
                <c:ptCount val="8"/>
                <c:pt idx="0">
                  <c:v>10527.2781858124</c:v>
                </c:pt>
                <c:pt idx="1">
                  <c:v>6522.3800556344704</c:v>
                </c:pt>
                <c:pt idx="2">
                  <c:v>14387.4077237368</c:v>
                </c:pt>
                <c:pt idx="3">
                  <c:v>5674.2215015325</c:v>
                </c:pt>
                <c:pt idx="4">
                  <c:v>11067.3987111971</c:v>
                </c:pt>
                <c:pt idx="5">
                  <c:v>6300.0524720210897</c:v>
                </c:pt>
                <c:pt idx="6">
                  <c:v>9725.5266701168002</c:v>
                </c:pt>
                <c:pt idx="7">
                  <c:v>6667.0743353104199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EB-4DDD-82FF-564F1AD1D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295711"/>
        <c:axId val="891294271"/>
      </c:scatterChart>
      <c:valAx>
        <c:axId val="89129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294271"/>
        <c:crosses val="autoZero"/>
        <c:crossBetween val="midCat"/>
      </c:valAx>
      <c:valAx>
        <c:axId val="89129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29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 No Controls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9830589569562831"/>
                  <c:y val="-0.199390492855059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'Compare to sort'!$R$20:$R$27</c:f>
              <c:numCache>
                <c:formatCode>General</c:formatCode>
                <c:ptCount val="8"/>
                <c:pt idx="0">
                  <c:v>14908.333333333299</c:v>
                </c:pt>
                <c:pt idx="1">
                  <c:v>13364.666666666601</c:v>
                </c:pt>
                <c:pt idx="2">
                  <c:v>11686.666666666601</c:v>
                </c:pt>
                <c:pt idx="3">
                  <c:v>9257.3333333333303</c:v>
                </c:pt>
                <c:pt idx="4">
                  <c:v>16819.999999999902</c:v>
                </c:pt>
                <c:pt idx="5">
                  <c:v>8234</c:v>
                </c:pt>
                <c:pt idx="6">
                  <c:v>13241</c:v>
                </c:pt>
                <c:pt idx="7">
                  <c:v>9633</c:v>
                </c:pt>
              </c:numCache>
            </c:numRef>
          </c:xVal>
          <c:yVal>
            <c:numRef>
              <c:f>'Compare to sort'!$T$20:$T$27</c:f>
              <c:numCache>
                <c:formatCode>General</c:formatCode>
                <c:ptCount val="8"/>
                <c:pt idx="0">
                  <c:v>9175.7941166277906</c:v>
                </c:pt>
                <c:pt idx="1">
                  <c:v>7223.5281398309698</c:v>
                </c:pt>
                <c:pt idx="2">
                  <c:v>10113.3439538647</c:v>
                </c:pt>
                <c:pt idx="3">
                  <c:v>6552.8471621394601</c:v>
                </c:pt>
                <c:pt idx="4">
                  <c:v>10095.087286481999</c:v>
                </c:pt>
                <c:pt idx="5">
                  <c:v>6863.6392821773397</c:v>
                </c:pt>
                <c:pt idx="6">
                  <c:v>9589.3143596950104</c:v>
                </c:pt>
                <c:pt idx="7">
                  <c:v>5979.8332821285403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F6-490B-A500-773297B89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657311"/>
        <c:axId val="1001653951"/>
      </c:scatterChart>
      <c:valAx>
        <c:axId val="100165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653951"/>
        <c:crosses val="autoZero"/>
        <c:crossBetween val="midCat"/>
      </c:valAx>
      <c:valAx>
        <c:axId val="100165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65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85994</xdr:colOff>
      <xdr:row>18</xdr:row>
      <xdr:rowOff>1953</xdr:rowOff>
    </xdr:from>
    <xdr:to>
      <xdr:col>25</xdr:col>
      <xdr:colOff>645459</xdr:colOff>
      <xdr:row>42</xdr:row>
      <xdr:rowOff>53788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4512DB-66F8-217E-56F4-A440ACB82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207276</xdr:colOff>
      <xdr:row>66</xdr:row>
      <xdr:rowOff>106648</xdr:rowOff>
    </xdr:from>
    <xdr:to>
      <xdr:col>25</xdr:col>
      <xdr:colOff>627530</xdr:colOff>
      <xdr:row>90</xdr:row>
      <xdr:rowOff>116541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CE3638-E6DD-2895-5510-90D91C1A9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199271</xdr:colOff>
      <xdr:row>43</xdr:row>
      <xdr:rowOff>28240</xdr:rowOff>
    </xdr:from>
    <xdr:to>
      <xdr:col>25</xdr:col>
      <xdr:colOff>636493</xdr:colOff>
      <xdr:row>65</xdr:row>
      <xdr:rowOff>161364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E1DAEF-392E-90EE-493C-E3C88C21F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67</xdr:row>
      <xdr:rowOff>130085</xdr:rowOff>
    </xdr:from>
    <xdr:to>
      <xdr:col>6</xdr:col>
      <xdr:colOff>637903</xdr:colOff>
      <xdr:row>82</xdr:row>
      <xdr:rowOff>130085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07C20-AA97-2649-313A-EB58D424E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397329</xdr:colOff>
      <xdr:row>1</xdr:row>
      <xdr:rowOff>160565</xdr:rowOff>
    </xdr:from>
    <xdr:to>
      <xdr:col>32</xdr:col>
      <xdr:colOff>371203</xdr:colOff>
      <xdr:row>16</xdr:row>
      <xdr:rowOff>160565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F36ECF-2111-83C1-9A00-0159AA94D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411480</xdr:colOff>
      <xdr:row>18</xdr:row>
      <xdr:rowOff>176893</xdr:rowOff>
    </xdr:from>
    <xdr:to>
      <xdr:col>32</xdr:col>
      <xdr:colOff>396240</xdr:colOff>
      <xdr:row>33</xdr:row>
      <xdr:rowOff>176893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C87C21-44FD-DD4D-04A4-6B0D87C2B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508363</xdr:colOff>
      <xdr:row>1</xdr:row>
      <xdr:rowOff>152400</xdr:rowOff>
    </xdr:from>
    <xdr:to>
      <xdr:col>25</xdr:col>
      <xdr:colOff>99060</xdr:colOff>
      <xdr:row>16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B8200C-BBB7-9E6E-F8A6-986CC0BA3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548640</xdr:colOff>
      <xdr:row>18</xdr:row>
      <xdr:rowOff>181248</xdr:rowOff>
    </xdr:from>
    <xdr:to>
      <xdr:col>25</xdr:col>
      <xdr:colOff>136071</xdr:colOff>
      <xdr:row>33</xdr:row>
      <xdr:rowOff>181248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08F619-08EE-4DA6-6A27-205DE8279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040AD-6CBD-49EB-8EC1-145D2B40EDCA}">
  <dimension ref="A1:P24"/>
  <sheetViews>
    <sheetView workbookViewId="0">
      <selection activeCell="J2" sqref="J2:P17"/>
    </sheetView>
  </sheetViews>
  <sheetFormatPr defaultRowHeight="14.6" x14ac:dyDescent="0.4"/>
  <sheetData>
    <row r="1" spans="1:16" x14ac:dyDescent="0.4">
      <c r="A1" t="s">
        <v>0</v>
      </c>
      <c r="B1" t="s">
        <v>1</v>
      </c>
      <c r="C1">
        <v>512</v>
      </c>
      <c r="D1" t="s">
        <v>2</v>
      </c>
      <c r="E1" t="s">
        <v>3</v>
      </c>
      <c r="F1" t="s">
        <v>4</v>
      </c>
      <c r="G1" t="s">
        <v>38</v>
      </c>
      <c r="J1" t="s">
        <v>0</v>
      </c>
      <c r="K1" t="s">
        <v>1</v>
      </c>
      <c r="L1">
        <v>512</v>
      </c>
      <c r="M1" t="s">
        <v>2</v>
      </c>
      <c r="N1" t="s">
        <v>3</v>
      </c>
      <c r="O1" t="s">
        <v>4</v>
      </c>
      <c r="P1" t="s">
        <v>38</v>
      </c>
    </row>
    <row r="2" spans="1:16" x14ac:dyDescent="0.4">
      <c r="A2" t="s">
        <v>5</v>
      </c>
      <c r="B2">
        <v>915.23111835207999</v>
      </c>
      <c r="C2">
        <v>26761</v>
      </c>
      <c r="D2">
        <v>18.404684078575698</v>
      </c>
      <c r="E2">
        <v>0.62944357804833895</v>
      </c>
      <c r="F2">
        <v>3866.3333333333298</v>
      </c>
      <c r="J2" t="s">
        <v>5</v>
      </c>
      <c r="K2">
        <v>520.46645745267097</v>
      </c>
      <c r="L2">
        <v>26250.333333333299</v>
      </c>
      <c r="M2">
        <v>17.8323567302497</v>
      </c>
      <c r="N2">
        <v>0.35356288309070499</v>
      </c>
      <c r="O2">
        <v>4291</v>
      </c>
    </row>
    <row r="3" spans="1:16" x14ac:dyDescent="0.4">
      <c r="A3" t="s">
        <v>6</v>
      </c>
      <c r="B3">
        <v>2418.9923521995602</v>
      </c>
      <c r="C3">
        <v>32081</v>
      </c>
      <c r="D3">
        <v>43.729173939259297</v>
      </c>
      <c r="E3">
        <v>3.2972955122057499</v>
      </c>
      <c r="F3">
        <v>9186.3333333333303</v>
      </c>
      <c r="J3" t="s">
        <v>6</v>
      </c>
      <c r="K3">
        <v>95.059630408146603</v>
      </c>
      <c r="L3">
        <v>30193.666666666599</v>
      </c>
      <c r="M3">
        <v>34.219894997852798</v>
      </c>
      <c r="N3">
        <v>0.107735526360985</v>
      </c>
      <c r="O3">
        <v>8234.3333333333303</v>
      </c>
    </row>
    <row r="4" spans="1:16" x14ac:dyDescent="0.4">
      <c r="A4" t="s">
        <v>7</v>
      </c>
      <c r="B4">
        <v>1610.2392161829</v>
      </c>
      <c r="C4">
        <v>52029.333333333299</v>
      </c>
      <c r="D4">
        <v>138.688077179397</v>
      </c>
      <c r="E4">
        <v>4.2922129957062802</v>
      </c>
      <c r="F4">
        <v>29134.666666666599</v>
      </c>
      <c r="J4" t="s">
        <v>10</v>
      </c>
      <c r="K4">
        <v>2239.6348660737799</v>
      </c>
      <c r="L4">
        <v>25204.666666666599</v>
      </c>
      <c r="M4">
        <v>13.4868193215032</v>
      </c>
      <c r="N4">
        <v>1.1984110396835099</v>
      </c>
      <c r="O4">
        <v>3245.3333333333298</v>
      </c>
    </row>
    <row r="5" spans="1:16" x14ac:dyDescent="0.4">
      <c r="A5" t="s">
        <v>8</v>
      </c>
      <c r="B5">
        <v>1209.09980288367</v>
      </c>
      <c r="C5">
        <v>22543.666666666599</v>
      </c>
      <c r="D5">
        <v>-1.6708451017105099</v>
      </c>
      <c r="E5">
        <v>-8.9613571429994904E-2</v>
      </c>
      <c r="F5">
        <v>-351</v>
      </c>
      <c r="J5" t="s">
        <v>11</v>
      </c>
      <c r="K5">
        <v>4065.5923717624801</v>
      </c>
      <c r="L5">
        <v>46022.333333333299</v>
      </c>
      <c r="M5">
        <v>100</v>
      </c>
      <c r="N5">
        <v>8.8339553371098507</v>
      </c>
      <c r="O5">
        <v>24063</v>
      </c>
    </row>
    <row r="6" spans="1:16" x14ac:dyDescent="0.4">
      <c r="A6" t="s">
        <v>9</v>
      </c>
      <c r="B6">
        <v>502.66887709505102</v>
      </c>
      <c r="C6">
        <v>25594</v>
      </c>
      <c r="D6">
        <v>12.849481133572301</v>
      </c>
      <c r="E6">
        <v>0.25236517358235799</v>
      </c>
      <c r="F6">
        <v>2699.3333333333298</v>
      </c>
      <c r="J6" t="s">
        <v>13</v>
      </c>
      <c r="K6">
        <v>2644.0624677441501</v>
      </c>
      <c r="L6">
        <v>35499.333333333299</v>
      </c>
      <c r="M6">
        <v>56.268960644973603</v>
      </c>
      <c r="N6">
        <v>4.1910265058596696</v>
      </c>
      <c r="O6">
        <v>13540</v>
      </c>
      <c r="P6" t="s">
        <v>42</v>
      </c>
    </row>
    <row r="7" spans="1:16" x14ac:dyDescent="0.4">
      <c r="A7" t="s">
        <v>10</v>
      </c>
      <c r="B7">
        <v>624.29079762559297</v>
      </c>
      <c r="C7">
        <v>27452</v>
      </c>
      <c r="D7">
        <v>21.694011614991499</v>
      </c>
      <c r="E7">
        <v>0.49334736320931</v>
      </c>
      <c r="F7">
        <v>4557.3333333333303</v>
      </c>
      <c r="J7" t="s">
        <v>28</v>
      </c>
      <c r="K7">
        <v>1115.53813620751</v>
      </c>
      <c r="L7">
        <v>34361.666666666599</v>
      </c>
      <c r="M7">
        <v>51.541093518403002</v>
      </c>
      <c r="N7">
        <v>1.67326154343357</v>
      </c>
      <c r="O7">
        <v>12402.333333333299</v>
      </c>
      <c r="P7" s="1" t="s">
        <v>46</v>
      </c>
    </row>
    <row r="8" spans="1:16" x14ac:dyDescent="0.4">
      <c r="A8" t="s">
        <v>11</v>
      </c>
      <c r="B8">
        <v>2539</v>
      </c>
      <c r="C8">
        <v>43902</v>
      </c>
      <c r="D8">
        <v>100</v>
      </c>
      <c r="E8">
        <v>5.7833356111338796</v>
      </c>
      <c r="F8">
        <v>21007.333333333299</v>
      </c>
      <c r="J8" t="s">
        <v>29</v>
      </c>
      <c r="K8">
        <v>2216.3403017888099</v>
      </c>
      <c r="L8">
        <v>31272.333333333299</v>
      </c>
      <c r="M8">
        <v>38.702572414079697</v>
      </c>
      <c r="N8">
        <v>2.74293798642756</v>
      </c>
      <c r="O8">
        <v>9313</v>
      </c>
      <c r="P8" s="1" t="s">
        <v>46</v>
      </c>
    </row>
    <row r="9" spans="1:16" x14ac:dyDescent="0.4">
      <c r="A9" t="s">
        <v>12</v>
      </c>
      <c r="B9">
        <v>118.41874851559599</v>
      </c>
      <c r="C9">
        <v>33727</v>
      </c>
      <c r="D9">
        <v>51.564533020215102</v>
      </c>
      <c r="E9">
        <v>0.18104804661087501</v>
      </c>
      <c r="F9">
        <v>10832.333333333299</v>
      </c>
      <c r="G9" t="s">
        <v>39</v>
      </c>
      <c r="J9" t="s">
        <v>30</v>
      </c>
      <c r="K9">
        <v>1816.89322746274</v>
      </c>
      <c r="L9">
        <v>33864</v>
      </c>
      <c r="M9">
        <v>49.4729113853911</v>
      </c>
      <c r="N9">
        <v>2.6543526352167999</v>
      </c>
      <c r="O9">
        <v>11904.666666666601</v>
      </c>
      <c r="P9" s="1" t="s">
        <v>46</v>
      </c>
    </row>
    <row r="10" spans="1:16" x14ac:dyDescent="0.4">
      <c r="A10" t="s">
        <v>13</v>
      </c>
      <c r="B10">
        <v>1346.4413590399399</v>
      </c>
      <c r="C10">
        <v>38800.333333333299</v>
      </c>
      <c r="D10">
        <v>75.714829741994805</v>
      </c>
      <c r="E10">
        <v>2.6274407846312999</v>
      </c>
      <c r="F10">
        <v>15905.666666666601</v>
      </c>
      <c r="G10" t="s">
        <v>42</v>
      </c>
      <c r="J10" t="s">
        <v>21</v>
      </c>
      <c r="K10">
        <v>365.02237374349198</v>
      </c>
      <c r="L10">
        <v>21959.333333333299</v>
      </c>
      <c r="M10">
        <v>0</v>
      </c>
      <c r="N10">
        <v>0</v>
      </c>
      <c r="O10">
        <v>0</v>
      </c>
    </row>
    <row r="11" spans="1:16" x14ac:dyDescent="0.4">
      <c r="A11" t="s">
        <v>14</v>
      </c>
      <c r="B11">
        <v>1404.9014200291699</v>
      </c>
      <c r="C11">
        <v>32686</v>
      </c>
      <c r="D11">
        <v>46.609120624543799</v>
      </c>
      <c r="E11">
        <v>2.00334148417465</v>
      </c>
      <c r="F11">
        <v>9791.3333333333303</v>
      </c>
      <c r="G11" t="s">
        <v>40</v>
      </c>
      <c r="J11" t="s">
        <v>31</v>
      </c>
      <c r="K11">
        <v>1749.3545476355901</v>
      </c>
      <c r="L11">
        <v>31216.666666666599</v>
      </c>
      <c r="M11">
        <v>38.471235229744103</v>
      </c>
      <c r="N11">
        <v>2.1558941901434499</v>
      </c>
      <c r="O11">
        <v>9257.3333333333303</v>
      </c>
      <c r="P11" s="1" t="s">
        <v>45</v>
      </c>
    </row>
    <row r="12" spans="1:16" x14ac:dyDescent="0.4">
      <c r="A12" t="s">
        <v>15</v>
      </c>
      <c r="B12">
        <v>2625.9629344934201</v>
      </c>
      <c r="C12">
        <v>36166.333333333299</v>
      </c>
      <c r="D12">
        <v>63.176351115483399</v>
      </c>
      <c r="E12">
        <v>4.5871046654568799</v>
      </c>
      <c r="F12">
        <v>13271.666666666601</v>
      </c>
      <c r="G12" t="s">
        <v>42</v>
      </c>
      <c r="J12" t="s">
        <v>32</v>
      </c>
      <c r="K12">
        <v>601.18660441940403</v>
      </c>
      <c r="L12">
        <v>31592.333333333299</v>
      </c>
      <c r="M12">
        <v>40.032414910858897</v>
      </c>
      <c r="N12">
        <v>0.76179721621178298</v>
      </c>
      <c r="O12">
        <v>9633</v>
      </c>
      <c r="P12" s="1" t="s">
        <v>44</v>
      </c>
    </row>
    <row r="13" spans="1:16" x14ac:dyDescent="0.4">
      <c r="A13" t="s">
        <v>16</v>
      </c>
      <c r="B13">
        <v>2377.9025071127899</v>
      </c>
      <c r="C13">
        <v>32373.666666666599</v>
      </c>
      <c r="D13">
        <v>45.122338231093899</v>
      </c>
      <c r="E13">
        <v>3.31431475808043</v>
      </c>
      <c r="F13">
        <v>9479</v>
      </c>
      <c r="G13" t="s">
        <v>39</v>
      </c>
      <c r="J13" t="s">
        <v>33</v>
      </c>
      <c r="K13">
        <v>1882.94990197119</v>
      </c>
      <c r="L13">
        <v>33362.666666666599</v>
      </c>
      <c r="M13">
        <v>47.3894914737702</v>
      </c>
      <c r="N13">
        <v>2.67460749515427</v>
      </c>
      <c r="O13">
        <v>11403.333333333299</v>
      </c>
      <c r="P13" s="1" t="s">
        <v>44</v>
      </c>
    </row>
    <row r="14" spans="1:16" x14ac:dyDescent="0.4">
      <c r="A14" t="s">
        <v>17</v>
      </c>
      <c r="B14">
        <v>1803.55011019932</v>
      </c>
      <c r="C14">
        <v>41084</v>
      </c>
      <c r="D14">
        <v>86.585636761765699</v>
      </c>
      <c r="E14">
        <v>3.8010304430766499</v>
      </c>
      <c r="F14">
        <v>18189.333333333299</v>
      </c>
      <c r="G14" t="s">
        <v>40</v>
      </c>
      <c r="J14" t="s">
        <v>34</v>
      </c>
      <c r="K14">
        <v>6925.4838820114201</v>
      </c>
      <c r="L14">
        <v>30562</v>
      </c>
      <c r="M14">
        <v>35.750599121749801</v>
      </c>
      <c r="N14">
        <v>8.1012433083544995</v>
      </c>
      <c r="O14">
        <v>8602.6666666666606</v>
      </c>
      <c r="P14" s="1" t="s">
        <v>45</v>
      </c>
    </row>
    <row r="15" spans="1:16" x14ac:dyDescent="0.4">
      <c r="A15" t="s">
        <v>18</v>
      </c>
      <c r="B15">
        <v>1330.3969332496199</v>
      </c>
      <c r="C15">
        <v>35082</v>
      </c>
      <c r="D15">
        <v>58.014661546761403</v>
      </c>
      <c r="E15">
        <v>2.2000606523381201</v>
      </c>
      <c r="F15">
        <v>12187.333333333299</v>
      </c>
      <c r="G15" t="s">
        <v>39</v>
      </c>
      <c r="J15" t="s">
        <v>35</v>
      </c>
      <c r="K15">
        <v>323.21870820441802</v>
      </c>
      <c r="L15">
        <v>35200.333333333299</v>
      </c>
      <c r="M15">
        <v>55.026389062045403</v>
      </c>
      <c r="N15">
        <v>0.50526676044132401</v>
      </c>
      <c r="O15">
        <v>13241</v>
      </c>
      <c r="P15" s="1" t="s">
        <v>44</v>
      </c>
    </row>
    <row r="16" spans="1:16" x14ac:dyDescent="0.4">
      <c r="A16" t="s">
        <v>19</v>
      </c>
      <c r="B16">
        <v>1981.5837941740699</v>
      </c>
      <c r="C16">
        <v>33329.333333333299</v>
      </c>
      <c r="D16">
        <v>49.671543270603898</v>
      </c>
      <c r="E16">
        <v>2.9532041397961302</v>
      </c>
      <c r="F16">
        <v>10434.666666666601</v>
      </c>
      <c r="G16" t="s">
        <v>42</v>
      </c>
      <c r="J16" t="s">
        <v>36</v>
      </c>
      <c r="K16">
        <v>979.67545646504698</v>
      </c>
      <c r="L16">
        <v>33646</v>
      </c>
      <c r="M16">
        <v>48.566956184460203</v>
      </c>
      <c r="N16">
        <v>1.4141310993618501</v>
      </c>
      <c r="O16">
        <v>11686.666666666601</v>
      </c>
      <c r="P16" s="1" t="s">
        <v>45</v>
      </c>
    </row>
    <row r="17" spans="1:16" x14ac:dyDescent="0.4">
      <c r="A17" t="s">
        <v>20</v>
      </c>
      <c r="B17">
        <v>2300.93806957075</v>
      </c>
      <c r="C17">
        <v>40659</v>
      </c>
      <c r="D17">
        <v>84.562533718384003</v>
      </c>
      <c r="E17">
        <v>4.7854879139179598</v>
      </c>
      <c r="F17">
        <v>17764.333333333299</v>
      </c>
      <c r="G17" t="s">
        <v>40</v>
      </c>
      <c r="J17" t="s">
        <v>37</v>
      </c>
      <c r="K17">
        <v>1706.58284299356</v>
      </c>
      <c r="L17">
        <v>36289</v>
      </c>
      <c r="M17">
        <v>59.550624056296598</v>
      </c>
      <c r="N17">
        <v>2.8005200833320201</v>
      </c>
      <c r="O17">
        <v>14329.666666666601</v>
      </c>
      <c r="P17" s="1" t="s">
        <v>44</v>
      </c>
    </row>
    <row r="18" spans="1:16" x14ac:dyDescent="0.4">
      <c r="A18" t="s">
        <v>21</v>
      </c>
      <c r="B18">
        <v>871.28889200616698</v>
      </c>
      <c r="C18">
        <v>22894.666666666599</v>
      </c>
      <c r="D18">
        <v>0</v>
      </c>
      <c r="E18">
        <v>0</v>
      </c>
      <c r="F18">
        <v>0</v>
      </c>
    </row>
    <row r="19" spans="1:16" x14ac:dyDescent="0.4">
      <c r="A19" t="s">
        <v>22</v>
      </c>
      <c r="B19">
        <v>535.00031152638905</v>
      </c>
      <c r="C19">
        <v>31128.666666666599</v>
      </c>
      <c r="D19">
        <v>39.195836374599303</v>
      </c>
      <c r="E19">
        <v>0.67364866267796097</v>
      </c>
      <c r="F19">
        <v>8234</v>
      </c>
      <c r="G19" t="s">
        <v>43</v>
      </c>
    </row>
    <row r="20" spans="1:16" x14ac:dyDescent="0.4">
      <c r="A20" t="s">
        <v>23</v>
      </c>
      <c r="B20">
        <v>1824.6414259610899</v>
      </c>
      <c r="C20">
        <v>36259.333333333299</v>
      </c>
      <c r="D20">
        <v>63.619053663799903</v>
      </c>
      <c r="E20">
        <v>3.20143670950223</v>
      </c>
      <c r="F20">
        <v>13364.666666666601</v>
      </c>
      <c r="G20" t="s">
        <v>41</v>
      </c>
    </row>
    <row r="21" spans="1:16" x14ac:dyDescent="0.4">
      <c r="A21" t="s">
        <v>24</v>
      </c>
      <c r="B21">
        <v>5504.5041859674602</v>
      </c>
      <c r="C21">
        <v>28788.666666666599</v>
      </c>
      <c r="D21">
        <v>28.056869029862501</v>
      </c>
      <c r="E21">
        <v>5.3645816531975301</v>
      </c>
      <c r="F21">
        <v>5894</v>
      </c>
      <c r="G21" t="s">
        <v>41</v>
      </c>
    </row>
    <row r="22" spans="1:16" x14ac:dyDescent="0.4">
      <c r="A22" t="s">
        <v>25</v>
      </c>
      <c r="B22">
        <v>165.774947845968</v>
      </c>
      <c r="C22">
        <v>32505.666666666599</v>
      </c>
      <c r="D22">
        <v>45.750690235155901</v>
      </c>
      <c r="E22">
        <v>0.23332295766840699</v>
      </c>
      <c r="F22">
        <v>9611</v>
      </c>
      <c r="G22" t="s">
        <v>43</v>
      </c>
    </row>
    <row r="23" spans="1:16" x14ac:dyDescent="0.4">
      <c r="A23" t="s">
        <v>26</v>
      </c>
      <c r="B23">
        <v>1569.0475879759999</v>
      </c>
      <c r="C23">
        <v>39714.666666666599</v>
      </c>
      <c r="D23">
        <v>80.067278093364195</v>
      </c>
      <c r="E23">
        <v>3.1632991061622202</v>
      </c>
      <c r="F23">
        <v>16819.999999999902</v>
      </c>
      <c r="G23" t="s">
        <v>43</v>
      </c>
    </row>
    <row r="24" spans="1:16" x14ac:dyDescent="0.4">
      <c r="A24" t="s">
        <v>27</v>
      </c>
      <c r="B24">
        <v>1871.4136367997301</v>
      </c>
      <c r="C24">
        <v>37803</v>
      </c>
      <c r="D24">
        <v>70.967281266859104</v>
      </c>
      <c r="E24">
        <v>3.5131904327540702</v>
      </c>
      <c r="F24">
        <v>14908.333333333299</v>
      </c>
      <c r="G24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51000-D637-42F8-8DCC-AE20F483D0CB}">
  <dimension ref="A1:W34"/>
  <sheetViews>
    <sheetView zoomScale="85" zoomScaleNormal="85" workbookViewId="0">
      <selection sqref="A1:H34"/>
    </sheetView>
  </sheetViews>
  <sheetFormatPr defaultRowHeight="14.6" x14ac:dyDescent="0.4"/>
  <cols>
    <col min="7" max="7" width="14.4609375" bestFit="1" customWidth="1"/>
  </cols>
  <sheetData>
    <row r="1" spans="1:23" x14ac:dyDescent="0.4">
      <c r="A1" t="s">
        <v>0</v>
      </c>
      <c r="B1" t="s">
        <v>1</v>
      </c>
      <c r="C1">
        <v>512</v>
      </c>
      <c r="D1" t="s">
        <v>2</v>
      </c>
      <c r="E1" t="s">
        <v>3</v>
      </c>
      <c r="F1" t="s">
        <v>4</v>
      </c>
      <c r="G1" t="s">
        <v>47</v>
      </c>
      <c r="H1" t="s">
        <v>38</v>
      </c>
    </row>
    <row r="2" spans="1:23" x14ac:dyDescent="0.4">
      <c r="A2" t="s">
        <v>11</v>
      </c>
      <c r="B2">
        <v>3302.29618588124</v>
      </c>
      <c r="C2">
        <v>44962.16666666665</v>
      </c>
      <c r="D2">
        <v>100</v>
      </c>
      <c r="E2">
        <v>7.3086454741218656</v>
      </c>
      <c r="F2">
        <v>22535.16666666665</v>
      </c>
      <c r="G2">
        <f>E2*F2/100</f>
        <v>1647.0154386691513</v>
      </c>
      <c r="K2" t="s">
        <v>11</v>
      </c>
      <c r="L2">
        <v>2539</v>
      </c>
      <c r="M2">
        <v>43902</v>
      </c>
      <c r="N2">
        <v>100</v>
      </c>
      <c r="O2">
        <v>5.7833356111338796</v>
      </c>
      <c r="P2">
        <v>21007.333333333299</v>
      </c>
      <c r="R2" t="s">
        <v>10</v>
      </c>
      <c r="S2">
        <v>624.29079762559297</v>
      </c>
      <c r="T2">
        <v>27452</v>
      </c>
      <c r="U2">
        <v>21.694011614991499</v>
      </c>
      <c r="V2">
        <v>0.49334736320931</v>
      </c>
      <c r="W2">
        <v>4557.3333333333303</v>
      </c>
    </row>
    <row r="3" spans="1:23" x14ac:dyDescent="0.4">
      <c r="A3" t="s">
        <v>10</v>
      </c>
      <c r="B3">
        <v>1431.9628318496864</v>
      </c>
      <c r="C3">
        <v>26328.333333333299</v>
      </c>
      <c r="D3">
        <v>17.59041546824735</v>
      </c>
      <c r="E3">
        <v>0.84587920144640993</v>
      </c>
      <c r="F3">
        <v>3901.3333333333303</v>
      </c>
      <c r="G3">
        <f t="shared" ref="G3:G34" si="0">E3*F3/100</f>
        <v>33.000567245762582</v>
      </c>
      <c r="K3" t="s">
        <v>11</v>
      </c>
      <c r="L3">
        <v>4065.5923717624801</v>
      </c>
      <c r="M3">
        <v>46022.333333333299</v>
      </c>
      <c r="N3">
        <v>100</v>
      </c>
      <c r="O3">
        <v>8.8339553371098507</v>
      </c>
      <c r="P3">
        <v>24063</v>
      </c>
      <c r="R3" t="s">
        <v>10</v>
      </c>
      <c r="S3">
        <v>2239.6348660737799</v>
      </c>
      <c r="T3">
        <v>25204.666666666599</v>
      </c>
      <c r="U3">
        <v>13.4868193215032</v>
      </c>
      <c r="V3">
        <v>1.1984110396835099</v>
      </c>
      <c r="W3">
        <v>3245.3333333333298</v>
      </c>
    </row>
    <row r="4" spans="1:23" x14ac:dyDescent="0.4">
      <c r="A4" t="s">
        <v>21</v>
      </c>
      <c r="B4">
        <v>618.15563287482951</v>
      </c>
      <c r="C4">
        <v>22426.999999999949</v>
      </c>
      <c r="D4">
        <v>0</v>
      </c>
      <c r="E4">
        <v>0</v>
      </c>
      <c r="F4">
        <v>0</v>
      </c>
      <c r="G4">
        <f t="shared" si="0"/>
        <v>0</v>
      </c>
      <c r="K4" t="s">
        <v>11</v>
      </c>
      <c r="L4">
        <f>AVERAGE(L2:L3)</f>
        <v>3302.29618588124</v>
      </c>
      <c r="M4">
        <f t="shared" ref="M4:P4" si="1">AVERAGE(M2:M3)</f>
        <v>44962.16666666665</v>
      </c>
      <c r="N4">
        <f t="shared" si="1"/>
        <v>100</v>
      </c>
      <c r="O4">
        <f t="shared" si="1"/>
        <v>7.3086454741218656</v>
      </c>
      <c r="P4">
        <f t="shared" si="1"/>
        <v>22535.16666666665</v>
      </c>
      <c r="R4" t="s">
        <v>10</v>
      </c>
      <c r="S4">
        <f>AVERAGE(S2:S3)</f>
        <v>1431.9628318496864</v>
      </c>
      <c r="T4">
        <f t="shared" ref="T4" si="2">AVERAGE(T2:T3)</f>
        <v>26328.333333333299</v>
      </c>
      <c r="U4">
        <f t="shared" ref="U4" si="3">AVERAGE(U2:U3)</f>
        <v>17.59041546824735</v>
      </c>
      <c r="V4">
        <f t="shared" ref="V4" si="4">AVERAGE(V2:V3)</f>
        <v>0.84587920144640993</v>
      </c>
      <c r="W4">
        <f t="shared" ref="W4" si="5">AVERAGE(W2:W3)</f>
        <v>3901.3333333333303</v>
      </c>
    </row>
    <row r="5" spans="1:23" x14ac:dyDescent="0.4">
      <c r="A5" t="s">
        <v>8</v>
      </c>
      <c r="B5">
        <v>1209.09980288367</v>
      </c>
      <c r="C5">
        <v>22543.666666666599</v>
      </c>
      <c r="D5">
        <v>-1.6708451017105099</v>
      </c>
      <c r="E5">
        <v>-8.9613571429994904E-2</v>
      </c>
      <c r="F5">
        <v>-351</v>
      </c>
      <c r="G5">
        <f t="shared" si="0"/>
        <v>0.31454363571928212</v>
      </c>
    </row>
    <row r="6" spans="1:23" x14ac:dyDescent="0.4">
      <c r="A6" t="s">
        <v>9</v>
      </c>
      <c r="B6">
        <v>502.66887709505102</v>
      </c>
      <c r="C6">
        <v>25594</v>
      </c>
      <c r="D6">
        <v>12.849481133572301</v>
      </c>
      <c r="E6">
        <v>0.25236517358235799</v>
      </c>
      <c r="F6">
        <v>2699.3333333333298</v>
      </c>
      <c r="G6">
        <f t="shared" si="0"/>
        <v>6.8121772522331083</v>
      </c>
      <c r="K6" t="s">
        <v>5</v>
      </c>
      <c r="L6">
        <v>915.23111835207999</v>
      </c>
      <c r="M6">
        <v>26761</v>
      </c>
      <c r="N6">
        <v>18.404684078575698</v>
      </c>
      <c r="O6">
        <v>0.62944357804833895</v>
      </c>
      <c r="P6">
        <v>3866.3333333333298</v>
      </c>
      <c r="R6" t="s">
        <v>6</v>
      </c>
      <c r="S6">
        <v>2418.9923521995602</v>
      </c>
      <c r="T6">
        <v>32081</v>
      </c>
      <c r="U6">
        <v>43.729173939259297</v>
      </c>
      <c r="V6">
        <v>3.2972955122057499</v>
      </c>
      <c r="W6">
        <v>9186.3333333333303</v>
      </c>
    </row>
    <row r="7" spans="1:23" x14ac:dyDescent="0.4">
      <c r="A7" t="s">
        <v>5</v>
      </c>
      <c r="B7">
        <v>717.84878790237553</v>
      </c>
      <c r="C7">
        <v>26505.66666666665</v>
      </c>
      <c r="D7">
        <v>18.118520404412699</v>
      </c>
      <c r="E7">
        <v>0.49150323056952194</v>
      </c>
      <c r="F7">
        <v>4078.6666666666652</v>
      </c>
      <c r="G7">
        <f t="shared" si="0"/>
        <v>20.046778430828894</v>
      </c>
      <c r="K7" t="s">
        <v>5</v>
      </c>
      <c r="L7">
        <v>520.46645745267097</v>
      </c>
      <c r="M7">
        <v>26250.333333333299</v>
      </c>
      <c r="N7">
        <v>17.8323567302497</v>
      </c>
      <c r="O7">
        <v>0.35356288309070499</v>
      </c>
      <c r="P7">
        <v>4291</v>
      </c>
      <c r="R7" t="s">
        <v>6</v>
      </c>
      <c r="S7">
        <v>95.059630408146603</v>
      </c>
      <c r="T7">
        <v>30193.666666666599</v>
      </c>
      <c r="U7">
        <v>34.219894997852798</v>
      </c>
      <c r="V7">
        <v>0.107735526360985</v>
      </c>
      <c r="W7">
        <v>8234.3333333333303</v>
      </c>
    </row>
    <row r="8" spans="1:23" x14ac:dyDescent="0.4">
      <c r="A8" t="s">
        <v>6</v>
      </c>
      <c r="B8">
        <v>1257.0259913038533</v>
      </c>
      <c r="C8">
        <v>31137.333333333299</v>
      </c>
      <c r="D8">
        <v>38.974534468556044</v>
      </c>
      <c r="E8">
        <v>1.7025155192833674</v>
      </c>
      <c r="F8">
        <v>8710.3333333333303</v>
      </c>
      <c r="G8">
        <f t="shared" si="0"/>
        <v>148.29477678131218</v>
      </c>
      <c r="K8" t="s">
        <v>5</v>
      </c>
      <c r="L8">
        <f>AVERAGE(L6:L7)</f>
        <v>717.84878790237553</v>
      </c>
      <c r="M8">
        <f t="shared" ref="M8" si="6">AVERAGE(M6:M7)</f>
        <v>26505.66666666665</v>
      </c>
      <c r="N8">
        <f t="shared" ref="N8" si="7">AVERAGE(N6:N7)</f>
        <v>18.118520404412699</v>
      </c>
      <c r="O8">
        <f t="shared" ref="O8" si="8">AVERAGE(O6:O7)</f>
        <v>0.49150323056952194</v>
      </c>
      <c r="P8">
        <f t="shared" ref="P8" si="9">AVERAGE(P6:P7)</f>
        <v>4078.6666666666652</v>
      </c>
      <c r="R8" t="s">
        <v>6</v>
      </c>
      <c r="S8">
        <f>AVERAGE(S6:S7)</f>
        <v>1257.0259913038533</v>
      </c>
      <c r="T8">
        <f t="shared" ref="T8" si="10">AVERAGE(T6:T7)</f>
        <v>31137.333333333299</v>
      </c>
      <c r="U8">
        <f t="shared" ref="U8" si="11">AVERAGE(U6:U7)</f>
        <v>38.974534468556044</v>
      </c>
      <c r="V8">
        <f t="shared" ref="V8" si="12">AVERAGE(V6:V7)</f>
        <v>1.7025155192833674</v>
      </c>
      <c r="W8">
        <f t="shared" ref="W8" si="13">AVERAGE(W6:W7)</f>
        <v>8710.3333333333303</v>
      </c>
    </row>
    <row r="9" spans="1:23" x14ac:dyDescent="0.4">
      <c r="A9" t="s">
        <v>7</v>
      </c>
      <c r="B9">
        <v>1610.2392161829</v>
      </c>
      <c r="C9">
        <v>52029.333333333299</v>
      </c>
      <c r="D9">
        <v>138.688077179397</v>
      </c>
      <c r="E9">
        <v>4.2922129957062802</v>
      </c>
      <c r="F9">
        <v>29134.666666666599</v>
      </c>
      <c r="G9">
        <f t="shared" si="0"/>
        <v>1250.5219489223696</v>
      </c>
    </row>
    <row r="10" spans="1:23" x14ac:dyDescent="0.4">
      <c r="A10" t="s">
        <v>12</v>
      </c>
      <c r="B10">
        <v>118.41874851559599</v>
      </c>
      <c r="C10">
        <v>33727</v>
      </c>
      <c r="D10">
        <v>51.564533020215102</v>
      </c>
      <c r="E10">
        <v>0.18104804661087501</v>
      </c>
      <c r="F10">
        <v>10832.333333333299</v>
      </c>
      <c r="G10">
        <f t="shared" si="0"/>
        <v>19.611727902378622</v>
      </c>
      <c r="H10" t="s">
        <v>39</v>
      </c>
      <c r="K10" t="s">
        <v>21</v>
      </c>
      <c r="L10">
        <v>365.02237374349198</v>
      </c>
      <c r="M10">
        <v>21959.333333333299</v>
      </c>
      <c r="N10">
        <v>0</v>
      </c>
      <c r="O10">
        <v>0</v>
      </c>
      <c r="P10">
        <v>0</v>
      </c>
    </row>
    <row r="11" spans="1:23" x14ac:dyDescent="0.4">
      <c r="A11" t="s">
        <v>16</v>
      </c>
      <c r="B11">
        <v>2377.9025071127899</v>
      </c>
      <c r="C11">
        <v>32373.666666666599</v>
      </c>
      <c r="D11">
        <v>45.122338231093899</v>
      </c>
      <c r="E11">
        <v>3.31431475808043</v>
      </c>
      <c r="F11">
        <v>9479</v>
      </c>
      <c r="G11">
        <f t="shared" si="0"/>
        <v>314.16389591844398</v>
      </c>
      <c r="H11" t="s">
        <v>39</v>
      </c>
      <c r="K11" t="s">
        <v>21</v>
      </c>
      <c r="L11">
        <v>871.28889200616698</v>
      </c>
      <c r="M11">
        <v>22894.666666666599</v>
      </c>
      <c r="N11">
        <v>0</v>
      </c>
      <c r="O11">
        <v>0</v>
      </c>
      <c r="P11">
        <v>0</v>
      </c>
    </row>
    <row r="12" spans="1:23" x14ac:dyDescent="0.4">
      <c r="A12" t="s">
        <v>18</v>
      </c>
      <c r="B12">
        <v>1330.3969332496199</v>
      </c>
      <c r="C12">
        <v>35082</v>
      </c>
      <c r="D12">
        <v>58.014661546761403</v>
      </c>
      <c r="E12">
        <v>2.2000606523381201</v>
      </c>
      <c r="F12">
        <v>12187.333333333299</v>
      </c>
      <c r="G12">
        <f t="shared" si="0"/>
        <v>268.12872523595377</v>
      </c>
      <c r="H12" t="s">
        <v>39</v>
      </c>
      <c r="K12" t="s">
        <v>21</v>
      </c>
      <c r="L12">
        <f>AVERAGE(L10:L11)</f>
        <v>618.15563287482951</v>
      </c>
      <c r="M12">
        <f t="shared" ref="M12" si="14">AVERAGE(M10:M11)</f>
        <v>22426.999999999949</v>
      </c>
      <c r="N12">
        <f t="shared" ref="N12" si="15">AVERAGE(N10:N11)</f>
        <v>0</v>
      </c>
      <c r="O12">
        <f t="shared" ref="O12" si="16">AVERAGE(O10:O11)</f>
        <v>0</v>
      </c>
      <c r="P12">
        <f t="shared" ref="P12" si="17">AVERAGE(P10:P11)</f>
        <v>0</v>
      </c>
    </row>
    <row r="13" spans="1:23" x14ac:dyDescent="0.4">
      <c r="A13" t="s">
        <v>20</v>
      </c>
      <c r="B13">
        <v>2300.93806957075</v>
      </c>
      <c r="C13">
        <v>40659</v>
      </c>
      <c r="D13">
        <v>84.562533718384003</v>
      </c>
      <c r="E13">
        <v>4.7854879139179598</v>
      </c>
      <c r="F13">
        <v>17764.333333333299</v>
      </c>
      <c r="G13">
        <f t="shared" si="0"/>
        <v>850.1100246547644</v>
      </c>
      <c r="H13" t="s">
        <v>40</v>
      </c>
    </row>
    <row r="14" spans="1:23" x14ac:dyDescent="0.4">
      <c r="A14" t="s">
        <v>14</v>
      </c>
      <c r="B14">
        <v>1404.9014200291699</v>
      </c>
      <c r="C14">
        <v>32686</v>
      </c>
      <c r="D14">
        <v>46.609120624543799</v>
      </c>
      <c r="E14">
        <v>2.00334148417465</v>
      </c>
      <c r="F14">
        <v>9791.3333333333303</v>
      </c>
      <c r="G14">
        <f t="shared" si="0"/>
        <v>196.15384252048716</v>
      </c>
      <c r="H14" t="s">
        <v>40</v>
      </c>
    </row>
    <row r="15" spans="1:23" x14ac:dyDescent="0.4">
      <c r="A15" t="s">
        <v>17</v>
      </c>
      <c r="B15">
        <v>1803.55011019932</v>
      </c>
      <c r="C15">
        <v>41084</v>
      </c>
      <c r="D15">
        <v>86.585636761765699</v>
      </c>
      <c r="E15">
        <v>3.8010304430766499</v>
      </c>
      <c r="F15">
        <v>18189.333333333299</v>
      </c>
      <c r="G15">
        <f t="shared" si="0"/>
        <v>691.38209739268746</v>
      </c>
      <c r="H15" t="s">
        <v>40</v>
      </c>
      <c r="K15" t="s">
        <v>13</v>
      </c>
      <c r="L15">
        <v>2644.0624677441501</v>
      </c>
      <c r="M15">
        <v>35499.333333333299</v>
      </c>
      <c r="N15">
        <v>56.268960644973603</v>
      </c>
      <c r="O15">
        <v>4.1910265058596696</v>
      </c>
      <c r="P15">
        <v>13540</v>
      </c>
      <c r="Q15" t="s">
        <v>42</v>
      </c>
    </row>
    <row r="16" spans="1:23" x14ac:dyDescent="0.4">
      <c r="A16" t="s">
        <v>30</v>
      </c>
      <c r="B16">
        <v>1816.89322746274</v>
      </c>
      <c r="C16">
        <v>33864</v>
      </c>
      <c r="D16">
        <v>49.4729113853911</v>
      </c>
      <c r="E16">
        <v>2.6543526352167999</v>
      </c>
      <c r="F16">
        <v>11904.666666666601</v>
      </c>
      <c r="G16">
        <f t="shared" si="0"/>
        <v>315.99183338044088</v>
      </c>
      <c r="H16" s="1" t="s">
        <v>46</v>
      </c>
      <c r="K16" t="s">
        <v>13</v>
      </c>
      <c r="L16">
        <v>1346.4413590399399</v>
      </c>
      <c r="M16">
        <v>38800.333333333299</v>
      </c>
      <c r="N16">
        <v>75.714829741994805</v>
      </c>
      <c r="O16">
        <v>2.6274407846312999</v>
      </c>
      <c r="P16">
        <v>15905.666666666601</v>
      </c>
      <c r="Q16" t="s">
        <v>42</v>
      </c>
    </row>
    <row r="17" spans="1:16" x14ac:dyDescent="0.4">
      <c r="A17" t="s">
        <v>28</v>
      </c>
      <c r="B17">
        <v>1115.53813620751</v>
      </c>
      <c r="C17">
        <v>34361.666666666599</v>
      </c>
      <c r="D17">
        <v>51.541093518403002</v>
      </c>
      <c r="E17">
        <v>1.67326154343357</v>
      </c>
      <c r="F17">
        <v>12402.333333333299</v>
      </c>
      <c r="G17">
        <f t="shared" si="0"/>
        <v>207.52347415510889</v>
      </c>
      <c r="H17" s="1" t="s">
        <v>46</v>
      </c>
      <c r="K17" t="s">
        <v>13</v>
      </c>
      <c r="L17">
        <f>AVERAGE(L15:L16)</f>
        <v>1995.251913392045</v>
      </c>
      <c r="M17">
        <f>AVERAGE(M15:M16)</f>
        <v>37149.833333333299</v>
      </c>
      <c r="N17">
        <f>AVERAGE(N15:N16)</f>
        <v>65.991895193484197</v>
      </c>
      <c r="O17">
        <f>AVERAGE(O15:O16)</f>
        <v>3.409233645245485</v>
      </c>
      <c r="P17">
        <f>AVERAGE(P15:P16)</f>
        <v>14722.833333333299</v>
      </c>
    </row>
    <row r="18" spans="1:16" x14ac:dyDescent="0.4">
      <c r="A18" t="s">
        <v>29</v>
      </c>
      <c r="B18">
        <v>2216.3403017888099</v>
      </c>
      <c r="C18">
        <v>31272.333333333299</v>
      </c>
      <c r="D18">
        <v>38.702572414079697</v>
      </c>
      <c r="E18">
        <v>2.74293798642756</v>
      </c>
      <c r="F18">
        <v>9313</v>
      </c>
      <c r="G18">
        <f t="shared" si="0"/>
        <v>255.44981467599868</v>
      </c>
      <c r="H18" s="1" t="s">
        <v>46</v>
      </c>
    </row>
    <row r="19" spans="1:16" x14ac:dyDescent="0.4">
      <c r="A19" t="s">
        <v>27</v>
      </c>
      <c r="B19">
        <v>1871.4136367997301</v>
      </c>
      <c r="C19">
        <v>37803</v>
      </c>
      <c r="D19">
        <v>70.967281266859104</v>
      </c>
      <c r="E19">
        <v>3.5131904327540702</v>
      </c>
      <c r="F19">
        <v>14908.333333333299</v>
      </c>
      <c r="G19">
        <f t="shared" si="0"/>
        <v>523.75814034975144</v>
      </c>
      <c r="H19" t="s">
        <v>41</v>
      </c>
    </row>
    <row r="20" spans="1:16" x14ac:dyDescent="0.4">
      <c r="A20" t="s">
        <v>23</v>
      </c>
      <c r="B20">
        <v>1824.6414259610899</v>
      </c>
      <c r="C20">
        <v>36259.333333333299</v>
      </c>
      <c r="D20">
        <v>63.619053663799903</v>
      </c>
      <c r="E20">
        <v>3.20143670950223</v>
      </c>
      <c r="F20">
        <v>13364.666666666601</v>
      </c>
      <c r="G20">
        <f t="shared" si="0"/>
        <v>427.86134476927259</v>
      </c>
      <c r="H20" t="s">
        <v>41</v>
      </c>
    </row>
    <row r="21" spans="1:16" x14ac:dyDescent="0.4">
      <c r="A21" t="s">
        <v>24</v>
      </c>
      <c r="B21">
        <v>5504.5041859674602</v>
      </c>
      <c r="C21">
        <v>28788.666666666599</v>
      </c>
      <c r="D21">
        <v>28.056869029862501</v>
      </c>
      <c r="E21">
        <v>5.3645816531975301</v>
      </c>
      <c r="F21">
        <v>5894</v>
      </c>
      <c r="G21">
        <f t="shared" si="0"/>
        <v>316.18844263946244</v>
      </c>
      <c r="H21" t="s">
        <v>41</v>
      </c>
    </row>
    <row r="22" spans="1:16" x14ac:dyDescent="0.4">
      <c r="A22" t="s">
        <v>36</v>
      </c>
      <c r="B22">
        <v>979.67545646504698</v>
      </c>
      <c r="C22">
        <v>33646</v>
      </c>
      <c r="D22">
        <v>48.566956184460203</v>
      </c>
      <c r="E22">
        <v>1.4141310993618501</v>
      </c>
      <c r="F22">
        <v>11686.666666666601</v>
      </c>
      <c r="G22">
        <f t="shared" si="0"/>
        <v>165.26478781208726</v>
      </c>
      <c r="H22" s="1" t="s">
        <v>45</v>
      </c>
    </row>
    <row r="23" spans="1:16" x14ac:dyDescent="0.4">
      <c r="A23" t="s">
        <v>31</v>
      </c>
      <c r="B23">
        <v>1749.3545476355901</v>
      </c>
      <c r="C23">
        <v>31216.666666666599</v>
      </c>
      <c r="D23">
        <v>38.471235229744103</v>
      </c>
      <c r="E23">
        <v>2.1558941901434499</v>
      </c>
      <c r="F23">
        <v>9257.3333333333303</v>
      </c>
      <c r="G23">
        <f t="shared" si="0"/>
        <v>199.57831149554622</v>
      </c>
      <c r="H23" s="1" t="s">
        <v>45</v>
      </c>
    </row>
    <row r="24" spans="1:16" x14ac:dyDescent="0.4">
      <c r="A24" t="s">
        <v>34</v>
      </c>
      <c r="B24">
        <v>6925.4838820114201</v>
      </c>
      <c r="C24">
        <v>30562</v>
      </c>
      <c r="D24">
        <v>35.750599121749801</v>
      </c>
      <c r="E24">
        <v>8.1012433083544995</v>
      </c>
      <c r="F24">
        <v>8602.6666666666606</v>
      </c>
      <c r="G24">
        <f t="shared" si="0"/>
        <v>696.92295767337589</v>
      </c>
      <c r="H24" s="1" t="s">
        <v>45</v>
      </c>
    </row>
    <row r="25" spans="1:16" x14ac:dyDescent="0.4">
      <c r="A25" t="s">
        <v>13</v>
      </c>
      <c r="B25">
        <v>1995.251913392045</v>
      </c>
      <c r="C25">
        <v>37149.833333333299</v>
      </c>
      <c r="D25">
        <v>65.991895193484197</v>
      </c>
      <c r="E25">
        <v>3.409233645245485</v>
      </c>
      <c r="F25">
        <v>14722.833333333299</v>
      </c>
      <c r="G25">
        <f t="shared" si="0"/>
        <v>501.9357875334162</v>
      </c>
      <c r="H25" t="s">
        <v>42</v>
      </c>
    </row>
    <row r="26" spans="1:16" x14ac:dyDescent="0.4">
      <c r="A26" t="s">
        <v>15</v>
      </c>
      <c r="B26">
        <v>2625.9629344934201</v>
      </c>
      <c r="C26">
        <v>36166.333333333299</v>
      </c>
      <c r="D26">
        <v>63.176351115483399</v>
      </c>
      <c r="E26">
        <v>4.5871046654568799</v>
      </c>
      <c r="F26">
        <v>13271.666666666601</v>
      </c>
      <c r="G26">
        <f t="shared" si="0"/>
        <v>608.78524085054926</v>
      </c>
      <c r="H26" t="s">
        <v>42</v>
      </c>
    </row>
    <row r="27" spans="1:16" x14ac:dyDescent="0.4">
      <c r="A27" t="s">
        <v>19</v>
      </c>
      <c r="B27">
        <v>1981.5837941740699</v>
      </c>
      <c r="C27">
        <v>33329.333333333299</v>
      </c>
      <c r="D27">
        <v>49.671543270603898</v>
      </c>
      <c r="E27">
        <v>2.9532041397961302</v>
      </c>
      <c r="F27">
        <v>10434.666666666601</v>
      </c>
      <c r="G27">
        <f t="shared" si="0"/>
        <v>308.15700797392492</v>
      </c>
      <c r="H27" t="s">
        <v>42</v>
      </c>
    </row>
    <row r="28" spans="1:16" x14ac:dyDescent="0.4">
      <c r="A28" t="s">
        <v>26</v>
      </c>
      <c r="B28">
        <v>1569.0475879759999</v>
      </c>
      <c r="C28">
        <v>39714.666666666599</v>
      </c>
      <c r="D28">
        <v>80.067278093364195</v>
      </c>
      <c r="E28">
        <v>3.1632991061622202</v>
      </c>
      <c r="F28">
        <v>16819.999999999902</v>
      </c>
      <c r="G28">
        <f t="shared" si="0"/>
        <v>532.06690965648227</v>
      </c>
      <c r="H28" t="s">
        <v>43</v>
      </c>
    </row>
    <row r="29" spans="1:16" x14ac:dyDescent="0.4">
      <c r="A29" t="s">
        <v>22</v>
      </c>
      <c r="B29">
        <v>535.00031152638905</v>
      </c>
      <c r="C29">
        <v>31128.666666666599</v>
      </c>
      <c r="D29">
        <v>39.195836374599303</v>
      </c>
      <c r="E29">
        <v>0.67364866267796097</v>
      </c>
      <c r="F29">
        <v>8234</v>
      </c>
      <c r="G29">
        <f t="shared" si="0"/>
        <v>55.468230884903306</v>
      </c>
      <c r="H29" t="s">
        <v>43</v>
      </c>
    </row>
    <row r="30" spans="1:16" x14ac:dyDescent="0.4">
      <c r="A30" t="s">
        <v>25</v>
      </c>
      <c r="B30">
        <v>165.774947845968</v>
      </c>
      <c r="C30">
        <v>32505.666666666599</v>
      </c>
      <c r="D30">
        <v>45.750690235155901</v>
      </c>
      <c r="E30">
        <v>0.23332295766840699</v>
      </c>
      <c r="F30">
        <v>9611</v>
      </c>
      <c r="G30">
        <f t="shared" si="0"/>
        <v>22.424669461510597</v>
      </c>
      <c r="H30" t="s">
        <v>43</v>
      </c>
    </row>
    <row r="31" spans="1:16" x14ac:dyDescent="0.4">
      <c r="A31" t="s">
        <v>35</v>
      </c>
      <c r="B31">
        <v>323.21870820441802</v>
      </c>
      <c r="C31">
        <v>35200.333333333299</v>
      </c>
      <c r="D31">
        <v>55.026389062045403</v>
      </c>
      <c r="E31">
        <v>0.50526676044132401</v>
      </c>
      <c r="F31">
        <v>13241</v>
      </c>
      <c r="G31">
        <f t="shared" si="0"/>
        <v>66.902371750035712</v>
      </c>
      <c r="H31" s="1" t="s">
        <v>44</v>
      </c>
    </row>
    <row r="32" spans="1:16" x14ac:dyDescent="0.4">
      <c r="A32" t="s">
        <v>32</v>
      </c>
      <c r="B32">
        <v>601.18660441940403</v>
      </c>
      <c r="C32">
        <v>31592.333333333299</v>
      </c>
      <c r="D32">
        <v>40.032414910858897</v>
      </c>
      <c r="E32">
        <v>0.76179721621178298</v>
      </c>
      <c r="F32">
        <v>9633</v>
      </c>
      <c r="G32">
        <f t="shared" si="0"/>
        <v>73.383925837681048</v>
      </c>
      <c r="H32" s="1" t="s">
        <v>44</v>
      </c>
    </row>
    <row r="33" spans="1:8" x14ac:dyDescent="0.4">
      <c r="A33" t="s">
        <v>33</v>
      </c>
      <c r="B33">
        <v>1882.94990197119</v>
      </c>
      <c r="C33">
        <v>33362.666666666599</v>
      </c>
      <c r="D33">
        <v>47.3894914737702</v>
      </c>
      <c r="E33">
        <v>2.67460749515427</v>
      </c>
      <c r="F33">
        <v>11403.333333333299</v>
      </c>
      <c r="G33">
        <f t="shared" si="0"/>
        <v>304.99440803075771</v>
      </c>
      <c r="H33" s="1" t="s">
        <v>44</v>
      </c>
    </row>
    <row r="34" spans="1:8" x14ac:dyDescent="0.4">
      <c r="A34" t="s">
        <v>37</v>
      </c>
      <c r="B34">
        <v>1706.58284299356</v>
      </c>
      <c r="C34">
        <v>36289</v>
      </c>
      <c r="D34">
        <v>59.550624056296598</v>
      </c>
      <c r="E34">
        <v>2.8005200833320201</v>
      </c>
      <c r="F34">
        <v>14329.666666666601</v>
      </c>
      <c r="G34">
        <f t="shared" si="0"/>
        <v>401.30519287453217</v>
      </c>
      <c r="H34" s="1" t="s">
        <v>44</v>
      </c>
    </row>
  </sheetData>
  <sortState xmlns:xlrd2="http://schemas.microsoft.com/office/spreadsheetml/2017/richdata2" ref="A9:H33">
    <sortCondition ref="H9:H33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7E487-AFB5-4912-BEC2-CFB35C802CDF}">
  <dimension ref="A1:AA64"/>
  <sheetViews>
    <sheetView tabSelected="1" topLeftCell="J1" zoomScaleNormal="100" workbookViewId="0">
      <selection activeCell="N16" sqref="N16"/>
    </sheetView>
  </sheetViews>
  <sheetFormatPr defaultRowHeight="14.6" x14ac:dyDescent="0.4"/>
  <cols>
    <col min="23" max="23" width="12.3046875" bestFit="1" customWidth="1"/>
    <col min="24" max="24" width="11.84375" bestFit="1" customWidth="1"/>
  </cols>
  <sheetData>
    <row r="1" spans="1:24" x14ac:dyDescent="0.4">
      <c r="A1" t="s">
        <v>0</v>
      </c>
      <c r="B1" t="s">
        <v>1</v>
      </c>
      <c r="C1">
        <v>512</v>
      </c>
      <c r="D1" t="s">
        <v>2</v>
      </c>
      <c r="E1" t="s">
        <v>3</v>
      </c>
      <c r="F1" t="s">
        <v>4</v>
      </c>
      <c r="G1" t="s">
        <v>47</v>
      </c>
      <c r="H1" t="s">
        <v>38</v>
      </c>
      <c r="J1" t="s">
        <v>48</v>
      </c>
    </row>
    <row r="2" spans="1:24" x14ac:dyDescent="0.4">
      <c r="A2" t="s">
        <v>11</v>
      </c>
      <c r="B2">
        <v>3302.29618588124</v>
      </c>
      <c r="C2">
        <v>44962.16666666665</v>
      </c>
      <c r="D2">
        <v>100</v>
      </c>
      <c r="E2">
        <v>7.3086454741218656</v>
      </c>
      <c r="F2">
        <v>22535.16666666665</v>
      </c>
      <c r="G2">
        <f>E2*F2/100</f>
        <v>1647.0154386691513</v>
      </c>
    </row>
    <row r="3" spans="1:24" x14ac:dyDescent="0.4">
      <c r="A3" t="s">
        <v>10</v>
      </c>
      <c r="B3">
        <v>1431.9628318496864</v>
      </c>
      <c r="C3">
        <v>26328.333333333299</v>
      </c>
      <c r="D3">
        <v>17.59041546824735</v>
      </c>
      <c r="E3">
        <v>0.84587920144640993</v>
      </c>
      <c r="F3">
        <v>3901.3333333333303</v>
      </c>
      <c r="G3">
        <f t="shared" ref="G3:G34" si="0">E3*F3/100</f>
        <v>33.000567245762582</v>
      </c>
    </row>
    <row r="4" spans="1:24" x14ac:dyDescent="0.4">
      <c r="A4" t="s">
        <v>21</v>
      </c>
      <c r="B4">
        <v>618.15563287482951</v>
      </c>
      <c r="C4">
        <v>22426.999999999949</v>
      </c>
      <c r="D4">
        <v>0</v>
      </c>
      <c r="E4">
        <v>0</v>
      </c>
      <c r="F4">
        <v>0</v>
      </c>
      <c r="G4">
        <f t="shared" si="0"/>
        <v>0</v>
      </c>
    </row>
    <row r="5" spans="1:24" x14ac:dyDescent="0.4">
      <c r="A5" t="s">
        <v>8</v>
      </c>
      <c r="B5">
        <v>1209.09980288367</v>
      </c>
      <c r="C5">
        <v>22543.666666666599</v>
      </c>
      <c r="D5">
        <v>-1.6708451017105099</v>
      </c>
      <c r="E5">
        <v>-8.9613571429994904E-2</v>
      </c>
      <c r="F5">
        <v>-351</v>
      </c>
      <c r="G5">
        <f t="shared" si="0"/>
        <v>0.31454363571928212</v>
      </c>
      <c r="M5" t="s">
        <v>0</v>
      </c>
      <c r="N5" t="s">
        <v>1</v>
      </c>
      <c r="O5">
        <v>512</v>
      </c>
      <c r="P5" t="s">
        <v>2</v>
      </c>
      <c r="Q5" t="s">
        <v>3</v>
      </c>
      <c r="R5" t="s">
        <v>4</v>
      </c>
      <c r="S5" t="s">
        <v>47</v>
      </c>
      <c r="T5" t="s">
        <v>75</v>
      </c>
      <c r="U5" t="s">
        <v>76</v>
      </c>
      <c r="V5" t="s">
        <v>77</v>
      </c>
      <c r="W5" t="s">
        <v>78</v>
      </c>
      <c r="X5" t="s">
        <v>38</v>
      </c>
    </row>
    <row r="6" spans="1:24" x14ac:dyDescent="0.4">
      <c r="A6" t="s">
        <v>9</v>
      </c>
      <c r="B6">
        <v>502.66887709505102</v>
      </c>
      <c r="C6">
        <v>25594</v>
      </c>
      <c r="D6">
        <v>12.849481133572301</v>
      </c>
      <c r="E6">
        <v>0.25236517358235799</v>
      </c>
      <c r="F6">
        <v>2699.3333333333298</v>
      </c>
      <c r="G6">
        <f t="shared" si="0"/>
        <v>6.8121772522331083</v>
      </c>
      <c r="M6" t="s">
        <v>12</v>
      </c>
      <c r="N6">
        <v>118.41874851559599</v>
      </c>
      <c r="O6">
        <v>33727</v>
      </c>
      <c r="P6">
        <v>51.564533020215102</v>
      </c>
      <c r="Q6">
        <v>0.18104804661087501</v>
      </c>
      <c r="R6">
        <v>10832.333333333299</v>
      </c>
      <c r="S6">
        <v>19.611727902378622</v>
      </c>
      <c r="T6">
        <v>10527.2781858124</v>
      </c>
      <c r="U6">
        <v>4586.9414819499698</v>
      </c>
      <c r="V6">
        <v>0.44805918685481499</v>
      </c>
      <c r="W6">
        <v>37.429032033532998</v>
      </c>
      <c r="X6" t="s">
        <v>39</v>
      </c>
    </row>
    <row r="7" spans="1:24" x14ac:dyDescent="0.4">
      <c r="A7" t="s">
        <v>5</v>
      </c>
      <c r="B7">
        <v>717.84878790237553</v>
      </c>
      <c r="C7">
        <v>26505.66666666665</v>
      </c>
      <c r="D7">
        <v>18.118520404412699</v>
      </c>
      <c r="E7">
        <v>0.49150323056952194</v>
      </c>
      <c r="F7">
        <v>4078.6666666666652</v>
      </c>
      <c r="G7">
        <f t="shared" si="0"/>
        <v>20.046778430828894</v>
      </c>
      <c r="M7" t="s">
        <v>16</v>
      </c>
      <c r="N7">
        <v>2377.9025071127899</v>
      </c>
      <c r="O7">
        <v>32373.666666666599</v>
      </c>
      <c r="P7">
        <v>45.122338231093899</v>
      </c>
      <c r="Q7">
        <v>3.31431475808043</v>
      </c>
      <c r="R7">
        <v>9479</v>
      </c>
      <c r="S7">
        <v>314.16389591844398</v>
      </c>
      <c r="T7">
        <v>6522.3800556344704</v>
      </c>
      <c r="U7">
        <v>1019.97710701226</v>
      </c>
      <c r="V7">
        <v>0.27760378820960602</v>
      </c>
      <c r="W7">
        <v>23.189885145451299</v>
      </c>
      <c r="X7" t="s">
        <v>39</v>
      </c>
    </row>
    <row r="8" spans="1:24" x14ac:dyDescent="0.4">
      <c r="A8" t="s">
        <v>6</v>
      </c>
      <c r="B8">
        <v>1257.0259913038533</v>
      </c>
      <c r="C8">
        <v>31137.333333333299</v>
      </c>
      <c r="D8">
        <v>38.974534468556044</v>
      </c>
      <c r="E8">
        <v>1.7025155192833674</v>
      </c>
      <c r="F8">
        <v>8710.3333333333303</v>
      </c>
      <c r="G8">
        <f t="shared" si="0"/>
        <v>148.29477678131218</v>
      </c>
      <c r="M8" t="s">
        <v>20</v>
      </c>
      <c r="N8">
        <v>2300.93806957075</v>
      </c>
      <c r="O8">
        <v>40659</v>
      </c>
      <c r="P8">
        <v>84.562533718384003</v>
      </c>
      <c r="Q8">
        <v>4.7854879139179598</v>
      </c>
      <c r="R8">
        <v>17764.333333333299</v>
      </c>
      <c r="S8">
        <v>850.1100246547644</v>
      </c>
      <c r="T8">
        <v>14387.4077237368</v>
      </c>
      <c r="U8">
        <v>1162.57022629515</v>
      </c>
      <c r="V8">
        <v>0.61235298355811296</v>
      </c>
      <c r="W8">
        <v>51.153463894609999</v>
      </c>
      <c r="X8" t="s">
        <v>40</v>
      </c>
    </row>
    <row r="9" spans="1:24" x14ac:dyDescent="0.4">
      <c r="A9" t="s">
        <v>7</v>
      </c>
      <c r="B9">
        <v>1610.2392161829</v>
      </c>
      <c r="C9">
        <v>52029.333333333299</v>
      </c>
      <c r="D9">
        <v>138.688077179397</v>
      </c>
      <c r="E9">
        <v>4.2922129957062802</v>
      </c>
      <c r="F9">
        <v>29134.666666666599</v>
      </c>
      <c r="G9">
        <f t="shared" si="0"/>
        <v>1250.5219489223696</v>
      </c>
      <c r="M9" t="s">
        <v>14</v>
      </c>
      <c r="N9">
        <v>1404.9014200291699</v>
      </c>
      <c r="O9">
        <v>32686</v>
      </c>
      <c r="P9">
        <v>46.609120624543799</v>
      </c>
      <c r="Q9">
        <v>2.00334148417465</v>
      </c>
      <c r="R9">
        <v>9791.3333333333303</v>
      </c>
      <c r="S9">
        <v>196.15384252048716</v>
      </c>
      <c r="T9">
        <v>5674.2215015325</v>
      </c>
      <c r="U9">
        <v>1971.2074059429799</v>
      </c>
      <c r="V9">
        <v>0.24150469161431801</v>
      </c>
      <c r="W9">
        <v>20.174314251054099</v>
      </c>
      <c r="X9" t="s">
        <v>40</v>
      </c>
    </row>
    <row r="10" spans="1:24" x14ac:dyDescent="0.4">
      <c r="A10" t="s">
        <v>12</v>
      </c>
      <c r="B10">
        <v>118.41874851559599</v>
      </c>
      <c r="C10">
        <v>33727</v>
      </c>
      <c r="D10">
        <v>51.564533020215102</v>
      </c>
      <c r="E10">
        <v>0.18104804661087501</v>
      </c>
      <c r="F10">
        <v>10832.333333333299</v>
      </c>
      <c r="G10">
        <f t="shared" si="0"/>
        <v>19.611727902378622</v>
      </c>
      <c r="H10" t="s">
        <v>39</v>
      </c>
      <c r="M10" t="s">
        <v>30</v>
      </c>
      <c r="N10">
        <v>1816.89322746274</v>
      </c>
      <c r="O10">
        <v>33864</v>
      </c>
      <c r="P10">
        <v>49.4729113853911</v>
      </c>
      <c r="Q10">
        <v>2.6543526352167999</v>
      </c>
      <c r="R10">
        <v>11904.666666666601</v>
      </c>
      <c r="S10">
        <v>315.99183338044088</v>
      </c>
      <c r="T10">
        <v>11067.3987111971</v>
      </c>
      <c r="U10">
        <v>2371.3370536187499</v>
      </c>
      <c r="V10">
        <v>0.47104765160030798</v>
      </c>
      <c r="W10">
        <v>39.349394362002698</v>
      </c>
      <c r="X10" s="1" t="s">
        <v>46</v>
      </c>
    </row>
    <row r="11" spans="1:24" x14ac:dyDescent="0.4">
      <c r="A11" t="s">
        <v>16</v>
      </c>
      <c r="B11">
        <v>2377.9025071127899</v>
      </c>
      <c r="C11">
        <v>32373.666666666599</v>
      </c>
      <c r="D11">
        <v>45.122338231093899</v>
      </c>
      <c r="E11">
        <v>3.31431475808043</v>
      </c>
      <c r="F11">
        <v>9479</v>
      </c>
      <c r="G11">
        <f t="shared" si="0"/>
        <v>314.16389591844398</v>
      </c>
      <c r="H11" t="s">
        <v>39</v>
      </c>
      <c r="M11" t="s">
        <v>28</v>
      </c>
      <c r="N11">
        <v>1115.53813620751</v>
      </c>
      <c r="O11">
        <v>34361.666666666599</v>
      </c>
      <c r="P11">
        <v>51.541093518403002</v>
      </c>
      <c r="Q11">
        <v>1.67326154343357</v>
      </c>
      <c r="R11">
        <v>12402.333333333299</v>
      </c>
      <c r="S11">
        <v>207.52347415510889</v>
      </c>
      <c r="T11">
        <v>6300.0524720210897</v>
      </c>
      <c r="U11">
        <v>1838.69270320288</v>
      </c>
      <c r="V11">
        <v>0.26814114130479799</v>
      </c>
      <c r="W11">
        <v>22.3994143225936</v>
      </c>
      <c r="X11" s="1" t="s">
        <v>46</v>
      </c>
    </row>
    <row r="12" spans="1:24" x14ac:dyDescent="0.4">
      <c r="A12" t="s">
        <v>18</v>
      </c>
      <c r="B12">
        <v>1330.3969332496199</v>
      </c>
      <c r="C12">
        <v>35082</v>
      </c>
      <c r="D12">
        <v>58.014661546761403</v>
      </c>
      <c r="E12">
        <v>2.2000606523381201</v>
      </c>
      <c r="F12">
        <v>12187.333333333299</v>
      </c>
      <c r="G12">
        <f t="shared" si="0"/>
        <v>268.12872523595377</v>
      </c>
      <c r="H12" t="s">
        <v>39</v>
      </c>
      <c r="M12" t="s">
        <v>13</v>
      </c>
      <c r="N12">
        <v>1995.251913392045</v>
      </c>
      <c r="O12">
        <v>37149.833333333299</v>
      </c>
      <c r="P12">
        <v>65.991895193484197</v>
      </c>
      <c r="Q12">
        <v>3.409233645245485</v>
      </c>
      <c r="R12">
        <v>14722.833333333299</v>
      </c>
      <c r="S12">
        <v>501.9357875334162</v>
      </c>
      <c r="T12">
        <v>9725.5266701168002</v>
      </c>
      <c r="U12">
        <v>2906.6527470892102</v>
      </c>
      <c r="V12">
        <v>0.41393525416577498</v>
      </c>
      <c r="W12">
        <v>34.578458253997802</v>
      </c>
      <c r="X12" t="s">
        <v>42</v>
      </c>
    </row>
    <row r="13" spans="1:24" x14ac:dyDescent="0.4">
      <c r="A13" t="s">
        <v>20</v>
      </c>
      <c r="B13">
        <v>2300.93806957075</v>
      </c>
      <c r="C13">
        <v>40659</v>
      </c>
      <c r="D13">
        <v>84.562533718384003</v>
      </c>
      <c r="E13">
        <v>4.7854879139179598</v>
      </c>
      <c r="F13">
        <v>17764.333333333299</v>
      </c>
      <c r="G13">
        <f t="shared" si="0"/>
        <v>850.1100246547644</v>
      </c>
      <c r="H13" t="s">
        <v>40</v>
      </c>
      <c r="M13" t="s">
        <v>15</v>
      </c>
      <c r="N13">
        <v>2625.9629344934201</v>
      </c>
      <c r="O13">
        <v>36166.333333333299</v>
      </c>
      <c r="P13">
        <v>63.176351115483399</v>
      </c>
      <c r="Q13">
        <v>4.5871046654568799</v>
      </c>
      <c r="R13">
        <v>13271.666666666601</v>
      </c>
      <c r="S13">
        <v>608.78524085054926</v>
      </c>
      <c r="T13">
        <v>6667.0743353104199</v>
      </c>
      <c r="U13">
        <v>3824.6347510399401</v>
      </c>
      <c r="V13">
        <v>0.28376222728170403</v>
      </c>
      <c r="W13">
        <v>23.704335959247</v>
      </c>
      <c r="X13" t="s">
        <v>42</v>
      </c>
    </row>
    <row r="14" spans="1:24" x14ac:dyDescent="0.4">
      <c r="A14" t="s">
        <v>14</v>
      </c>
      <c r="B14">
        <v>1404.9014200291699</v>
      </c>
      <c r="C14">
        <v>32686</v>
      </c>
      <c r="D14">
        <v>46.609120624543799</v>
      </c>
      <c r="E14">
        <v>2.00334148417465</v>
      </c>
      <c r="F14">
        <v>9791.3333333333303</v>
      </c>
      <c r="G14">
        <f t="shared" si="0"/>
        <v>196.15384252048716</v>
      </c>
      <c r="H14" t="s">
        <v>40</v>
      </c>
      <c r="M14" t="s">
        <v>11</v>
      </c>
      <c r="N14">
        <v>3302.29618588124</v>
      </c>
      <c r="O14">
        <v>44962.16666666665</v>
      </c>
      <c r="P14">
        <v>100</v>
      </c>
      <c r="Q14">
        <v>7.3086454741218656</v>
      </c>
      <c r="R14">
        <v>22535.16666666665</v>
      </c>
      <c r="S14">
        <v>1647.0154386691513</v>
      </c>
      <c r="T14">
        <v>23495.284761645598</v>
      </c>
      <c r="U14">
        <v>759.34070087266798</v>
      </c>
      <c r="V14">
        <v>1</v>
      </c>
      <c r="W14">
        <v>83.535910280668105</v>
      </c>
    </row>
    <row r="15" spans="1:24" x14ac:dyDescent="0.4">
      <c r="A15" t="s">
        <v>17</v>
      </c>
      <c r="B15">
        <v>1803.55011019932</v>
      </c>
      <c r="C15">
        <v>41084</v>
      </c>
      <c r="D15">
        <v>86.585636761765699</v>
      </c>
      <c r="E15">
        <v>3.8010304430766499</v>
      </c>
      <c r="F15">
        <v>18189.333333333299</v>
      </c>
      <c r="G15">
        <f t="shared" si="0"/>
        <v>691.38209739268746</v>
      </c>
      <c r="H15" t="s">
        <v>40</v>
      </c>
      <c r="M15" t="s">
        <v>10</v>
      </c>
      <c r="N15">
        <v>1431.9628318496864</v>
      </c>
      <c r="O15">
        <v>26328.333333333299</v>
      </c>
      <c r="P15">
        <v>17.59041546824735</v>
      </c>
      <c r="Q15">
        <v>0.84587920144640993</v>
      </c>
      <c r="R15">
        <v>3901.3333333333303</v>
      </c>
      <c r="S15">
        <v>33.000567245762582</v>
      </c>
      <c r="T15">
        <v>2032.77261872546</v>
      </c>
      <c r="U15">
        <v>884.02963190616504</v>
      </c>
      <c r="V15">
        <v>8.6518322226086394E-2</v>
      </c>
      <c r="W15">
        <v>7.2273868031122896</v>
      </c>
    </row>
    <row r="16" spans="1:24" x14ac:dyDescent="0.4">
      <c r="A16" t="s">
        <v>30</v>
      </c>
      <c r="B16">
        <v>1816.89322746274</v>
      </c>
      <c r="C16">
        <v>33864</v>
      </c>
      <c r="D16">
        <v>49.4729113853911</v>
      </c>
      <c r="E16">
        <v>2.6543526352167999</v>
      </c>
      <c r="F16">
        <v>11904.666666666601</v>
      </c>
      <c r="G16">
        <f t="shared" si="0"/>
        <v>315.99183338044088</v>
      </c>
      <c r="H16" s="1" t="s">
        <v>46</v>
      </c>
      <c r="M16" t="s">
        <v>5</v>
      </c>
      <c r="N16">
        <v>717.84878790237553</v>
      </c>
      <c r="O16">
        <v>26505.66666666665</v>
      </c>
      <c r="P16">
        <v>18.118520404412699</v>
      </c>
      <c r="Q16">
        <v>0.49150323056952194</v>
      </c>
      <c r="R16">
        <v>4078.6666666666652</v>
      </c>
      <c r="S16">
        <v>20.046778430828894</v>
      </c>
      <c r="T16">
        <v>5182.2956137131996</v>
      </c>
      <c r="U16">
        <v>674.95203695097098</v>
      </c>
      <c r="V16">
        <v>0.220567474091071</v>
      </c>
      <c r="W16">
        <v>18.425304726505299</v>
      </c>
    </row>
    <row r="17" spans="1:24" x14ac:dyDescent="0.4">
      <c r="A17" t="s">
        <v>28</v>
      </c>
      <c r="B17">
        <v>1115.53813620751</v>
      </c>
      <c r="C17">
        <v>34361.666666666599</v>
      </c>
      <c r="D17">
        <v>51.541093518403002</v>
      </c>
      <c r="E17">
        <v>1.67326154343357</v>
      </c>
      <c r="F17">
        <v>12402.333333333299</v>
      </c>
      <c r="G17">
        <f t="shared" si="0"/>
        <v>207.52347415510889</v>
      </c>
      <c r="H17" s="1" t="s">
        <v>46</v>
      </c>
      <c r="M17" t="s">
        <v>6</v>
      </c>
      <c r="N17">
        <v>1257.0259913038533</v>
      </c>
      <c r="O17">
        <v>31137.333333333299</v>
      </c>
      <c r="P17">
        <v>38.974534468556044</v>
      </c>
      <c r="Q17">
        <v>1.7025155192833674</v>
      </c>
      <c r="R17">
        <v>8710.3333333333303</v>
      </c>
      <c r="S17">
        <v>148.29477678131218</v>
      </c>
      <c r="T17">
        <v>13703.2518580876</v>
      </c>
      <c r="U17">
        <v>1105.94739452822</v>
      </c>
      <c r="V17">
        <v>0.58323412534417796</v>
      </c>
      <c r="W17">
        <v>48.720993567375203</v>
      </c>
    </row>
    <row r="18" spans="1:24" x14ac:dyDescent="0.4">
      <c r="A18" t="s">
        <v>29</v>
      </c>
      <c r="B18">
        <v>2216.3403017888099</v>
      </c>
      <c r="C18">
        <v>31272.333333333299</v>
      </c>
      <c r="D18">
        <v>38.702572414079697</v>
      </c>
      <c r="E18">
        <v>2.74293798642756</v>
      </c>
      <c r="F18">
        <v>9313</v>
      </c>
      <c r="G18">
        <f t="shared" si="0"/>
        <v>255.44981467599868</v>
      </c>
      <c r="H18" s="1" t="s">
        <v>46</v>
      </c>
      <c r="M18" t="s">
        <v>7</v>
      </c>
      <c r="N18">
        <v>1610.2392161829</v>
      </c>
      <c r="O18">
        <v>52029.333333333299</v>
      </c>
      <c r="P18">
        <v>138.688077179397</v>
      </c>
      <c r="Q18">
        <v>4.2922129957062802</v>
      </c>
      <c r="R18">
        <v>29134.666666666599</v>
      </c>
      <c r="S18">
        <v>1250.5219489223696</v>
      </c>
      <c r="T18">
        <v>22433.9094416923</v>
      </c>
      <c r="U18">
        <v>1442.4750087739301</v>
      </c>
      <c r="V18">
        <v>0.95482602867894295</v>
      </c>
      <c r="W18">
        <v>79.762261465370898</v>
      </c>
    </row>
    <row r="19" spans="1:24" x14ac:dyDescent="0.4">
      <c r="A19" t="s">
        <v>27</v>
      </c>
      <c r="B19">
        <v>1871.4136367997301</v>
      </c>
      <c r="C19">
        <v>37803</v>
      </c>
      <c r="D19">
        <v>70.967281266859104</v>
      </c>
      <c r="E19">
        <v>3.5131904327540702</v>
      </c>
      <c r="F19">
        <v>14908.333333333299</v>
      </c>
      <c r="G19">
        <f t="shared" si="0"/>
        <v>523.75814034975144</v>
      </c>
      <c r="H19" t="s">
        <v>41</v>
      </c>
      <c r="M19" t="s">
        <v>95</v>
      </c>
    </row>
    <row r="20" spans="1:24" x14ac:dyDescent="0.4">
      <c r="A20" t="s">
        <v>23</v>
      </c>
      <c r="B20">
        <v>1824.6414259610899</v>
      </c>
      <c r="C20">
        <v>36259.333333333299</v>
      </c>
      <c r="D20">
        <v>63.619053663799903</v>
      </c>
      <c r="E20">
        <v>3.20143670950223</v>
      </c>
      <c r="F20">
        <v>13364.666666666601</v>
      </c>
      <c r="G20">
        <f t="shared" si="0"/>
        <v>427.86134476927259</v>
      </c>
      <c r="H20" t="s">
        <v>41</v>
      </c>
      <c r="M20" t="s">
        <v>27</v>
      </c>
      <c r="N20">
        <v>1871.4136367997301</v>
      </c>
      <c r="O20">
        <v>37803</v>
      </c>
      <c r="P20">
        <v>70.967281266859104</v>
      </c>
      <c r="Q20">
        <v>3.5131904327540702</v>
      </c>
      <c r="R20">
        <v>14908.333333333299</v>
      </c>
      <c r="S20">
        <v>523.75814034975144</v>
      </c>
      <c r="T20">
        <v>9175.7941166277906</v>
      </c>
      <c r="U20">
        <v>666.56434620734001</v>
      </c>
      <c r="V20">
        <v>0.40006331219506103</v>
      </c>
      <c r="W20">
        <v>34.234793649113101</v>
      </c>
      <c r="X20" t="s">
        <v>41</v>
      </c>
    </row>
    <row r="21" spans="1:24" x14ac:dyDescent="0.4">
      <c r="A21" t="s">
        <v>24</v>
      </c>
      <c r="B21">
        <v>5504.5041859674602</v>
      </c>
      <c r="C21">
        <v>28788.666666666599</v>
      </c>
      <c r="D21">
        <v>28.056869029862501</v>
      </c>
      <c r="E21">
        <v>5.3645816531975301</v>
      </c>
      <c r="F21">
        <v>5894</v>
      </c>
      <c r="G21">
        <f t="shared" si="0"/>
        <v>316.18844263946244</v>
      </c>
      <c r="H21" t="s">
        <v>41</v>
      </c>
      <c r="M21" t="s">
        <v>23</v>
      </c>
      <c r="N21">
        <v>1824.6414259610899</v>
      </c>
      <c r="O21">
        <v>36259.333333333299</v>
      </c>
      <c r="P21">
        <v>63.619053663799903</v>
      </c>
      <c r="Q21">
        <v>3.20143670950223</v>
      </c>
      <c r="R21">
        <v>13364.666666666601</v>
      </c>
      <c r="S21">
        <v>427.86134476927259</v>
      </c>
      <c r="T21">
        <v>7223.5281398309698</v>
      </c>
      <c r="U21">
        <v>2135.76103104297</v>
      </c>
      <c r="V21">
        <v>0.31494479459524999</v>
      </c>
      <c r="W21">
        <v>26.950909331505098</v>
      </c>
      <c r="X21" t="s">
        <v>41</v>
      </c>
    </row>
    <row r="22" spans="1:24" x14ac:dyDescent="0.4">
      <c r="A22" t="s">
        <v>36</v>
      </c>
      <c r="B22">
        <v>979.67545646504698</v>
      </c>
      <c r="C22">
        <v>33646</v>
      </c>
      <c r="D22">
        <v>48.566956184460203</v>
      </c>
      <c r="E22">
        <v>1.4141310993618501</v>
      </c>
      <c r="F22">
        <v>11686.666666666601</v>
      </c>
      <c r="G22">
        <f t="shared" si="0"/>
        <v>165.26478781208726</v>
      </c>
      <c r="H22" s="1" t="s">
        <v>45</v>
      </c>
      <c r="M22" t="s">
        <v>36</v>
      </c>
      <c r="N22">
        <v>979.67545646504698</v>
      </c>
      <c r="O22">
        <v>33646</v>
      </c>
      <c r="P22">
        <v>48.566956184460203</v>
      </c>
      <c r="Q22">
        <v>1.4141310993618501</v>
      </c>
      <c r="R22">
        <v>11686.666666666601</v>
      </c>
      <c r="S22">
        <v>165.26478781208726</v>
      </c>
      <c r="T22">
        <v>10113.3439538647</v>
      </c>
      <c r="U22">
        <v>549.21571359096595</v>
      </c>
      <c r="V22">
        <v>0.44094035111789998</v>
      </c>
      <c r="W22">
        <v>37.732782467012598</v>
      </c>
      <c r="X22" s="1" t="s">
        <v>45</v>
      </c>
    </row>
    <row r="23" spans="1:24" x14ac:dyDescent="0.4">
      <c r="A23" t="s">
        <v>31</v>
      </c>
      <c r="B23">
        <v>1749.3545476355901</v>
      </c>
      <c r="C23">
        <v>31216.666666666599</v>
      </c>
      <c r="D23">
        <v>38.471235229744103</v>
      </c>
      <c r="E23">
        <v>2.1558941901434499</v>
      </c>
      <c r="F23">
        <v>9257.3333333333303</v>
      </c>
      <c r="G23">
        <f t="shared" si="0"/>
        <v>199.57831149554622</v>
      </c>
      <c r="H23" s="1" t="s">
        <v>45</v>
      </c>
      <c r="M23" t="s">
        <v>31</v>
      </c>
      <c r="N23">
        <v>1749.3545476355901</v>
      </c>
      <c r="O23">
        <v>31216.666666666599</v>
      </c>
      <c r="P23">
        <v>38.471235229744103</v>
      </c>
      <c r="Q23">
        <v>2.1558941901434499</v>
      </c>
      <c r="R23">
        <v>9257.3333333333303</v>
      </c>
      <c r="S23">
        <v>199.57831149554622</v>
      </c>
      <c r="T23">
        <v>6552.8471621394601</v>
      </c>
      <c r="U23">
        <v>999.81805757372604</v>
      </c>
      <c r="V23">
        <v>0.285703199811701</v>
      </c>
      <c r="W23">
        <v>24.448605488913099</v>
      </c>
      <c r="X23" s="1" t="s">
        <v>45</v>
      </c>
    </row>
    <row r="24" spans="1:24" x14ac:dyDescent="0.4">
      <c r="A24" t="s">
        <v>34</v>
      </c>
      <c r="B24">
        <v>6925.4838820114201</v>
      </c>
      <c r="C24">
        <v>30562</v>
      </c>
      <c r="D24">
        <v>35.750599121749801</v>
      </c>
      <c r="E24">
        <v>8.1012433083544995</v>
      </c>
      <c r="F24">
        <v>8602.6666666666606</v>
      </c>
      <c r="G24">
        <f t="shared" si="0"/>
        <v>696.92295767337589</v>
      </c>
      <c r="H24" s="1" t="s">
        <v>45</v>
      </c>
      <c r="M24" t="s">
        <v>26</v>
      </c>
      <c r="N24">
        <v>1569.0475879759999</v>
      </c>
      <c r="O24">
        <v>39714.666666666599</v>
      </c>
      <c r="P24">
        <v>80.067278093364195</v>
      </c>
      <c r="Q24">
        <v>3.1632991061622202</v>
      </c>
      <c r="R24">
        <v>16819.999999999902</v>
      </c>
      <c r="S24">
        <v>532.06690965648227</v>
      </c>
      <c r="T24">
        <v>10095.087286481999</v>
      </c>
      <c r="U24">
        <v>1455.7070938489801</v>
      </c>
      <c r="V24">
        <v>0.44014436302903398</v>
      </c>
      <c r="W24">
        <v>37.664667028433797</v>
      </c>
      <c r="X24" t="s">
        <v>43</v>
      </c>
    </row>
    <row r="25" spans="1:24" x14ac:dyDescent="0.4">
      <c r="A25" t="s">
        <v>13</v>
      </c>
      <c r="B25">
        <v>1995.251913392045</v>
      </c>
      <c r="C25">
        <v>37149.833333333299</v>
      </c>
      <c r="D25">
        <v>65.991895193484197</v>
      </c>
      <c r="E25">
        <v>3.409233645245485</v>
      </c>
      <c r="F25">
        <v>14722.833333333299</v>
      </c>
      <c r="G25">
        <f t="shared" si="0"/>
        <v>501.9357875334162</v>
      </c>
      <c r="H25" t="s">
        <v>42</v>
      </c>
      <c r="M25" t="s">
        <v>22</v>
      </c>
      <c r="N25">
        <v>535.00031152638905</v>
      </c>
      <c r="O25">
        <v>31128.666666666599</v>
      </c>
      <c r="P25">
        <v>39.195836374599303</v>
      </c>
      <c r="Q25">
        <v>0.67364866267796097</v>
      </c>
      <c r="R25">
        <v>8234</v>
      </c>
      <c r="S25">
        <v>55.468230884903306</v>
      </c>
      <c r="T25">
        <v>6863.6392821773397</v>
      </c>
      <c r="U25">
        <v>217.64372595555699</v>
      </c>
      <c r="V25">
        <v>0.299253691831667</v>
      </c>
      <c r="W25">
        <v>25.608167698209801</v>
      </c>
      <c r="X25" t="s">
        <v>43</v>
      </c>
    </row>
    <row r="26" spans="1:24" x14ac:dyDescent="0.4">
      <c r="A26" t="s">
        <v>15</v>
      </c>
      <c r="B26">
        <v>2625.9629344934201</v>
      </c>
      <c r="C26">
        <v>36166.333333333299</v>
      </c>
      <c r="D26">
        <v>63.176351115483399</v>
      </c>
      <c r="E26">
        <v>4.5871046654568799</v>
      </c>
      <c r="F26">
        <v>13271.666666666601</v>
      </c>
      <c r="G26">
        <f t="shared" si="0"/>
        <v>608.78524085054926</v>
      </c>
      <c r="H26" t="s">
        <v>42</v>
      </c>
      <c r="M26" t="s">
        <v>35</v>
      </c>
      <c r="N26">
        <v>323.21870820441802</v>
      </c>
      <c r="O26">
        <v>35200.333333333299</v>
      </c>
      <c r="P26">
        <v>55.026389062045403</v>
      </c>
      <c r="Q26">
        <v>0.50526676044132401</v>
      </c>
      <c r="R26">
        <v>13241</v>
      </c>
      <c r="S26">
        <v>66.902371750035712</v>
      </c>
      <c r="T26">
        <v>9589.3143596950104</v>
      </c>
      <c r="U26">
        <v>418.78960163721598</v>
      </c>
      <c r="V26">
        <v>0.41809273569856698</v>
      </c>
      <c r="W26">
        <v>35.777633430817602</v>
      </c>
      <c r="X26" s="1" t="s">
        <v>44</v>
      </c>
    </row>
    <row r="27" spans="1:24" x14ac:dyDescent="0.4">
      <c r="A27" t="s">
        <v>19</v>
      </c>
      <c r="B27">
        <v>1981.5837941740699</v>
      </c>
      <c r="C27">
        <v>33329.333333333299</v>
      </c>
      <c r="D27">
        <v>49.671543270603898</v>
      </c>
      <c r="E27">
        <v>2.9532041397961302</v>
      </c>
      <c r="F27">
        <v>10434.666666666601</v>
      </c>
      <c r="G27">
        <f t="shared" si="0"/>
        <v>308.15700797392492</v>
      </c>
      <c r="H27" t="s">
        <v>42</v>
      </c>
      <c r="M27" t="s">
        <v>32</v>
      </c>
      <c r="N27">
        <v>601.18660441940403</v>
      </c>
      <c r="O27">
        <v>31592.333333333299</v>
      </c>
      <c r="P27">
        <v>40.032414910858897</v>
      </c>
      <c r="Q27">
        <v>0.76179721621178298</v>
      </c>
      <c r="R27">
        <v>9633</v>
      </c>
      <c r="S27">
        <v>73.383925837681048</v>
      </c>
      <c r="T27">
        <v>5979.8332821285403</v>
      </c>
      <c r="U27">
        <v>1083.11032054926</v>
      </c>
      <c r="V27">
        <v>0.26071987652981599</v>
      </c>
      <c r="W27">
        <v>22.310696585115899</v>
      </c>
      <c r="X27" s="1" t="s">
        <v>44</v>
      </c>
    </row>
    <row r="28" spans="1:24" x14ac:dyDescent="0.4">
      <c r="A28" t="s">
        <v>26</v>
      </c>
      <c r="B28">
        <v>1569.0475879759999</v>
      </c>
      <c r="C28">
        <v>39714.666666666599</v>
      </c>
      <c r="D28">
        <v>80.067278093364195</v>
      </c>
      <c r="E28">
        <v>3.1632991061622202</v>
      </c>
      <c r="F28">
        <v>16819.999999999902</v>
      </c>
      <c r="G28">
        <f t="shared" si="0"/>
        <v>532.06690965648227</v>
      </c>
      <c r="H28" t="s">
        <v>43</v>
      </c>
      <c r="M28" t="s">
        <v>11</v>
      </c>
      <c r="N28">
        <v>3302.29618588124</v>
      </c>
      <c r="O28">
        <v>44962.16666666665</v>
      </c>
      <c r="P28">
        <v>100</v>
      </c>
      <c r="Q28">
        <v>7.3086454741218656</v>
      </c>
      <c r="R28">
        <v>22535.16666666665</v>
      </c>
      <c r="S28">
        <v>1647.0154386691513</v>
      </c>
      <c r="T28">
        <v>22935.8549924904</v>
      </c>
      <c r="U28">
        <v>931.381907108213</v>
      </c>
      <c r="V28">
        <v>1</v>
      </c>
      <c r="W28">
        <v>85.573439517045998</v>
      </c>
    </row>
    <row r="29" spans="1:24" x14ac:dyDescent="0.4">
      <c r="A29" t="s">
        <v>22</v>
      </c>
      <c r="B29">
        <v>535.00031152638905</v>
      </c>
      <c r="C29">
        <v>31128.666666666599</v>
      </c>
      <c r="D29">
        <v>39.195836374599303</v>
      </c>
      <c r="E29">
        <v>0.67364866267796097</v>
      </c>
      <c r="F29">
        <v>8234</v>
      </c>
      <c r="G29">
        <f t="shared" si="0"/>
        <v>55.468230884903306</v>
      </c>
      <c r="H29" t="s">
        <v>43</v>
      </c>
      <c r="M29" t="s">
        <v>10</v>
      </c>
      <c r="N29">
        <v>1431.9628318496864</v>
      </c>
      <c r="O29">
        <v>26328.333333333299</v>
      </c>
      <c r="P29">
        <v>17.59041546824735</v>
      </c>
      <c r="Q29">
        <v>0.84587920144640993</v>
      </c>
      <c r="R29">
        <v>3901.3333333333303</v>
      </c>
      <c r="S29">
        <v>33.000567245762582</v>
      </c>
      <c r="T29">
        <v>4479.7737973564699</v>
      </c>
      <c r="U29">
        <v>575.40098317198999</v>
      </c>
      <c r="V29">
        <v>0.195317497359942</v>
      </c>
      <c r="W29">
        <v>16.7139900469518</v>
      </c>
    </row>
    <row r="30" spans="1:24" x14ac:dyDescent="0.4">
      <c r="A30" t="s">
        <v>25</v>
      </c>
      <c r="B30">
        <v>165.774947845968</v>
      </c>
      <c r="C30">
        <v>32505.666666666599</v>
      </c>
      <c r="D30">
        <v>45.750690235155901</v>
      </c>
      <c r="E30">
        <v>0.23332295766840699</v>
      </c>
      <c r="F30">
        <v>9611</v>
      </c>
      <c r="G30">
        <f t="shared" si="0"/>
        <v>22.424669461510597</v>
      </c>
      <c r="H30" t="s">
        <v>43</v>
      </c>
      <c r="M30" t="s">
        <v>5</v>
      </c>
      <c r="N30">
        <v>717.84878790237553</v>
      </c>
      <c r="O30">
        <v>26505.66666666665</v>
      </c>
      <c r="P30">
        <v>18.118520404412699</v>
      </c>
      <c r="Q30">
        <v>0.49150323056952194</v>
      </c>
      <c r="R30">
        <v>4078.6666666666652</v>
      </c>
      <c r="S30">
        <v>20.046778430828894</v>
      </c>
      <c r="T30">
        <v>6301.8079889493902</v>
      </c>
      <c r="U30">
        <v>245.41081425846801</v>
      </c>
      <c r="V30">
        <v>0.27475792773548202</v>
      </c>
      <c r="W30">
        <v>23.511980910901201</v>
      </c>
    </row>
    <row r="31" spans="1:24" x14ac:dyDescent="0.4">
      <c r="A31" t="s">
        <v>35</v>
      </c>
      <c r="B31">
        <v>323.21870820441802</v>
      </c>
      <c r="C31">
        <v>35200.333333333299</v>
      </c>
      <c r="D31">
        <v>55.026389062045403</v>
      </c>
      <c r="E31">
        <v>0.50526676044132401</v>
      </c>
      <c r="F31">
        <v>13241</v>
      </c>
      <c r="G31">
        <f t="shared" si="0"/>
        <v>66.902371750035712</v>
      </c>
      <c r="H31" s="1" t="s">
        <v>44</v>
      </c>
      <c r="M31" t="s">
        <v>6</v>
      </c>
      <c r="N31">
        <v>1257.0259913038533</v>
      </c>
      <c r="O31">
        <v>31137.333333333299</v>
      </c>
      <c r="P31">
        <v>38.974534468556044</v>
      </c>
      <c r="Q31">
        <v>1.7025155192833674</v>
      </c>
      <c r="R31">
        <v>8710.3333333333303</v>
      </c>
      <c r="S31">
        <v>148.29477678131218</v>
      </c>
      <c r="T31">
        <v>13562.2821010281</v>
      </c>
      <c r="U31">
        <v>1240.9205642577599</v>
      </c>
      <c r="V31">
        <v>0.59131356146347103</v>
      </c>
      <c r="W31">
        <v>50.600735287503397</v>
      </c>
    </row>
    <row r="32" spans="1:24" x14ac:dyDescent="0.4">
      <c r="A32" t="s">
        <v>32</v>
      </c>
      <c r="B32">
        <v>601.18660441940403</v>
      </c>
      <c r="C32">
        <v>31592.333333333299</v>
      </c>
      <c r="D32">
        <v>40.032414910858897</v>
      </c>
      <c r="E32">
        <v>0.76179721621178298</v>
      </c>
      <c r="F32">
        <v>9633</v>
      </c>
      <c r="G32">
        <f t="shared" si="0"/>
        <v>73.383925837681048</v>
      </c>
      <c r="H32" s="1" t="s">
        <v>44</v>
      </c>
      <c r="M32" t="s">
        <v>7</v>
      </c>
      <c r="N32">
        <v>1610.2392161829</v>
      </c>
      <c r="O32">
        <v>52029.333333333299</v>
      </c>
      <c r="P32">
        <v>138.688077179397</v>
      </c>
      <c r="Q32">
        <v>4.2922129957062802</v>
      </c>
      <c r="R32">
        <v>29134.666666666599</v>
      </c>
      <c r="S32">
        <v>1250.5219489223696</v>
      </c>
      <c r="T32">
        <v>20044.0633989239</v>
      </c>
      <c r="U32">
        <v>789.08915792609605</v>
      </c>
      <c r="V32">
        <v>0.87391829977222102</v>
      </c>
      <c r="W32">
        <v>74.784194768397896</v>
      </c>
    </row>
    <row r="33" spans="1:27" x14ac:dyDescent="0.4">
      <c r="A33" t="s">
        <v>33</v>
      </c>
      <c r="B33">
        <v>1882.94990197119</v>
      </c>
      <c r="C33">
        <v>33362.666666666599</v>
      </c>
      <c r="D33">
        <v>47.3894914737702</v>
      </c>
      <c r="E33">
        <v>2.67460749515427</v>
      </c>
      <c r="F33">
        <v>11403.333333333299</v>
      </c>
      <c r="G33">
        <f t="shared" si="0"/>
        <v>304.99440803075771</v>
      </c>
      <c r="H33" s="1" t="s">
        <v>44</v>
      </c>
    </row>
    <row r="34" spans="1:27" x14ac:dyDescent="0.4">
      <c r="A34" t="s">
        <v>37</v>
      </c>
      <c r="B34">
        <v>1706.58284299356</v>
      </c>
      <c r="C34">
        <v>36289</v>
      </c>
      <c r="D34">
        <v>59.550624056296598</v>
      </c>
      <c r="E34">
        <v>2.8005200833320201</v>
      </c>
      <c r="F34">
        <v>14329.666666666601</v>
      </c>
      <c r="G34">
        <f t="shared" si="0"/>
        <v>401.30519287453217</v>
      </c>
      <c r="H34" s="1" t="s">
        <v>44</v>
      </c>
    </row>
    <row r="35" spans="1:27" x14ac:dyDescent="0.4">
      <c r="H35" s="1"/>
    </row>
    <row r="36" spans="1:27" x14ac:dyDescent="0.4">
      <c r="A36" t="s">
        <v>0</v>
      </c>
      <c r="B36" t="s">
        <v>38</v>
      </c>
      <c r="C36" t="s">
        <v>54</v>
      </c>
      <c r="D36" t="s">
        <v>55</v>
      </c>
      <c r="E36" t="s">
        <v>56</v>
      </c>
      <c r="F36" t="s">
        <v>57</v>
      </c>
      <c r="G36" t="s">
        <v>58</v>
      </c>
      <c r="H36" t="s">
        <v>59</v>
      </c>
      <c r="I36" t="s">
        <v>60</v>
      </c>
      <c r="J36" t="s">
        <v>61</v>
      </c>
      <c r="K36" t="s">
        <v>62</v>
      </c>
      <c r="L36" t="s">
        <v>63</v>
      </c>
      <c r="M36" t="s">
        <v>64</v>
      </c>
      <c r="N36" t="s">
        <v>65</v>
      </c>
      <c r="O36" t="s">
        <v>66</v>
      </c>
      <c r="P36" t="s">
        <v>67</v>
      </c>
      <c r="Q36" t="s">
        <v>68</v>
      </c>
      <c r="R36" t="s">
        <v>69</v>
      </c>
      <c r="S36" t="s">
        <v>70</v>
      </c>
      <c r="T36" t="s">
        <v>71</v>
      </c>
      <c r="U36" t="s">
        <v>72</v>
      </c>
      <c r="V36" t="s">
        <v>73</v>
      </c>
      <c r="W36" t="s">
        <v>74</v>
      </c>
      <c r="X36" t="s">
        <v>75</v>
      </c>
      <c r="Y36" t="s">
        <v>76</v>
      </c>
      <c r="Z36" t="s">
        <v>77</v>
      </c>
      <c r="AA36" t="s">
        <v>78</v>
      </c>
    </row>
    <row r="37" spans="1:27" x14ac:dyDescent="0.4">
      <c r="A37" t="s">
        <v>12</v>
      </c>
      <c r="B37" t="s">
        <v>39</v>
      </c>
      <c r="C37">
        <v>3</v>
      </c>
      <c r="D37">
        <v>29195.535168101898</v>
      </c>
      <c r="E37">
        <v>1614.1704907804799</v>
      </c>
      <c r="F37">
        <v>27739.8223153857</v>
      </c>
      <c r="G37">
        <v>28915.313501684501</v>
      </c>
      <c r="H37">
        <v>30931.4696872356</v>
      </c>
      <c r="I37" t="s">
        <v>49</v>
      </c>
      <c r="J37">
        <v>7.5576640910887498</v>
      </c>
      <c r="K37">
        <v>-1.06684276306546</v>
      </c>
      <c r="L37">
        <v>-19.463991376861401</v>
      </c>
      <c r="M37">
        <v>-25.921767903025501</v>
      </c>
      <c r="N37">
        <v>-32.510109841968301</v>
      </c>
      <c r="O37">
        <v>-37.921783897674104</v>
      </c>
      <c r="P37">
        <v>0.52253120025845801</v>
      </c>
      <c r="Q37">
        <v>0.309886823115538</v>
      </c>
      <c r="R37">
        <v>0.77668344693764502</v>
      </c>
      <c r="S37">
        <v>10255.719867345601</v>
      </c>
      <c r="T37">
        <v>6082.1486776974598</v>
      </c>
      <c r="U37">
        <v>15243.966012394099</v>
      </c>
      <c r="V37">
        <v>0.53636715677054703</v>
      </c>
      <c r="W37">
        <v>0.23370568515203499</v>
      </c>
      <c r="X37">
        <v>10527.2781858124</v>
      </c>
      <c r="Y37">
        <v>4586.9414819499698</v>
      </c>
      <c r="Z37">
        <v>0.44805918685481499</v>
      </c>
      <c r="AA37">
        <v>37.429032033532998</v>
      </c>
    </row>
    <row r="38" spans="1:27" x14ac:dyDescent="0.4">
      <c r="A38" t="s">
        <v>16</v>
      </c>
      <c r="B38" t="s">
        <v>79</v>
      </c>
      <c r="C38">
        <v>9</v>
      </c>
      <c r="D38">
        <v>28182.772504418201</v>
      </c>
      <c r="E38">
        <v>1160.29864055246</v>
      </c>
      <c r="F38">
        <v>26843.710714186898</v>
      </c>
      <c r="G38">
        <v>28813.857636114099</v>
      </c>
      <c r="H38">
        <v>28890.7491629535</v>
      </c>
      <c r="I38" t="s">
        <v>49</v>
      </c>
      <c r="J38">
        <v>-27.598405678124099</v>
      </c>
      <c r="K38">
        <v>-54.661285776888498</v>
      </c>
      <c r="L38">
        <v>-37.673729254629997</v>
      </c>
      <c r="M38">
        <v>-60.970569717650498</v>
      </c>
      <c r="N38">
        <v>-78.860029715174306</v>
      </c>
      <c r="O38">
        <v>-86.7619065518398</v>
      </c>
      <c r="P38">
        <v>0.31806328765168401</v>
      </c>
      <c r="Q38">
        <v>0.28896263974462499</v>
      </c>
      <c r="R38">
        <v>0.38992420079490397</v>
      </c>
      <c r="S38">
        <v>6242.6281470431104</v>
      </c>
      <c r="T38">
        <v>5671.4697307262504</v>
      </c>
      <c r="U38">
        <v>7653.0422891340604</v>
      </c>
      <c r="V38">
        <v>0.33231670939707098</v>
      </c>
      <c r="W38">
        <v>5.19680596714579E-2</v>
      </c>
      <c r="X38">
        <v>6522.3800556344704</v>
      </c>
      <c r="Y38">
        <v>1019.97710701226</v>
      </c>
      <c r="Z38">
        <v>0.27760378820960602</v>
      </c>
      <c r="AA38">
        <v>23.189885145451299</v>
      </c>
    </row>
    <row r="39" spans="1:27" x14ac:dyDescent="0.4">
      <c r="A39" t="s">
        <v>20</v>
      </c>
      <c r="B39" t="s">
        <v>40</v>
      </c>
      <c r="C39">
        <v>2</v>
      </c>
      <c r="D39">
        <v>30094.0036496006</v>
      </c>
      <c r="E39">
        <v>995.68250590414198</v>
      </c>
      <c r="F39">
        <v>28960.849505804399</v>
      </c>
      <c r="G39">
        <v>30828.9699057172</v>
      </c>
      <c r="H39">
        <v>30492.191537280101</v>
      </c>
      <c r="I39" t="s">
        <v>49</v>
      </c>
      <c r="J39">
        <v>-73.676908973604398</v>
      </c>
      <c r="K39">
        <v>-80.180321849326603</v>
      </c>
      <c r="L39">
        <v>-76.717199951415196</v>
      </c>
      <c r="M39">
        <v>-82.469475072410603</v>
      </c>
      <c r="N39">
        <v>-76.222623339080499</v>
      </c>
      <c r="O39">
        <v>-82.097089121706802</v>
      </c>
      <c r="P39">
        <v>0.801135874639479</v>
      </c>
      <c r="Q39">
        <v>0.70455791760364095</v>
      </c>
      <c r="R39">
        <v>0.69343104461098903</v>
      </c>
      <c r="S39">
        <v>15723.8938108353</v>
      </c>
      <c r="T39">
        <v>13828.3582482778</v>
      </c>
      <c r="U39">
        <v>13609.971112097501</v>
      </c>
      <c r="V39">
        <v>0.73304161228470299</v>
      </c>
      <c r="W39">
        <v>5.9233210700412202E-2</v>
      </c>
      <c r="X39">
        <v>14387.4077237368</v>
      </c>
      <c r="Y39">
        <v>1162.57022629515</v>
      </c>
      <c r="Z39">
        <v>0.61235298355811296</v>
      </c>
      <c r="AA39">
        <v>51.153463894609999</v>
      </c>
    </row>
    <row r="40" spans="1:27" x14ac:dyDescent="0.4">
      <c r="A40" t="s">
        <v>14</v>
      </c>
      <c r="B40" t="s">
        <v>80</v>
      </c>
      <c r="C40">
        <v>8</v>
      </c>
      <c r="D40">
        <v>27957.8441561541</v>
      </c>
      <c r="E40">
        <v>812.10704922004095</v>
      </c>
      <c r="F40">
        <v>27038.0804121484</v>
      </c>
      <c r="G40">
        <v>28259.473537489899</v>
      </c>
      <c r="H40">
        <v>28575.9785188241</v>
      </c>
      <c r="I40" t="s">
        <v>49</v>
      </c>
      <c r="J40">
        <v>-40.541312223411602</v>
      </c>
      <c r="K40">
        <v>-69.562197363783397</v>
      </c>
      <c r="L40">
        <v>-46.350439538741902</v>
      </c>
      <c r="M40">
        <v>-72.535977602208106</v>
      </c>
      <c r="N40">
        <v>-55.374018638475803</v>
      </c>
      <c r="O40">
        <v>-77.155284384456493</v>
      </c>
      <c r="P40">
        <v>0.362413083327841</v>
      </c>
      <c r="Q40">
        <v>0.17462686948320399</v>
      </c>
      <c r="R40">
        <v>0.33026857642948798</v>
      </c>
      <c r="S40">
        <v>7113.0815866856401</v>
      </c>
      <c r="T40">
        <v>3427.4015680769498</v>
      </c>
      <c r="U40">
        <v>6482.1813498348902</v>
      </c>
      <c r="V40">
        <v>0.28910284308017797</v>
      </c>
      <c r="W40">
        <v>0.100433454232968</v>
      </c>
      <c r="X40">
        <v>5674.2215015325</v>
      </c>
      <c r="Y40">
        <v>1971.2074059429799</v>
      </c>
      <c r="Z40">
        <v>0.24150469161431801</v>
      </c>
      <c r="AA40">
        <v>20.174314251054099</v>
      </c>
    </row>
    <row r="41" spans="1:27" x14ac:dyDescent="0.4">
      <c r="A41" t="s">
        <v>30</v>
      </c>
      <c r="B41" t="s">
        <v>50</v>
      </c>
      <c r="C41">
        <v>3</v>
      </c>
      <c r="D41">
        <v>29263.234434121801</v>
      </c>
      <c r="E41">
        <v>645.64550156366602</v>
      </c>
      <c r="F41">
        <v>28526.7617918787</v>
      </c>
      <c r="G41">
        <v>29731.790988048098</v>
      </c>
      <c r="H41">
        <v>29531.1505224387</v>
      </c>
      <c r="I41" t="s">
        <v>49</v>
      </c>
      <c r="J41">
        <v>-10.0526148514911</v>
      </c>
      <c r="K41">
        <v>-53.785533306781502</v>
      </c>
      <c r="L41">
        <v>-15.284902609702399</v>
      </c>
      <c r="M41">
        <v>-56.473853683543503</v>
      </c>
      <c r="N41">
        <v>-43.292295324178397</v>
      </c>
      <c r="O41">
        <v>-70.863896436092503</v>
      </c>
      <c r="P41">
        <v>0.70208904985123799</v>
      </c>
      <c r="Q41">
        <v>0.47827654160885902</v>
      </c>
      <c r="R41">
        <v>0.51129366029519396</v>
      </c>
      <c r="S41">
        <v>13779.901780925</v>
      </c>
      <c r="T41">
        <v>9387.1336821658497</v>
      </c>
      <c r="U41">
        <v>10035.1606705003</v>
      </c>
      <c r="V41">
        <v>0.56388641725176403</v>
      </c>
      <c r="W41">
        <v>0.120820148463142</v>
      </c>
      <c r="X41">
        <v>11067.3987111971</v>
      </c>
      <c r="Y41">
        <v>2371.3370536187499</v>
      </c>
      <c r="Z41">
        <v>0.47104765160030798</v>
      </c>
      <c r="AA41">
        <v>39.349394362002698</v>
      </c>
    </row>
    <row r="42" spans="1:27" x14ac:dyDescent="0.4">
      <c r="A42" t="s">
        <v>28</v>
      </c>
      <c r="B42" t="s">
        <v>81</v>
      </c>
      <c r="C42">
        <v>9</v>
      </c>
      <c r="D42">
        <v>28108.2877807851</v>
      </c>
      <c r="E42">
        <v>783.924246102962</v>
      </c>
      <c r="F42">
        <v>27208.781432577802</v>
      </c>
      <c r="G42">
        <v>28470.271536643198</v>
      </c>
      <c r="H42">
        <v>28645.810373134402</v>
      </c>
      <c r="I42" t="s">
        <v>49</v>
      </c>
      <c r="J42">
        <v>-25.585550564144501</v>
      </c>
      <c r="K42">
        <v>-58.497425169267203</v>
      </c>
      <c r="L42">
        <v>-47.166668070385398</v>
      </c>
      <c r="M42">
        <v>-70.533688973189598</v>
      </c>
      <c r="N42">
        <v>-54.211181330241402</v>
      </c>
      <c r="O42">
        <v>-74.462568927683904</v>
      </c>
      <c r="P42">
        <v>0.40136234063055898</v>
      </c>
      <c r="Q42">
        <v>0.218101694361059</v>
      </c>
      <c r="R42">
        <v>0.34350317421416099</v>
      </c>
      <c r="S42">
        <v>7877.5386596840699</v>
      </c>
      <c r="T42">
        <v>4280.6819558513398</v>
      </c>
      <c r="U42">
        <v>6741.9368005278502</v>
      </c>
      <c r="V42">
        <v>0.32098906973525998</v>
      </c>
      <c r="W42">
        <v>9.36818007573713E-2</v>
      </c>
      <c r="X42">
        <v>6300.0524720210897</v>
      </c>
      <c r="Y42">
        <v>1838.69270320288</v>
      </c>
      <c r="Z42">
        <v>0.26814114130479799</v>
      </c>
      <c r="AA42">
        <v>22.3994143225936</v>
      </c>
    </row>
    <row r="43" spans="1:27" x14ac:dyDescent="0.4">
      <c r="A43" t="s">
        <v>27</v>
      </c>
      <c r="B43" t="s">
        <v>41</v>
      </c>
      <c r="C43">
        <v>4</v>
      </c>
      <c r="D43">
        <v>25285.795014836</v>
      </c>
      <c r="E43">
        <v>1594.55225842147</v>
      </c>
      <c r="F43">
        <v>24666.2209512306</v>
      </c>
      <c r="G43">
        <v>27097.145528352899</v>
      </c>
      <c r="H43">
        <v>24094.0185649245</v>
      </c>
      <c r="I43" t="s">
        <v>51</v>
      </c>
      <c r="J43">
        <v>3.4023922110053202</v>
      </c>
      <c r="K43">
        <v>-24.343960050315999</v>
      </c>
      <c r="L43">
        <v>-31.092673765446701</v>
      </c>
      <c r="M43">
        <v>-49.5828354165251</v>
      </c>
      <c r="N43">
        <v>-43.304612708577302</v>
      </c>
      <c r="O43">
        <v>-58.517898917369898</v>
      </c>
      <c r="P43">
        <v>0.436276156836368</v>
      </c>
      <c r="Q43">
        <v>0.46258764510408701</v>
      </c>
      <c r="R43">
        <v>0.50366242974865205</v>
      </c>
      <c r="S43">
        <v>8562.7921304125994</v>
      </c>
      <c r="T43">
        <v>9079.2077106430897</v>
      </c>
      <c r="U43">
        <v>9885.3825088276808</v>
      </c>
      <c r="V43">
        <v>0.46750874389636898</v>
      </c>
      <c r="W43">
        <v>3.39616011731598E-2</v>
      </c>
      <c r="X43">
        <v>9175.7941166277906</v>
      </c>
      <c r="Y43">
        <v>666.56434620734001</v>
      </c>
      <c r="Z43">
        <v>0.40006331219506103</v>
      </c>
      <c r="AA43">
        <v>34.234793649113101</v>
      </c>
    </row>
    <row r="44" spans="1:27" x14ac:dyDescent="0.4">
      <c r="A44" t="s">
        <v>23</v>
      </c>
      <c r="B44" t="s">
        <v>82</v>
      </c>
      <c r="C44">
        <v>10</v>
      </c>
      <c r="D44">
        <v>24799.577148881799</v>
      </c>
      <c r="E44">
        <v>1700.08842344613</v>
      </c>
      <c r="F44">
        <v>24957.727902726801</v>
      </c>
      <c r="G44">
        <v>26415.064223398898</v>
      </c>
      <c r="H44">
        <v>23025.939320519599</v>
      </c>
      <c r="I44" t="s">
        <v>51</v>
      </c>
      <c r="J44">
        <v>-56.675097174638303</v>
      </c>
      <c r="K44">
        <v>-70.598481690617405</v>
      </c>
      <c r="L44">
        <v>-61.026137326673698</v>
      </c>
      <c r="M44">
        <v>-73.551221993592506</v>
      </c>
      <c r="N44">
        <v>-66.794209882287305</v>
      </c>
      <c r="O44">
        <v>-77.465601017991602</v>
      </c>
      <c r="P44">
        <v>0.48605668959389198</v>
      </c>
      <c r="Q44">
        <v>0.34638667577747401</v>
      </c>
      <c r="R44">
        <v>0.27167771369025201</v>
      </c>
      <c r="S44">
        <v>9539.8346468123109</v>
      </c>
      <c r="T44">
        <v>6798.5312857590598</v>
      </c>
      <c r="U44">
        <v>5332.2184869215298</v>
      </c>
      <c r="V44">
        <v>0.368040359687206</v>
      </c>
      <c r="W44">
        <v>0.108817497892206</v>
      </c>
      <c r="X44">
        <v>7223.5281398309698</v>
      </c>
      <c r="Y44">
        <v>2135.76103104297</v>
      </c>
      <c r="Z44">
        <v>0.31494479459524999</v>
      </c>
      <c r="AA44">
        <v>26.950909331505098</v>
      </c>
    </row>
    <row r="45" spans="1:27" x14ac:dyDescent="0.4">
      <c r="A45" t="s">
        <v>36</v>
      </c>
      <c r="B45" t="s">
        <v>52</v>
      </c>
      <c r="C45">
        <v>5</v>
      </c>
      <c r="D45">
        <v>25548.949498688198</v>
      </c>
      <c r="E45">
        <v>1528.17376668104</v>
      </c>
      <c r="F45">
        <v>25124.109834361399</v>
      </c>
      <c r="G45">
        <v>27244.591669505899</v>
      </c>
      <c r="H45">
        <v>24278.1469921973</v>
      </c>
      <c r="I45" t="s">
        <v>51</v>
      </c>
      <c r="J45">
        <v>-18.571883506808401</v>
      </c>
      <c r="K45">
        <v>-31.310862414471799</v>
      </c>
      <c r="L45">
        <v>-10.9798776515004</v>
      </c>
      <c r="M45">
        <v>-24.906583926844199</v>
      </c>
      <c r="N45">
        <v>-12.2268364351045</v>
      </c>
      <c r="O45">
        <v>-25.958462898619501</v>
      </c>
      <c r="P45">
        <v>0.51446966964629204</v>
      </c>
      <c r="Q45">
        <v>0.48770691519843201</v>
      </c>
      <c r="R45">
        <v>0.54365476284838399</v>
      </c>
      <c r="S45">
        <v>10097.4962062823</v>
      </c>
      <c r="T45">
        <v>9572.2236247654691</v>
      </c>
      <c r="U45">
        <v>10670.3120305464</v>
      </c>
      <c r="V45">
        <v>0.51527711589770298</v>
      </c>
      <c r="W45">
        <v>2.7982662333171E-2</v>
      </c>
      <c r="X45">
        <v>10113.3439538647</v>
      </c>
      <c r="Y45">
        <v>549.21571359096595</v>
      </c>
      <c r="Z45">
        <v>0.44094035111789998</v>
      </c>
      <c r="AA45">
        <v>37.732782467012598</v>
      </c>
    </row>
    <row r="46" spans="1:27" x14ac:dyDescent="0.4">
      <c r="A46" t="s">
        <v>31</v>
      </c>
      <c r="B46" t="s">
        <v>83</v>
      </c>
      <c r="C46">
        <v>11</v>
      </c>
      <c r="D46">
        <v>24580.535813892398</v>
      </c>
      <c r="E46">
        <v>1445.62539889451</v>
      </c>
      <c r="F46">
        <v>24402.4218710774</v>
      </c>
      <c r="G46">
        <v>26106.965166229798</v>
      </c>
      <c r="H46">
        <v>23232.22040437</v>
      </c>
      <c r="I46" t="s">
        <v>51</v>
      </c>
      <c r="J46">
        <v>57.718570902393402</v>
      </c>
      <c r="K46">
        <v>17.773499572240901</v>
      </c>
      <c r="L46">
        <v>11.8001350480351</v>
      </c>
      <c r="M46">
        <v>-16.515264613924799</v>
      </c>
      <c r="N46">
        <v>-14.187995996572401</v>
      </c>
      <c r="O46">
        <v>-35.921432974146697</v>
      </c>
      <c r="P46">
        <v>0.39122728687434399</v>
      </c>
      <c r="Q46">
        <v>0.29389819847772702</v>
      </c>
      <c r="R46">
        <v>0.31648156032986402</v>
      </c>
      <c r="S46">
        <v>7678.6179596970996</v>
      </c>
      <c r="T46">
        <v>5768.3399418373101</v>
      </c>
      <c r="U46">
        <v>6211.5835848839597</v>
      </c>
      <c r="V46">
        <v>0.33386901522731099</v>
      </c>
      <c r="W46">
        <v>5.0940951629187499E-2</v>
      </c>
      <c r="X46">
        <v>6552.8471621394601</v>
      </c>
      <c r="Y46">
        <v>999.81805757372604</v>
      </c>
      <c r="Z46">
        <v>0.285703199811701</v>
      </c>
      <c r="AA46">
        <v>24.448605488913099</v>
      </c>
    </row>
    <row r="47" spans="1:27" x14ac:dyDescent="0.4">
      <c r="A47" t="s">
        <v>13</v>
      </c>
      <c r="B47" t="s">
        <v>42</v>
      </c>
      <c r="C47">
        <v>3</v>
      </c>
      <c r="D47">
        <v>28937.194061185401</v>
      </c>
      <c r="E47">
        <v>585.536689132265</v>
      </c>
      <c r="F47">
        <v>28283.866655740701</v>
      </c>
      <c r="G47">
        <v>29113.107340057199</v>
      </c>
      <c r="H47">
        <v>29414.6081877584</v>
      </c>
      <c r="I47" t="s">
        <v>49</v>
      </c>
      <c r="J47">
        <v>-95.229509754583901</v>
      </c>
      <c r="K47">
        <v>-96.797058327381805</v>
      </c>
      <c r="L47">
        <v>-95.786751469629806</v>
      </c>
      <c r="M47">
        <v>-97.171194447365806</v>
      </c>
      <c r="N47">
        <v>-96.350969372975797</v>
      </c>
      <c r="O47">
        <v>-97.550014430657995</v>
      </c>
      <c r="P47">
        <v>0.64666708968240405</v>
      </c>
      <c r="Q47">
        <v>0.35067967940314398</v>
      </c>
      <c r="R47">
        <v>0.48920644895570398</v>
      </c>
      <c r="S47">
        <v>12692.134968808001</v>
      </c>
      <c r="T47">
        <v>6882.7900679573804</v>
      </c>
      <c r="U47">
        <v>9601.6549735849494</v>
      </c>
      <c r="V47">
        <v>0.49551773934708399</v>
      </c>
      <c r="W47">
        <v>0.14809460169350799</v>
      </c>
      <c r="X47">
        <v>9725.5266701168002</v>
      </c>
      <c r="Y47">
        <v>2906.6527470892102</v>
      </c>
      <c r="Z47">
        <v>0.41393525416577498</v>
      </c>
      <c r="AA47">
        <v>34.578458253997802</v>
      </c>
    </row>
    <row r="48" spans="1:27" x14ac:dyDescent="0.4">
      <c r="A48" t="s">
        <v>15</v>
      </c>
      <c r="B48" t="s">
        <v>84</v>
      </c>
      <c r="C48">
        <v>9</v>
      </c>
      <c r="D48">
        <v>28151.794452395301</v>
      </c>
      <c r="E48">
        <v>527.83034103095099</v>
      </c>
      <c r="F48">
        <v>27895.399375279201</v>
      </c>
      <c r="G48">
        <v>28758.845874967901</v>
      </c>
      <c r="H48">
        <v>27801.138106938801</v>
      </c>
      <c r="I48" t="s">
        <v>49</v>
      </c>
      <c r="J48">
        <v>-3.3152582648762601</v>
      </c>
      <c r="K48">
        <v>-54.4933388786026</v>
      </c>
      <c r="L48">
        <v>-12.171760891041799</v>
      </c>
      <c r="M48">
        <v>-58.661833891329799</v>
      </c>
      <c r="N48">
        <v>-47.980127155414003</v>
      </c>
      <c r="O48">
        <v>-75.515777540141301</v>
      </c>
      <c r="P48">
        <v>0.55802958756130105</v>
      </c>
      <c r="Q48">
        <v>0.27761705443708501</v>
      </c>
      <c r="R48">
        <v>0.183420103051638</v>
      </c>
      <c r="S48">
        <v>10952.4467148638</v>
      </c>
      <c r="T48">
        <v>5448.7899279221201</v>
      </c>
      <c r="U48">
        <v>3599.98636314531</v>
      </c>
      <c r="V48">
        <v>0.33968891501667497</v>
      </c>
      <c r="W48">
        <v>0.194865988253486</v>
      </c>
      <c r="X48">
        <v>6667.0743353104199</v>
      </c>
      <c r="Y48">
        <v>3824.6347510399401</v>
      </c>
      <c r="Z48">
        <v>0.28376222728170403</v>
      </c>
      <c r="AA48">
        <v>23.704335959247</v>
      </c>
    </row>
    <row r="49" spans="1:27" x14ac:dyDescent="0.4">
      <c r="A49" t="s">
        <v>26</v>
      </c>
      <c r="B49" t="s">
        <v>43</v>
      </c>
      <c r="C49">
        <v>4</v>
      </c>
      <c r="D49">
        <v>25519.9200398678</v>
      </c>
      <c r="E49">
        <v>1416.40169765062</v>
      </c>
      <c r="F49">
        <v>24878.753999484299</v>
      </c>
      <c r="G49">
        <v>27143.5277530727</v>
      </c>
      <c r="H49">
        <v>24537.478367046599</v>
      </c>
      <c r="I49" t="s">
        <v>51</v>
      </c>
      <c r="J49">
        <v>-95.030622222991695</v>
      </c>
      <c r="K49">
        <v>-97.887826687331895</v>
      </c>
      <c r="L49">
        <v>-96.727435549617198</v>
      </c>
      <c r="M49">
        <v>-98.6090364616541</v>
      </c>
      <c r="N49">
        <v>-96.747186095996</v>
      </c>
      <c r="O49">
        <v>-98.617431190097804</v>
      </c>
      <c r="P49">
        <v>0.47257034576169399</v>
      </c>
      <c r="Q49">
        <v>0.47048942958756801</v>
      </c>
      <c r="R49">
        <v>0.59998102859560598</v>
      </c>
      <c r="S49">
        <v>9275.1381764264806</v>
      </c>
      <c r="T49">
        <v>9234.2960346943</v>
      </c>
      <c r="U49">
        <v>11775.827648325299</v>
      </c>
      <c r="V49">
        <v>0.51434693464828896</v>
      </c>
      <c r="W49">
        <v>7.4168599067693797E-2</v>
      </c>
      <c r="X49">
        <v>10095.087286481999</v>
      </c>
      <c r="Y49">
        <v>1455.7070938489801</v>
      </c>
      <c r="Z49">
        <v>0.44014436302903398</v>
      </c>
      <c r="AA49">
        <v>37.664667028433797</v>
      </c>
    </row>
    <row r="50" spans="1:27" x14ac:dyDescent="0.4">
      <c r="A50" t="s">
        <v>22</v>
      </c>
      <c r="B50" t="s">
        <v>85</v>
      </c>
      <c r="C50">
        <v>10</v>
      </c>
      <c r="D50">
        <v>24655.053690285</v>
      </c>
      <c r="E50">
        <v>1527.6005113016199</v>
      </c>
      <c r="F50">
        <v>24161.244869577298</v>
      </c>
      <c r="G50">
        <v>26368.477094232901</v>
      </c>
      <c r="H50">
        <v>23435.4391070446</v>
      </c>
      <c r="I50" t="s">
        <v>51</v>
      </c>
      <c r="J50">
        <v>-32.453647586437498</v>
      </c>
      <c r="K50">
        <v>-55.8434562324734</v>
      </c>
      <c r="L50">
        <v>-59.613636142291497</v>
      </c>
      <c r="M50">
        <v>-73.598541156219596</v>
      </c>
      <c r="N50">
        <v>-66.184908831822995</v>
      </c>
      <c r="O50">
        <v>-77.894327379390802</v>
      </c>
      <c r="P50">
        <v>0.35004158079799103</v>
      </c>
      <c r="Q50">
        <v>0.33844998329241099</v>
      </c>
      <c r="R50">
        <v>0.36062026378718198</v>
      </c>
      <c r="S50">
        <v>6870.2661065631701</v>
      </c>
      <c r="T50">
        <v>6642.7578223608398</v>
      </c>
      <c r="U50">
        <v>7077.8939176080003</v>
      </c>
      <c r="V50">
        <v>0.34970394262586102</v>
      </c>
      <c r="W50">
        <v>1.1088996075193799E-2</v>
      </c>
      <c r="X50">
        <v>6863.6392821773397</v>
      </c>
      <c r="Y50">
        <v>217.64372595555699</v>
      </c>
      <c r="Z50">
        <v>0.299253691831667</v>
      </c>
      <c r="AA50">
        <v>25.608167698209801</v>
      </c>
    </row>
    <row r="51" spans="1:27" x14ac:dyDescent="0.4">
      <c r="A51" t="s">
        <v>35</v>
      </c>
      <c r="B51" t="s">
        <v>53</v>
      </c>
      <c r="C51">
        <v>5</v>
      </c>
      <c r="D51">
        <v>25421.792022605601</v>
      </c>
      <c r="E51">
        <v>1640.87493055902</v>
      </c>
      <c r="F51">
        <v>25115.5549964413</v>
      </c>
      <c r="G51">
        <v>27194.211218263899</v>
      </c>
      <c r="H51">
        <v>23955.6098531116</v>
      </c>
      <c r="I51" t="s">
        <v>51</v>
      </c>
      <c r="J51">
        <v>-97.300505728980596</v>
      </c>
      <c r="K51">
        <v>-98.089611352735005</v>
      </c>
      <c r="L51">
        <v>-97.882968202224006</v>
      </c>
      <c r="M51">
        <v>-98.501810670321206</v>
      </c>
      <c r="N51">
        <v>-97.941402897994806</v>
      </c>
      <c r="O51">
        <v>-98.543163964012294</v>
      </c>
      <c r="P51">
        <v>0.51300876318375599</v>
      </c>
      <c r="Q51">
        <v>0.479123983476195</v>
      </c>
      <c r="R51">
        <v>0.47360032913379502</v>
      </c>
      <c r="S51">
        <v>10068.8229951431</v>
      </c>
      <c r="T51">
        <v>9403.7664238597299</v>
      </c>
      <c r="U51">
        <v>9295.3536600821808</v>
      </c>
      <c r="V51">
        <v>0.488577691931249</v>
      </c>
      <c r="W51">
        <v>2.1337423022295701E-2</v>
      </c>
      <c r="X51">
        <v>9589.3143596950104</v>
      </c>
      <c r="Y51">
        <v>418.78960163721598</v>
      </c>
      <c r="Z51">
        <v>0.41809273569856698</v>
      </c>
      <c r="AA51">
        <v>35.777633430817602</v>
      </c>
    </row>
    <row r="52" spans="1:27" x14ac:dyDescent="0.4">
      <c r="A52" t="s">
        <v>32</v>
      </c>
      <c r="B52" t="s">
        <v>86</v>
      </c>
      <c r="C52">
        <v>11</v>
      </c>
      <c r="D52">
        <v>24422.8433204947</v>
      </c>
      <c r="E52">
        <v>1426.2604132921899</v>
      </c>
      <c r="F52">
        <v>24261.387850405001</v>
      </c>
      <c r="G52">
        <v>25922.9610177797</v>
      </c>
      <c r="H52">
        <v>23084.181093299499</v>
      </c>
      <c r="I52" t="s">
        <v>51</v>
      </c>
      <c r="J52">
        <v>-62.923032806049001</v>
      </c>
      <c r="K52">
        <v>-82.840215743099094</v>
      </c>
      <c r="L52">
        <v>-76.744256543809996</v>
      </c>
      <c r="M52">
        <v>-89.236888272049399</v>
      </c>
      <c r="N52">
        <v>-78.12315427019</v>
      </c>
      <c r="O52">
        <v>-89.8750631090914</v>
      </c>
      <c r="P52">
        <v>0.36714296006851099</v>
      </c>
      <c r="Q52">
        <v>0.26255082059956703</v>
      </c>
      <c r="R52">
        <v>0.28432771245379601</v>
      </c>
      <c r="S52">
        <v>7205.9148774945897</v>
      </c>
      <c r="T52">
        <v>5153.0849562468002</v>
      </c>
      <c r="U52">
        <v>5580.5000126442201</v>
      </c>
      <c r="V52">
        <v>0.30467383104062501</v>
      </c>
      <c r="W52">
        <v>5.5184710888385398E-2</v>
      </c>
      <c r="X52">
        <v>5979.8332821285403</v>
      </c>
      <c r="Y52">
        <v>1083.11032054926</v>
      </c>
      <c r="Z52">
        <v>0.26071987652981599</v>
      </c>
      <c r="AA52">
        <v>22.310696585115899</v>
      </c>
    </row>
    <row r="53" spans="1:27" x14ac:dyDescent="0.4">
      <c r="A53" t="s">
        <v>94</v>
      </c>
    </row>
    <row r="54" spans="1:27" x14ac:dyDescent="0.4">
      <c r="A54" t="s">
        <v>11</v>
      </c>
      <c r="B54" t="s">
        <v>87</v>
      </c>
      <c r="C54">
        <v>0</v>
      </c>
      <c r="D54">
        <v>32343.2711409519</v>
      </c>
      <c r="E54">
        <v>1317.68438138275</v>
      </c>
      <c r="F54">
        <v>30835.217200068601</v>
      </c>
      <c r="G54">
        <v>33272.289861140998</v>
      </c>
      <c r="H54">
        <v>32922.306361646202</v>
      </c>
      <c r="I54" t="s">
        <v>49</v>
      </c>
      <c r="J54">
        <v>-63.509552339619702</v>
      </c>
      <c r="K54">
        <v>-63.0125235312819</v>
      </c>
      <c r="L54">
        <v>-50.109295838766698</v>
      </c>
      <c r="M54">
        <v>-49.429744919929597</v>
      </c>
      <c r="N54">
        <v>-19.435138906688799</v>
      </c>
      <c r="O54">
        <v>-18.337781667452202</v>
      </c>
      <c r="P54">
        <v>1.2288148036825399</v>
      </c>
      <c r="Q54">
        <v>1.20846643480641</v>
      </c>
      <c r="R54">
        <v>1.15398865959492</v>
      </c>
      <c r="S54">
        <v>24117.948150263001</v>
      </c>
      <c r="T54">
        <v>23718.570714219601</v>
      </c>
      <c r="U54">
        <v>22649.335420454099</v>
      </c>
      <c r="V54">
        <v>1.1970899660279599</v>
      </c>
      <c r="W54">
        <v>3.8688577011254201E-2</v>
      </c>
      <c r="X54">
        <v>23495.284761645598</v>
      </c>
      <c r="Y54">
        <v>759.34070087266798</v>
      </c>
      <c r="Z54">
        <v>1</v>
      </c>
      <c r="AA54">
        <v>83.535910280668105</v>
      </c>
    </row>
    <row r="55" spans="1:27" x14ac:dyDescent="0.4">
      <c r="A55" t="s">
        <v>10</v>
      </c>
      <c r="B55" t="s">
        <v>88</v>
      </c>
      <c r="C55">
        <v>0</v>
      </c>
      <c r="D55">
        <v>27077.049204608498</v>
      </c>
      <c r="E55">
        <v>1246.3057761862499</v>
      </c>
      <c r="F55">
        <v>25677.444276787301</v>
      </c>
      <c r="G55">
        <v>28066.864810064599</v>
      </c>
      <c r="H55">
        <v>27486.838526973701</v>
      </c>
      <c r="I55" t="s">
        <v>49</v>
      </c>
      <c r="J55">
        <v>117.239234027574</v>
      </c>
      <c r="K55">
        <v>151.028818515533</v>
      </c>
      <c r="L55">
        <v>155.58373708127999</v>
      </c>
      <c r="M55">
        <v>195.33745982162</v>
      </c>
      <c r="N55">
        <v>271.442857098204</v>
      </c>
      <c r="O55">
        <v>329.21741084559602</v>
      </c>
      <c r="P55">
        <v>5.1953504361920103E-2</v>
      </c>
      <c r="Q55">
        <v>0.13490338667787</v>
      </c>
      <c r="R55">
        <v>0.123853755203475</v>
      </c>
      <c r="S55">
        <v>1019.69143097527</v>
      </c>
      <c r="T55">
        <v>2647.7487711510198</v>
      </c>
      <c r="U55">
        <v>2430.8776540500999</v>
      </c>
      <c r="V55">
        <v>0.103570215414422</v>
      </c>
      <c r="W55">
        <v>4.5041505679074299E-2</v>
      </c>
      <c r="X55">
        <v>2032.77261872546</v>
      </c>
      <c r="Y55">
        <v>884.02963190616504</v>
      </c>
      <c r="Z55">
        <v>8.6518322226086394E-2</v>
      </c>
      <c r="AA55">
        <v>7.2273868031122896</v>
      </c>
    </row>
    <row r="56" spans="1:27" x14ac:dyDescent="0.4">
      <c r="A56" t="s">
        <v>5</v>
      </c>
      <c r="B56" t="s">
        <v>89</v>
      </c>
      <c r="C56" t="s">
        <v>90</v>
      </c>
      <c r="D56">
        <v>27836.383992827701</v>
      </c>
      <c r="E56">
        <v>1125.8452202186199</v>
      </c>
      <c r="F56">
        <v>26624.246052975501</v>
      </c>
      <c r="G56">
        <v>28849.354266471601</v>
      </c>
      <c r="H56">
        <v>28035.5516590361</v>
      </c>
      <c r="I56" t="s">
        <v>49</v>
      </c>
      <c r="J56">
        <v>212.87965273429299</v>
      </c>
      <c r="K56">
        <v>262.893656913538</v>
      </c>
      <c r="L56">
        <v>279.25780162451099</v>
      </c>
      <c r="M56">
        <v>339.88239357126901</v>
      </c>
      <c r="N56">
        <v>549.87694378782101</v>
      </c>
      <c r="O56">
        <v>653.76017140761701</v>
      </c>
      <c r="P56">
        <v>0.26798751460196502</v>
      </c>
      <c r="Q56">
        <v>0.29628343877852598</v>
      </c>
      <c r="R56">
        <v>0.227846376819168</v>
      </c>
      <c r="S56">
        <v>5259.7909495017202</v>
      </c>
      <c r="T56">
        <v>5815.15505334724</v>
      </c>
      <c r="U56">
        <v>4471.9408382906304</v>
      </c>
      <c r="V56">
        <v>0.26403911006655301</v>
      </c>
      <c r="W56">
        <v>3.4388955875232698E-2</v>
      </c>
      <c r="X56">
        <v>5182.2956137131996</v>
      </c>
      <c r="Y56">
        <v>674.95203695097098</v>
      </c>
      <c r="Z56">
        <v>0.220567474091071</v>
      </c>
      <c r="AA56">
        <v>18.425304726505299</v>
      </c>
    </row>
    <row r="57" spans="1:27" x14ac:dyDescent="0.4">
      <c r="A57" t="s">
        <v>6</v>
      </c>
      <c r="B57" t="s">
        <v>91</v>
      </c>
      <c r="C57" t="s">
        <v>92</v>
      </c>
      <c r="D57">
        <v>29941.446399644999</v>
      </c>
      <c r="E57">
        <v>1410.1770176986699</v>
      </c>
      <c r="F57">
        <v>28376.414003643102</v>
      </c>
      <c r="G57">
        <v>31113.326721370799</v>
      </c>
      <c r="H57">
        <v>30334.598473921</v>
      </c>
      <c r="I57" t="s">
        <v>49</v>
      </c>
      <c r="J57">
        <v>-99.5073515159078</v>
      </c>
      <c r="K57">
        <v>-99.746662242838497</v>
      </c>
      <c r="L57">
        <v>-99.047233727114005</v>
      </c>
      <c r="M57">
        <v>-99.510052951615506</v>
      </c>
      <c r="N57">
        <v>-98.873552778679596</v>
      </c>
      <c r="O57">
        <v>-99.420739895026898</v>
      </c>
      <c r="P57">
        <v>0.667783837883831</v>
      </c>
      <c r="Q57">
        <v>0.76320345889445496</v>
      </c>
      <c r="R57">
        <v>0.663563861105544</v>
      </c>
      <c r="S57">
        <v>13106.593385713</v>
      </c>
      <c r="T57">
        <v>14979.394287053299</v>
      </c>
      <c r="U57">
        <v>13023.7679014966</v>
      </c>
      <c r="V57">
        <v>0.69818371929460998</v>
      </c>
      <c r="W57">
        <v>5.6348264873250897E-2</v>
      </c>
      <c r="X57">
        <v>13703.2518580876</v>
      </c>
      <c r="Y57">
        <v>1105.94739452822</v>
      </c>
      <c r="Z57">
        <v>0.58323412534417796</v>
      </c>
      <c r="AA57">
        <v>48.720993567375203</v>
      </c>
    </row>
    <row r="58" spans="1:27" x14ac:dyDescent="0.4">
      <c r="A58" t="s">
        <v>7</v>
      </c>
      <c r="B58" t="s">
        <v>93</v>
      </c>
      <c r="C58" t="s">
        <v>92</v>
      </c>
      <c r="D58">
        <v>32072.373147022699</v>
      </c>
      <c r="E58">
        <v>1082.8087109706601</v>
      </c>
      <c r="F58">
        <v>30827.803666481799</v>
      </c>
      <c r="G58">
        <v>32798.387394346602</v>
      </c>
      <c r="H58">
        <v>32590.928380239598</v>
      </c>
      <c r="I58" t="s">
        <v>49</v>
      </c>
      <c r="J58">
        <v>-99.495397673736505</v>
      </c>
      <c r="K58">
        <v>-99.696875019735302</v>
      </c>
      <c r="L58">
        <v>-98.854642283310298</v>
      </c>
      <c r="M58">
        <v>-99.311960097690303</v>
      </c>
      <c r="N58">
        <v>-98.164893197184796</v>
      </c>
      <c r="O58">
        <v>-98.897613656468806</v>
      </c>
      <c r="P58">
        <v>1.2271232401144501</v>
      </c>
      <c r="Q58">
        <v>1.1107291373186099</v>
      </c>
      <c r="R58">
        <v>1.09118559726859</v>
      </c>
      <c r="S58">
        <v>24084.747832115499</v>
      </c>
      <c r="T58">
        <v>21800.280776658801</v>
      </c>
      <c r="U58">
        <v>21416.699716302599</v>
      </c>
      <c r="V58">
        <v>1.14301265823389</v>
      </c>
      <c r="W58">
        <v>7.3494421404871696E-2</v>
      </c>
      <c r="X58">
        <v>22433.9094416923</v>
      </c>
      <c r="Y58">
        <v>1442.4750087739301</v>
      </c>
      <c r="Z58">
        <v>0.95482602867894295</v>
      </c>
      <c r="AA58">
        <v>79.762261465370898</v>
      </c>
    </row>
    <row r="59" spans="1:27" x14ac:dyDescent="0.4">
      <c r="A59" t="s">
        <v>95</v>
      </c>
    </row>
    <row r="60" spans="1:27" x14ac:dyDescent="0.4">
      <c r="A60" t="s">
        <v>11</v>
      </c>
      <c r="B60" t="s">
        <v>87</v>
      </c>
      <c r="C60">
        <v>0</v>
      </c>
      <c r="D60">
        <v>29104.757019988701</v>
      </c>
      <c r="E60">
        <v>2087.9320654623898</v>
      </c>
      <c r="F60">
        <v>28634.050357555901</v>
      </c>
      <c r="G60">
        <v>31387.861981272101</v>
      </c>
      <c r="H60">
        <v>27292.358721138098</v>
      </c>
      <c r="I60" t="s">
        <v>51</v>
      </c>
      <c r="J60">
        <v>-63.509552339619702</v>
      </c>
      <c r="K60">
        <v>-63.0125235312819</v>
      </c>
      <c r="L60">
        <v>-50.109295838766698</v>
      </c>
      <c r="M60">
        <v>-49.429744919929597</v>
      </c>
      <c r="N60">
        <v>-19.435138906688799</v>
      </c>
      <c r="O60">
        <v>-18.337781667452202</v>
      </c>
      <c r="P60">
        <v>1.1138608961507499</v>
      </c>
      <c r="Q60">
        <v>1.1935641537894599</v>
      </c>
      <c r="R60">
        <v>1.19833563577161</v>
      </c>
      <c r="S60">
        <v>21861.747808497599</v>
      </c>
      <c r="T60">
        <v>23426.083646048599</v>
      </c>
      <c r="U60">
        <v>23519.733522924998</v>
      </c>
      <c r="V60">
        <v>1.16858689523728</v>
      </c>
      <c r="W60">
        <v>4.74541145959997E-2</v>
      </c>
      <c r="X60">
        <v>22935.8549924904</v>
      </c>
      <c r="Y60">
        <v>931.381907108213</v>
      </c>
      <c r="Z60">
        <v>1</v>
      </c>
      <c r="AA60">
        <v>85.573439517045998</v>
      </c>
    </row>
    <row r="61" spans="1:27" x14ac:dyDescent="0.4">
      <c r="A61" t="s">
        <v>10</v>
      </c>
      <c r="B61" t="s">
        <v>88</v>
      </c>
      <c r="C61">
        <v>0</v>
      </c>
      <c r="D61">
        <v>24008.858758356499</v>
      </c>
      <c r="E61">
        <v>1517.4512531124999</v>
      </c>
      <c r="F61">
        <v>23637.400213757199</v>
      </c>
      <c r="G61">
        <v>25677.5486565008</v>
      </c>
      <c r="H61">
        <v>22711.627404811301</v>
      </c>
      <c r="I61" t="s">
        <v>51</v>
      </c>
      <c r="J61">
        <v>117.239234027574</v>
      </c>
      <c r="K61">
        <v>151.028818515533</v>
      </c>
      <c r="L61">
        <v>155.58373708127999</v>
      </c>
      <c r="M61">
        <v>195.33745982162</v>
      </c>
      <c r="N61">
        <v>271.442857098204</v>
      </c>
      <c r="O61">
        <v>329.21741084559602</v>
      </c>
      <c r="P61">
        <v>0.26058482542709599</v>
      </c>
      <c r="Q61">
        <v>0.220741795695616</v>
      </c>
      <c r="R61">
        <v>0.20340978235339999</v>
      </c>
      <c r="S61">
        <v>5114.4983689564997</v>
      </c>
      <c r="T61">
        <v>4332.49922448911</v>
      </c>
      <c r="U61">
        <v>3992.32379862379</v>
      </c>
      <c r="V61">
        <v>0.228245467825371</v>
      </c>
      <c r="W61">
        <v>2.93168076228103E-2</v>
      </c>
      <c r="X61">
        <v>4479.7737973564699</v>
      </c>
      <c r="Y61">
        <v>575.40098317198999</v>
      </c>
      <c r="Z61">
        <v>0.195317497359942</v>
      </c>
      <c r="AA61">
        <v>16.7139900469518</v>
      </c>
    </row>
    <row r="62" spans="1:27" x14ac:dyDescent="0.4">
      <c r="A62" t="s">
        <v>5</v>
      </c>
      <c r="B62" t="s">
        <v>89</v>
      </c>
      <c r="C62" t="s">
        <v>90</v>
      </c>
      <c r="D62">
        <v>24509.7483573848</v>
      </c>
      <c r="E62">
        <v>1625.42260629676</v>
      </c>
      <c r="F62">
        <v>24015.579136259701</v>
      </c>
      <c r="G62">
        <v>26324.903832012398</v>
      </c>
      <c r="H62">
        <v>23188.762103882102</v>
      </c>
      <c r="I62" t="s">
        <v>51</v>
      </c>
      <c r="J62">
        <v>212.87965273429299</v>
      </c>
      <c r="K62">
        <v>262.893656913538</v>
      </c>
      <c r="L62">
        <v>279.25780162451099</v>
      </c>
      <c r="M62">
        <v>339.88239357126901</v>
      </c>
      <c r="N62">
        <v>549.87694378782101</v>
      </c>
      <c r="O62">
        <v>653.76017140761701</v>
      </c>
      <c r="P62">
        <v>0.32516629816116599</v>
      </c>
      <c r="Q62">
        <v>0.33102674024210399</v>
      </c>
      <c r="R62">
        <v>0.307042502739439</v>
      </c>
      <c r="S62">
        <v>6382.0389342663102</v>
      </c>
      <c r="T62">
        <v>6497.0618310181699</v>
      </c>
      <c r="U62">
        <v>6026.3232015636904</v>
      </c>
      <c r="V62">
        <v>0.32107851371423601</v>
      </c>
      <c r="W62">
        <v>1.2503735378257099E-2</v>
      </c>
      <c r="X62">
        <v>6301.8079889493902</v>
      </c>
      <c r="Y62">
        <v>245.41081425846801</v>
      </c>
      <c r="Z62">
        <v>0.27475792773548202</v>
      </c>
      <c r="AA62">
        <v>23.511980910901201</v>
      </c>
    </row>
    <row r="63" spans="1:27" x14ac:dyDescent="0.4">
      <c r="A63" t="s">
        <v>6</v>
      </c>
      <c r="B63" t="s">
        <v>91</v>
      </c>
      <c r="C63" t="s">
        <v>92</v>
      </c>
      <c r="D63">
        <v>26540.664160438901</v>
      </c>
      <c r="E63">
        <v>2108.9280349615001</v>
      </c>
      <c r="F63">
        <v>26074.621836480299</v>
      </c>
      <c r="G63">
        <v>28843.632391996602</v>
      </c>
      <c r="H63">
        <v>24703.738252839899</v>
      </c>
      <c r="I63" t="s">
        <v>51</v>
      </c>
      <c r="J63">
        <v>-99.5073515159078</v>
      </c>
      <c r="K63">
        <v>-99.746662242838497</v>
      </c>
      <c r="L63">
        <v>-99.047233727114005</v>
      </c>
      <c r="M63">
        <v>-99.510052951615506</v>
      </c>
      <c r="N63">
        <v>-98.873552778679596</v>
      </c>
      <c r="O63">
        <v>-99.420739895026898</v>
      </c>
      <c r="P63">
        <v>0.67678824769409096</v>
      </c>
      <c r="Q63">
        <v>0.76012323946445803</v>
      </c>
      <c r="R63">
        <v>0.63609234954833904</v>
      </c>
      <c r="S63">
        <v>13283.3229375215</v>
      </c>
      <c r="T63">
        <v>14918.938820925099</v>
      </c>
      <c r="U63">
        <v>12484.584544637901</v>
      </c>
      <c r="V63">
        <v>0.69100127890229601</v>
      </c>
      <c r="W63">
        <v>6.3225177781008904E-2</v>
      </c>
      <c r="X63">
        <v>13562.2821010281</v>
      </c>
      <c r="Y63">
        <v>1240.9205642577599</v>
      </c>
      <c r="Z63">
        <v>0.59131356146347103</v>
      </c>
      <c r="AA63">
        <v>50.600735287503397</v>
      </c>
    </row>
    <row r="64" spans="1:27" x14ac:dyDescent="0.4">
      <c r="A64" t="s">
        <v>7</v>
      </c>
      <c r="B64" t="s">
        <v>93</v>
      </c>
      <c r="C64" t="s">
        <v>92</v>
      </c>
      <c r="D64">
        <v>28314.2421194915</v>
      </c>
      <c r="E64">
        <v>2097.4723274415001</v>
      </c>
      <c r="F64">
        <v>27849.6183921755</v>
      </c>
      <c r="G64">
        <v>30605.068923195799</v>
      </c>
      <c r="H64">
        <v>26488.039043103101</v>
      </c>
      <c r="I64" t="s">
        <v>51</v>
      </c>
      <c r="J64">
        <v>-99.495397673736505</v>
      </c>
      <c r="K64">
        <v>-99.696875019735302</v>
      </c>
      <c r="L64">
        <v>-98.854642283310298</v>
      </c>
      <c r="M64">
        <v>-99.311960097690303</v>
      </c>
      <c r="N64">
        <v>-98.164893197184796</v>
      </c>
      <c r="O64">
        <v>-98.897613656468806</v>
      </c>
      <c r="P64">
        <v>0.979903743677215</v>
      </c>
      <c r="Q64">
        <v>1.0602056942188101</v>
      </c>
      <c r="R64">
        <v>1.02363897996955</v>
      </c>
      <c r="S64">
        <v>19232.5707769861</v>
      </c>
      <c r="T64">
        <v>20808.657160158102</v>
      </c>
      <c r="U64">
        <v>20090.962259627599</v>
      </c>
      <c r="V64">
        <v>1.0212494726218599</v>
      </c>
      <c r="W64">
        <v>4.02042674876689E-2</v>
      </c>
      <c r="X64">
        <v>20044.0633989239</v>
      </c>
      <c r="Y64">
        <v>789.08915792609605</v>
      </c>
      <c r="Z64">
        <v>0.87391829977222102</v>
      </c>
      <c r="AA64">
        <v>74.784194768397896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averagedData</vt:lpstr>
      <vt:lpstr>Compare to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LOISEAU</dc:creator>
  <cp:lastModifiedBy>GILBERT LOISEAU</cp:lastModifiedBy>
  <dcterms:created xsi:type="dcterms:W3CDTF">2024-04-15T15:32:51Z</dcterms:created>
  <dcterms:modified xsi:type="dcterms:W3CDTF">2024-04-15T17:28:00Z</dcterms:modified>
</cp:coreProperties>
</file>