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2024-3-24_gblockOrder\"/>
    </mc:Choice>
  </mc:AlternateContent>
  <xr:revisionPtr revIDLastSave="0" documentId="13_ncr:1_{B9CAAD5C-29DD-43E2-9163-0E17E48D43BE}" xr6:coauthVersionLast="47" xr6:coauthVersionMax="47" xr10:uidLastSave="{00000000-0000-0000-0000-000000000000}"/>
  <bookViews>
    <workbookView xWindow="45972" yWindow="3636" windowWidth="30936" windowHeight="16776" activeTab="5" xr2:uid="{86645FBF-7AD1-41F9-9DDC-DAB6499620F5}"/>
  </bookViews>
  <sheets>
    <sheet name="all data" sheetId="1" r:id="rId1"/>
    <sheet name="data by date and sequence" sheetId="2" r:id="rId2"/>
    <sheet name="data with all replicates" sheetId="3" r:id="rId3"/>
    <sheet name="data with duplicates" sheetId="4" r:id="rId4"/>
    <sheet name="good clash mutant" sheetId="6" r:id="rId5"/>
    <sheet name="bad clash mutan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3" l="1"/>
  <c r="Y31" i="3"/>
  <c r="Z31" i="3"/>
  <c r="AA31" i="3"/>
  <c r="X32" i="3"/>
  <c r="Y32" i="3"/>
  <c r="Z32" i="3"/>
  <c r="AA32" i="3"/>
  <c r="X33" i="3"/>
  <c r="Y33" i="3"/>
  <c r="Z33" i="3"/>
  <c r="AA33" i="3"/>
  <c r="X34" i="3"/>
  <c r="Y34" i="3"/>
  <c r="Z34" i="3"/>
  <c r="AA34" i="3"/>
  <c r="X35" i="3"/>
  <c r="Y35" i="3"/>
  <c r="Z35" i="3"/>
  <c r="AA35" i="3"/>
  <c r="X36" i="3"/>
  <c r="Y36" i="3"/>
  <c r="Z36" i="3"/>
  <c r="AA36" i="3"/>
  <c r="X37" i="3"/>
  <c r="Y37" i="3"/>
  <c r="Z37" i="3"/>
  <c r="AA37" i="3"/>
  <c r="X38" i="3"/>
  <c r="Y38" i="3"/>
  <c r="Z38" i="3"/>
  <c r="AA38" i="3"/>
  <c r="X39" i="3"/>
  <c r="Y39" i="3"/>
  <c r="Z39" i="3"/>
  <c r="AA39" i="3"/>
  <c r="X40" i="3"/>
  <c r="Y40" i="3"/>
  <c r="Z40" i="3"/>
  <c r="AA40" i="3"/>
  <c r="X41" i="3"/>
  <c r="Y41" i="3"/>
  <c r="Z41" i="3"/>
  <c r="AA41" i="3"/>
  <c r="X42" i="3"/>
  <c r="Y42" i="3"/>
  <c r="Z42" i="3"/>
  <c r="AA42" i="3"/>
  <c r="X43" i="3"/>
  <c r="Y43" i="3"/>
  <c r="Z43" i="3"/>
  <c r="AA43" i="3"/>
  <c r="X44" i="3"/>
  <c r="Y44" i="3"/>
  <c r="Z44" i="3"/>
  <c r="AA44" i="3"/>
  <c r="X45" i="3"/>
  <c r="Y45" i="3"/>
  <c r="Z45" i="3"/>
  <c r="AA45" i="3"/>
  <c r="Y30" i="3"/>
  <c r="Z30" i="3"/>
  <c r="AA30" i="3"/>
  <c r="Y29" i="3"/>
  <c r="Z29" i="3"/>
  <c r="AA29" i="3"/>
  <c r="Y28" i="3"/>
  <c r="Z28" i="3"/>
  <c r="AA28" i="3"/>
  <c r="Y27" i="3"/>
  <c r="Z27" i="3"/>
  <c r="AA27" i="3"/>
  <c r="Y26" i="3"/>
  <c r="Z26" i="3"/>
  <c r="AA26" i="3"/>
  <c r="X24" i="3"/>
  <c r="Y24" i="3"/>
  <c r="Z24" i="3"/>
  <c r="AA24" i="3"/>
  <c r="X25" i="3"/>
  <c r="Y25" i="3"/>
  <c r="Z25" i="3"/>
  <c r="AA25" i="3"/>
  <c r="Y23" i="3"/>
  <c r="Z23" i="3"/>
  <c r="AA23" i="3"/>
  <c r="Y22" i="3"/>
  <c r="Z22" i="3"/>
  <c r="AA22" i="3"/>
  <c r="Y21" i="3"/>
  <c r="Z21" i="3"/>
  <c r="AA21" i="3"/>
  <c r="Y20" i="3"/>
  <c r="Z20" i="3"/>
  <c r="AA20" i="3"/>
  <c r="X12" i="3"/>
  <c r="Y12" i="3"/>
  <c r="Z12" i="3"/>
  <c r="AA12" i="3"/>
  <c r="X13" i="3"/>
  <c r="Y13" i="3"/>
  <c r="Z13" i="3"/>
  <c r="AA13" i="3"/>
  <c r="X14" i="3"/>
  <c r="Y14" i="3"/>
  <c r="Z14" i="3"/>
  <c r="AA14" i="3"/>
  <c r="X15" i="3"/>
  <c r="Y15" i="3"/>
  <c r="Z15" i="3"/>
  <c r="AA15" i="3"/>
  <c r="X16" i="3"/>
  <c r="Y16" i="3"/>
  <c r="Z16" i="3"/>
  <c r="AA16" i="3"/>
  <c r="X17" i="3"/>
  <c r="Y17" i="3"/>
  <c r="Z17" i="3"/>
  <c r="AA17" i="3"/>
  <c r="X18" i="3"/>
  <c r="Y18" i="3"/>
  <c r="Z18" i="3"/>
  <c r="AA18" i="3"/>
  <c r="X19" i="3"/>
  <c r="Y19" i="3"/>
  <c r="Z19" i="3"/>
  <c r="AA19" i="3"/>
  <c r="Y11" i="3"/>
  <c r="Z11" i="3"/>
  <c r="AA11" i="3"/>
  <c r="Y10" i="3"/>
  <c r="Z10" i="3"/>
  <c r="AA10" i="3"/>
  <c r="Y9" i="3"/>
  <c r="Z9" i="3"/>
  <c r="AA9" i="3"/>
  <c r="Y8" i="3"/>
  <c r="Z8" i="3"/>
  <c r="AA8" i="3"/>
  <c r="X5" i="3"/>
  <c r="Y5" i="3"/>
  <c r="Z5" i="3"/>
  <c r="AA5" i="3"/>
  <c r="X6" i="3"/>
  <c r="Y6" i="3"/>
  <c r="Z6" i="3"/>
  <c r="AA6" i="3"/>
  <c r="X7" i="3"/>
  <c r="Y7" i="3"/>
  <c r="Z7" i="3"/>
  <c r="AA7" i="3"/>
  <c r="Y4" i="3"/>
  <c r="Z4" i="3"/>
  <c r="AA4" i="3"/>
  <c r="Y3" i="3"/>
  <c r="Z3" i="3"/>
  <c r="AA3" i="3"/>
  <c r="Y2" i="3"/>
  <c r="Z2" i="3"/>
  <c r="AA2" i="3"/>
  <c r="X10" i="3"/>
  <c r="W10" i="3"/>
  <c r="X9" i="3"/>
  <c r="W9" i="3"/>
  <c r="X8" i="3"/>
  <c r="W8" i="3"/>
  <c r="W21" i="3"/>
  <c r="X21" i="3"/>
  <c r="W22" i="3"/>
  <c r="X22" i="3"/>
  <c r="X20" i="3"/>
  <c r="W20" i="3"/>
  <c r="X29" i="3"/>
  <c r="W29" i="3"/>
  <c r="W27" i="3"/>
  <c r="X27" i="3"/>
  <c r="W28" i="3"/>
  <c r="X28" i="3"/>
  <c r="X26" i="3"/>
  <c r="W26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X30" i="3"/>
  <c r="W30" i="3"/>
  <c r="W24" i="3"/>
  <c r="W25" i="3"/>
  <c r="X23" i="3"/>
  <c r="W23" i="3"/>
  <c r="W12" i="3"/>
  <c r="W13" i="3"/>
  <c r="W14" i="3"/>
  <c r="W15" i="3"/>
  <c r="W16" i="3"/>
  <c r="W17" i="3"/>
  <c r="W18" i="3"/>
  <c r="W19" i="3"/>
  <c r="X11" i="3"/>
  <c r="W11" i="3"/>
  <c r="W3" i="3"/>
  <c r="X3" i="3"/>
  <c r="W4" i="3"/>
  <c r="X4" i="3"/>
  <c r="W5" i="3"/>
  <c r="W6" i="3"/>
  <c r="W7" i="3"/>
  <c r="X2" i="3"/>
  <c r="W2" i="3"/>
</calcChain>
</file>

<file path=xl/sharedStrings.xml><?xml version="1.0" encoding="utf-8"?>
<sst xmlns="http://schemas.openxmlformats.org/spreadsheetml/2006/main" count="619" uniqueCount="145">
  <si>
    <t>Sample Name</t>
  </si>
  <si>
    <t>Standard Deviation</t>
  </si>
  <si>
    <t>Percent GpA</t>
  </si>
  <si>
    <t>Percent Standard Deviation</t>
  </si>
  <si>
    <t>NoTM subtracted</t>
  </si>
  <si>
    <t>1G2</t>
  </si>
  <si>
    <t>2F12</t>
  </si>
  <si>
    <t>G83I</t>
  </si>
  <si>
    <t>Gpa</t>
  </si>
  <si>
    <t>L8</t>
  </si>
  <si>
    <t>LC3</t>
  </si>
  <si>
    <t>LD50</t>
  </si>
  <si>
    <t>LWT11</t>
  </si>
  <si>
    <t>NoTM</t>
  </si>
  <si>
    <t>RC1</t>
  </si>
  <si>
    <t>RC2</t>
  </si>
  <si>
    <t>RD39</t>
  </si>
  <si>
    <t>RD52</t>
  </si>
  <si>
    <t>RWT39</t>
  </si>
  <si>
    <t>RWT40</t>
  </si>
  <si>
    <t>YF9</t>
  </si>
  <si>
    <t>2H11</t>
  </si>
  <si>
    <t>L4</t>
  </si>
  <si>
    <t>LC2</t>
  </si>
  <si>
    <t>LC4</t>
  </si>
  <si>
    <t>LC9</t>
  </si>
  <si>
    <t>LD21</t>
  </si>
  <si>
    <t>LD23</t>
  </si>
  <si>
    <t>LD9</t>
  </si>
  <si>
    <t>LWT3</t>
  </si>
  <si>
    <t>RC11</t>
  </si>
  <si>
    <t>RC8</t>
  </si>
  <si>
    <t>RD2</t>
  </si>
  <si>
    <t>RWT3</t>
  </si>
  <si>
    <t>RWT34</t>
  </si>
  <si>
    <t>RD17</t>
  </si>
  <si>
    <t>LD8</t>
  </si>
  <si>
    <t>LWT12</t>
  </si>
  <si>
    <t>M17</t>
  </si>
  <si>
    <t>M18</t>
  </si>
  <si>
    <t>M27</t>
  </si>
  <si>
    <t>M37</t>
  </si>
  <si>
    <t>M39</t>
  </si>
  <si>
    <t>M40</t>
  </si>
  <si>
    <t>RC6</t>
  </si>
  <si>
    <t>RC7</t>
  </si>
  <si>
    <t>RD3</t>
  </si>
  <si>
    <t>RD36</t>
  </si>
  <si>
    <t>RD53</t>
  </si>
  <si>
    <t>RWT30</t>
  </si>
  <si>
    <t>RWT33</t>
  </si>
  <si>
    <t>RWT38</t>
  </si>
  <si>
    <t>YF3</t>
  </si>
  <si>
    <t>YF6</t>
  </si>
  <si>
    <t>YF7</t>
  </si>
  <si>
    <t>G2</t>
  </si>
  <si>
    <t>G3</t>
  </si>
  <si>
    <t>Sequence</t>
  </si>
  <si>
    <r>
      <t>LLLLAFLL</t>
    </r>
    <r>
      <rPr>
        <b/>
        <sz val="11"/>
        <color rgb="FF000000"/>
        <rFont val="Courier New"/>
        <family val="3"/>
      </rPr>
      <t>T</t>
    </r>
    <r>
      <rPr>
        <sz val="11"/>
        <color rgb="FF000000"/>
        <rFont val="Courier New"/>
        <family val="3"/>
      </rPr>
      <t>VLLLLL</t>
    </r>
    <r>
      <rPr>
        <b/>
        <sz val="11"/>
        <color rgb="FF000000"/>
        <rFont val="Courier New"/>
        <family val="3"/>
      </rPr>
      <t>S</t>
    </r>
    <r>
      <rPr>
        <sz val="11"/>
        <color rgb="FF000000"/>
        <rFont val="Courier New"/>
        <family val="3"/>
      </rPr>
      <t>IL</t>
    </r>
  </si>
  <si>
    <r>
      <rPr>
        <sz val="11"/>
        <color theme="1"/>
        <rFont val="Courier New"/>
        <family val="3"/>
      </rPr>
      <t>LLLLAFLL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</si>
  <si>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LLLLAFLL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VLLLLLSILILI</t>
    </r>
  </si>
  <si>
    <r>
      <rPr>
        <sz val="11"/>
        <color theme="1"/>
        <rFont val="Courier New"/>
        <family val="3"/>
      </rPr>
      <t>LLLLAILL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LLAVLF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</si>
  <si>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LLLLAILL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LLAVLF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</si>
  <si>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LLLLAILLTLL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VLFSLLILI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</si>
  <si>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LLLALIVLLF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</si>
  <si>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LLLALIVLLF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</si>
  <si>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LLLLTLLLALIVLL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SLLILI</t>
    </r>
  </si>
  <si>
    <r>
      <rPr>
        <sz val="11"/>
        <color theme="1"/>
        <rFont val="Courier New"/>
        <family val="3"/>
      </rPr>
      <t>LLLLVALLTILFLLL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</si>
  <si>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LLLLVALL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ILFLLL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</si>
  <si>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LLLLVALLTILF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LLSLLILI</t>
    </r>
  </si>
  <si>
    <r>
      <rPr>
        <sz val="11"/>
        <color theme="1"/>
        <rFont val="Courier New"/>
        <family val="3"/>
      </rPr>
      <t>LLLVALL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ILLALLF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</si>
  <si>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LLLVALL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ILLALLF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</si>
  <si>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LLLVALLTILL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LLFSLLILI</t>
    </r>
  </si>
  <si>
    <r>
      <rPr>
        <sz val="11"/>
        <color theme="1"/>
        <rFont val="Courier New"/>
        <family val="3"/>
      </rPr>
      <t>LLLA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LLI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LLF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LLVLL</t>
    </r>
  </si>
  <si>
    <r>
      <rPr>
        <sz val="11"/>
        <color theme="1"/>
        <rFont val="Courier New"/>
        <family val="3"/>
      </rPr>
      <t>LLLA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LLI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LLF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LLVLL</t>
    </r>
  </si>
  <si>
    <r>
      <rPr>
        <sz val="11"/>
        <color theme="1"/>
        <rFont val="Courier New"/>
        <family val="3"/>
      </rPr>
      <t>LLLATLLI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LLFTLLVLLILI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</si>
  <si>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ST</t>
    </r>
    <r>
      <rPr>
        <sz val="11"/>
        <color theme="1"/>
        <rFont val="Courier New"/>
        <family val="3"/>
      </rPr>
      <t>LLIFL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</si>
  <si>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AV</t>
    </r>
    <r>
      <rPr>
        <sz val="11"/>
        <color theme="1"/>
        <rFont val="Courier New"/>
        <family val="3"/>
      </rPr>
      <t>LLIFL</t>
    </r>
  </si>
  <si>
    <r>
      <rPr>
        <sz val="11"/>
        <color theme="1"/>
        <rFont val="Courier New"/>
        <family val="3"/>
      </rPr>
      <t>LLLLTLLVALLS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LLIFLILI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</si>
  <si>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ALLVALLFALL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</si>
  <si>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ALLVALLFALL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</si>
  <si>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LLLTALLVALLF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LLSLLILI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</si>
  <si>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TT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</si>
  <si>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VV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</si>
  <si>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LLLYALLTTLL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VLLFLLILI</t>
    </r>
  </si>
  <si>
    <r>
      <t>LLL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VV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</si>
  <si>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</si>
  <si>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</si>
  <si>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LLLYALLTVLLALLL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FLILI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</si>
  <si>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</si>
  <si>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LLAYLL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</si>
  <si>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</si>
  <si>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YLLSFLILI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</si>
  <si>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</si>
  <si>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LLLFYLLL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LLVALLSIL</t>
    </r>
  </si>
  <si>
    <r>
      <rPr>
        <sz val="11"/>
        <color theme="1"/>
        <rFont val="Courier New"/>
        <family val="3"/>
      </rPr>
      <t>LLLF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</si>
  <si>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LLLFYLLLTLLV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LLSILILI</t>
    </r>
  </si>
  <si>
    <r>
      <rPr>
        <sz val="11"/>
        <color theme="1"/>
        <rFont val="Courier New"/>
        <family val="3"/>
      </rPr>
      <t>LLLF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</si>
  <si>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VLLAYLL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</si>
  <si>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VLLA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</si>
  <si>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LLLLILLSVLL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YLLTFLILI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</si>
  <si>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VLLA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FL</t>
    </r>
  </si>
  <si>
    <t>PercentGpA-D1</t>
  </si>
  <si>
    <t>512-D1</t>
  </si>
  <si>
    <t>SD-D1</t>
  </si>
  <si>
    <t>PercentSD-D1</t>
  </si>
  <si>
    <t>WT-NoTM-D1</t>
  </si>
  <si>
    <t>SD-D2</t>
  </si>
  <si>
    <t>512-D2</t>
  </si>
  <si>
    <t>PercentGpA-D2</t>
  </si>
  <si>
    <t>PercentSD-D2</t>
  </si>
  <si>
    <t>WT-NoTM-D2</t>
  </si>
  <si>
    <t>SD-D3</t>
  </si>
  <si>
    <t>512-D3</t>
  </si>
  <si>
    <t>PercentGpA-D3</t>
  </si>
  <si>
    <t>PercentSD-D3</t>
  </si>
  <si>
    <t>WT-NoTM-D3</t>
  </si>
  <si>
    <t>SD-D4</t>
  </si>
  <si>
    <t>512-D4</t>
  </si>
  <si>
    <t>PercentGpA-D4</t>
  </si>
  <si>
    <t>WT-NoTM-D4</t>
  </si>
  <si>
    <t>PercentSD-D4</t>
  </si>
  <si>
    <t>SD-D5</t>
  </si>
  <si>
    <t>512-D5</t>
  </si>
  <si>
    <t>PercentGpA-D5</t>
  </si>
  <si>
    <t>PercentSD-D5</t>
  </si>
  <si>
    <t>WT-NoTM-D5</t>
  </si>
  <si>
    <t>SD-D6</t>
  </si>
  <si>
    <t>512-D6</t>
  </si>
  <si>
    <t>PercentGpA-D6</t>
  </si>
  <si>
    <t>WT-NoTM-D6</t>
  </si>
  <si>
    <t>PercentSD-D6</t>
  </si>
  <si>
    <t>D1</t>
  </si>
  <si>
    <t>D2</t>
  </si>
  <si>
    <t>D3</t>
  </si>
  <si>
    <t>D4</t>
  </si>
  <si>
    <t>D5</t>
  </si>
  <si>
    <t>D6</t>
  </si>
  <si>
    <t>D1 and D2 are not same day, just separating each dataset from one another for duplicates</t>
  </si>
  <si>
    <t>Which means looking at percent gpa is a little pointless here as the GpA is different between samples within D1 and D2, but looking at fluorescence should show consistency</t>
  </si>
  <si>
    <t>Average-512</t>
  </si>
  <si>
    <t>Average-SD</t>
  </si>
  <si>
    <t>Average Percent GpA</t>
  </si>
  <si>
    <t>Average PercentSD</t>
  </si>
  <si>
    <t>Average WT-NoTM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</si>
</sst>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with all replicates'!$A$2:$A$45</c:f>
              <c:strCache>
                <c:ptCount val="44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  <c:pt idx="15">
                  <c:v>RWT30</c:v>
                </c:pt>
                <c:pt idx="16">
                  <c:v>RD36</c:v>
                </c:pt>
                <c:pt idx="17">
                  <c:v>M39</c:v>
                </c:pt>
                <c:pt idx="18">
                  <c:v>RWT34</c:v>
                </c:pt>
                <c:pt idx="19">
                  <c:v>RD17</c:v>
                </c:pt>
                <c:pt idx="20">
                  <c:v>RC8</c:v>
                </c:pt>
                <c:pt idx="21">
                  <c:v>RWT40</c:v>
                </c:pt>
                <c:pt idx="22">
                  <c:v>RD52</c:v>
                </c:pt>
                <c:pt idx="23">
                  <c:v>RC1</c:v>
                </c:pt>
                <c:pt idx="24">
                  <c:v>RWT3</c:v>
                </c:pt>
                <c:pt idx="25">
                  <c:v>RD2</c:v>
                </c:pt>
                <c:pt idx="26">
                  <c:v>RC11</c:v>
                </c:pt>
                <c:pt idx="27">
                  <c:v>M18</c:v>
                </c:pt>
                <c:pt idx="28">
                  <c:v>RWT39</c:v>
                </c:pt>
                <c:pt idx="29">
                  <c:v>RD39</c:v>
                </c:pt>
                <c:pt idx="30">
                  <c:v>RC2</c:v>
                </c:pt>
                <c:pt idx="31">
                  <c:v>YF9</c:v>
                </c:pt>
                <c:pt idx="32">
                  <c:v>RWT38</c:v>
                </c:pt>
                <c:pt idx="33">
                  <c:v>RD3</c:v>
                </c:pt>
                <c:pt idx="34">
                  <c:v>M17</c:v>
                </c:pt>
                <c:pt idx="35">
                  <c:v>YF3</c:v>
                </c:pt>
                <c:pt idx="36">
                  <c:v>M27</c:v>
                </c:pt>
                <c:pt idx="37">
                  <c:v>RD53</c:v>
                </c:pt>
                <c:pt idx="38">
                  <c:v>RC6</c:v>
                </c:pt>
                <c:pt idx="39">
                  <c:v>YF7</c:v>
                </c:pt>
                <c:pt idx="40">
                  <c:v>RWT33</c:v>
                </c:pt>
                <c:pt idx="41">
                  <c:v>M40</c:v>
                </c:pt>
                <c:pt idx="42">
                  <c:v>RC7</c:v>
                </c:pt>
                <c:pt idx="43">
                  <c:v>YF6</c:v>
                </c:pt>
              </c:strCache>
            </c:strRef>
          </c:cat>
          <c:val>
            <c:numRef>
              <c:f>'data with all replicates'!$Y$2:$Y$45</c:f>
              <c:numCache>
                <c:formatCode>General</c:formatCode>
                <c:ptCount val="44"/>
                <c:pt idx="0">
                  <c:v>55.809736172403902</c:v>
                </c:pt>
                <c:pt idx="1">
                  <c:v>52.078681110494003</c:v>
                </c:pt>
                <c:pt idx="2">
                  <c:v>46.437643128366446</c:v>
                </c:pt>
                <c:pt idx="3">
                  <c:v>74.732317814283846</c:v>
                </c:pt>
                <c:pt idx="4">
                  <c:v>82.906138088675249</c:v>
                </c:pt>
                <c:pt idx="5">
                  <c:v>50.50386196680715</c:v>
                </c:pt>
                <c:pt idx="6">
                  <c:v>50.655073600263705</c:v>
                </c:pt>
                <c:pt idx="7">
                  <c:v>47.01722684438397</c:v>
                </c:pt>
                <c:pt idx="8">
                  <c:v>53.461983857848395</c:v>
                </c:pt>
                <c:pt idx="9">
                  <c:v>50.731247598997555</c:v>
                </c:pt>
                <c:pt idx="10">
                  <c:v>57.844301268591352</c:v>
                </c:pt>
                <c:pt idx="11">
                  <c:v>51.020645125964151</c:v>
                </c:pt>
                <c:pt idx="12">
                  <c:v>69.083721017624597</c:v>
                </c:pt>
                <c:pt idx="13">
                  <c:v>52.589609789839351</c:v>
                </c:pt>
                <c:pt idx="14">
                  <c:v>51.834992930828946</c:v>
                </c:pt>
                <c:pt idx="15">
                  <c:v>64.3621482909995</c:v>
                </c:pt>
                <c:pt idx="16">
                  <c:v>57.628879397243097</c:v>
                </c:pt>
                <c:pt idx="17">
                  <c:v>65.551249769790104</c:v>
                </c:pt>
                <c:pt idx="18">
                  <c:v>60.032194079722963</c:v>
                </c:pt>
                <c:pt idx="19">
                  <c:v>34.42469209913407</c:v>
                </c:pt>
                <c:pt idx="20">
                  <c:v>59.755634522525895</c:v>
                </c:pt>
                <c:pt idx="21">
                  <c:v>52.777453000076747</c:v>
                </c:pt>
                <c:pt idx="22">
                  <c:v>49.359505389263049</c:v>
                </c:pt>
                <c:pt idx="23">
                  <c:v>37.415857957368353</c:v>
                </c:pt>
                <c:pt idx="24">
                  <c:v>69.425011651503894</c:v>
                </c:pt>
                <c:pt idx="25">
                  <c:v>35.914897273345701</c:v>
                </c:pt>
                <c:pt idx="26">
                  <c:v>44.828915281967205</c:v>
                </c:pt>
                <c:pt idx="27">
                  <c:v>45.4013037839959</c:v>
                </c:pt>
                <c:pt idx="28">
                  <c:v>58.835761556566254</c:v>
                </c:pt>
                <c:pt idx="29">
                  <c:v>47.250190714116002</c:v>
                </c:pt>
                <c:pt idx="30">
                  <c:v>43.674188697324553</c:v>
                </c:pt>
                <c:pt idx="31">
                  <c:v>57.098210788665796</c:v>
                </c:pt>
                <c:pt idx="32">
                  <c:v>54.745160182735304</c:v>
                </c:pt>
                <c:pt idx="33">
                  <c:v>72.179379027118145</c:v>
                </c:pt>
                <c:pt idx="34">
                  <c:v>34.078038442576755</c:v>
                </c:pt>
                <c:pt idx="35">
                  <c:v>48.945330270785803</c:v>
                </c:pt>
                <c:pt idx="36">
                  <c:v>74.853559684604903</c:v>
                </c:pt>
                <c:pt idx="37">
                  <c:v>53.264077601933153</c:v>
                </c:pt>
                <c:pt idx="38">
                  <c:v>40.661482379138548</c:v>
                </c:pt>
                <c:pt idx="39">
                  <c:v>31.472842586433348</c:v>
                </c:pt>
                <c:pt idx="40">
                  <c:v>41.889090622782803</c:v>
                </c:pt>
                <c:pt idx="41">
                  <c:v>41.464705795470053</c:v>
                </c:pt>
                <c:pt idx="42">
                  <c:v>53.067479926840903</c:v>
                </c:pt>
                <c:pt idx="43">
                  <c:v>50.225256459251348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E-41D3-BAA7-8E52A58C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002783"/>
        <c:axId val="351014783"/>
      </c:barChart>
      <c:catAx>
        <c:axId val="3510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4783"/>
        <c:crosses val="autoZero"/>
        <c:auto val="1"/>
        <c:lblAlgn val="ctr"/>
        <c:lblOffset val="100"/>
        <c:noMultiLvlLbl val="0"/>
      </c:catAx>
      <c:valAx>
        <c:axId val="3510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with duplicates'!$D$1</c:f>
              <c:strCache>
                <c:ptCount val="1"/>
                <c:pt idx="0">
                  <c:v>512-D1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duplicates'!$C$2:$C$16</c:f>
                <c:numCache>
                  <c:formatCode>General</c:formatCode>
                  <c:ptCount val="15"/>
                  <c:pt idx="0">
                    <c:v>1366.09894712401</c:v>
                  </c:pt>
                  <c:pt idx="1">
                    <c:v>2101.2401893484998</c:v>
                  </c:pt>
                  <c:pt idx="2">
                    <c:v>1629.82851858715</c:v>
                  </c:pt>
                  <c:pt idx="3">
                    <c:v>1499.8080988357499</c:v>
                  </c:pt>
                  <c:pt idx="4">
                    <c:v>1604.2160078991801</c:v>
                  </c:pt>
                  <c:pt idx="5">
                    <c:v>1365.0175823043401</c:v>
                  </c:pt>
                  <c:pt idx="6">
                    <c:v>1816.89322746274</c:v>
                  </c:pt>
                  <c:pt idx="7">
                    <c:v>2216.3403017888099</c:v>
                  </c:pt>
                  <c:pt idx="8">
                    <c:v>1115.53813620751</c:v>
                  </c:pt>
                  <c:pt idx="9">
                    <c:v>2296.4059600456799</c:v>
                  </c:pt>
                  <c:pt idx="10">
                    <c:v>1439.4689993188399</c:v>
                  </c:pt>
                  <c:pt idx="11">
                    <c:v>1406.5810795447701</c:v>
                  </c:pt>
                  <c:pt idx="12">
                    <c:v>1431.75603135916</c:v>
                  </c:pt>
                  <c:pt idx="13">
                    <c:v>1324.5513705905601</c:v>
                  </c:pt>
                  <c:pt idx="14">
                    <c:v>70.500591014070096</c:v>
                  </c:pt>
                </c:numCache>
              </c:numRef>
            </c:plus>
            <c:minus>
              <c:numRef>
                <c:f>'data with duplicates'!$C$2:$C$16</c:f>
                <c:numCache>
                  <c:formatCode>General</c:formatCode>
                  <c:ptCount val="15"/>
                  <c:pt idx="0">
                    <c:v>1366.09894712401</c:v>
                  </c:pt>
                  <c:pt idx="1">
                    <c:v>2101.2401893484998</c:v>
                  </c:pt>
                  <c:pt idx="2">
                    <c:v>1629.82851858715</c:v>
                  </c:pt>
                  <c:pt idx="3">
                    <c:v>1499.8080988357499</c:v>
                  </c:pt>
                  <c:pt idx="4">
                    <c:v>1604.2160078991801</c:v>
                  </c:pt>
                  <c:pt idx="5">
                    <c:v>1365.0175823043401</c:v>
                  </c:pt>
                  <c:pt idx="6">
                    <c:v>1816.89322746274</c:v>
                  </c:pt>
                  <c:pt idx="7">
                    <c:v>2216.3403017888099</c:v>
                  </c:pt>
                  <c:pt idx="8">
                    <c:v>1115.53813620751</c:v>
                  </c:pt>
                  <c:pt idx="9">
                    <c:v>2296.4059600456799</c:v>
                  </c:pt>
                  <c:pt idx="10">
                    <c:v>1439.4689993188399</c:v>
                  </c:pt>
                  <c:pt idx="11">
                    <c:v>1406.5810795447701</c:v>
                  </c:pt>
                  <c:pt idx="12">
                    <c:v>1431.75603135916</c:v>
                  </c:pt>
                  <c:pt idx="13">
                    <c:v>1324.5513705905601</c:v>
                  </c:pt>
                  <c:pt idx="14">
                    <c:v>70.500591014070096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duplicates'!$D$2:$D$16</c:f>
              <c:numCache>
                <c:formatCode>General</c:formatCode>
                <c:ptCount val="15"/>
                <c:pt idx="0">
                  <c:v>34213.666666666599</c:v>
                </c:pt>
                <c:pt idx="1">
                  <c:v>34433.666666666599</c:v>
                </c:pt>
                <c:pt idx="2">
                  <c:v>31452</c:v>
                </c:pt>
                <c:pt idx="3">
                  <c:v>38931.333333333299</c:v>
                </c:pt>
                <c:pt idx="4">
                  <c:v>39826</c:v>
                </c:pt>
                <c:pt idx="5">
                  <c:v>33179</c:v>
                </c:pt>
                <c:pt idx="6">
                  <c:v>33864</c:v>
                </c:pt>
                <c:pt idx="7">
                  <c:v>31272.333333333299</c:v>
                </c:pt>
                <c:pt idx="8">
                  <c:v>34361.666666666599</c:v>
                </c:pt>
                <c:pt idx="9">
                  <c:v>34928.333333333299</c:v>
                </c:pt>
                <c:pt idx="10">
                  <c:v>33584</c:v>
                </c:pt>
                <c:pt idx="11">
                  <c:v>35060.333333333299</c:v>
                </c:pt>
                <c:pt idx="12">
                  <c:v>37599.666666666599</c:v>
                </c:pt>
                <c:pt idx="13">
                  <c:v>33448.666666666599</c:v>
                </c:pt>
                <c:pt idx="14">
                  <c:v>34497.666666666599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D6B-A4C5-B33BD6C11761}"/>
            </c:ext>
          </c:extLst>
        </c:ser>
        <c:ser>
          <c:idx val="1"/>
          <c:order val="1"/>
          <c:tx>
            <c:strRef>
              <c:f>'data with duplicates'!$J$1</c:f>
              <c:strCache>
                <c:ptCount val="1"/>
                <c:pt idx="0">
                  <c:v>512-D2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duplicates'!$I$2:$I$16</c:f>
                <c:numCache>
                  <c:formatCode>General</c:formatCode>
                  <c:ptCount val="15"/>
                  <c:pt idx="0">
                    <c:v>1119.5700067436601</c:v>
                  </c:pt>
                  <c:pt idx="1">
                    <c:v>416.38443774953902</c:v>
                  </c:pt>
                  <c:pt idx="2">
                    <c:v>1594.0245711196901</c:v>
                  </c:pt>
                  <c:pt idx="3">
                    <c:v>687.76909885028397</c:v>
                  </c:pt>
                  <c:pt idx="4">
                    <c:v>384.57422343850999</c:v>
                  </c:pt>
                  <c:pt idx="5">
                    <c:v>1038.5119161569501</c:v>
                  </c:pt>
                  <c:pt idx="6">
                    <c:v>644.28875514011497</c:v>
                  </c:pt>
                  <c:pt idx="7">
                    <c:v>176.935958282462</c:v>
                  </c:pt>
                  <c:pt idx="8">
                    <c:v>1417.0292869238799</c:v>
                  </c:pt>
                  <c:pt idx="9">
                    <c:v>1208.26707864335</c:v>
                  </c:pt>
                  <c:pt idx="10">
                    <c:v>544.87093272933203</c:v>
                  </c:pt>
                  <c:pt idx="11">
                    <c:v>1208.26707864335</c:v>
                  </c:pt>
                  <c:pt idx="12">
                    <c:v>2232.8884880351702</c:v>
                  </c:pt>
                  <c:pt idx="13">
                    <c:v>418.54549732774899</c:v>
                  </c:pt>
                  <c:pt idx="14">
                    <c:v>668.57235958421097</c:v>
                  </c:pt>
                </c:numCache>
              </c:numRef>
            </c:plus>
            <c:minus>
              <c:numRef>
                <c:f>'data with duplicates'!$I$2:$I$16</c:f>
                <c:numCache>
                  <c:formatCode>General</c:formatCode>
                  <c:ptCount val="15"/>
                  <c:pt idx="0">
                    <c:v>1119.5700067436601</c:v>
                  </c:pt>
                  <c:pt idx="1">
                    <c:v>416.38443774953902</c:v>
                  </c:pt>
                  <c:pt idx="2">
                    <c:v>1594.0245711196901</c:v>
                  </c:pt>
                  <c:pt idx="3">
                    <c:v>687.76909885028397</c:v>
                  </c:pt>
                  <c:pt idx="4">
                    <c:v>384.57422343850999</c:v>
                  </c:pt>
                  <c:pt idx="5">
                    <c:v>1038.5119161569501</c:v>
                  </c:pt>
                  <c:pt idx="6">
                    <c:v>644.28875514011497</c:v>
                  </c:pt>
                  <c:pt idx="7">
                    <c:v>176.935958282462</c:v>
                  </c:pt>
                  <c:pt idx="8">
                    <c:v>1417.0292869238799</c:v>
                  </c:pt>
                  <c:pt idx="9">
                    <c:v>1208.26707864335</c:v>
                  </c:pt>
                  <c:pt idx="10">
                    <c:v>544.87093272933203</c:v>
                  </c:pt>
                  <c:pt idx="11">
                    <c:v>1208.26707864335</c:v>
                  </c:pt>
                  <c:pt idx="12">
                    <c:v>2232.8884880351702</c:v>
                  </c:pt>
                  <c:pt idx="13">
                    <c:v>418.54549732774899</c:v>
                  </c:pt>
                  <c:pt idx="14">
                    <c:v>668.57235958421097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duplicates'!$J$2:$J$16</c:f>
              <c:numCache>
                <c:formatCode>General</c:formatCode>
                <c:ptCount val="15"/>
                <c:pt idx="0">
                  <c:v>34919</c:v>
                </c:pt>
                <c:pt idx="1">
                  <c:v>33178</c:v>
                </c:pt>
                <c:pt idx="2">
                  <c:v>34104.333333333299</c:v>
                </c:pt>
                <c:pt idx="3">
                  <c:v>37485.333333333299</c:v>
                </c:pt>
                <c:pt idx="4">
                  <c:v>39821.333333333299</c:v>
                </c:pt>
                <c:pt idx="5">
                  <c:v>33890</c:v>
                </c:pt>
                <c:pt idx="6">
                  <c:v>35648</c:v>
                </c:pt>
                <c:pt idx="7">
                  <c:v>35588.666666666599</c:v>
                </c:pt>
                <c:pt idx="8">
                  <c:v>36698</c:v>
                </c:pt>
                <c:pt idx="9">
                  <c:v>35707.666666666599</c:v>
                </c:pt>
                <c:pt idx="10">
                  <c:v>40117.666666666599</c:v>
                </c:pt>
                <c:pt idx="11">
                  <c:v>35707.666666666599</c:v>
                </c:pt>
                <c:pt idx="12">
                  <c:v>36637</c:v>
                </c:pt>
                <c:pt idx="13">
                  <c:v>34441.666666666599</c:v>
                </c:pt>
                <c:pt idx="14">
                  <c:v>33011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3-4D6B-A4C5-B33BD6C1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78063"/>
        <c:axId val="376278543"/>
      </c:barChart>
      <c:catAx>
        <c:axId val="3762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8543"/>
        <c:crosses val="autoZero"/>
        <c:auto val="1"/>
        <c:lblAlgn val="ctr"/>
        <c:lblOffset val="100"/>
        <c:noMultiLvlLbl val="0"/>
      </c:catAx>
      <c:valAx>
        <c:axId val="3762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Percent GpA Day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duplicates'!$F$2:$F$16</c:f>
                <c:numCache>
                  <c:formatCode>General</c:formatCode>
                  <c:ptCount val="15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2.6543526352167999</c:v>
                  </c:pt>
                  <c:pt idx="7">
                    <c:v>2.74293798642756</c:v>
                  </c:pt>
                  <c:pt idx="8">
                    <c:v>1.67326154343357</c:v>
                  </c:pt>
                  <c:pt idx="9">
                    <c:v>3.2006334862969101</c:v>
                  </c:pt>
                  <c:pt idx="10">
                    <c:v>1.83392507592487</c:v>
                  </c:pt>
                  <c:pt idx="11">
                    <c:v>1.9762729035963</c:v>
                  </c:pt>
                  <c:pt idx="12">
                    <c:v>2.6371555445424399</c:v>
                  </c:pt>
                  <c:pt idx="13">
                    <c:v>1.86724447471011</c:v>
                  </c:pt>
                  <c:pt idx="14">
                    <c:v>0.10777824200611</c:v>
                  </c:pt>
                </c:numCache>
              </c:numRef>
            </c:plus>
            <c:minus>
              <c:numRef>
                <c:f>'data with duplicates'!$F$2:$F$16</c:f>
                <c:numCache>
                  <c:formatCode>General</c:formatCode>
                  <c:ptCount val="15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2.6543526352167999</c:v>
                  </c:pt>
                  <c:pt idx="7">
                    <c:v>2.74293798642756</c:v>
                  </c:pt>
                  <c:pt idx="8">
                    <c:v>1.67326154343357</c:v>
                  </c:pt>
                  <c:pt idx="9">
                    <c:v>3.2006334862969101</c:v>
                  </c:pt>
                  <c:pt idx="10">
                    <c:v>1.83392507592487</c:v>
                  </c:pt>
                  <c:pt idx="11">
                    <c:v>1.9762729035963</c:v>
                  </c:pt>
                  <c:pt idx="12">
                    <c:v>2.6371555445424399</c:v>
                  </c:pt>
                  <c:pt idx="13">
                    <c:v>1.86724447471011</c:v>
                  </c:pt>
                  <c:pt idx="14">
                    <c:v>0.10777824200611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duplicates'!$E$2:$E$16</c:f>
              <c:numCache>
                <c:formatCode>General</c:formatCode>
                <c:ptCount val="15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76.345307397415795</c:v>
                </c:pt>
                <c:pt idx="4">
                  <c:v>81.108902456339607</c:v>
                </c:pt>
                <c:pt idx="5">
                  <c:v>45.717378957830398</c:v>
                </c:pt>
                <c:pt idx="6">
                  <c:v>49.4729113853911</c:v>
                </c:pt>
                <c:pt idx="7">
                  <c:v>38.702572414079697</c:v>
                </c:pt>
                <c:pt idx="8">
                  <c:v>51.541093518403002</c:v>
                </c:pt>
                <c:pt idx="9">
                  <c:v>48.681633488263302</c:v>
                </c:pt>
                <c:pt idx="10">
                  <c:v>42.786985880908503</c:v>
                </c:pt>
                <c:pt idx="11">
                  <c:v>49.2604285421965</c:v>
                </c:pt>
                <c:pt idx="12">
                  <c:v>69.254933976998402</c:v>
                </c:pt>
                <c:pt idx="13">
                  <c:v>47.1532017606133</c:v>
                </c:pt>
                <c:pt idx="14">
                  <c:v>52.7385347153201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4-4DE0-9897-E3A867BD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58863"/>
        <c:axId val="376252143"/>
      </c:barChart>
      <c:catAx>
        <c:axId val="3762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2143"/>
        <c:crosses val="autoZero"/>
        <c:auto val="1"/>
        <c:lblAlgn val="ctr"/>
        <c:lblOffset val="100"/>
        <c:noMultiLvlLbl val="0"/>
      </c:catAx>
      <c:valAx>
        <c:axId val="3762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duplicates'!$C$17:$C$45</c:f>
                <c:numCache>
                  <c:formatCode>General</c:formatCode>
                  <c:ptCount val="29"/>
                  <c:pt idx="0">
                    <c:v>240.326860754265</c:v>
                  </c:pt>
                  <c:pt idx="1">
                    <c:v>731.362427254777</c:v>
                  </c:pt>
                  <c:pt idx="2">
                    <c:v>556.01918432130901</c:v>
                  </c:pt>
                  <c:pt idx="3">
                    <c:v>456.651216283645</c:v>
                  </c:pt>
                  <c:pt idx="4">
                    <c:v>1881.59675098925</c:v>
                  </c:pt>
                  <c:pt idx="5">
                    <c:v>373.164842931377</c:v>
                  </c:pt>
                  <c:pt idx="6">
                    <c:v>979.67545646504698</c:v>
                  </c:pt>
                  <c:pt idx="7">
                    <c:v>6925.4838820114201</c:v>
                  </c:pt>
                  <c:pt idx="8">
                    <c:v>1749.3545476355901</c:v>
                  </c:pt>
                  <c:pt idx="9">
                    <c:v>818.53710972685894</c:v>
                  </c:pt>
                  <c:pt idx="10">
                    <c:v>755.76208778512705</c:v>
                  </c:pt>
                  <c:pt idx="11">
                    <c:v>462.30004686711101</c:v>
                  </c:pt>
                  <c:pt idx="12">
                    <c:v>523.89534578323196</c:v>
                  </c:pt>
                  <c:pt idx="13">
                    <c:v>323.21870820441802</c:v>
                  </c:pt>
                  <c:pt idx="14">
                    <c:v>1882.94990197119</c:v>
                  </c:pt>
                  <c:pt idx="15">
                    <c:v>601.18660441940403</c:v>
                  </c:pt>
                  <c:pt idx="16">
                    <c:v>1706.58284299356</c:v>
                  </c:pt>
                  <c:pt idx="17">
                    <c:v>742.61968732319497</c:v>
                  </c:pt>
                  <c:pt idx="18">
                    <c:v>832.02544031618004</c:v>
                  </c:pt>
                  <c:pt idx="19">
                    <c:v>2618.3938461074399</c:v>
                  </c:pt>
                  <c:pt idx="20">
                    <c:v>781.36888428790905</c:v>
                  </c:pt>
                  <c:pt idx="21">
                    <c:v>586.97047058036401</c:v>
                  </c:pt>
                  <c:pt idx="22">
                    <c:v>1097.03524707884</c:v>
                  </c:pt>
                  <c:pt idx="23">
                    <c:v>554.877764316911</c:v>
                  </c:pt>
                  <c:pt idx="24">
                    <c:v>2171.9881061675501</c:v>
                  </c:pt>
                  <c:pt idx="25">
                    <c:v>774.81438637478402</c:v>
                  </c:pt>
                  <c:pt idx="26">
                    <c:v>666.289226487517</c:v>
                  </c:pt>
                  <c:pt idx="27">
                    <c:v>1634.6745853533</c:v>
                  </c:pt>
                  <c:pt idx="28">
                    <c:v>442.21751812126701</c:v>
                  </c:pt>
                </c:numCache>
              </c:numRef>
            </c:plus>
            <c:minus>
              <c:numRef>
                <c:f>'data with duplicates'!$C$17:$C$45</c:f>
                <c:numCache>
                  <c:formatCode>General</c:formatCode>
                  <c:ptCount val="29"/>
                  <c:pt idx="0">
                    <c:v>240.326860754265</c:v>
                  </c:pt>
                  <c:pt idx="1">
                    <c:v>731.362427254777</c:v>
                  </c:pt>
                  <c:pt idx="2">
                    <c:v>556.01918432130901</c:v>
                  </c:pt>
                  <c:pt idx="3">
                    <c:v>456.651216283645</c:v>
                  </c:pt>
                  <c:pt idx="4">
                    <c:v>1881.59675098925</c:v>
                  </c:pt>
                  <c:pt idx="5">
                    <c:v>373.164842931377</c:v>
                  </c:pt>
                  <c:pt idx="6">
                    <c:v>979.67545646504698</c:v>
                  </c:pt>
                  <c:pt idx="7">
                    <c:v>6925.4838820114201</c:v>
                  </c:pt>
                  <c:pt idx="8">
                    <c:v>1749.3545476355901</c:v>
                  </c:pt>
                  <c:pt idx="9">
                    <c:v>818.53710972685894</c:v>
                  </c:pt>
                  <c:pt idx="10">
                    <c:v>755.76208778512705</c:v>
                  </c:pt>
                  <c:pt idx="11">
                    <c:v>462.30004686711101</c:v>
                  </c:pt>
                  <c:pt idx="12">
                    <c:v>523.89534578323196</c:v>
                  </c:pt>
                  <c:pt idx="13">
                    <c:v>323.21870820441802</c:v>
                  </c:pt>
                  <c:pt idx="14">
                    <c:v>1882.94990197119</c:v>
                  </c:pt>
                  <c:pt idx="15">
                    <c:v>601.18660441940403</c:v>
                  </c:pt>
                  <c:pt idx="16">
                    <c:v>1706.58284299356</c:v>
                  </c:pt>
                  <c:pt idx="17">
                    <c:v>742.61968732319497</c:v>
                  </c:pt>
                  <c:pt idx="18">
                    <c:v>832.02544031618004</c:v>
                  </c:pt>
                  <c:pt idx="19">
                    <c:v>2618.3938461074399</c:v>
                  </c:pt>
                  <c:pt idx="20">
                    <c:v>781.36888428790905</c:v>
                  </c:pt>
                  <c:pt idx="21">
                    <c:v>586.97047058036401</c:v>
                  </c:pt>
                  <c:pt idx="22">
                    <c:v>1097.03524707884</c:v>
                  </c:pt>
                  <c:pt idx="23">
                    <c:v>554.877764316911</c:v>
                  </c:pt>
                  <c:pt idx="24">
                    <c:v>2171.9881061675501</c:v>
                  </c:pt>
                  <c:pt idx="25">
                    <c:v>774.81438637478402</c:v>
                  </c:pt>
                  <c:pt idx="26">
                    <c:v>666.289226487517</c:v>
                  </c:pt>
                  <c:pt idx="27">
                    <c:v>1634.6745853533</c:v>
                  </c:pt>
                  <c:pt idx="28">
                    <c:v>442.21751812126701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duplicates'!$A$17:$A$45</c:f>
              <c:strCache>
                <c:ptCount val="29"/>
                <c:pt idx="0">
                  <c:v>RWT30</c:v>
                </c:pt>
                <c:pt idx="1">
                  <c:v>RD36</c:v>
                </c:pt>
                <c:pt idx="2">
                  <c:v>M39</c:v>
                </c:pt>
                <c:pt idx="3">
                  <c:v>RWT34</c:v>
                </c:pt>
                <c:pt idx="4">
                  <c:v>RD17</c:v>
                </c:pt>
                <c:pt idx="5">
                  <c:v>RC8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  <c:pt idx="25">
                  <c:v>RWT33</c:v>
                </c:pt>
                <c:pt idx="26">
                  <c:v>M40</c:v>
                </c:pt>
                <c:pt idx="27">
                  <c:v>RC7</c:v>
                </c:pt>
                <c:pt idx="28">
                  <c:v>YF6</c:v>
                </c:pt>
              </c:strCache>
            </c:strRef>
          </c:cat>
          <c:val>
            <c:numRef>
              <c:f>'data with duplicates'!$D$17:$D$45</c:f>
              <c:numCache>
                <c:formatCode>General</c:formatCode>
                <c:ptCount val="29"/>
                <c:pt idx="0">
                  <c:v>38570</c:v>
                </c:pt>
                <c:pt idx="1">
                  <c:v>37523</c:v>
                </c:pt>
                <c:pt idx="2">
                  <c:v>37622.333333333299</c:v>
                </c:pt>
                <c:pt idx="3">
                  <c:v>36053.666666666599</c:v>
                </c:pt>
                <c:pt idx="4">
                  <c:v>32448.666666666599</c:v>
                </c:pt>
                <c:pt idx="5">
                  <c:v>37297</c:v>
                </c:pt>
                <c:pt idx="6">
                  <c:v>33646</c:v>
                </c:pt>
                <c:pt idx="7">
                  <c:v>30562</c:v>
                </c:pt>
                <c:pt idx="8">
                  <c:v>31216.666666666599</c:v>
                </c:pt>
                <c:pt idx="9">
                  <c:v>39659</c:v>
                </c:pt>
                <c:pt idx="10">
                  <c:v>31686.666666666599</c:v>
                </c:pt>
                <c:pt idx="11">
                  <c:v>32430.333333333299</c:v>
                </c:pt>
                <c:pt idx="12">
                  <c:v>33492.333333333299</c:v>
                </c:pt>
                <c:pt idx="13">
                  <c:v>35200.333333333299</c:v>
                </c:pt>
                <c:pt idx="14">
                  <c:v>33362.666666666599</c:v>
                </c:pt>
                <c:pt idx="15">
                  <c:v>31592.333333333299</c:v>
                </c:pt>
                <c:pt idx="16">
                  <c:v>36289</c:v>
                </c:pt>
                <c:pt idx="17">
                  <c:v>36447</c:v>
                </c:pt>
                <c:pt idx="18">
                  <c:v>38483.333333333299</c:v>
                </c:pt>
                <c:pt idx="19">
                  <c:v>31376.666666666599</c:v>
                </c:pt>
                <c:pt idx="20">
                  <c:v>32922.333333333299</c:v>
                </c:pt>
                <c:pt idx="21">
                  <c:v>40120.333333333299</c:v>
                </c:pt>
                <c:pt idx="22">
                  <c:v>34185.333333333299</c:v>
                </c:pt>
                <c:pt idx="23">
                  <c:v>28598.666666666599</c:v>
                </c:pt>
                <c:pt idx="24">
                  <c:v>26190.666666666599</c:v>
                </c:pt>
                <c:pt idx="25">
                  <c:v>29596.666666666599</c:v>
                </c:pt>
                <c:pt idx="26">
                  <c:v>29109.666666666599</c:v>
                </c:pt>
                <c:pt idx="27">
                  <c:v>33531</c:v>
                </c:pt>
                <c:pt idx="28">
                  <c:v>34709.333333333299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B-4829-9151-360AB8F8F2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duplicates'!$I$17:$I$45</c:f>
                <c:numCache>
                  <c:formatCode>General</c:formatCode>
                  <c:ptCount val="29"/>
                  <c:pt idx="0">
                    <c:v>633.19191403554703</c:v>
                  </c:pt>
                  <c:pt idx="1">
                    <c:v>2098.3196451764202</c:v>
                  </c:pt>
                  <c:pt idx="2">
                    <c:v>1029.86601070236</c:v>
                  </c:pt>
                  <c:pt idx="3">
                    <c:v>738.02709977344296</c:v>
                  </c:pt>
                  <c:pt idx="4">
                    <c:v>1486.6776158042201</c:v>
                  </c:pt>
                  <c:pt idx="5">
                    <c:v>162.391502240726</c:v>
                  </c:pt>
                  <c:pt idx="6">
                    <c:v>1505.0854903736599</c:v>
                  </c:pt>
                  <c:pt idx="7">
                    <c:v>327.623767961564</c:v>
                  </c:pt>
                  <c:pt idx="8">
                    <c:v>558.83479967995299</c:v>
                  </c:pt>
                  <c:pt idx="9">
                    <c:v>982.01374735794798</c:v>
                  </c:pt>
                  <c:pt idx="10">
                    <c:v>719.43797508888804</c:v>
                  </c:pt>
                  <c:pt idx="11">
                    <c:v>147.00113378247499</c:v>
                  </c:pt>
                  <c:pt idx="12">
                    <c:v>277.49294285320798</c:v>
                  </c:pt>
                  <c:pt idx="13">
                    <c:v>409.34256232809901</c:v>
                  </c:pt>
                  <c:pt idx="14">
                    <c:v>579.70452243650095</c:v>
                  </c:pt>
                  <c:pt idx="15">
                    <c:v>1689.9202150792</c:v>
                  </c:pt>
                  <c:pt idx="16">
                    <c:v>880.863780615368</c:v>
                  </c:pt>
                  <c:pt idx="17">
                    <c:v>1334.46668498442</c:v>
                  </c:pt>
                  <c:pt idx="18">
                    <c:v>3430.8102541528001</c:v>
                  </c:pt>
                  <c:pt idx="19">
                    <c:v>3476.8202426930202</c:v>
                  </c:pt>
                  <c:pt idx="20">
                    <c:v>1785.14042398163</c:v>
                  </c:pt>
                  <c:pt idx="21">
                    <c:v>934.79516472861496</c:v>
                  </c:pt>
                  <c:pt idx="22">
                    <c:v>1787.0467257461401</c:v>
                  </c:pt>
                  <c:pt idx="23">
                    <c:v>2009.8557991391599</c:v>
                  </c:pt>
                  <c:pt idx="24">
                    <c:v>580.49375534970204</c:v>
                  </c:pt>
                  <c:pt idx="25">
                    <c:v>2008.8564740501799</c:v>
                  </c:pt>
                  <c:pt idx="26">
                    <c:v>1135.5092836843401</c:v>
                  </c:pt>
                  <c:pt idx="27">
                    <c:v>641.97066391957003</c:v>
                  </c:pt>
                  <c:pt idx="28">
                    <c:v>313.16821890692</c:v>
                  </c:pt>
                </c:numCache>
              </c:numRef>
            </c:plus>
            <c:minus>
              <c:numRef>
                <c:f>'data with duplicates'!$I$17:$I$45</c:f>
                <c:numCache>
                  <c:formatCode>General</c:formatCode>
                  <c:ptCount val="29"/>
                  <c:pt idx="0">
                    <c:v>633.19191403554703</c:v>
                  </c:pt>
                  <c:pt idx="1">
                    <c:v>2098.3196451764202</c:v>
                  </c:pt>
                  <c:pt idx="2">
                    <c:v>1029.86601070236</c:v>
                  </c:pt>
                  <c:pt idx="3">
                    <c:v>738.02709977344296</c:v>
                  </c:pt>
                  <c:pt idx="4">
                    <c:v>1486.6776158042201</c:v>
                  </c:pt>
                  <c:pt idx="5">
                    <c:v>162.391502240726</c:v>
                  </c:pt>
                  <c:pt idx="6">
                    <c:v>1505.0854903736599</c:v>
                  </c:pt>
                  <c:pt idx="7">
                    <c:v>327.623767961564</c:v>
                  </c:pt>
                  <c:pt idx="8">
                    <c:v>558.83479967995299</c:v>
                  </c:pt>
                  <c:pt idx="9">
                    <c:v>982.01374735794798</c:v>
                  </c:pt>
                  <c:pt idx="10">
                    <c:v>719.43797508888804</c:v>
                  </c:pt>
                  <c:pt idx="11">
                    <c:v>147.00113378247499</c:v>
                  </c:pt>
                  <c:pt idx="12">
                    <c:v>277.49294285320798</c:v>
                  </c:pt>
                  <c:pt idx="13">
                    <c:v>409.34256232809901</c:v>
                  </c:pt>
                  <c:pt idx="14">
                    <c:v>579.70452243650095</c:v>
                  </c:pt>
                  <c:pt idx="15">
                    <c:v>1689.9202150792</c:v>
                  </c:pt>
                  <c:pt idx="16">
                    <c:v>880.863780615368</c:v>
                  </c:pt>
                  <c:pt idx="17">
                    <c:v>1334.46668498442</c:v>
                  </c:pt>
                  <c:pt idx="18">
                    <c:v>3430.8102541528001</c:v>
                  </c:pt>
                  <c:pt idx="19">
                    <c:v>3476.8202426930202</c:v>
                  </c:pt>
                  <c:pt idx="20">
                    <c:v>1785.14042398163</c:v>
                  </c:pt>
                  <c:pt idx="21">
                    <c:v>934.79516472861496</c:v>
                  </c:pt>
                  <c:pt idx="22">
                    <c:v>1787.0467257461401</c:v>
                  </c:pt>
                  <c:pt idx="23">
                    <c:v>2009.8557991391599</c:v>
                  </c:pt>
                  <c:pt idx="24">
                    <c:v>580.49375534970204</c:v>
                  </c:pt>
                  <c:pt idx="25">
                    <c:v>2008.8564740501799</c:v>
                  </c:pt>
                  <c:pt idx="26">
                    <c:v>1135.5092836843401</c:v>
                  </c:pt>
                  <c:pt idx="27">
                    <c:v>641.97066391957003</c:v>
                  </c:pt>
                  <c:pt idx="28">
                    <c:v>313.16821890692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duplicates'!$A$17:$A$45</c:f>
              <c:strCache>
                <c:ptCount val="29"/>
                <c:pt idx="0">
                  <c:v>RWT30</c:v>
                </c:pt>
                <c:pt idx="1">
                  <c:v>RD36</c:v>
                </c:pt>
                <c:pt idx="2">
                  <c:v>M39</c:v>
                </c:pt>
                <c:pt idx="3">
                  <c:v>RWT34</c:v>
                </c:pt>
                <c:pt idx="4">
                  <c:v>RD17</c:v>
                </c:pt>
                <c:pt idx="5">
                  <c:v>RC8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  <c:pt idx="25">
                  <c:v>RWT33</c:v>
                </c:pt>
                <c:pt idx="26">
                  <c:v>M40</c:v>
                </c:pt>
                <c:pt idx="27">
                  <c:v>RC7</c:v>
                </c:pt>
                <c:pt idx="28">
                  <c:v>YF6</c:v>
                </c:pt>
              </c:strCache>
            </c:strRef>
          </c:cat>
          <c:val>
            <c:numRef>
              <c:f>'data with duplicates'!$J$17:$J$45</c:f>
              <c:numCache>
                <c:formatCode>General</c:formatCode>
                <c:ptCount val="29"/>
                <c:pt idx="0">
                  <c:v>38183</c:v>
                </c:pt>
                <c:pt idx="1">
                  <c:v>36237.666666666599</c:v>
                </c:pt>
                <c:pt idx="2">
                  <c:v>39615</c:v>
                </c:pt>
                <c:pt idx="3">
                  <c:v>37972</c:v>
                </c:pt>
                <c:pt idx="4">
                  <c:v>33728.333333333299</c:v>
                </c:pt>
                <c:pt idx="5">
                  <c:v>39121</c:v>
                </c:pt>
                <c:pt idx="6">
                  <c:v>34232.333333333299</c:v>
                </c:pt>
                <c:pt idx="7">
                  <c:v>35438.333333333299</c:v>
                </c:pt>
                <c:pt idx="8">
                  <c:v>30072.666666666599</c:v>
                </c:pt>
                <c:pt idx="9">
                  <c:v>39097</c:v>
                </c:pt>
                <c:pt idx="10">
                  <c:v>32408</c:v>
                </c:pt>
                <c:pt idx="11">
                  <c:v>33849.333333333299</c:v>
                </c:pt>
                <c:pt idx="12">
                  <c:v>34751.333333333299</c:v>
                </c:pt>
                <c:pt idx="13">
                  <c:v>40154.333333333299</c:v>
                </c:pt>
                <c:pt idx="14">
                  <c:v>36720.333333333299</c:v>
                </c:pt>
                <c:pt idx="15">
                  <c:v>36765.666666666599</c:v>
                </c:pt>
                <c:pt idx="16">
                  <c:v>38386</c:v>
                </c:pt>
                <c:pt idx="17">
                  <c:v>36007.666666666599</c:v>
                </c:pt>
                <c:pt idx="18">
                  <c:v>41693</c:v>
                </c:pt>
                <c:pt idx="19">
                  <c:v>31821</c:v>
                </c:pt>
                <c:pt idx="20">
                  <c:v>36852.666666666599</c:v>
                </c:pt>
                <c:pt idx="21">
                  <c:v>41292</c:v>
                </c:pt>
                <c:pt idx="22">
                  <c:v>37532</c:v>
                </c:pt>
                <c:pt idx="23">
                  <c:v>37376.666666666599</c:v>
                </c:pt>
                <c:pt idx="24">
                  <c:v>35663</c:v>
                </c:pt>
                <c:pt idx="25">
                  <c:v>36955.666666666599</c:v>
                </c:pt>
                <c:pt idx="26">
                  <c:v>37237.666666666599</c:v>
                </c:pt>
                <c:pt idx="27">
                  <c:v>38074.666666666599</c:v>
                </c:pt>
                <c:pt idx="28">
                  <c:v>35696.333333333299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4829-9151-360AB8F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27647"/>
        <c:axId val="244540127"/>
      </c:barChart>
      <c:catAx>
        <c:axId val="2445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40127"/>
        <c:crosses val="autoZero"/>
        <c:auto val="1"/>
        <c:lblAlgn val="ctr"/>
        <c:lblOffset val="100"/>
        <c:noMultiLvlLbl val="0"/>
      </c:catAx>
      <c:valAx>
        <c:axId val="2445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 clash mutant'!$F$2:$F$26</c:f>
                <c:numCache>
                  <c:formatCode>General</c:formatCode>
                  <c:ptCount val="25"/>
                  <c:pt idx="0">
                    <c:v>2.94116077048692</c:v>
                  </c:pt>
                  <c:pt idx="1">
                    <c:v>3.2671169513281102</c:v>
                  </c:pt>
                  <c:pt idx="2">
                    <c:v>1.8808591607435201</c:v>
                  </c:pt>
                  <c:pt idx="3">
                    <c:v>2.6371555445424399</c:v>
                  </c:pt>
                  <c:pt idx="4">
                    <c:v>1.86724447471011</c:v>
                  </c:pt>
                  <c:pt idx="5">
                    <c:v>0.10777824200611</c:v>
                  </c:pt>
                  <c:pt idx="6">
                    <c:v>1.4141310993618501</c:v>
                  </c:pt>
                  <c:pt idx="7">
                    <c:v>8.1012433083544995</c:v>
                  </c:pt>
                  <c:pt idx="8">
                    <c:v>2.1558941901434499</c:v>
                  </c:pt>
                  <c:pt idx="9">
                    <c:v>1.6556851950675999</c:v>
                  </c:pt>
                  <c:pt idx="10">
                    <c:v>0.90089320304501297</c:v>
                  </c:pt>
                  <c:pt idx="11">
                    <c:v>0.53782456124200495</c:v>
                  </c:pt>
                  <c:pt idx="12">
                    <c:v>0.66299733487819901</c:v>
                  </c:pt>
                  <c:pt idx="13">
                    <c:v>0.50526676044132401</c:v>
                  </c:pt>
                  <c:pt idx="14">
                    <c:v>2.67460749515427</c:v>
                  </c:pt>
                  <c:pt idx="15">
                    <c:v>0.76179721621178298</c:v>
                  </c:pt>
                  <c:pt idx="16">
                    <c:v>2.8005200833320201</c:v>
                  </c:pt>
                  <c:pt idx="17">
                    <c:v>1.12758507403858</c:v>
                  </c:pt>
                  <c:pt idx="18">
                    <c:v>1.38953588727906</c:v>
                  </c:pt>
                  <c:pt idx="19">
                    <c:v>2.76289477993702</c:v>
                  </c:pt>
                  <c:pt idx="20">
                    <c:v>0.946635422784184</c:v>
                  </c:pt>
                  <c:pt idx="21">
                    <c:v>1.04529577988331</c:v>
                  </c:pt>
                  <c:pt idx="22">
                    <c:v>1.45768421227939</c:v>
                  </c:pt>
                  <c:pt idx="23">
                    <c:v>0.40603504490695003</c:v>
                  </c:pt>
                  <c:pt idx="24">
                    <c:v>0.85986782561401898</c:v>
                  </c:pt>
                </c:numCache>
              </c:numRef>
            </c:plus>
            <c:minus>
              <c:numRef>
                <c:f>'good clash mutant'!$F$2:$F$26</c:f>
                <c:numCache>
                  <c:formatCode>General</c:formatCode>
                  <c:ptCount val="25"/>
                  <c:pt idx="0">
                    <c:v>2.94116077048692</c:v>
                  </c:pt>
                  <c:pt idx="1">
                    <c:v>3.2671169513281102</c:v>
                  </c:pt>
                  <c:pt idx="2">
                    <c:v>1.8808591607435201</c:v>
                  </c:pt>
                  <c:pt idx="3">
                    <c:v>2.6371555445424399</c:v>
                  </c:pt>
                  <c:pt idx="4">
                    <c:v>1.86724447471011</c:v>
                  </c:pt>
                  <c:pt idx="5">
                    <c:v>0.10777824200611</c:v>
                  </c:pt>
                  <c:pt idx="6">
                    <c:v>1.4141310993618501</c:v>
                  </c:pt>
                  <c:pt idx="7">
                    <c:v>8.1012433083544995</c:v>
                  </c:pt>
                  <c:pt idx="8">
                    <c:v>2.1558941901434499</c:v>
                  </c:pt>
                  <c:pt idx="9">
                    <c:v>1.6556851950675999</c:v>
                  </c:pt>
                  <c:pt idx="10">
                    <c:v>0.90089320304501297</c:v>
                  </c:pt>
                  <c:pt idx="11">
                    <c:v>0.53782456124200495</c:v>
                  </c:pt>
                  <c:pt idx="12">
                    <c:v>0.66299733487819901</c:v>
                  </c:pt>
                  <c:pt idx="13">
                    <c:v>0.50526676044132401</c:v>
                  </c:pt>
                  <c:pt idx="14">
                    <c:v>2.67460749515427</c:v>
                  </c:pt>
                  <c:pt idx="15">
                    <c:v>0.76179721621178298</c:v>
                  </c:pt>
                  <c:pt idx="16">
                    <c:v>2.8005200833320201</c:v>
                  </c:pt>
                  <c:pt idx="17">
                    <c:v>1.12758507403858</c:v>
                  </c:pt>
                  <c:pt idx="18">
                    <c:v>1.38953588727906</c:v>
                  </c:pt>
                  <c:pt idx="19">
                    <c:v>2.76289477993702</c:v>
                  </c:pt>
                  <c:pt idx="20">
                    <c:v>0.946635422784184</c:v>
                  </c:pt>
                  <c:pt idx="21">
                    <c:v>1.04529577988331</c:v>
                  </c:pt>
                  <c:pt idx="22">
                    <c:v>1.45768421227939</c:v>
                  </c:pt>
                  <c:pt idx="23">
                    <c:v>0.40603504490695003</c:v>
                  </c:pt>
                  <c:pt idx="24">
                    <c:v>0.85986782561401898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'good clash mutant'!$A$2:$A$26</c:f>
              <c:strCache>
                <c:ptCount val="25"/>
                <c:pt idx="0">
                  <c:v>LWT3</c:v>
                </c:pt>
                <c:pt idx="1">
                  <c:v>LD21</c:v>
                </c:pt>
                <c:pt idx="2">
                  <c:v>LC2</c:v>
                </c:pt>
                <c:pt idx="3">
                  <c:v>L8</c:v>
                </c:pt>
                <c:pt idx="4">
                  <c:v>LD9</c:v>
                </c:pt>
                <c:pt idx="5">
                  <c:v>LC4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</c:strCache>
            </c:strRef>
          </c:cat>
          <c:val>
            <c:numRef>
              <c:f>'good clash mutant'!$E$2:$E$26</c:f>
              <c:numCache>
                <c:formatCode>General</c:formatCode>
                <c:ptCount val="25"/>
                <c:pt idx="0">
                  <c:v>76.345307397415795</c:v>
                </c:pt>
                <c:pt idx="1">
                  <c:v>81.108902456339607</c:v>
                </c:pt>
                <c:pt idx="2">
                  <c:v>45.717378957830398</c:v>
                </c:pt>
                <c:pt idx="3">
                  <c:v>69.254933976998402</c:v>
                </c:pt>
                <c:pt idx="4">
                  <c:v>47.1532017606133</c:v>
                </c:pt>
                <c:pt idx="5">
                  <c:v>52.7385347153201</c:v>
                </c:pt>
                <c:pt idx="6">
                  <c:v>48.566956184460203</c:v>
                </c:pt>
                <c:pt idx="7">
                  <c:v>35.750599121749801</c:v>
                </c:pt>
                <c:pt idx="8">
                  <c:v>38.471235229744103</c:v>
                </c:pt>
                <c:pt idx="9">
                  <c:v>80.219721709498799</c:v>
                </c:pt>
                <c:pt idx="10">
                  <c:v>37.7715462161011</c:v>
                </c:pt>
                <c:pt idx="11">
                  <c:v>37.728375573679401</c:v>
                </c:pt>
                <c:pt idx="12">
                  <c:v>42.385044871232701</c:v>
                </c:pt>
                <c:pt idx="13">
                  <c:v>55.026389062045403</c:v>
                </c:pt>
                <c:pt idx="14">
                  <c:v>47.3894914737702</c:v>
                </c:pt>
                <c:pt idx="15">
                  <c:v>40.032414910858897</c:v>
                </c:pt>
                <c:pt idx="16">
                  <c:v>59.550624056296598</c:v>
                </c:pt>
                <c:pt idx="17">
                  <c:v>55.340699815837901</c:v>
                </c:pt>
                <c:pt idx="18">
                  <c:v>64.269636645327196</c:v>
                </c:pt>
                <c:pt idx="19">
                  <c:v>33.108246367914802</c:v>
                </c:pt>
                <c:pt idx="20">
                  <c:v>39.885702592884897</c:v>
                </c:pt>
                <c:pt idx="21">
                  <c:v>71.4475722763015</c:v>
                </c:pt>
                <c:pt idx="22">
                  <c:v>45.4237189043819</c:v>
                </c:pt>
                <c:pt idx="23">
                  <c:v>20.927241369230298</c:v>
                </c:pt>
                <c:pt idx="24">
                  <c:v>10.3686164459645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2CF-8A28-0F63C09CD9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 clash mutant'!$L$2:$L$26</c:f>
                <c:numCache>
                  <c:formatCode>General</c:formatCode>
                  <c:ptCount val="25"/>
                  <c:pt idx="0">
                    <c:v>1.3415704227273999</c:v>
                  </c:pt>
                  <c:pt idx="1">
                    <c:v>0.81802218671850202</c:v>
                  </c:pt>
                  <c:pt idx="2">
                    <c:v>1.6942957245730501</c:v>
                  </c:pt>
                  <c:pt idx="3">
                    <c:v>4.1999603112945696</c:v>
                  </c:pt>
                  <c:pt idx="4">
                    <c:v>0.70514962940323</c:v>
                  </c:pt>
                  <c:pt idx="5">
                    <c:v>1.03151556965723</c:v>
                  </c:pt>
                  <c:pt idx="6">
                    <c:v>2.5055766885228099</c:v>
                  </c:pt>
                  <c:pt idx="7">
                    <c:v>0.58213652700601004</c:v>
                  </c:pt>
                  <c:pt idx="8">
                    <c:v>0.67568008401420998</c:v>
                  </c:pt>
                  <c:pt idx="9">
                    <c:v>2.0373064137752799</c:v>
                  </c:pt>
                  <c:pt idx="10">
                    <c:v>0.83749513868243197</c:v>
                  </c:pt>
                  <c:pt idx="11">
                    <c:v>0.192395751173182</c:v>
                  </c:pt>
                  <c:pt idx="12">
                    <c:v>0.38661917888531999</c:v>
                  </c:pt>
                  <c:pt idx="13">
                    <c:v>0.63861898732040401</c:v>
                  </c:pt>
                  <c:pt idx="14">
                    <c:v>0.743740415281539</c:v>
                  </c:pt>
                  <c:pt idx="15">
                    <c:v>2.1748606443680099</c:v>
                  </c:pt>
                  <c:pt idx="16">
                    <c:v>1.25398592713804</c:v>
                  </c:pt>
                  <c:pt idx="17">
                    <c:v>2.00681886157669</c:v>
                  </c:pt>
                  <c:pt idx="18">
                    <c:v>6.5903288076121598</c:v>
                  </c:pt>
                  <c:pt idx="19">
                    <c:v>3.82938960450049</c:v>
                  </c:pt>
                  <c:pt idx="20">
                    <c:v>2.8097558356398098</c:v>
                  </c:pt>
                  <c:pt idx="21">
                    <c:v>1.7716905506224401</c:v>
                  </c:pt>
                  <c:pt idx="22">
                    <c:v>2.9094235004144999</c:v>
                  </c:pt>
                  <c:pt idx="23">
                    <c:v>3.24765972255455</c:v>
                  </c:pt>
                  <c:pt idx="24">
                    <c:v>0.85580742143282496</c:v>
                  </c:pt>
                </c:numCache>
              </c:numRef>
            </c:plus>
            <c:minus>
              <c:numRef>
                <c:f>'good clash mutant'!$L$2:$L$26</c:f>
                <c:numCache>
                  <c:formatCode>General</c:formatCode>
                  <c:ptCount val="25"/>
                  <c:pt idx="0">
                    <c:v>1.3415704227273999</c:v>
                  </c:pt>
                  <c:pt idx="1">
                    <c:v>0.81802218671850202</c:v>
                  </c:pt>
                  <c:pt idx="2">
                    <c:v>1.6942957245730501</c:v>
                  </c:pt>
                  <c:pt idx="3">
                    <c:v>4.1999603112945696</c:v>
                  </c:pt>
                  <c:pt idx="4">
                    <c:v>0.70514962940323</c:v>
                  </c:pt>
                  <c:pt idx="5">
                    <c:v>1.03151556965723</c:v>
                  </c:pt>
                  <c:pt idx="6">
                    <c:v>2.5055766885228099</c:v>
                  </c:pt>
                  <c:pt idx="7">
                    <c:v>0.58213652700601004</c:v>
                  </c:pt>
                  <c:pt idx="8">
                    <c:v>0.67568008401420998</c:v>
                  </c:pt>
                  <c:pt idx="9">
                    <c:v>2.0373064137752799</c:v>
                  </c:pt>
                  <c:pt idx="10">
                    <c:v>0.83749513868243197</c:v>
                  </c:pt>
                  <c:pt idx="11">
                    <c:v>0.192395751173182</c:v>
                  </c:pt>
                  <c:pt idx="12">
                    <c:v>0.38661917888531999</c:v>
                  </c:pt>
                  <c:pt idx="13">
                    <c:v>0.63861898732040401</c:v>
                  </c:pt>
                  <c:pt idx="14">
                    <c:v>0.743740415281539</c:v>
                  </c:pt>
                  <c:pt idx="15">
                    <c:v>2.1748606443680099</c:v>
                  </c:pt>
                  <c:pt idx="16">
                    <c:v>1.25398592713804</c:v>
                  </c:pt>
                  <c:pt idx="17">
                    <c:v>2.00681886157669</c:v>
                  </c:pt>
                  <c:pt idx="18">
                    <c:v>6.5903288076121598</c:v>
                  </c:pt>
                  <c:pt idx="19">
                    <c:v>3.82938960450049</c:v>
                  </c:pt>
                  <c:pt idx="20">
                    <c:v>2.8097558356398098</c:v>
                  </c:pt>
                  <c:pt idx="21">
                    <c:v>1.7716905506224401</c:v>
                  </c:pt>
                  <c:pt idx="22">
                    <c:v>2.9094235004144999</c:v>
                  </c:pt>
                  <c:pt idx="23">
                    <c:v>3.24765972255455</c:v>
                  </c:pt>
                  <c:pt idx="24">
                    <c:v>0.85580742143282496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'good clash mutant'!$A$2:$A$26</c:f>
              <c:strCache>
                <c:ptCount val="25"/>
                <c:pt idx="0">
                  <c:v>LWT3</c:v>
                </c:pt>
                <c:pt idx="1">
                  <c:v>LD21</c:v>
                </c:pt>
                <c:pt idx="2">
                  <c:v>LC2</c:v>
                </c:pt>
                <c:pt idx="3">
                  <c:v>L8</c:v>
                </c:pt>
                <c:pt idx="4">
                  <c:v>LD9</c:v>
                </c:pt>
                <c:pt idx="5">
                  <c:v>LC4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</c:strCache>
            </c:strRef>
          </c:cat>
          <c:val>
            <c:numRef>
              <c:f>'good clash mutant'!$K$2:$K$26</c:f>
              <c:numCache>
                <c:formatCode>General</c:formatCode>
                <c:ptCount val="25"/>
                <c:pt idx="0">
                  <c:v>73.119328231151897</c:v>
                </c:pt>
                <c:pt idx="1">
                  <c:v>84.703373721010905</c:v>
                </c:pt>
                <c:pt idx="2">
                  <c:v>55.290344975783903</c:v>
                </c:pt>
                <c:pt idx="3">
                  <c:v>68.912508058250793</c:v>
                </c:pt>
                <c:pt idx="4">
                  <c:v>58.026017819065402</c:v>
                </c:pt>
                <c:pt idx="5">
                  <c:v>50.9314511463378</c:v>
                </c:pt>
                <c:pt idx="6">
                  <c:v>56.987949815693298</c:v>
                </c:pt>
                <c:pt idx="7">
                  <c:v>62.968411656776297</c:v>
                </c:pt>
                <c:pt idx="8">
                  <c:v>36.360480684992602</c:v>
                </c:pt>
                <c:pt idx="9">
                  <c:v>81.111460072400206</c:v>
                </c:pt>
                <c:pt idx="10">
                  <c:v>37.726035313978002</c:v>
                </c:pt>
                <c:pt idx="11">
                  <c:v>44.302161118123898</c:v>
                </c:pt>
                <c:pt idx="12">
                  <c:v>48.417562696759099</c:v>
                </c:pt>
                <c:pt idx="13">
                  <c:v>62.645134051087098</c:v>
                </c:pt>
                <c:pt idx="14">
                  <c:v>47.110889954461797</c:v>
                </c:pt>
                <c:pt idx="15">
                  <c:v>47.315962483790202</c:v>
                </c:pt>
                <c:pt idx="16">
                  <c:v>54.645797521035</c:v>
                </c:pt>
                <c:pt idx="17">
                  <c:v>54.149620549632701</c:v>
                </c:pt>
                <c:pt idx="18">
                  <c:v>80.089121408909094</c:v>
                </c:pt>
                <c:pt idx="19">
                  <c:v>35.047830517238701</c:v>
                </c:pt>
                <c:pt idx="20">
                  <c:v>58.004957948686702</c:v>
                </c:pt>
                <c:pt idx="21">
                  <c:v>78.259547092908306</c:v>
                </c:pt>
                <c:pt idx="22">
                  <c:v>61.104436299484398</c:v>
                </c:pt>
                <c:pt idx="23">
                  <c:v>60.3957233890468</c:v>
                </c:pt>
                <c:pt idx="24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6-42CF-8A28-0F63C09C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108959"/>
        <c:axId val="724107519"/>
      </c:barChart>
      <c:catAx>
        <c:axId val="7241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7519"/>
        <c:crosses val="autoZero"/>
        <c:auto val="1"/>
        <c:lblAlgn val="ctr"/>
        <c:lblOffset val="100"/>
        <c:noMultiLvlLbl val="0"/>
      </c:catAx>
      <c:valAx>
        <c:axId val="7241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'bad clash mutant'!$F$2:$F$20</c:f>
                <c:numCache>
                  <c:formatCode>General</c:formatCode>
                  <c:ptCount val="19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2.6543526352167999</c:v>
                  </c:pt>
                  <c:pt idx="4">
                    <c:v>2.74293798642756</c:v>
                  </c:pt>
                  <c:pt idx="5">
                    <c:v>1.67326154343357</c:v>
                  </c:pt>
                  <c:pt idx="6">
                    <c:v>3.2006334862969101</c:v>
                  </c:pt>
                  <c:pt idx="7">
                    <c:v>1.83392507592487</c:v>
                  </c:pt>
                  <c:pt idx="8">
                    <c:v>1.9762729035963</c:v>
                  </c:pt>
                  <c:pt idx="9">
                    <c:v>0.40282728282400299</c:v>
                  </c:pt>
                  <c:pt idx="10">
                    <c:v>1.1706078380738401</c:v>
                  </c:pt>
                  <c:pt idx="11">
                    <c:v>0.89404341377406404</c:v>
                  </c:pt>
                  <c:pt idx="12">
                    <c:v>0.83619853289096402</c:v>
                  </c:pt>
                  <c:pt idx="13">
                    <c:v>2.7916553055617999</c:v>
                  </c:pt>
                  <c:pt idx="14">
                    <c:v>0.72223107933437802</c:v>
                  </c:pt>
                  <c:pt idx="15">
                    <c:v>0.66241741771779195</c:v>
                  </c:pt>
                  <c:pt idx="16">
                    <c:v>0.53028806157546704</c:v>
                  </c:pt>
                  <c:pt idx="17">
                    <c:v>2.07458495808801</c:v>
                  </c:pt>
                  <c:pt idx="18">
                    <c:v>0.60799846321147</c:v>
                  </c:pt>
                </c:numCache>
              </c:numRef>
            </c:plus>
            <c:minus>
              <c:numRef>
                <c:f>'bad clash mutant'!$F$2:$F$20</c:f>
                <c:numCache>
                  <c:formatCode>General</c:formatCode>
                  <c:ptCount val="19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2.6543526352167999</c:v>
                  </c:pt>
                  <c:pt idx="4">
                    <c:v>2.74293798642756</c:v>
                  </c:pt>
                  <c:pt idx="5">
                    <c:v>1.67326154343357</c:v>
                  </c:pt>
                  <c:pt idx="6">
                    <c:v>3.2006334862969101</c:v>
                  </c:pt>
                  <c:pt idx="7">
                    <c:v>1.83392507592487</c:v>
                  </c:pt>
                  <c:pt idx="8">
                    <c:v>1.9762729035963</c:v>
                  </c:pt>
                  <c:pt idx="9">
                    <c:v>0.40282728282400299</c:v>
                  </c:pt>
                  <c:pt idx="10">
                    <c:v>1.1706078380738401</c:v>
                  </c:pt>
                  <c:pt idx="11">
                    <c:v>0.89404341377406404</c:v>
                  </c:pt>
                  <c:pt idx="12">
                    <c:v>0.83619853289096402</c:v>
                  </c:pt>
                  <c:pt idx="13">
                    <c:v>2.7916553055617999</c:v>
                  </c:pt>
                  <c:pt idx="14">
                    <c:v>0.72223107933437802</c:v>
                  </c:pt>
                  <c:pt idx="15">
                    <c:v>0.66241741771779195</c:v>
                  </c:pt>
                  <c:pt idx="16">
                    <c:v>0.53028806157546704</c:v>
                  </c:pt>
                  <c:pt idx="17">
                    <c:v>2.07458495808801</c:v>
                  </c:pt>
                  <c:pt idx="18">
                    <c:v>0.60799846321147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'bad clash mutant'!$A$2:$A$20</c:f>
              <c:strCache>
                <c:ptCount val="19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LWT12</c:v>
                </c:pt>
                <c:pt idx="7">
                  <c:v>LD8</c:v>
                </c:pt>
                <c:pt idx="8">
                  <c:v>M37</c:v>
                </c:pt>
                <c:pt idx="9">
                  <c:v>RWT30</c:v>
                </c:pt>
                <c:pt idx="10">
                  <c:v>RD36</c:v>
                </c:pt>
                <c:pt idx="11">
                  <c:v>M39</c:v>
                </c:pt>
                <c:pt idx="12">
                  <c:v>RWT34</c:v>
                </c:pt>
                <c:pt idx="13">
                  <c:v>RD17</c:v>
                </c:pt>
                <c:pt idx="14">
                  <c:v>RC8</c:v>
                </c:pt>
                <c:pt idx="15">
                  <c:v>RWT33</c:v>
                </c:pt>
                <c:pt idx="16">
                  <c:v>M40</c:v>
                </c:pt>
                <c:pt idx="17">
                  <c:v>RC7</c:v>
                </c:pt>
                <c:pt idx="18">
                  <c:v>YF6</c:v>
                </c:pt>
              </c:strCache>
            </c:strRef>
          </c:cat>
          <c:val>
            <c:numRef>
              <c:f>'bad clash mutant'!$E$2:$E$20</c:f>
              <c:numCache>
                <c:formatCode>General</c:formatCode>
                <c:ptCount val="19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49.4729113853911</c:v>
                </c:pt>
                <c:pt idx="4">
                  <c:v>38.702572414079697</c:v>
                </c:pt>
                <c:pt idx="5">
                  <c:v>51.541093518403002</c:v>
                </c:pt>
                <c:pt idx="6">
                  <c:v>48.681633488263302</c:v>
                </c:pt>
                <c:pt idx="7">
                  <c:v>42.786985880908503</c:v>
                </c:pt>
                <c:pt idx="8">
                  <c:v>49.2604285421965</c:v>
                </c:pt>
                <c:pt idx="9">
                  <c:v>64.649653599929806</c:v>
                </c:pt>
                <c:pt idx="10">
                  <c:v>60.058756467596197</c:v>
                </c:pt>
                <c:pt idx="11">
                  <c:v>60.494314361717599</c:v>
                </c:pt>
                <c:pt idx="12">
                  <c:v>66.019802634841298</c:v>
                </c:pt>
                <c:pt idx="13">
                  <c:v>48.142883118171099</c:v>
                </c:pt>
                <c:pt idx="14">
                  <c:v>72.185397623022595</c:v>
                </c:pt>
                <c:pt idx="15">
                  <c:v>25.303282761846301</c:v>
                </c:pt>
                <c:pt idx="16">
                  <c:v>23.167879797714001</c:v>
                </c:pt>
                <c:pt idx="17">
                  <c:v>42.5545908971323</c:v>
                </c:pt>
                <c:pt idx="18">
                  <c:v>47.721359876055999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4B46-9EDA-A7275CD95D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'bad clash mutant'!$L$2:$L$20</c:f>
                <c:numCache>
                  <c:formatCode>General</c:formatCode>
                  <c:ptCount val="19"/>
                  <c:pt idx="0">
                    <c:v>1.93631770691636</c:v>
                  </c:pt>
                  <c:pt idx="1">
                    <c:v>0.64958371079820498</c:v>
                  </c:pt>
                  <c:pt idx="2">
                    <c:v>2.6339291459875098</c:v>
                  </c:pt>
                  <c:pt idx="3">
                    <c:v>0.93688701002128605</c:v>
                  </c:pt>
                  <c:pt idx="4">
                    <c:v>0.25642540799032898</c:v>
                  </c:pt>
                  <c:pt idx="5">
                    <c:v>2.17938190664001</c:v>
                  </c:pt>
                  <c:pt idx="6">
                    <c:v>1.7859855750762099</c:v>
                  </c:pt>
                  <c:pt idx="7">
                    <c:v>0.99013664466146301</c:v>
                  </c:pt>
                  <c:pt idx="8">
                    <c:v>1.7859855750762099</c:v>
                  </c:pt>
                  <c:pt idx="9">
                    <c:v>1.0625552164827401</c:v>
                  </c:pt>
                  <c:pt idx="10">
                    <c:v>3.1962640432143101</c:v>
                  </c:pt>
                  <c:pt idx="11">
                    <c:v>1.83559182107936</c:v>
                  </c:pt>
                  <c:pt idx="12">
                    <c:v>1.0257006796130099</c:v>
                  </c:pt>
                  <c:pt idx="13">
                    <c:v>1.4799676073717101</c:v>
                  </c:pt>
                  <c:pt idx="14">
                    <c:v>0.24063666311552101</c:v>
                  </c:pt>
                  <c:pt idx="15">
                    <c:v>3.1786107242492401</c:v>
                  </c:pt>
                  <c:pt idx="16">
                    <c:v>1.82234227417772</c:v>
                  </c:pt>
                  <c:pt idx="17">
                    <c:v>1.07201809614321</c:v>
                  </c:pt>
                  <c:pt idx="18">
                    <c:v>0.46259919159129698</c:v>
                  </c:pt>
                </c:numCache>
              </c:numRef>
            </c:plus>
            <c:minus>
              <c:numRef>
                <c:f>'bad clash mutant'!$L$2:$L$20</c:f>
                <c:numCache>
                  <c:formatCode>General</c:formatCode>
                  <c:ptCount val="19"/>
                  <c:pt idx="0">
                    <c:v>1.93631770691636</c:v>
                  </c:pt>
                  <c:pt idx="1">
                    <c:v>0.64958371079820498</c:v>
                  </c:pt>
                  <c:pt idx="2">
                    <c:v>2.6339291459875098</c:v>
                  </c:pt>
                  <c:pt idx="3">
                    <c:v>0.93688701002128605</c:v>
                  </c:pt>
                  <c:pt idx="4">
                    <c:v>0.25642540799032898</c:v>
                  </c:pt>
                  <c:pt idx="5">
                    <c:v>2.17938190664001</c:v>
                  </c:pt>
                  <c:pt idx="6">
                    <c:v>1.7859855750762099</c:v>
                  </c:pt>
                  <c:pt idx="7">
                    <c:v>0.99013664466146301</c:v>
                  </c:pt>
                  <c:pt idx="8">
                    <c:v>1.7859855750762099</c:v>
                  </c:pt>
                  <c:pt idx="9">
                    <c:v>1.0625552164827401</c:v>
                  </c:pt>
                  <c:pt idx="10">
                    <c:v>3.1962640432143101</c:v>
                  </c:pt>
                  <c:pt idx="11">
                    <c:v>1.83559182107936</c:v>
                  </c:pt>
                  <c:pt idx="12">
                    <c:v>1.0257006796130099</c:v>
                  </c:pt>
                  <c:pt idx="13">
                    <c:v>1.4799676073717101</c:v>
                  </c:pt>
                  <c:pt idx="14">
                    <c:v>0.24063666311552101</c:v>
                  </c:pt>
                  <c:pt idx="15">
                    <c:v>3.1786107242492401</c:v>
                  </c:pt>
                  <c:pt idx="16">
                    <c:v>1.82234227417772</c:v>
                  </c:pt>
                  <c:pt idx="17">
                    <c:v>1.07201809614321</c:v>
                  </c:pt>
                  <c:pt idx="18">
                    <c:v>0.46259919159129698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'bad clash mutant'!$A$2:$A$20</c:f>
              <c:strCache>
                <c:ptCount val="19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LWT12</c:v>
                </c:pt>
                <c:pt idx="7">
                  <c:v>LD8</c:v>
                </c:pt>
                <c:pt idx="8">
                  <c:v>M37</c:v>
                </c:pt>
                <c:pt idx="9">
                  <c:v>RWT30</c:v>
                </c:pt>
                <c:pt idx="10">
                  <c:v>RD36</c:v>
                </c:pt>
                <c:pt idx="11">
                  <c:v>M39</c:v>
                </c:pt>
                <c:pt idx="12">
                  <c:v>RWT34</c:v>
                </c:pt>
                <c:pt idx="13">
                  <c:v>RD17</c:v>
                </c:pt>
                <c:pt idx="14">
                  <c:v>RC8</c:v>
                </c:pt>
                <c:pt idx="15">
                  <c:v>RWT33</c:v>
                </c:pt>
                <c:pt idx="16">
                  <c:v>M40</c:v>
                </c:pt>
                <c:pt idx="17">
                  <c:v>RC7</c:v>
                </c:pt>
                <c:pt idx="18">
                  <c:v>YF6</c:v>
                </c:pt>
              </c:strCache>
            </c:strRef>
          </c:cat>
          <c:val>
            <c:numRef>
              <c:f>'bad clash mutant'!$K$2:$K$20</c:f>
              <c:numCache>
                <c:formatCode>General</c:formatCode>
                <c:ptCount val="19"/>
                <c:pt idx="0">
                  <c:v>60.393077342678097</c:v>
                </c:pt>
                <c:pt idx="1">
                  <c:v>51.759591384696698</c:v>
                </c:pt>
                <c:pt idx="2">
                  <c:v>56.353207597070899</c:v>
                </c:pt>
                <c:pt idx="3">
                  <c:v>51.837235815136303</c:v>
                </c:pt>
                <c:pt idx="4">
                  <c:v>51.577070361600697</c:v>
                </c:pt>
                <c:pt idx="5">
                  <c:v>56.441287380513899</c:v>
                </c:pt>
                <c:pt idx="6">
                  <c:v>52.780861709731802</c:v>
                </c:pt>
                <c:pt idx="7">
                  <c:v>72.9016166562742</c:v>
                </c:pt>
                <c:pt idx="8">
                  <c:v>52.780861709731802</c:v>
                </c:pt>
                <c:pt idx="9">
                  <c:v>64.074642982069193</c:v>
                </c:pt>
                <c:pt idx="10">
                  <c:v>55.199002326890003</c:v>
                </c:pt>
                <c:pt idx="11">
                  <c:v>70.608185177862595</c:v>
                </c:pt>
                <c:pt idx="12">
                  <c:v>52.773002804668401</c:v>
                </c:pt>
                <c:pt idx="13">
                  <c:v>33.576103018788203</c:v>
                </c:pt>
                <c:pt idx="14">
                  <c:v>57.970686691395997</c:v>
                </c:pt>
                <c:pt idx="15">
                  <c:v>58.474898483719301</c:v>
                </c:pt>
                <c:pt idx="16">
                  <c:v>59.761531793226098</c:v>
                </c:pt>
                <c:pt idx="17">
                  <c:v>63.580368956549499</c:v>
                </c:pt>
                <c:pt idx="18">
                  <c:v>52.729153042446697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2-4B46-9EDA-A7275CD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20927"/>
        <c:axId val="244529087"/>
      </c:barChart>
      <c:catAx>
        <c:axId val="2445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9087"/>
        <c:crosses val="autoZero"/>
        <c:auto val="1"/>
        <c:lblAlgn val="ctr"/>
        <c:lblOffset val="100"/>
        <c:noMultiLvlLbl val="0"/>
      </c:catAx>
      <c:valAx>
        <c:axId val="2445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631370</xdr:colOff>
      <xdr:row>36</xdr:row>
      <xdr:rowOff>166007</xdr:rowOff>
    </xdr:from>
    <xdr:to>
      <xdr:col>24</xdr:col>
      <xdr:colOff>566056</xdr:colOff>
      <xdr:row>54</xdr:row>
      <xdr:rowOff>166551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4B53B-A57B-6DE4-16C9-A3A033E09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180703</xdr:colOff>
      <xdr:row>10</xdr:row>
      <xdr:rowOff>188867</xdr:rowOff>
    </xdr:from>
    <xdr:to>
      <xdr:col>21</xdr:col>
      <xdr:colOff>166551</xdr:colOff>
      <xdr:row>25</xdr:row>
      <xdr:rowOff>74567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1647D8-66CE-EF9E-370D-47E2E78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25</xdr:row>
      <xdr:rowOff>184513</xdr:rowOff>
    </xdr:from>
    <xdr:to>
      <xdr:col>21</xdr:col>
      <xdr:colOff>181791</xdr:colOff>
      <xdr:row>40</xdr:row>
      <xdr:rowOff>70213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CC686C-A0FF-9FA8-2DE1-3115A4B8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5122</xdr:colOff>
      <xdr:row>42</xdr:row>
      <xdr:rowOff>157989</xdr:rowOff>
    </xdr:from>
    <xdr:to>
      <xdr:col>23</xdr:col>
      <xdr:colOff>579830</xdr:colOff>
      <xdr:row>69</xdr:row>
      <xdr:rowOff>91676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943C7A-E83A-7189-A5DC-E864E896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359229</xdr:colOff>
      <xdr:row>7</xdr:row>
      <xdr:rowOff>66946</xdr:rowOff>
    </xdr:from>
    <xdr:to>
      <xdr:col>21</xdr:col>
      <xdr:colOff>21771</xdr:colOff>
      <xdr:row>29</xdr:row>
      <xdr:rowOff>169817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0B0C1-B9F3-C67B-E742-36395622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640080</xdr:colOff>
      <xdr:row>13</xdr:row>
      <xdr:rowOff>41910</xdr:rowOff>
    </xdr:from>
    <xdr:to>
      <xdr:col>15</xdr:col>
      <xdr:colOff>624840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B6A67-5B8B-DF93-B3B0-CF6778856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B4F4-630B-419B-9A66-7F9D342DED02}">
  <dimension ref="A1:AB61"/>
  <sheetViews>
    <sheetView topLeftCell="A25" workbookViewId="0">
      <selection activeCell="B55" sqref="B55"/>
    </sheetView>
  </sheetViews>
  <sheetFormatPr defaultRowHeight="14.6" x14ac:dyDescent="0.4"/>
  <sheetData>
    <row r="1" spans="1:28" x14ac:dyDescent="0.4">
      <c r="A1" s="1">
        <v>45395</v>
      </c>
      <c r="I1" s="1">
        <v>45400</v>
      </c>
      <c r="P1" s="1">
        <v>45405</v>
      </c>
      <c r="W1" s="1">
        <v>45393</v>
      </c>
    </row>
    <row r="2" spans="1:28" x14ac:dyDescent="0.4">
      <c r="A2" t="s">
        <v>0</v>
      </c>
      <c r="B2" t="s">
        <v>1</v>
      </c>
      <c r="C2">
        <v>512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>
        <v>512</v>
      </c>
      <c r="L2" t="s">
        <v>2</v>
      </c>
      <c r="M2" t="s">
        <v>3</v>
      </c>
      <c r="N2" t="s">
        <v>4</v>
      </c>
      <c r="P2" t="s">
        <v>0</v>
      </c>
      <c r="Q2" t="s">
        <v>1</v>
      </c>
      <c r="R2">
        <v>512</v>
      </c>
      <c r="S2" t="s">
        <v>2</v>
      </c>
      <c r="T2" t="s">
        <v>3</v>
      </c>
      <c r="U2" t="s">
        <v>4</v>
      </c>
      <c r="W2" t="s">
        <v>0</v>
      </c>
      <c r="X2" t="s">
        <v>1</v>
      </c>
      <c r="Y2">
        <v>512</v>
      </c>
      <c r="Z2" t="s">
        <v>2</v>
      </c>
      <c r="AA2" t="s">
        <v>3</v>
      </c>
      <c r="AB2" t="s">
        <v>4</v>
      </c>
    </row>
    <row r="3" spans="1:28" x14ac:dyDescent="0.4">
      <c r="A3" t="s">
        <v>5</v>
      </c>
      <c r="B3">
        <v>520.46645745267097</v>
      </c>
      <c r="C3">
        <v>26250.333333333299</v>
      </c>
      <c r="D3">
        <v>17.8323567302497</v>
      </c>
      <c r="E3">
        <v>0.35356288309070499</v>
      </c>
      <c r="F3">
        <v>4291</v>
      </c>
      <c r="I3" t="s">
        <v>5</v>
      </c>
      <c r="J3">
        <v>186.550261323858</v>
      </c>
      <c r="K3">
        <v>26910</v>
      </c>
      <c r="L3">
        <v>20.677058366530499</v>
      </c>
      <c r="M3">
        <v>0.14334116096933999</v>
      </c>
      <c r="N3">
        <v>4169.6666666666597</v>
      </c>
      <c r="P3" t="s">
        <v>5</v>
      </c>
      <c r="Q3">
        <v>1359.00441500386</v>
      </c>
      <c r="R3">
        <v>30999</v>
      </c>
      <c r="S3">
        <v>21.229530444223201</v>
      </c>
      <c r="T3">
        <v>0.930708268078274</v>
      </c>
      <c r="U3">
        <v>4693</v>
      </c>
      <c r="W3" t="s">
        <v>5</v>
      </c>
      <c r="X3">
        <v>1044.26832439432</v>
      </c>
      <c r="Y3">
        <v>26990.333333333299</v>
      </c>
      <c r="Z3">
        <v>12.7662217804912</v>
      </c>
      <c r="AA3">
        <v>0.49393095160835099</v>
      </c>
      <c r="AB3">
        <v>2397.6666666666601</v>
      </c>
    </row>
    <row r="4" spans="1:28" x14ac:dyDescent="0.4">
      <c r="A4" t="s">
        <v>6</v>
      </c>
      <c r="B4">
        <v>95.059630408146603</v>
      </c>
      <c r="C4">
        <v>30193.666666666599</v>
      </c>
      <c r="D4">
        <v>34.219894997852798</v>
      </c>
      <c r="E4">
        <v>0.107735526360985</v>
      </c>
      <c r="F4">
        <v>8234.3333333333303</v>
      </c>
      <c r="I4" t="s">
        <v>6</v>
      </c>
      <c r="J4">
        <v>660.95108240575098</v>
      </c>
      <c r="K4">
        <v>29945.333333333299</v>
      </c>
      <c r="L4">
        <v>35.729044415425498</v>
      </c>
      <c r="M4">
        <v>0.78860870629921198</v>
      </c>
      <c r="N4">
        <v>7205</v>
      </c>
      <c r="P4" t="s">
        <v>6</v>
      </c>
      <c r="Q4">
        <v>1020.31580078587</v>
      </c>
      <c r="R4">
        <v>34097.333333333299</v>
      </c>
      <c r="S4">
        <v>35.245333092071498</v>
      </c>
      <c r="T4">
        <v>1.0546681145486001</v>
      </c>
      <c r="U4">
        <v>7791.3333333333303</v>
      </c>
      <c r="W4" t="s">
        <v>6</v>
      </c>
      <c r="X4">
        <v>954.52413973316095</v>
      </c>
      <c r="Y4">
        <v>30848.666666666599</v>
      </c>
      <c r="Z4">
        <v>33.309669175067398</v>
      </c>
      <c r="AA4">
        <v>1.03067285395784</v>
      </c>
      <c r="AB4">
        <v>6256</v>
      </c>
    </row>
    <row r="5" spans="1:28" x14ac:dyDescent="0.4">
      <c r="A5" t="s">
        <v>7</v>
      </c>
      <c r="B5">
        <v>2239.6348660737799</v>
      </c>
      <c r="C5">
        <v>25204.666666666599</v>
      </c>
      <c r="D5">
        <v>13.4868193215032</v>
      </c>
      <c r="E5">
        <v>1.1984110396835099</v>
      </c>
      <c r="F5">
        <v>3245.3333333333298</v>
      </c>
      <c r="I5" t="s">
        <v>21</v>
      </c>
      <c r="J5">
        <v>1679.2090399947199</v>
      </c>
      <c r="K5">
        <v>50889</v>
      </c>
      <c r="L5">
        <v>139.58708696298899</v>
      </c>
      <c r="M5">
        <v>4.6060228791051498</v>
      </c>
      <c r="N5">
        <v>28148.666666666599</v>
      </c>
      <c r="P5" t="s">
        <v>21</v>
      </c>
      <c r="Q5">
        <v>1911.1819205228301</v>
      </c>
      <c r="R5">
        <v>59066.666666666599</v>
      </c>
      <c r="S5">
        <v>148.198075937151</v>
      </c>
      <c r="T5">
        <v>4.79514926728024</v>
      </c>
      <c r="U5">
        <v>32760.666666666599</v>
      </c>
      <c r="W5" t="s">
        <v>21</v>
      </c>
      <c r="X5">
        <v>794.27199371499898</v>
      </c>
      <c r="Y5">
        <v>49276</v>
      </c>
      <c r="Z5">
        <v>131.424818969189</v>
      </c>
      <c r="AA5">
        <v>2.11841571934188</v>
      </c>
      <c r="AB5">
        <v>24683.333333333299</v>
      </c>
    </row>
    <row r="6" spans="1:28" x14ac:dyDescent="0.4">
      <c r="A6" t="s">
        <v>8</v>
      </c>
      <c r="B6">
        <v>4065.5923717624801</v>
      </c>
      <c r="C6">
        <v>46022.333333333299</v>
      </c>
      <c r="D6">
        <v>100</v>
      </c>
      <c r="E6">
        <v>8.8339553371098507</v>
      </c>
      <c r="F6">
        <v>24063</v>
      </c>
      <c r="I6" t="s">
        <v>7</v>
      </c>
      <c r="J6">
        <v>619.03580941116195</v>
      </c>
      <c r="K6">
        <v>26789.666666666599</v>
      </c>
      <c r="L6">
        <v>20.080334562044399</v>
      </c>
      <c r="M6">
        <v>0.46400152392820998</v>
      </c>
      <c r="N6">
        <v>4049.3333333333298</v>
      </c>
      <c r="P6" t="s">
        <v>7</v>
      </c>
      <c r="Q6">
        <v>1527.0004365858299</v>
      </c>
      <c r="R6">
        <v>29590.333333333299</v>
      </c>
      <c r="S6">
        <v>14.8572031725926</v>
      </c>
      <c r="T6">
        <v>0.76670159390995196</v>
      </c>
      <c r="U6">
        <v>3284.3333333333298</v>
      </c>
      <c r="W6" t="s">
        <v>55</v>
      </c>
      <c r="X6">
        <v>670.68348222789302</v>
      </c>
      <c r="Y6">
        <v>22170.333333333299</v>
      </c>
      <c r="Z6">
        <v>-12.8975578588669</v>
      </c>
      <c r="AA6">
        <v>-0.39016910061586602</v>
      </c>
      <c r="AB6">
        <v>-2422.3333333333298</v>
      </c>
    </row>
    <row r="7" spans="1:28" x14ac:dyDescent="0.4">
      <c r="A7" t="s">
        <v>9</v>
      </c>
      <c r="B7">
        <v>2644.0624677441501</v>
      </c>
      <c r="C7">
        <v>35499.333333333299</v>
      </c>
      <c r="D7">
        <v>56.268960644973603</v>
      </c>
      <c r="E7">
        <v>4.1910265058596696</v>
      </c>
      <c r="F7">
        <v>13540</v>
      </c>
      <c r="I7" t="s">
        <v>8</v>
      </c>
      <c r="J7">
        <v>2862.3558478987102</v>
      </c>
      <c r="K7">
        <v>42906</v>
      </c>
      <c r="L7">
        <v>100</v>
      </c>
      <c r="M7">
        <v>6.6712251151324198</v>
      </c>
      <c r="N7">
        <v>20165.666666666599</v>
      </c>
      <c r="P7" t="s">
        <v>8</v>
      </c>
      <c r="Q7">
        <v>2594.4802947796602</v>
      </c>
      <c r="R7">
        <v>48412</v>
      </c>
      <c r="S7">
        <v>100</v>
      </c>
      <c r="T7">
        <v>5.3591677575387697</v>
      </c>
      <c r="U7">
        <v>22106</v>
      </c>
      <c r="W7" t="s">
        <v>56</v>
      </c>
      <c r="X7">
        <v>877.84907586668896</v>
      </c>
      <c r="Y7">
        <v>25078</v>
      </c>
      <c r="Z7">
        <v>2.5841260826352301</v>
      </c>
      <c r="AA7">
        <v>9.0456682891950996E-2</v>
      </c>
      <c r="AB7">
        <v>485.33333333333201</v>
      </c>
    </row>
    <row r="8" spans="1:28" x14ac:dyDescent="0.4">
      <c r="A8" t="s">
        <v>10</v>
      </c>
      <c r="B8">
        <v>1115.53813620751</v>
      </c>
      <c r="C8">
        <v>34361.666666666599</v>
      </c>
      <c r="D8">
        <v>51.541093518403002</v>
      </c>
      <c r="E8">
        <v>1.67326154343357</v>
      </c>
      <c r="F8">
        <v>12402.333333333299</v>
      </c>
      <c r="I8" t="s">
        <v>22</v>
      </c>
      <c r="J8">
        <v>1119.5700067436601</v>
      </c>
      <c r="K8">
        <v>34919</v>
      </c>
      <c r="L8">
        <v>60.393077342678097</v>
      </c>
      <c r="M8">
        <v>1.93631770691636</v>
      </c>
      <c r="N8">
        <v>12178.666666666601</v>
      </c>
      <c r="P8" t="s">
        <v>10</v>
      </c>
      <c r="Q8">
        <v>1323.2631383565899</v>
      </c>
      <c r="R8">
        <v>37890.333333333299</v>
      </c>
      <c r="S8">
        <v>52.403570674628298</v>
      </c>
      <c r="T8">
        <v>1.83011621412673</v>
      </c>
      <c r="U8">
        <v>11584.333333333299</v>
      </c>
      <c r="W8" t="s">
        <v>7</v>
      </c>
      <c r="X8">
        <v>705.96482443060404</v>
      </c>
      <c r="Y8">
        <v>26539.666666666599</v>
      </c>
      <c r="Z8">
        <v>10.3666761323299</v>
      </c>
      <c r="AA8">
        <v>0.27575737056566602</v>
      </c>
      <c r="AB8">
        <v>1947</v>
      </c>
    </row>
    <row r="9" spans="1:28" x14ac:dyDescent="0.4">
      <c r="A9" t="s">
        <v>11</v>
      </c>
      <c r="B9">
        <v>2216.3403017888099</v>
      </c>
      <c r="C9">
        <v>31272.333333333299</v>
      </c>
      <c r="D9">
        <v>38.702572414079697</v>
      </c>
      <c r="E9">
        <v>2.74293798642756</v>
      </c>
      <c r="F9">
        <v>9313</v>
      </c>
      <c r="I9" t="s">
        <v>9</v>
      </c>
      <c r="J9">
        <v>2232.8884880351702</v>
      </c>
      <c r="K9">
        <v>36637</v>
      </c>
      <c r="L9">
        <v>68.912508058250793</v>
      </c>
      <c r="M9">
        <v>4.1999603112945696</v>
      </c>
      <c r="N9">
        <v>13896.666666666601</v>
      </c>
      <c r="P9" t="s">
        <v>11</v>
      </c>
      <c r="Q9">
        <v>1053.1601650904399</v>
      </c>
      <c r="R9">
        <v>37529.666666666599</v>
      </c>
      <c r="S9">
        <v>50.772037757471502</v>
      </c>
      <c r="T9">
        <v>1.4247685209026699</v>
      </c>
      <c r="U9">
        <v>11223.666666666601</v>
      </c>
      <c r="W9" t="s">
        <v>8</v>
      </c>
      <c r="X9">
        <v>2863.2748732875698</v>
      </c>
      <c r="Y9">
        <v>43374</v>
      </c>
      <c r="Z9">
        <v>100</v>
      </c>
      <c r="AA9">
        <v>6.60136227529759</v>
      </c>
      <c r="AB9">
        <v>18781.333333333299</v>
      </c>
    </row>
    <row r="10" spans="1:28" x14ac:dyDescent="0.4">
      <c r="A10" t="s">
        <v>12</v>
      </c>
      <c r="B10">
        <v>1816.89322746274</v>
      </c>
      <c r="C10">
        <v>33864</v>
      </c>
      <c r="D10">
        <v>49.4729113853911</v>
      </c>
      <c r="E10">
        <v>2.6543526352167999</v>
      </c>
      <c r="F10">
        <v>11904.666666666601</v>
      </c>
      <c r="I10" t="s">
        <v>23</v>
      </c>
      <c r="J10">
        <v>1038.5119161569501</v>
      </c>
      <c r="K10">
        <v>33890</v>
      </c>
      <c r="L10">
        <v>55.290344975783903</v>
      </c>
      <c r="M10">
        <v>1.6942957245730501</v>
      </c>
      <c r="N10">
        <v>11149.666666666601</v>
      </c>
      <c r="P10" t="s">
        <v>12</v>
      </c>
      <c r="Q10">
        <v>13080.333188926499</v>
      </c>
      <c r="R10">
        <v>43771.333333333299</v>
      </c>
      <c r="S10">
        <v>79.007207696251399</v>
      </c>
      <c r="T10">
        <v>23.6099867720202</v>
      </c>
      <c r="U10">
        <v>17465.333333333299</v>
      </c>
      <c r="W10" t="s">
        <v>22</v>
      </c>
      <c r="X10">
        <v>1366.09894712401</v>
      </c>
      <c r="Y10">
        <v>34213.666666666599</v>
      </c>
      <c r="Z10">
        <v>51.226395002129699</v>
      </c>
      <c r="AA10">
        <v>2.0453909532458199</v>
      </c>
      <c r="AB10">
        <v>9620.9999999999909</v>
      </c>
    </row>
    <row r="11" spans="1:28" x14ac:dyDescent="0.4">
      <c r="A11" t="s">
        <v>13</v>
      </c>
      <c r="B11">
        <v>365.02237374349198</v>
      </c>
      <c r="C11">
        <v>21959.333333333299</v>
      </c>
      <c r="D11">
        <v>0</v>
      </c>
      <c r="E11">
        <v>0</v>
      </c>
      <c r="F11">
        <v>0</v>
      </c>
      <c r="I11" t="s">
        <v>24</v>
      </c>
      <c r="J11">
        <v>668.57235958421097</v>
      </c>
      <c r="K11">
        <v>33011</v>
      </c>
      <c r="L11">
        <v>50.9314511463378</v>
      </c>
      <c r="M11">
        <v>1.03151556965723</v>
      </c>
      <c r="N11">
        <v>10270.666666666601</v>
      </c>
      <c r="P11" t="s">
        <v>13</v>
      </c>
      <c r="Q11">
        <v>159.13516267625999</v>
      </c>
      <c r="R11">
        <v>26306</v>
      </c>
      <c r="S11">
        <v>0</v>
      </c>
      <c r="T11">
        <v>0</v>
      </c>
      <c r="U11">
        <v>0</v>
      </c>
      <c r="W11" t="s">
        <v>9</v>
      </c>
      <c r="X11">
        <v>1431.75603135916</v>
      </c>
      <c r="Y11">
        <v>37599.666666666599</v>
      </c>
      <c r="Z11">
        <v>69.254933976998402</v>
      </c>
      <c r="AA11">
        <v>2.6371555445424399</v>
      </c>
      <c r="AB11">
        <v>13006.9999999999</v>
      </c>
    </row>
    <row r="12" spans="1:28" x14ac:dyDescent="0.4">
      <c r="A12" t="s">
        <v>14</v>
      </c>
      <c r="B12">
        <v>1749.3545476355901</v>
      </c>
      <c r="C12">
        <v>31216.666666666599</v>
      </c>
      <c r="D12">
        <v>38.471235229744103</v>
      </c>
      <c r="E12">
        <v>2.1558941901434499</v>
      </c>
      <c r="F12">
        <v>9257.3333333333303</v>
      </c>
      <c r="I12" t="s">
        <v>25</v>
      </c>
      <c r="J12">
        <v>1594.0245711196901</v>
      </c>
      <c r="K12">
        <v>34104.333333333299</v>
      </c>
      <c r="L12">
        <v>56.353207597070899</v>
      </c>
      <c r="M12">
        <v>2.6339291459875098</v>
      </c>
      <c r="N12">
        <v>11364</v>
      </c>
      <c r="P12" t="s">
        <v>15</v>
      </c>
      <c r="Q12">
        <v>1689.9202150792</v>
      </c>
      <c r="R12">
        <v>36765.666666666599</v>
      </c>
      <c r="S12">
        <v>47.315962483790202</v>
      </c>
      <c r="T12">
        <v>2.1748606443680099</v>
      </c>
      <c r="U12">
        <v>10459.666666666601</v>
      </c>
      <c r="W12" t="s">
        <v>23</v>
      </c>
      <c r="X12">
        <v>1365.0175823043401</v>
      </c>
      <c r="Y12">
        <v>33179</v>
      </c>
      <c r="Z12">
        <v>45.717378957830398</v>
      </c>
      <c r="AA12">
        <v>1.8808591607435201</v>
      </c>
      <c r="AB12">
        <v>8586.3333333333303</v>
      </c>
    </row>
    <row r="13" spans="1:28" x14ac:dyDescent="0.4">
      <c r="A13" t="s">
        <v>15</v>
      </c>
      <c r="B13">
        <v>601.18660441940403</v>
      </c>
      <c r="C13">
        <v>31592.333333333299</v>
      </c>
      <c r="D13">
        <v>40.032414910858897</v>
      </c>
      <c r="E13">
        <v>0.76179721621178298</v>
      </c>
      <c r="F13">
        <v>9633</v>
      </c>
      <c r="I13" t="s">
        <v>26</v>
      </c>
      <c r="J13">
        <v>384.57422343850999</v>
      </c>
      <c r="K13">
        <v>39821.333333333299</v>
      </c>
      <c r="L13">
        <v>84.703373721010905</v>
      </c>
      <c r="M13">
        <v>0.81802218671850202</v>
      </c>
      <c r="N13">
        <v>17081</v>
      </c>
      <c r="P13" t="s">
        <v>31</v>
      </c>
      <c r="Q13">
        <v>162.391502240726</v>
      </c>
      <c r="R13">
        <v>39121</v>
      </c>
      <c r="S13">
        <v>57.970686691395997</v>
      </c>
      <c r="T13">
        <v>0.24063666311552101</v>
      </c>
      <c r="U13">
        <v>12815</v>
      </c>
      <c r="W13" t="s">
        <v>24</v>
      </c>
      <c r="X13">
        <v>70.500591014070096</v>
      </c>
      <c r="Y13">
        <v>34497.666666666599</v>
      </c>
      <c r="Z13">
        <v>52.7385347153201</v>
      </c>
      <c r="AA13">
        <v>0.10777824200611</v>
      </c>
      <c r="AB13">
        <v>9904.9999999999909</v>
      </c>
    </row>
    <row r="14" spans="1:28" x14ac:dyDescent="0.4">
      <c r="A14" t="s">
        <v>16</v>
      </c>
      <c r="B14">
        <v>1882.94990197119</v>
      </c>
      <c r="C14">
        <v>33362.666666666599</v>
      </c>
      <c r="D14">
        <v>47.3894914737702</v>
      </c>
      <c r="E14">
        <v>2.67460749515427</v>
      </c>
      <c r="F14">
        <v>11403.333333333299</v>
      </c>
      <c r="I14" t="s">
        <v>27</v>
      </c>
      <c r="J14">
        <v>416.38443774953902</v>
      </c>
      <c r="K14">
        <v>33178</v>
      </c>
      <c r="L14">
        <v>51.759591384696698</v>
      </c>
      <c r="M14">
        <v>0.64958371079820498</v>
      </c>
      <c r="N14">
        <v>10437.666666666601</v>
      </c>
      <c r="P14" t="s">
        <v>35</v>
      </c>
      <c r="Q14">
        <v>1486.6776158042201</v>
      </c>
      <c r="R14">
        <v>33728.333333333299</v>
      </c>
      <c r="S14">
        <v>33.576103018788203</v>
      </c>
      <c r="T14">
        <v>1.4799676073717101</v>
      </c>
      <c r="U14">
        <v>7422.3333333333303</v>
      </c>
      <c r="W14" t="s">
        <v>25</v>
      </c>
      <c r="X14">
        <v>1629.82851858715</v>
      </c>
      <c r="Y14">
        <v>31452</v>
      </c>
      <c r="Z14">
        <v>36.522078659662</v>
      </c>
      <c r="AA14">
        <v>1.8925577183517901</v>
      </c>
      <c r="AB14">
        <v>6859.3333333333303</v>
      </c>
    </row>
    <row r="15" spans="1:28" x14ac:dyDescent="0.4">
      <c r="A15" t="s">
        <v>17</v>
      </c>
      <c r="B15">
        <v>6925.4838820114201</v>
      </c>
      <c r="C15">
        <v>30562</v>
      </c>
      <c r="D15">
        <v>35.750599121749801</v>
      </c>
      <c r="E15">
        <v>8.1012433083544995</v>
      </c>
      <c r="F15">
        <v>8602.6666666666606</v>
      </c>
      <c r="I15" t="s">
        <v>28</v>
      </c>
      <c r="J15">
        <v>418.54549732774899</v>
      </c>
      <c r="K15">
        <v>34441.666666666599</v>
      </c>
      <c r="L15">
        <v>58.026017819065402</v>
      </c>
      <c r="M15">
        <v>0.70514962940323</v>
      </c>
      <c r="N15">
        <v>11701.333333333299</v>
      </c>
      <c r="P15" t="s">
        <v>16</v>
      </c>
      <c r="Q15">
        <v>579.70452243650095</v>
      </c>
      <c r="R15">
        <v>36720.333333333299</v>
      </c>
      <c r="S15">
        <v>47.110889954461797</v>
      </c>
      <c r="T15">
        <v>0.743740415281539</v>
      </c>
      <c r="U15">
        <v>10414.333333333299</v>
      </c>
      <c r="W15" t="s">
        <v>26</v>
      </c>
      <c r="X15">
        <v>1604.2160078991801</v>
      </c>
      <c r="Y15">
        <v>39826</v>
      </c>
      <c r="Z15">
        <v>81.108902456339607</v>
      </c>
      <c r="AA15">
        <v>3.2671169513281102</v>
      </c>
      <c r="AB15">
        <v>15233.333333333299</v>
      </c>
    </row>
    <row r="16" spans="1:28" x14ac:dyDescent="0.4">
      <c r="A16" t="s">
        <v>18</v>
      </c>
      <c r="B16">
        <v>323.21870820441802</v>
      </c>
      <c r="C16">
        <v>35200.333333333299</v>
      </c>
      <c r="D16">
        <v>55.026389062045403</v>
      </c>
      <c r="E16">
        <v>0.50526676044132401</v>
      </c>
      <c r="F16">
        <v>13241</v>
      </c>
      <c r="I16" t="s">
        <v>29</v>
      </c>
      <c r="J16">
        <v>687.76909885028397</v>
      </c>
      <c r="K16">
        <v>37485.333333333299</v>
      </c>
      <c r="L16">
        <v>73.119328231151897</v>
      </c>
      <c r="M16">
        <v>1.3415704227273999</v>
      </c>
      <c r="N16">
        <v>14745</v>
      </c>
      <c r="P16" t="s">
        <v>34</v>
      </c>
      <c r="Q16">
        <v>738.02709977344296</v>
      </c>
      <c r="R16">
        <v>37972</v>
      </c>
      <c r="S16">
        <v>52.773002804668401</v>
      </c>
      <c r="T16">
        <v>1.0257006796130099</v>
      </c>
      <c r="U16">
        <v>11666</v>
      </c>
      <c r="W16" t="s">
        <v>27</v>
      </c>
      <c r="X16">
        <v>2101.2401893484998</v>
      </c>
      <c r="Y16">
        <v>34433.666666666599</v>
      </c>
      <c r="Z16">
        <v>52.397770836291301</v>
      </c>
      <c r="AA16">
        <v>3.19746087395538</v>
      </c>
      <c r="AB16">
        <v>9840.9999999999909</v>
      </c>
    </row>
    <row r="17" spans="1:28" x14ac:dyDescent="0.4">
      <c r="A17" t="s">
        <v>19</v>
      </c>
      <c r="B17">
        <v>979.67545646504698</v>
      </c>
      <c r="C17">
        <v>33646</v>
      </c>
      <c r="D17">
        <v>48.566956184460203</v>
      </c>
      <c r="E17">
        <v>1.4141310993618501</v>
      </c>
      <c r="F17">
        <v>11686.666666666601</v>
      </c>
      <c r="I17" t="s">
        <v>13</v>
      </c>
      <c r="J17">
        <v>304.02357364739498</v>
      </c>
      <c r="K17">
        <v>22740.333333333299</v>
      </c>
      <c r="L17">
        <v>0</v>
      </c>
      <c r="M17">
        <v>0</v>
      </c>
      <c r="N17">
        <v>0</v>
      </c>
      <c r="P17" t="s">
        <v>18</v>
      </c>
      <c r="Q17">
        <v>409.34256232809901</v>
      </c>
      <c r="R17">
        <v>40154.333333333299</v>
      </c>
      <c r="S17">
        <v>62.645134051087098</v>
      </c>
      <c r="T17">
        <v>0.63861898732040401</v>
      </c>
      <c r="U17">
        <v>13848.333333333299</v>
      </c>
      <c r="W17" t="s">
        <v>28</v>
      </c>
      <c r="X17">
        <v>1324.5513705905601</v>
      </c>
      <c r="Y17">
        <v>33448.666666666599</v>
      </c>
      <c r="Z17">
        <v>47.1532017606133</v>
      </c>
      <c r="AA17">
        <v>1.86724447471011</v>
      </c>
      <c r="AB17">
        <v>8855.9999999999909</v>
      </c>
    </row>
    <row r="18" spans="1:28" x14ac:dyDescent="0.4">
      <c r="A18" t="s">
        <v>20</v>
      </c>
      <c r="B18">
        <v>1706.58284299356</v>
      </c>
      <c r="C18">
        <v>36289</v>
      </c>
      <c r="D18">
        <v>59.550624056296598</v>
      </c>
      <c r="E18">
        <v>2.8005200833320201</v>
      </c>
      <c r="F18">
        <v>14329.666666666601</v>
      </c>
      <c r="I18" t="s">
        <v>14</v>
      </c>
      <c r="J18">
        <v>558.83479967995299</v>
      </c>
      <c r="K18">
        <v>30072.666666666599</v>
      </c>
      <c r="L18">
        <v>36.360480684992602</v>
      </c>
      <c r="M18">
        <v>0.67568008401420998</v>
      </c>
      <c r="N18">
        <v>7332.3333333333303</v>
      </c>
      <c r="P18" t="s">
        <v>20</v>
      </c>
      <c r="Q18">
        <v>880.863780615368</v>
      </c>
      <c r="R18">
        <v>38386</v>
      </c>
      <c r="S18">
        <v>54.645797521035</v>
      </c>
      <c r="T18">
        <v>1.25398592713804</v>
      </c>
      <c r="U18">
        <v>12080</v>
      </c>
      <c r="W18" t="s">
        <v>29</v>
      </c>
      <c r="X18">
        <v>1499.8080988357499</v>
      </c>
      <c r="Y18">
        <v>38931.333333333299</v>
      </c>
      <c r="Z18">
        <v>76.345307397415795</v>
      </c>
      <c r="AA18">
        <v>2.94116077048692</v>
      </c>
      <c r="AB18">
        <v>14338.666666666601</v>
      </c>
    </row>
    <row r="19" spans="1:28" x14ac:dyDescent="0.4">
      <c r="I19" t="s">
        <v>30</v>
      </c>
      <c r="J19">
        <v>508.45091536286299</v>
      </c>
      <c r="K19">
        <v>34853.666666666599</v>
      </c>
      <c r="L19">
        <v>60.069094335256203</v>
      </c>
      <c r="M19">
        <v>0.87629764443088398</v>
      </c>
      <c r="N19">
        <v>12113.333333333299</v>
      </c>
      <c r="W19" t="s">
        <v>13</v>
      </c>
      <c r="X19">
        <v>2100.9600979869401</v>
      </c>
      <c r="Y19">
        <v>24592.666666666599</v>
      </c>
      <c r="Z19">
        <v>0</v>
      </c>
      <c r="AA19">
        <v>0</v>
      </c>
      <c r="AB19">
        <v>0</v>
      </c>
    </row>
    <row r="20" spans="1:28" x14ac:dyDescent="0.4">
      <c r="I20" t="s">
        <v>31</v>
      </c>
      <c r="J20">
        <v>373.164842931377</v>
      </c>
      <c r="K20">
        <v>37297</v>
      </c>
      <c r="L20">
        <v>72.185397623022595</v>
      </c>
      <c r="M20">
        <v>0.72223107933437802</v>
      </c>
      <c r="N20">
        <v>14556.666666666601</v>
      </c>
      <c r="W20" t="s">
        <v>30</v>
      </c>
      <c r="X20">
        <v>1011.62361248308</v>
      </c>
      <c r="Y20">
        <v>31582.333333333299</v>
      </c>
      <c r="Z20">
        <v>37.216030100809299</v>
      </c>
      <c r="AA20">
        <v>1.1920783184542001</v>
      </c>
      <c r="AB20">
        <v>6989.6666666666597</v>
      </c>
    </row>
    <row r="21" spans="1:28" x14ac:dyDescent="0.4">
      <c r="I21" t="s">
        <v>35</v>
      </c>
      <c r="J21">
        <v>1881.59675098925</v>
      </c>
      <c r="K21">
        <v>32448.666666666599</v>
      </c>
      <c r="L21">
        <v>48.142883118171099</v>
      </c>
      <c r="M21">
        <v>2.7916553055617999</v>
      </c>
      <c r="N21">
        <v>9708.3333333333303</v>
      </c>
      <c r="W21" t="s">
        <v>31</v>
      </c>
      <c r="X21">
        <v>611.23018031943798</v>
      </c>
      <c r="Y21">
        <v>33816.333333333299</v>
      </c>
      <c r="Z21">
        <v>49.1108192531591</v>
      </c>
      <c r="AA21">
        <v>0.88767799311212003</v>
      </c>
      <c r="AB21">
        <v>9223.6666666666606</v>
      </c>
    </row>
    <row r="22" spans="1:28" x14ac:dyDescent="0.4">
      <c r="I22" t="s">
        <v>32</v>
      </c>
      <c r="J22">
        <v>1290.47549376189</v>
      </c>
      <c r="K22">
        <v>31567</v>
      </c>
      <c r="L22">
        <v>43.770765492503699</v>
      </c>
      <c r="M22">
        <v>1.7893718190285599</v>
      </c>
      <c r="N22">
        <v>8826.6666666666606</v>
      </c>
      <c r="W22" t="s">
        <v>35</v>
      </c>
      <c r="X22">
        <v>4841.4790095589497</v>
      </c>
      <c r="Y22">
        <v>28641</v>
      </c>
      <c r="Z22">
        <v>21.555090160442901</v>
      </c>
      <c r="AA22">
        <v>3.6436757292320601</v>
      </c>
      <c r="AB22">
        <v>4048.3333333333298</v>
      </c>
    </row>
    <row r="23" spans="1:28" x14ac:dyDescent="0.4">
      <c r="I23" t="s">
        <v>17</v>
      </c>
      <c r="J23">
        <v>327.623767961564</v>
      </c>
      <c r="K23">
        <v>35438.333333333299</v>
      </c>
      <c r="L23">
        <v>62.968411656776297</v>
      </c>
      <c r="M23">
        <v>0.58213652700601004</v>
      </c>
      <c r="N23">
        <v>12698</v>
      </c>
      <c r="W23" t="s">
        <v>32</v>
      </c>
      <c r="X23">
        <v>755.76208778512705</v>
      </c>
      <c r="Y23">
        <v>31686.666666666599</v>
      </c>
      <c r="Z23">
        <v>37.7715462161011</v>
      </c>
      <c r="AA23">
        <v>0.90089320304501297</v>
      </c>
      <c r="AB23">
        <v>7094</v>
      </c>
    </row>
    <row r="24" spans="1:28" x14ac:dyDescent="0.4">
      <c r="I24" t="s">
        <v>33</v>
      </c>
      <c r="J24">
        <v>982.01374735794798</v>
      </c>
      <c r="K24">
        <v>39097</v>
      </c>
      <c r="L24">
        <v>81.111460072400206</v>
      </c>
      <c r="M24">
        <v>2.0373064137752799</v>
      </c>
      <c r="N24">
        <v>16356.666666666601</v>
      </c>
      <c r="W24" t="s">
        <v>33</v>
      </c>
      <c r="X24">
        <v>818.53710972685894</v>
      </c>
      <c r="Y24">
        <v>39659</v>
      </c>
      <c r="Z24">
        <v>80.219721709498799</v>
      </c>
      <c r="AA24">
        <v>1.6556851950675999</v>
      </c>
      <c r="AB24">
        <v>15066.333333333299</v>
      </c>
    </row>
    <row r="25" spans="1:28" x14ac:dyDescent="0.4">
      <c r="I25" t="s">
        <v>34</v>
      </c>
      <c r="J25">
        <v>456.651216283645</v>
      </c>
      <c r="K25">
        <v>36053.666666666599</v>
      </c>
      <c r="L25">
        <v>66.019802634841298</v>
      </c>
      <c r="M25">
        <v>0.83619853289096402</v>
      </c>
      <c r="N25">
        <v>13313.333333333299</v>
      </c>
      <c r="W25" t="s">
        <v>34</v>
      </c>
      <c r="X25">
        <v>676.541449826492</v>
      </c>
      <c r="Y25">
        <v>36106.333333333299</v>
      </c>
      <c r="Z25">
        <v>61.303776799659197</v>
      </c>
      <c r="AA25">
        <v>1.1486778691424699</v>
      </c>
      <c r="AB25">
        <v>11513.666666666601</v>
      </c>
    </row>
    <row r="26" spans="1:28" x14ac:dyDescent="0.4">
      <c r="I26" t="s">
        <v>19</v>
      </c>
      <c r="J26">
        <v>1505.0854903736599</v>
      </c>
      <c r="K26">
        <v>34232.333333333299</v>
      </c>
      <c r="L26">
        <v>56.987949815693298</v>
      </c>
      <c r="M26">
        <v>2.5055766885228099</v>
      </c>
      <c r="N26">
        <v>11492</v>
      </c>
    </row>
    <row r="29" spans="1:28" x14ac:dyDescent="0.4">
      <c r="A29" s="1">
        <v>45408</v>
      </c>
      <c r="I29" s="1">
        <v>45409</v>
      </c>
    </row>
    <row r="30" spans="1:28" x14ac:dyDescent="0.4">
      <c r="A30" t="s">
        <v>0</v>
      </c>
      <c r="B30" t="s">
        <v>1</v>
      </c>
      <c r="C30">
        <v>512</v>
      </c>
      <c r="D30" t="s">
        <v>2</v>
      </c>
      <c r="E30" t="s">
        <v>3</v>
      </c>
      <c r="F30" t="s">
        <v>4</v>
      </c>
      <c r="I30" t="s">
        <v>0</v>
      </c>
      <c r="J30" t="s">
        <v>1</v>
      </c>
      <c r="K30">
        <v>512</v>
      </c>
      <c r="L30" t="s">
        <v>2</v>
      </c>
      <c r="M30" t="s">
        <v>3</v>
      </c>
      <c r="N30" t="s">
        <v>4</v>
      </c>
    </row>
    <row r="31" spans="1:28" x14ac:dyDescent="0.4">
      <c r="A31" t="s">
        <v>5</v>
      </c>
      <c r="B31">
        <v>932.48556735926604</v>
      </c>
      <c r="C31">
        <v>29072.666666666599</v>
      </c>
      <c r="D31">
        <v>23.005641790172099</v>
      </c>
      <c r="E31">
        <v>0.73788996321307798</v>
      </c>
      <c r="F31">
        <v>5246.6666666666597</v>
      </c>
      <c r="I31" t="s">
        <v>5</v>
      </c>
      <c r="J31">
        <v>1807.0717565534901</v>
      </c>
      <c r="K31">
        <v>29063.333333333299</v>
      </c>
      <c r="L31">
        <v>22.465895092239101</v>
      </c>
      <c r="M31">
        <v>1.3968626393007999</v>
      </c>
      <c r="N31">
        <v>4924</v>
      </c>
    </row>
    <row r="32" spans="1:28" x14ac:dyDescent="0.4">
      <c r="A32" t="s">
        <v>6</v>
      </c>
      <c r="B32">
        <v>896.067147781534</v>
      </c>
      <c r="C32">
        <v>31932.333333333299</v>
      </c>
      <c r="D32">
        <v>35.544739688386002</v>
      </c>
      <c r="E32">
        <v>0.99743645973911099</v>
      </c>
      <c r="F32">
        <v>8106.3333333333303</v>
      </c>
      <c r="I32" t="s">
        <v>6</v>
      </c>
      <c r="J32">
        <v>1291.3051537107699</v>
      </c>
      <c r="K32">
        <v>31720</v>
      </c>
      <c r="L32">
        <v>34.587015041138798</v>
      </c>
      <c r="M32">
        <v>1.4080198856902399</v>
      </c>
      <c r="N32">
        <v>7580.6666666666597</v>
      </c>
    </row>
    <row r="33" spans="1:14" x14ac:dyDescent="0.4">
      <c r="A33" t="s">
        <v>21</v>
      </c>
      <c r="B33">
        <v>2516.3308605984198</v>
      </c>
      <c r="C33">
        <v>51222</v>
      </c>
      <c r="D33">
        <v>120.126282557221</v>
      </c>
      <c r="E33">
        <v>5.9013211504373704</v>
      </c>
      <c r="F33">
        <v>27396</v>
      </c>
      <c r="I33" t="s">
        <v>21</v>
      </c>
      <c r="J33">
        <v>2103.2266481131601</v>
      </c>
      <c r="K33">
        <v>52325.666666666599</v>
      </c>
      <c r="L33">
        <v>128.600976381305</v>
      </c>
      <c r="M33">
        <v>5.1691075857966498</v>
      </c>
      <c r="N33">
        <v>28186.333333333299</v>
      </c>
    </row>
    <row r="34" spans="1:14" x14ac:dyDescent="0.4">
      <c r="A34" t="s">
        <v>7</v>
      </c>
      <c r="B34">
        <v>882.44792103179202</v>
      </c>
      <c r="C34">
        <v>27497.666666666599</v>
      </c>
      <c r="D34">
        <v>16.099564442105802</v>
      </c>
      <c r="E34">
        <v>0.51666300794444497</v>
      </c>
      <c r="F34">
        <v>3671.6666666666601</v>
      </c>
      <c r="I34" t="s">
        <v>7</v>
      </c>
      <c r="J34">
        <v>117.183616602322</v>
      </c>
      <c r="K34">
        <v>28161</v>
      </c>
      <c r="L34">
        <v>18.3489726704485</v>
      </c>
      <c r="M34">
        <v>7.6353786387568595E-2</v>
      </c>
      <c r="N34">
        <v>4021.6666666666601</v>
      </c>
    </row>
    <row r="35" spans="1:14" x14ac:dyDescent="0.4">
      <c r="A35" t="s">
        <v>8</v>
      </c>
      <c r="B35">
        <v>4574.40433280662</v>
      </c>
      <c r="C35">
        <v>46632</v>
      </c>
      <c r="D35">
        <v>100</v>
      </c>
      <c r="E35">
        <v>9.8095821170154007</v>
      </c>
      <c r="F35">
        <v>22806</v>
      </c>
      <c r="I35" t="s">
        <v>8</v>
      </c>
      <c r="J35">
        <v>5267.7224680121399</v>
      </c>
      <c r="K35">
        <v>46057</v>
      </c>
      <c r="L35">
        <v>100</v>
      </c>
      <c r="M35">
        <v>11.4373981544871</v>
      </c>
      <c r="N35">
        <v>21917.666666666599</v>
      </c>
    </row>
    <row r="36" spans="1:14" x14ac:dyDescent="0.4">
      <c r="A36" t="s">
        <v>10</v>
      </c>
      <c r="B36">
        <v>1417.0292869238799</v>
      </c>
      <c r="C36">
        <v>36698</v>
      </c>
      <c r="D36">
        <v>56.441287380513899</v>
      </c>
      <c r="E36">
        <v>2.17938190664001</v>
      </c>
      <c r="F36">
        <v>12872</v>
      </c>
      <c r="I36" t="s">
        <v>36</v>
      </c>
      <c r="J36">
        <v>544.87093272933203</v>
      </c>
      <c r="K36">
        <v>40117.666666666599</v>
      </c>
      <c r="L36">
        <v>72.9016166562742</v>
      </c>
      <c r="M36">
        <v>0.99013664466146301</v>
      </c>
      <c r="N36">
        <v>15978.333333333299</v>
      </c>
    </row>
    <row r="37" spans="1:14" x14ac:dyDescent="0.4">
      <c r="A37" t="s">
        <v>11</v>
      </c>
      <c r="B37">
        <v>176.935958282462</v>
      </c>
      <c r="C37">
        <v>35588.666666666599</v>
      </c>
      <c r="D37">
        <v>51.577070361600697</v>
      </c>
      <c r="E37">
        <v>0.25642540799032898</v>
      </c>
      <c r="F37">
        <v>11762.666666666601</v>
      </c>
      <c r="I37" t="s">
        <v>37</v>
      </c>
      <c r="J37">
        <v>1208.26707864335</v>
      </c>
      <c r="K37">
        <v>35707.666666666599</v>
      </c>
      <c r="L37">
        <v>52.780861709731802</v>
      </c>
      <c r="M37">
        <v>1.7859855750762099</v>
      </c>
      <c r="N37">
        <v>11568.333333333299</v>
      </c>
    </row>
    <row r="38" spans="1:14" x14ac:dyDescent="0.4">
      <c r="A38" t="s">
        <v>36</v>
      </c>
      <c r="B38">
        <v>1439.4689993188399</v>
      </c>
      <c r="C38">
        <v>33584</v>
      </c>
      <c r="D38">
        <v>42.786985880908503</v>
      </c>
      <c r="E38">
        <v>1.83392507592487</v>
      </c>
      <c r="F38">
        <v>9758</v>
      </c>
      <c r="I38" t="s">
        <v>38</v>
      </c>
      <c r="J38">
        <v>3476.8202426930202</v>
      </c>
      <c r="K38">
        <v>31821</v>
      </c>
      <c r="L38">
        <v>35.047830517238701</v>
      </c>
      <c r="M38">
        <v>3.82938960450049</v>
      </c>
      <c r="N38">
        <v>7681.6666666666597</v>
      </c>
    </row>
    <row r="39" spans="1:14" x14ac:dyDescent="0.4">
      <c r="A39" t="s">
        <v>12</v>
      </c>
      <c r="B39">
        <v>644.28875514011497</v>
      </c>
      <c r="C39">
        <v>35648</v>
      </c>
      <c r="D39">
        <v>51.837235815136303</v>
      </c>
      <c r="E39">
        <v>0.93688701002128605</v>
      </c>
      <c r="F39">
        <v>11822</v>
      </c>
      <c r="I39" t="s">
        <v>39</v>
      </c>
      <c r="J39">
        <v>277.49294285320798</v>
      </c>
      <c r="K39">
        <v>34751.333333333299</v>
      </c>
      <c r="L39">
        <v>48.417562696759099</v>
      </c>
      <c r="M39">
        <v>0.38661917888531999</v>
      </c>
      <c r="N39">
        <v>10612</v>
      </c>
    </row>
    <row r="40" spans="1:14" x14ac:dyDescent="0.4">
      <c r="A40" t="s">
        <v>37</v>
      </c>
      <c r="B40">
        <v>2296.4059600456799</v>
      </c>
      <c r="C40">
        <v>34928.333333333299</v>
      </c>
      <c r="D40">
        <v>48.681633488263302</v>
      </c>
      <c r="E40">
        <v>3.2006334862969101</v>
      </c>
      <c r="F40">
        <v>11102.333333333299</v>
      </c>
      <c r="I40" t="s">
        <v>40</v>
      </c>
      <c r="J40">
        <v>934.79516472861496</v>
      </c>
      <c r="K40">
        <v>41292</v>
      </c>
      <c r="L40">
        <v>78.259547092908306</v>
      </c>
      <c r="M40">
        <v>1.7716905506224401</v>
      </c>
      <c r="N40">
        <v>17152.666666666599</v>
      </c>
    </row>
    <row r="41" spans="1:14" x14ac:dyDescent="0.4">
      <c r="A41" t="s">
        <v>38</v>
      </c>
      <c r="B41">
        <v>2618.3938461074399</v>
      </c>
      <c r="C41">
        <v>31376.666666666599</v>
      </c>
      <c r="D41">
        <v>33.108246367914802</v>
      </c>
      <c r="E41">
        <v>2.76289477993702</v>
      </c>
      <c r="F41">
        <v>7550.6666666666597</v>
      </c>
      <c r="I41" t="s">
        <v>41</v>
      </c>
      <c r="J41">
        <v>1279.67375399617</v>
      </c>
      <c r="K41">
        <v>36887.25</v>
      </c>
      <c r="L41">
        <v>58.162745426064198</v>
      </c>
      <c r="M41">
        <v>2.0177524424318798</v>
      </c>
      <c r="N41">
        <v>12747.916666666601</v>
      </c>
    </row>
    <row r="42" spans="1:14" x14ac:dyDescent="0.4">
      <c r="A42" t="s">
        <v>39</v>
      </c>
      <c r="B42">
        <v>523.89534578323196</v>
      </c>
      <c r="C42">
        <v>33492.333333333299</v>
      </c>
      <c r="D42">
        <v>42.385044871232701</v>
      </c>
      <c r="E42">
        <v>0.66299733487819901</v>
      </c>
      <c r="F42">
        <v>9666.3333333333303</v>
      </c>
      <c r="I42" t="s">
        <v>42</v>
      </c>
      <c r="J42">
        <v>1029.86601070236</v>
      </c>
      <c r="K42">
        <v>39615</v>
      </c>
      <c r="L42">
        <v>70.608185177862595</v>
      </c>
      <c r="M42">
        <v>1.83559182107936</v>
      </c>
      <c r="N42">
        <v>15475.666666666601</v>
      </c>
    </row>
    <row r="43" spans="1:14" x14ac:dyDescent="0.4">
      <c r="A43" t="s">
        <v>40</v>
      </c>
      <c r="B43">
        <v>586.97047058036401</v>
      </c>
      <c r="C43">
        <v>40120.333333333299</v>
      </c>
      <c r="D43">
        <v>71.4475722763015</v>
      </c>
      <c r="E43">
        <v>1.04529577988331</v>
      </c>
      <c r="F43">
        <v>16294.333333333299</v>
      </c>
      <c r="I43" t="s">
        <v>43</v>
      </c>
      <c r="J43">
        <v>1135.5092836843401</v>
      </c>
      <c r="K43">
        <v>37237.666666666599</v>
      </c>
      <c r="L43">
        <v>59.761531793226098</v>
      </c>
      <c r="M43">
        <v>1.82234227417772</v>
      </c>
      <c r="N43">
        <v>13098.333333333299</v>
      </c>
    </row>
    <row r="44" spans="1:14" x14ac:dyDescent="0.4">
      <c r="A44" t="s">
        <v>41</v>
      </c>
      <c r="B44">
        <v>1406.5810795447701</v>
      </c>
      <c r="C44">
        <v>35060.333333333299</v>
      </c>
      <c r="D44">
        <v>49.2604285421965</v>
      </c>
      <c r="E44">
        <v>1.9762729035963</v>
      </c>
      <c r="F44">
        <v>11234.333333333299</v>
      </c>
      <c r="I44" t="s">
        <v>13</v>
      </c>
      <c r="J44">
        <v>723.12954118424295</v>
      </c>
      <c r="K44">
        <v>24139.333333333299</v>
      </c>
      <c r="L44">
        <v>0</v>
      </c>
      <c r="M44">
        <v>0</v>
      </c>
      <c r="N44">
        <v>0</v>
      </c>
    </row>
    <row r="45" spans="1:14" x14ac:dyDescent="0.4">
      <c r="A45" t="s">
        <v>42</v>
      </c>
      <c r="B45">
        <v>556.01918432130901</v>
      </c>
      <c r="C45">
        <v>37622.333333333299</v>
      </c>
      <c r="D45">
        <v>60.494314361717599</v>
      </c>
      <c r="E45">
        <v>0.89404341377406404</v>
      </c>
      <c r="F45">
        <v>13796.333333333299</v>
      </c>
      <c r="I45" t="s">
        <v>30</v>
      </c>
      <c r="J45">
        <v>147.00113378247499</v>
      </c>
      <c r="K45">
        <v>33849.333333333299</v>
      </c>
      <c r="L45">
        <v>44.302161118123898</v>
      </c>
      <c r="M45">
        <v>0.192395751173182</v>
      </c>
      <c r="N45">
        <v>9710</v>
      </c>
    </row>
    <row r="46" spans="1:14" x14ac:dyDescent="0.4">
      <c r="A46" t="s">
        <v>43</v>
      </c>
      <c r="B46">
        <v>666.289226487517</v>
      </c>
      <c r="C46">
        <v>29109.666666666599</v>
      </c>
      <c r="D46">
        <v>23.167879797714001</v>
      </c>
      <c r="E46">
        <v>0.53028806157546704</v>
      </c>
      <c r="F46">
        <v>5283.6666666666597</v>
      </c>
      <c r="I46" t="s">
        <v>44</v>
      </c>
      <c r="J46">
        <v>2009.8557991391599</v>
      </c>
      <c r="K46">
        <v>37376.666666666599</v>
      </c>
      <c r="L46">
        <v>60.3957233890468</v>
      </c>
      <c r="M46">
        <v>3.24765972255455</v>
      </c>
      <c r="N46">
        <v>13237.333333333299</v>
      </c>
    </row>
    <row r="47" spans="1:14" x14ac:dyDescent="0.4">
      <c r="A47" t="s">
        <v>13</v>
      </c>
      <c r="B47">
        <v>1080.0013888879901</v>
      </c>
      <c r="C47">
        <v>23826</v>
      </c>
      <c r="D47">
        <v>0</v>
      </c>
      <c r="E47">
        <v>0</v>
      </c>
      <c r="F47">
        <v>0</v>
      </c>
      <c r="I47" t="s">
        <v>45</v>
      </c>
      <c r="J47">
        <v>641.97066391957003</v>
      </c>
      <c r="K47">
        <v>38074.666666666599</v>
      </c>
      <c r="L47">
        <v>63.580368956549499</v>
      </c>
      <c r="M47">
        <v>1.07201809614321</v>
      </c>
      <c r="N47">
        <v>13935.333333333299</v>
      </c>
    </row>
    <row r="48" spans="1:14" x14ac:dyDescent="0.4">
      <c r="A48" t="s">
        <v>30</v>
      </c>
      <c r="B48">
        <v>462.30004686711101</v>
      </c>
      <c r="C48">
        <v>32430.333333333299</v>
      </c>
      <c r="D48">
        <v>37.728375573679401</v>
      </c>
      <c r="E48">
        <v>0.53782456124200495</v>
      </c>
      <c r="F48">
        <v>8604.3333333333303</v>
      </c>
      <c r="I48" t="s">
        <v>32</v>
      </c>
      <c r="J48">
        <v>719.43797508888804</v>
      </c>
      <c r="K48">
        <v>32408</v>
      </c>
      <c r="L48">
        <v>37.726035313978002</v>
      </c>
      <c r="M48">
        <v>0.83749513868243197</v>
      </c>
      <c r="N48">
        <v>8268.6666666666606</v>
      </c>
    </row>
    <row r="49" spans="1:14" x14ac:dyDescent="0.4">
      <c r="A49" t="s">
        <v>44</v>
      </c>
      <c r="B49">
        <v>554.877764316911</v>
      </c>
      <c r="C49">
        <v>28598.666666666599</v>
      </c>
      <c r="D49">
        <v>20.927241369230298</v>
      </c>
      <c r="E49">
        <v>0.40603504490695003</v>
      </c>
      <c r="F49">
        <v>4772.6666666666597</v>
      </c>
      <c r="I49" t="s">
        <v>46</v>
      </c>
      <c r="J49">
        <v>3430.8102541528001</v>
      </c>
      <c r="K49">
        <v>41693</v>
      </c>
      <c r="L49">
        <v>80.089121408909094</v>
      </c>
      <c r="M49">
        <v>6.5903288076121598</v>
      </c>
      <c r="N49">
        <v>17553.666666666599</v>
      </c>
    </row>
    <row r="50" spans="1:14" x14ac:dyDescent="0.4">
      <c r="A50" t="s">
        <v>45</v>
      </c>
      <c r="B50">
        <v>1634.6745853533</v>
      </c>
      <c r="C50">
        <v>33531</v>
      </c>
      <c r="D50">
        <v>42.5545908971323</v>
      </c>
      <c r="E50">
        <v>2.07458495808801</v>
      </c>
      <c r="F50">
        <v>9705</v>
      </c>
      <c r="I50" t="s">
        <v>47</v>
      </c>
      <c r="J50">
        <v>2098.3196451764202</v>
      </c>
      <c r="K50">
        <v>36237.666666666599</v>
      </c>
      <c r="L50">
        <v>55.199002326890003</v>
      </c>
      <c r="M50">
        <v>3.1962640432143101</v>
      </c>
      <c r="N50">
        <v>12098.333333333299</v>
      </c>
    </row>
    <row r="51" spans="1:14" x14ac:dyDescent="0.4">
      <c r="A51" t="s">
        <v>32</v>
      </c>
      <c r="B51">
        <v>992.50104953764799</v>
      </c>
      <c r="C51">
        <v>29388.666666666599</v>
      </c>
      <c r="D51">
        <v>24.391242070800001</v>
      </c>
      <c r="E51">
        <v>0.82373023687575397</v>
      </c>
      <c r="F51">
        <v>5562.6666666666597</v>
      </c>
      <c r="I51" t="s">
        <v>48</v>
      </c>
      <c r="J51">
        <v>1787.0467257461401</v>
      </c>
      <c r="K51">
        <v>37532</v>
      </c>
      <c r="L51">
        <v>61.104436299484398</v>
      </c>
      <c r="M51">
        <v>2.9094235004144999</v>
      </c>
      <c r="N51">
        <v>13392.666666666601</v>
      </c>
    </row>
    <row r="52" spans="1:14" x14ac:dyDescent="0.4">
      <c r="A52" t="s">
        <v>46</v>
      </c>
      <c r="B52">
        <v>832.02544031618004</v>
      </c>
      <c r="C52">
        <v>38483.333333333299</v>
      </c>
      <c r="D52">
        <v>64.269636645327196</v>
      </c>
      <c r="E52">
        <v>1.38953588727906</v>
      </c>
      <c r="F52">
        <v>14657.333333333299</v>
      </c>
      <c r="I52" t="s">
        <v>33</v>
      </c>
      <c r="J52">
        <v>1457.1798104557899</v>
      </c>
      <c r="K52">
        <v>39126</v>
      </c>
      <c r="L52">
        <v>68.377108268824202</v>
      </c>
      <c r="M52">
        <v>2.5465864557245999</v>
      </c>
      <c r="N52">
        <v>14986.666666666601</v>
      </c>
    </row>
    <row r="53" spans="1:14" x14ac:dyDescent="0.4">
      <c r="A53" t="s">
        <v>47</v>
      </c>
      <c r="B53">
        <v>731.362427254777</v>
      </c>
      <c r="C53">
        <v>37523</v>
      </c>
      <c r="D53">
        <v>60.058756467596197</v>
      </c>
      <c r="E53">
        <v>1.1706078380738401</v>
      </c>
      <c r="F53">
        <v>13697</v>
      </c>
      <c r="I53" t="s">
        <v>49</v>
      </c>
      <c r="J53">
        <v>633.19191403554703</v>
      </c>
      <c r="K53">
        <v>38183</v>
      </c>
      <c r="L53">
        <v>64.074642982069193</v>
      </c>
      <c r="M53">
        <v>1.0625552164827401</v>
      </c>
      <c r="N53">
        <v>14043.666666666601</v>
      </c>
    </row>
    <row r="54" spans="1:14" x14ac:dyDescent="0.4">
      <c r="A54" t="s">
        <v>48</v>
      </c>
      <c r="B54">
        <v>1097.03524707884</v>
      </c>
      <c r="C54">
        <v>34185.333333333299</v>
      </c>
      <c r="D54">
        <v>45.4237189043819</v>
      </c>
      <c r="E54">
        <v>1.45768421227939</v>
      </c>
      <c r="F54">
        <v>10359.333333333299</v>
      </c>
      <c r="I54" t="s">
        <v>50</v>
      </c>
      <c r="J54">
        <v>2008.8564740501799</v>
      </c>
      <c r="K54">
        <v>36955.666666666599</v>
      </c>
      <c r="L54">
        <v>58.474898483719301</v>
      </c>
      <c r="M54">
        <v>3.1786107242492401</v>
      </c>
      <c r="N54">
        <v>12816.333333333299</v>
      </c>
    </row>
    <row r="55" spans="1:14" x14ac:dyDescent="0.4">
      <c r="A55" t="s">
        <v>33</v>
      </c>
      <c r="B55">
        <v>2055.3620119093298</v>
      </c>
      <c r="C55">
        <v>34771</v>
      </c>
      <c r="D55">
        <v>47.991756555292397</v>
      </c>
      <c r="E55">
        <v>2.8368592593986102</v>
      </c>
      <c r="F55">
        <v>10945</v>
      </c>
      <c r="I55" t="s">
        <v>51</v>
      </c>
      <c r="J55">
        <v>1334.46668498442</v>
      </c>
      <c r="K55">
        <v>36007.666666666599</v>
      </c>
      <c r="L55">
        <v>54.149620549632701</v>
      </c>
      <c r="M55">
        <v>2.00681886157669</v>
      </c>
      <c r="N55">
        <v>11868.333333333299</v>
      </c>
    </row>
    <row r="56" spans="1:14" x14ac:dyDescent="0.4">
      <c r="A56" t="s">
        <v>49</v>
      </c>
      <c r="B56">
        <v>240.326860754265</v>
      </c>
      <c r="C56">
        <v>38570</v>
      </c>
      <c r="D56">
        <v>64.649653599929806</v>
      </c>
      <c r="E56">
        <v>0.40282728282400299</v>
      </c>
      <c r="F56">
        <v>14744</v>
      </c>
      <c r="I56" t="s">
        <v>52</v>
      </c>
      <c r="J56">
        <v>1785.14042398163</v>
      </c>
      <c r="K56">
        <v>36852.666666666599</v>
      </c>
      <c r="L56">
        <v>58.004957948686702</v>
      </c>
      <c r="M56">
        <v>2.8097558356398098</v>
      </c>
      <c r="N56">
        <v>12713.333333333299</v>
      </c>
    </row>
    <row r="57" spans="1:14" x14ac:dyDescent="0.4">
      <c r="A57" t="s">
        <v>50</v>
      </c>
      <c r="B57">
        <v>774.81438637478402</v>
      </c>
      <c r="C57">
        <v>29596.666666666599</v>
      </c>
      <c r="D57">
        <v>25.303282761846301</v>
      </c>
      <c r="E57">
        <v>0.66241741771779195</v>
      </c>
      <c r="F57">
        <v>5770.6666666666597</v>
      </c>
      <c r="I57" t="s">
        <v>53</v>
      </c>
      <c r="J57">
        <v>580.49375534970204</v>
      </c>
      <c r="K57">
        <v>35663</v>
      </c>
      <c r="L57">
        <v>52.577068726902198</v>
      </c>
      <c r="M57">
        <v>0.85580742143282496</v>
      </c>
      <c r="N57">
        <v>11523.666666666601</v>
      </c>
    </row>
    <row r="58" spans="1:14" x14ac:dyDescent="0.4">
      <c r="A58" t="s">
        <v>51</v>
      </c>
      <c r="B58">
        <v>742.61968732319497</v>
      </c>
      <c r="C58">
        <v>36447</v>
      </c>
      <c r="D58">
        <v>55.340699815837901</v>
      </c>
      <c r="E58">
        <v>1.12758507403858</v>
      </c>
      <c r="F58">
        <v>12621</v>
      </c>
      <c r="I58" t="s">
        <v>54</v>
      </c>
      <c r="J58">
        <v>313.16821890692</v>
      </c>
      <c r="K58">
        <v>35696.333333333299</v>
      </c>
      <c r="L58">
        <v>52.729153042446697</v>
      </c>
      <c r="M58">
        <v>0.46259919159129698</v>
      </c>
      <c r="N58">
        <v>11557</v>
      </c>
    </row>
    <row r="59" spans="1:14" x14ac:dyDescent="0.4">
      <c r="A59" t="s">
        <v>52</v>
      </c>
      <c r="B59">
        <v>781.36888428790905</v>
      </c>
      <c r="C59">
        <v>32922.333333333299</v>
      </c>
      <c r="D59">
        <v>39.885702592884897</v>
      </c>
      <c r="E59">
        <v>0.946635422784184</v>
      </c>
      <c r="F59">
        <v>9096.3333333333303</v>
      </c>
    </row>
    <row r="60" spans="1:14" x14ac:dyDescent="0.4">
      <c r="A60" t="s">
        <v>53</v>
      </c>
      <c r="B60">
        <v>442.21751812126701</v>
      </c>
      <c r="C60">
        <v>34709.333333333299</v>
      </c>
      <c r="D60">
        <v>47.721359876055999</v>
      </c>
      <c r="E60">
        <v>0.60799846321147</v>
      </c>
      <c r="F60">
        <v>10883.333333333299</v>
      </c>
    </row>
    <row r="61" spans="1:14" x14ac:dyDescent="0.4">
      <c r="A61" t="s">
        <v>54</v>
      </c>
      <c r="B61">
        <v>2171.9881061675501</v>
      </c>
      <c r="C61">
        <v>26190.666666666599</v>
      </c>
      <c r="D61">
        <v>10.3686164459645</v>
      </c>
      <c r="E61">
        <v>0.85986782561401898</v>
      </c>
      <c r="F61">
        <v>2364.6666666666601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44C-5E2C-4335-9923-8A5A38F7E421}">
  <dimension ref="A1:AF58"/>
  <sheetViews>
    <sheetView topLeftCell="A21" workbookViewId="0">
      <selection activeCell="B55" sqref="B55"/>
    </sheetView>
  </sheetViews>
  <sheetFormatPr defaultRowHeight="14.6" x14ac:dyDescent="0.4"/>
  <cols>
    <col min="2" max="2" width="27" customWidth="1"/>
    <col min="3" max="4" width="11.84375" bestFit="1" customWidth="1"/>
    <col min="5" max="5" width="13.3828125" bestFit="1" customWidth="1"/>
    <col min="6" max="6" width="12.23046875" bestFit="1" customWidth="1"/>
    <col min="7" max="9" width="11.84375" bestFit="1" customWidth="1"/>
    <col min="10" max="10" width="13.3828125" bestFit="1" customWidth="1"/>
    <col min="11" max="11" width="12.23046875" bestFit="1" customWidth="1"/>
    <col min="12" max="14" width="11.84375" bestFit="1" customWidth="1"/>
    <col min="15" max="15" width="13.3828125" bestFit="1" customWidth="1"/>
    <col min="16" max="16" width="12.23046875" bestFit="1" customWidth="1"/>
    <col min="17" max="19" width="11.84375" bestFit="1" customWidth="1"/>
    <col min="20" max="20" width="13.3828125" bestFit="1" customWidth="1"/>
    <col min="21" max="21" width="12.23046875" bestFit="1" customWidth="1"/>
    <col min="22" max="22" width="11.84375" bestFit="1" customWidth="1"/>
    <col min="23" max="24" width="9.23046875" customWidth="1"/>
    <col min="25" max="25" width="13.3828125" bestFit="1" customWidth="1"/>
    <col min="26" max="27" width="9.23046875" customWidth="1"/>
  </cols>
  <sheetData>
    <row r="1" spans="1:32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121</v>
      </c>
      <c r="V1" t="s">
        <v>120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131</v>
      </c>
      <c r="AF1" t="s">
        <v>130</v>
      </c>
    </row>
    <row r="2" spans="1:32" x14ac:dyDescent="0.4">
      <c r="A2" t="s">
        <v>5</v>
      </c>
      <c r="C2">
        <v>1044.26832439432</v>
      </c>
      <c r="D2">
        <v>26990.333333333299</v>
      </c>
      <c r="E2">
        <v>12.7662217804912</v>
      </c>
      <c r="F2">
        <v>0.49393095160835099</v>
      </c>
      <c r="G2">
        <v>2397.6666666666601</v>
      </c>
      <c r="H2">
        <v>520.46645745267097</v>
      </c>
      <c r="I2">
        <v>26250.333333333299</v>
      </c>
      <c r="J2">
        <v>17.8323567302497</v>
      </c>
      <c r="K2">
        <v>0.35356288309070499</v>
      </c>
      <c r="L2">
        <v>4291</v>
      </c>
      <c r="M2">
        <v>186.550261323858</v>
      </c>
      <c r="N2">
        <v>26910</v>
      </c>
      <c r="O2">
        <v>20.677058366530499</v>
      </c>
      <c r="P2">
        <v>0.14334116096933999</v>
      </c>
      <c r="Q2">
        <v>4169.6666666666597</v>
      </c>
      <c r="R2">
        <v>1359.00441500386</v>
      </c>
      <c r="S2">
        <v>30999</v>
      </c>
      <c r="T2">
        <v>21.229530444223201</v>
      </c>
      <c r="U2">
        <v>0.930708268078274</v>
      </c>
      <c r="V2">
        <v>4693</v>
      </c>
      <c r="W2">
        <v>932.48556735926604</v>
      </c>
      <c r="X2">
        <v>29072.666666666599</v>
      </c>
      <c r="Y2">
        <v>23.005641790172099</v>
      </c>
      <c r="Z2">
        <v>0.73788996321307798</v>
      </c>
      <c r="AA2">
        <v>5246.6666666666597</v>
      </c>
      <c r="AB2">
        <v>1807.0717565534901</v>
      </c>
      <c r="AC2">
        <v>29063.333333333299</v>
      </c>
      <c r="AD2">
        <v>22.465895092239101</v>
      </c>
      <c r="AE2">
        <v>1.3968626393007999</v>
      </c>
      <c r="AF2">
        <v>4924</v>
      </c>
    </row>
    <row r="3" spans="1:32" x14ac:dyDescent="0.4">
      <c r="A3" t="s">
        <v>6</v>
      </c>
      <c r="C3">
        <v>954.52413973316095</v>
      </c>
      <c r="D3">
        <v>30848.666666666599</v>
      </c>
      <c r="E3">
        <v>33.309669175067398</v>
      </c>
      <c r="F3">
        <v>1.03067285395784</v>
      </c>
      <c r="G3">
        <v>6256</v>
      </c>
      <c r="H3">
        <v>95.059630408146603</v>
      </c>
      <c r="I3">
        <v>30193.666666666599</v>
      </c>
      <c r="J3">
        <v>34.219894997852798</v>
      </c>
      <c r="K3">
        <v>0.107735526360985</v>
      </c>
      <c r="L3">
        <v>8234.3333333333303</v>
      </c>
      <c r="M3">
        <v>660.95108240575098</v>
      </c>
      <c r="N3">
        <v>29945.333333333299</v>
      </c>
      <c r="O3">
        <v>35.729044415425498</v>
      </c>
      <c r="P3">
        <v>0.78860870629921198</v>
      </c>
      <c r="Q3">
        <v>7205</v>
      </c>
      <c r="R3">
        <v>1020.31580078587</v>
      </c>
      <c r="S3">
        <v>34097.333333333299</v>
      </c>
      <c r="T3">
        <v>35.245333092071498</v>
      </c>
      <c r="U3">
        <v>1.0546681145486001</v>
      </c>
      <c r="V3">
        <v>7791.3333333333303</v>
      </c>
      <c r="W3">
        <v>896.067147781534</v>
      </c>
      <c r="X3">
        <v>31932.333333333299</v>
      </c>
      <c r="Y3">
        <v>35.544739688386002</v>
      </c>
      <c r="Z3">
        <v>0.99743645973911099</v>
      </c>
      <c r="AA3">
        <v>8106.3333333333303</v>
      </c>
      <c r="AB3">
        <v>1291.3051537107699</v>
      </c>
      <c r="AC3">
        <v>31720</v>
      </c>
      <c r="AD3">
        <v>34.587015041138798</v>
      </c>
      <c r="AE3">
        <v>1.4080198856902399</v>
      </c>
      <c r="AF3">
        <v>7580.6666666666597</v>
      </c>
    </row>
    <row r="4" spans="1:32" x14ac:dyDescent="0.4">
      <c r="A4" t="s">
        <v>21</v>
      </c>
      <c r="C4">
        <v>794.27199371499898</v>
      </c>
      <c r="D4">
        <v>49276</v>
      </c>
      <c r="E4">
        <v>131.424818969189</v>
      </c>
      <c r="F4">
        <v>2.11841571934188</v>
      </c>
      <c r="G4">
        <v>24683.333333333299</v>
      </c>
      <c r="M4">
        <v>1679.2090399947199</v>
      </c>
      <c r="N4">
        <v>50889</v>
      </c>
      <c r="O4">
        <v>139.58708696298899</v>
      </c>
      <c r="P4">
        <v>4.6060228791051498</v>
      </c>
      <c r="Q4">
        <v>28148.666666666599</v>
      </c>
      <c r="R4">
        <v>1911.1819205228301</v>
      </c>
      <c r="S4">
        <v>59066.666666666599</v>
      </c>
      <c r="T4">
        <v>148.198075937151</v>
      </c>
      <c r="U4">
        <v>4.79514926728024</v>
      </c>
      <c r="V4">
        <v>32760.666666666599</v>
      </c>
      <c r="W4">
        <v>2516.3308605984198</v>
      </c>
      <c r="X4">
        <v>51222</v>
      </c>
      <c r="Y4">
        <v>120.126282557221</v>
      </c>
      <c r="Z4">
        <v>5.9013211504373704</v>
      </c>
      <c r="AA4">
        <v>27396</v>
      </c>
      <c r="AB4">
        <v>2103.2266481131601</v>
      </c>
      <c r="AC4">
        <v>52325.666666666599</v>
      </c>
      <c r="AD4">
        <v>128.600976381305</v>
      </c>
      <c r="AE4">
        <v>5.1691075857966498</v>
      </c>
      <c r="AF4">
        <v>28186.333333333299</v>
      </c>
    </row>
    <row r="5" spans="1:32" x14ac:dyDescent="0.4">
      <c r="A5" t="s">
        <v>7</v>
      </c>
      <c r="C5">
        <v>705.96482443060404</v>
      </c>
      <c r="D5">
        <v>26539.666666666599</v>
      </c>
      <c r="E5">
        <v>10.3666761323299</v>
      </c>
      <c r="F5">
        <v>0.27575737056566602</v>
      </c>
      <c r="G5">
        <v>1947</v>
      </c>
      <c r="H5">
        <v>2239.6348660737799</v>
      </c>
      <c r="I5">
        <v>25204.666666666599</v>
      </c>
      <c r="J5">
        <v>13.4868193215032</v>
      </c>
      <c r="K5">
        <v>1.1984110396835099</v>
      </c>
      <c r="L5">
        <v>3245.3333333333298</v>
      </c>
      <c r="M5">
        <v>619.03580941116195</v>
      </c>
      <c r="N5">
        <v>26789.666666666599</v>
      </c>
      <c r="O5">
        <v>20.080334562044399</v>
      </c>
      <c r="P5">
        <v>0.46400152392820998</v>
      </c>
      <c r="Q5">
        <v>4049.3333333333298</v>
      </c>
      <c r="R5">
        <v>1527.0004365858299</v>
      </c>
      <c r="S5">
        <v>29590.333333333299</v>
      </c>
      <c r="T5">
        <v>14.8572031725926</v>
      </c>
      <c r="U5">
        <v>0.76670159390995196</v>
      </c>
      <c r="V5">
        <v>3284.3333333333298</v>
      </c>
      <c r="W5">
        <v>882.44792103179202</v>
      </c>
      <c r="X5">
        <v>27497.666666666599</v>
      </c>
      <c r="Y5">
        <v>16.099564442105802</v>
      </c>
      <c r="Z5">
        <v>0.51666300794444497</v>
      </c>
      <c r="AA5">
        <v>3671.6666666666601</v>
      </c>
      <c r="AB5">
        <v>117.183616602322</v>
      </c>
      <c r="AC5">
        <v>28161</v>
      </c>
      <c r="AD5">
        <v>18.3489726704485</v>
      </c>
      <c r="AE5">
        <v>7.6353786387568595E-2</v>
      </c>
      <c r="AF5">
        <v>4021.6666666666601</v>
      </c>
    </row>
    <row r="6" spans="1:32" x14ac:dyDescent="0.4">
      <c r="A6" t="s">
        <v>8</v>
      </c>
      <c r="C6">
        <v>2863.2748732875698</v>
      </c>
      <c r="D6">
        <v>43374</v>
      </c>
      <c r="E6">
        <v>100</v>
      </c>
      <c r="F6">
        <v>6.60136227529759</v>
      </c>
      <c r="G6">
        <v>18781.333333333299</v>
      </c>
      <c r="H6">
        <v>4065.5923717624801</v>
      </c>
      <c r="I6">
        <v>46022.333333333299</v>
      </c>
      <c r="J6">
        <v>100</v>
      </c>
      <c r="K6">
        <v>8.8339553371098507</v>
      </c>
      <c r="L6">
        <v>24063</v>
      </c>
      <c r="M6">
        <v>2862.3558478987102</v>
      </c>
      <c r="N6">
        <v>42906</v>
      </c>
      <c r="O6">
        <v>100</v>
      </c>
      <c r="P6">
        <v>6.6712251151324198</v>
      </c>
      <c r="Q6">
        <v>20165.666666666599</v>
      </c>
      <c r="R6">
        <v>2594.4802947796602</v>
      </c>
      <c r="S6">
        <v>48412</v>
      </c>
      <c r="T6">
        <v>100</v>
      </c>
      <c r="U6">
        <v>5.3591677575387697</v>
      </c>
      <c r="V6">
        <v>22106</v>
      </c>
      <c r="W6">
        <v>4574.40433280662</v>
      </c>
      <c r="X6">
        <v>46632</v>
      </c>
      <c r="Y6">
        <v>100</v>
      </c>
      <c r="Z6">
        <v>9.8095821170154007</v>
      </c>
      <c r="AA6">
        <v>22806</v>
      </c>
      <c r="AB6">
        <v>5267.7224680121399</v>
      </c>
      <c r="AC6">
        <v>46057</v>
      </c>
      <c r="AD6">
        <v>100</v>
      </c>
      <c r="AE6">
        <v>11.4373981544871</v>
      </c>
      <c r="AF6">
        <v>21917.666666666599</v>
      </c>
    </row>
    <row r="7" spans="1:32" x14ac:dyDescent="0.4">
      <c r="A7" t="s">
        <v>13</v>
      </c>
      <c r="C7">
        <v>2100.9600979869401</v>
      </c>
      <c r="D7">
        <v>24592.666666666599</v>
      </c>
      <c r="E7">
        <v>0</v>
      </c>
      <c r="F7">
        <v>0</v>
      </c>
      <c r="G7">
        <v>0</v>
      </c>
      <c r="H7">
        <v>365.02237374349198</v>
      </c>
      <c r="I7">
        <v>21959.333333333299</v>
      </c>
      <c r="J7">
        <v>0</v>
      </c>
      <c r="K7">
        <v>0</v>
      </c>
      <c r="L7">
        <v>0</v>
      </c>
      <c r="M7">
        <v>304.02357364739498</v>
      </c>
      <c r="N7">
        <v>22740.333333333299</v>
      </c>
      <c r="O7">
        <v>0</v>
      </c>
      <c r="P7">
        <v>0</v>
      </c>
      <c r="Q7">
        <v>0</v>
      </c>
      <c r="R7">
        <v>159.13516267625999</v>
      </c>
      <c r="S7">
        <v>26306</v>
      </c>
      <c r="T7">
        <v>0</v>
      </c>
      <c r="U7">
        <v>0</v>
      </c>
      <c r="V7">
        <v>0</v>
      </c>
      <c r="W7">
        <v>1080.0013888879901</v>
      </c>
      <c r="X7">
        <v>23826</v>
      </c>
      <c r="Y7">
        <v>0</v>
      </c>
      <c r="Z7">
        <v>0</v>
      </c>
      <c r="AA7">
        <v>0</v>
      </c>
      <c r="AB7">
        <v>723.12954118424295</v>
      </c>
      <c r="AC7">
        <v>24139.333333333299</v>
      </c>
      <c r="AD7">
        <v>0</v>
      </c>
      <c r="AE7">
        <v>0</v>
      </c>
      <c r="AF7">
        <v>0</v>
      </c>
    </row>
    <row r="8" spans="1:32" ht="15" x14ac:dyDescent="0.45">
      <c r="A8" t="s">
        <v>22</v>
      </c>
      <c r="B8" s="2" t="s">
        <v>58</v>
      </c>
      <c r="C8">
        <v>1366.09894712401</v>
      </c>
      <c r="D8">
        <v>34213.666666666599</v>
      </c>
      <c r="E8">
        <v>51.226395002129699</v>
      </c>
      <c r="F8">
        <v>2.0453909532458199</v>
      </c>
      <c r="G8">
        <v>9620.9999999999909</v>
      </c>
      <c r="M8">
        <v>1119.5700067436601</v>
      </c>
      <c r="N8">
        <v>34919</v>
      </c>
      <c r="O8">
        <v>60.393077342678097</v>
      </c>
      <c r="P8">
        <v>1.93631770691636</v>
      </c>
      <c r="Q8">
        <v>12178.666666666601</v>
      </c>
    </row>
    <row r="9" spans="1:32" ht="15" x14ac:dyDescent="0.45">
      <c r="A9" t="s">
        <v>27</v>
      </c>
      <c r="B9" s="2" t="s">
        <v>59</v>
      </c>
      <c r="C9">
        <v>2101.2401893484998</v>
      </c>
      <c r="D9">
        <v>34433.666666666599</v>
      </c>
      <c r="E9">
        <v>52.397770836291301</v>
      </c>
      <c r="F9">
        <v>3.19746087395538</v>
      </c>
      <c r="G9">
        <v>9840.9999999999909</v>
      </c>
      <c r="M9">
        <v>416.38443774953902</v>
      </c>
      <c r="N9">
        <v>33178</v>
      </c>
      <c r="O9">
        <v>51.759591384696698</v>
      </c>
      <c r="P9">
        <v>0.64958371079820498</v>
      </c>
      <c r="Q9">
        <v>10437.666666666601</v>
      </c>
    </row>
    <row r="10" spans="1:32" ht="15" x14ac:dyDescent="0.45">
      <c r="A10" t="s">
        <v>25</v>
      </c>
      <c r="B10" s="2" t="s">
        <v>60</v>
      </c>
      <c r="C10">
        <v>1629.82851858715</v>
      </c>
      <c r="D10">
        <v>31452</v>
      </c>
      <c r="E10">
        <v>36.522078659662</v>
      </c>
      <c r="F10">
        <v>1.8925577183517901</v>
      </c>
      <c r="G10">
        <v>6859.3333333333303</v>
      </c>
      <c r="M10">
        <v>1594.0245711196901</v>
      </c>
      <c r="N10">
        <v>34104.333333333299</v>
      </c>
      <c r="O10">
        <v>56.353207597070899</v>
      </c>
      <c r="P10">
        <v>2.6339291459875098</v>
      </c>
      <c r="Q10">
        <v>11364</v>
      </c>
    </row>
    <row r="11" spans="1:32" ht="15" x14ac:dyDescent="0.45">
      <c r="A11" t="s">
        <v>29</v>
      </c>
      <c r="B11" s="2" t="s">
        <v>61</v>
      </c>
      <c r="C11">
        <v>1499.8080988357499</v>
      </c>
      <c r="D11">
        <v>38931.333333333299</v>
      </c>
      <c r="E11">
        <v>76.345307397415795</v>
      </c>
      <c r="F11">
        <v>2.94116077048692</v>
      </c>
      <c r="G11">
        <v>14338.666666666601</v>
      </c>
      <c r="M11">
        <v>687.76909885028397</v>
      </c>
      <c r="N11">
        <v>37485.333333333299</v>
      </c>
      <c r="O11">
        <v>73.119328231151897</v>
      </c>
      <c r="P11">
        <v>1.3415704227273999</v>
      </c>
      <c r="Q11">
        <v>14745</v>
      </c>
    </row>
    <row r="12" spans="1:32" ht="15" x14ac:dyDescent="0.45">
      <c r="A12" t="s">
        <v>26</v>
      </c>
      <c r="B12" s="2" t="s">
        <v>62</v>
      </c>
      <c r="C12">
        <v>1604.2160078991801</v>
      </c>
      <c r="D12">
        <v>39826</v>
      </c>
      <c r="E12">
        <v>81.108902456339607</v>
      </c>
      <c r="F12">
        <v>3.2671169513281102</v>
      </c>
      <c r="G12">
        <v>15233.333333333299</v>
      </c>
      <c r="M12">
        <v>384.57422343850999</v>
      </c>
      <c r="N12">
        <v>39821.333333333299</v>
      </c>
      <c r="O12">
        <v>84.703373721010905</v>
      </c>
      <c r="P12">
        <v>0.81802218671850202</v>
      </c>
      <c r="Q12">
        <v>17081</v>
      </c>
    </row>
    <row r="13" spans="1:32" ht="15" x14ac:dyDescent="0.45">
      <c r="A13" t="s">
        <v>23</v>
      </c>
      <c r="B13" s="2" t="s">
        <v>63</v>
      </c>
      <c r="C13">
        <v>1365.0175823043401</v>
      </c>
      <c r="D13">
        <v>33179</v>
      </c>
      <c r="E13">
        <v>45.717378957830398</v>
      </c>
      <c r="F13">
        <v>1.8808591607435201</v>
      </c>
      <c r="G13">
        <v>8586.3333333333303</v>
      </c>
      <c r="M13">
        <v>1038.5119161569501</v>
      </c>
      <c r="N13">
        <v>33890</v>
      </c>
      <c r="O13">
        <v>55.290344975783903</v>
      </c>
      <c r="P13">
        <v>1.6942957245730501</v>
      </c>
      <c r="Q13">
        <v>11149.666666666601</v>
      </c>
    </row>
    <row r="14" spans="1:32" ht="15" x14ac:dyDescent="0.45">
      <c r="A14" t="s">
        <v>12</v>
      </c>
      <c r="B14" s="2" t="s">
        <v>64</v>
      </c>
      <c r="H14">
        <v>1816.89322746274</v>
      </c>
      <c r="I14">
        <v>33864</v>
      </c>
      <c r="J14">
        <v>49.4729113853911</v>
      </c>
      <c r="K14">
        <v>2.6543526352167999</v>
      </c>
      <c r="L14">
        <v>11904.666666666601</v>
      </c>
      <c r="R14">
        <v>13080.333188926499</v>
      </c>
      <c r="S14">
        <v>43771.333333333299</v>
      </c>
      <c r="T14">
        <v>79.007207696251399</v>
      </c>
      <c r="U14">
        <v>23.6099867720202</v>
      </c>
      <c r="V14">
        <v>17465.333333333299</v>
      </c>
      <c r="W14">
        <v>644.28875514011497</v>
      </c>
      <c r="X14">
        <v>35648</v>
      </c>
      <c r="Y14">
        <v>51.837235815136303</v>
      </c>
      <c r="Z14">
        <v>0.93688701002128605</v>
      </c>
      <c r="AA14">
        <v>11822</v>
      </c>
    </row>
    <row r="15" spans="1:32" ht="15" x14ac:dyDescent="0.45">
      <c r="A15" t="s">
        <v>11</v>
      </c>
      <c r="B15" s="2" t="s">
        <v>65</v>
      </c>
      <c r="H15">
        <v>2216.3403017888099</v>
      </c>
      <c r="I15">
        <v>31272.333333333299</v>
      </c>
      <c r="J15">
        <v>38.702572414079697</v>
      </c>
      <c r="K15">
        <v>2.74293798642756</v>
      </c>
      <c r="L15">
        <v>9313</v>
      </c>
      <c r="R15">
        <v>1053.1601650904399</v>
      </c>
      <c r="S15">
        <v>37529.666666666599</v>
      </c>
      <c r="T15">
        <v>50.772037757471502</v>
      </c>
      <c r="U15">
        <v>1.4247685209026699</v>
      </c>
      <c r="V15">
        <v>11223.666666666601</v>
      </c>
      <c r="W15">
        <v>176.935958282462</v>
      </c>
      <c r="X15">
        <v>35588.666666666599</v>
      </c>
      <c r="Y15">
        <v>51.577070361600697</v>
      </c>
      <c r="Z15">
        <v>0.25642540799032898</v>
      </c>
      <c r="AA15">
        <v>11762.666666666601</v>
      </c>
    </row>
    <row r="16" spans="1:32" ht="15" x14ac:dyDescent="0.45">
      <c r="A16" t="s">
        <v>10</v>
      </c>
      <c r="B16" s="2" t="s">
        <v>66</v>
      </c>
      <c r="H16">
        <v>1115.53813620751</v>
      </c>
      <c r="I16">
        <v>34361.666666666599</v>
      </c>
      <c r="J16">
        <v>51.541093518403002</v>
      </c>
      <c r="K16">
        <v>1.67326154343357</v>
      </c>
      <c r="L16">
        <v>12402.333333333299</v>
      </c>
      <c r="R16">
        <v>1323.2631383565899</v>
      </c>
      <c r="S16">
        <v>37890.333333333299</v>
      </c>
      <c r="T16">
        <v>52.403570674628298</v>
      </c>
      <c r="U16">
        <v>1.83011621412673</v>
      </c>
      <c r="V16">
        <v>11584.333333333299</v>
      </c>
      <c r="W16">
        <v>1417.0292869238799</v>
      </c>
      <c r="X16">
        <v>36698</v>
      </c>
      <c r="Y16">
        <v>56.441287380513899</v>
      </c>
      <c r="Z16">
        <v>2.17938190664001</v>
      </c>
      <c r="AA16">
        <v>12872</v>
      </c>
    </row>
    <row r="17" spans="1:32" ht="15" x14ac:dyDescent="0.45">
      <c r="A17" t="s">
        <v>37</v>
      </c>
      <c r="B17" s="2" t="s">
        <v>67</v>
      </c>
      <c r="W17">
        <v>2296.4059600456799</v>
      </c>
      <c r="X17">
        <v>34928.333333333299</v>
      </c>
      <c r="Y17">
        <v>48.681633488263302</v>
      </c>
      <c r="Z17">
        <v>3.2006334862969101</v>
      </c>
      <c r="AA17">
        <v>11102.333333333299</v>
      </c>
      <c r="AB17">
        <v>1208.26707864335</v>
      </c>
      <c r="AC17">
        <v>35707.666666666599</v>
      </c>
      <c r="AD17">
        <v>52.780861709731802</v>
      </c>
      <c r="AE17">
        <v>1.7859855750762099</v>
      </c>
      <c r="AF17">
        <v>11568.333333333299</v>
      </c>
    </row>
    <row r="18" spans="1:32" ht="15" x14ac:dyDescent="0.45">
      <c r="A18" t="s">
        <v>36</v>
      </c>
      <c r="B18" s="2" t="s">
        <v>68</v>
      </c>
      <c r="W18">
        <v>1439.4689993188399</v>
      </c>
      <c r="X18">
        <v>33584</v>
      </c>
      <c r="Y18">
        <v>42.786985880908503</v>
      </c>
      <c r="Z18">
        <v>1.83392507592487</v>
      </c>
      <c r="AA18">
        <v>9758</v>
      </c>
      <c r="AB18">
        <v>544.87093272933203</v>
      </c>
      <c r="AC18">
        <v>40117.666666666599</v>
      </c>
      <c r="AD18">
        <v>72.9016166562742</v>
      </c>
      <c r="AE18">
        <v>0.99013664466146301</v>
      </c>
      <c r="AF18">
        <v>15978.333333333299</v>
      </c>
    </row>
    <row r="19" spans="1:32" ht="15" x14ac:dyDescent="0.45">
      <c r="A19" t="s">
        <v>41</v>
      </c>
      <c r="B19" s="2" t="s">
        <v>69</v>
      </c>
      <c r="W19">
        <v>1406.5810795447701</v>
      </c>
      <c r="X19">
        <v>35060.333333333299</v>
      </c>
      <c r="Y19">
        <v>49.2604285421965</v>
      </c>
      <c r="Z19">
        <v>1.9762729035963</v>
      </c>
      <c r="AA19">
        <v>11234.333333333299</v>
      </c>
      <c r="AB19">
        <v>1208.26707864335</v>
      </c>
      <c r="AC19">
        <v>35707.666666666599</v>
      </c>
      <c r="AD19">
        <v>52.780861709731802</v>
      </c>
      <c r="AE19">
        <v>1.7859855750762099</v>
      </c>
      <c r="AF19">
        <v>11568.333333333299</v>
      </c>
    </row>
    <row r="20" spans="1:32" ht="15" x14ac:dyDescent="0.45">
      <c r="A20" t="s">
        <v>9</v>
      </c>
      <c r="B20" s="2" t="s">
        <v>70</v>
      </c>
      <c r="C20">
        <v>1431.75603135916</v>
      </c>
      <c r="D20">
        <v>37599.666666666599</v>
      </c>
      <c r="E20">
        <v>69.254933976998402</v>
      </c>
      <c r="F20">
        <v>2.6371555445424399</v>
      </c>
      <c r="G20">
        <v>13006.9999999999</v>
      </c>
      <c r="H20">
        <v>2644.0624677441501</v>
      </c>
      <c r="I20">
        <v>35499.333333333299</v>
      </c>
      <c r="J20">
        <v>56.268960644973603</v>
      </c>
      <c r="K20">
        <v>4.1910265058596696</v>
      </c>
      <c r="L20">
        <v>13540</v>
      </c>
      <c r="M20">
        <v>2232.8884880351702</v>
      </c>
      <c r="N20">
        <v>36637</v>
      </c>
      <c r="O20">
        <v>68.912508058250793</v>
      </c>
      <c r="P20">
        <v>4.1999603112945696</v>
      </c>
      <c r="Q20">
        <v>13896.666666666601</v>
      </c>
    </row>
    <row r="21" spans="1:32" ht="15" x14ac:dyDescent="0.45">
      <c r="A21" t="s">
        <v>28</v>
      </c>
      <c r="B21" s="2" t="s">
        <v>71</v>
      </c>
      <c r="C21">
        <v>1324.5513705905601</v>
      </c>
      <c r="D21">
        <v>33448.666666666599</v>
      </c>
      <c r="E21">
        <v>47.1532017606133</v>
      </c>
      <c r="F21">
        <v>1.86724447471011</v>
      </c>
      <c r="G21">
        <v>8855.9999999999909</v>
      </c>
      <c r="M21">
        <v>418.54549732774899</v>
      </c>
      <c r="N21">
        <v>34441.666666666599</v>
      </c>
      <c r="O21">
        <v>58.026017819065402</v>
      </c>
      <c r="P21">
        <v>0.70514962940323</v>
      </c>
      <c r="Q21">
        <v>11701.333333333299</v>
      </c>
    </row>
    <row r="22" spans="1:32" ht="15" x14ac:dyDescent="0.45">
      <c r="A22" t="s">
        <v>24</v>
      </c>
      <c r="B22" s="2" t="s">
        <v>72</v>
      </c>
      <c r="C22">
        <v>70.500591014070096</v>
      </c>
      <c r="D22">
        <v>34497.666666666599</v>
      </c>
      <c r="E22">
        <v>52.7385347153201</v>
      </c>
      <c r="F22">
        <v>0.10777824200611</v>
      </c>
      <c r="G22">
        <v>9904.9999999999909</v>
      </c>
      <c r="M22">
        <v>668.57235958421097</v>
      </c>
      <c r="N22">
        <v>33011</v>
      </c>
      <c r="O22">
        <v>50.9314511463378</v>
      </c>
      <c r="P22">
        <v>1.03151556965723</v>
      </c>
      <c r="Q22">
        <v>10270.666666666601</v>
      </c>
    </row>
    <row r="23" spans="1:32" ht="15" x14ac:dyDescent="0.45">
      <c r="A23" t="s">
        <v>49</v>
      </c>
      <c r="B23" s="2" t="s">
        <v>73</v>
      </c>
      <c r="W23">
        <v>240.326860754265</v>
      </c>
      <c r="X23">
        <v>38570</v>
      </c>
      <c r="Y23">
        <v>64.649653599929806</v>
      </c>
      <c r="Z23">
        <v>0.40282728282400299</v>
      </c>
      <c r="AA23">
        <v>14744</v>
      </c>
      <c r="AB23">
        <v>633.19191403554703</v>
      </c>
      <c r="AC23">
        <v>38183</v>
      </c>
      <c r="AD23">
        <v>64.074642982069193</v>
      </c>
      <c r="AE23">
        <v>1.0625552164827401</v>
      </c>
      <c r="AF23">
        <v>14043.666666666601</v>
      </c>
    </row>
    <row r="24" spans="1:32" ht="15" x14ac:dyDescent="0.45">
      <c r="A24" t="s">
        <v>47</v>
      </c>
      <c r="B24" s="2" t="s">
        <v>74</v>
      </c>
      <c r="W24">
        <v>731.362427254777</v>
      </c>
      <c r="X24">
        <v>37523</v>
      </c>
      <c r="Y24">
        <v>60.058756467596197</v>
      </c>
      <c r="Z24">
        <v>1.1706078380738401</v>
      </c>
      <c r="AA24">
        <v>13697</v>
      </c>
      <c r="AB24">
        <v>2098.3196451764202</v>
      </c>
      <c r="AC24">
        <v>36237.666666666599</v>
      </c>
      <c r="AD24">
        <v>55.199002326890003</v>
      </c>
      <c r="AE24">
        <v>3.1962640432143101</v>
      </c>
      <c r="AF24">
        <v>12098.333333333299</v>
      </c>
    </row>
    <row r="25" spans="1:32" ht="15" x14ac:dyDescent="0.45">
      <c r="A25" t="s">
        <v>42</v>
      </c>
      <c r="B25" s="2" t="s">
        <v>75</v>
      </c>
      <c r="W25">
        <v>556.01918432130901</v>
      </c>
      <c r="X25">
        <v>37622.333333333299</v>
      </c>
      <c r="Y25">
        <v>60.494314361717599</v>
      </c>
      <c r="Z25">
        <v>0.89404341377406404</v>
      </c>
      <c r="AA25">
        <v>13796.333333333299</v>
      </c>
      <c r="AB25">
        <v>1029.86601070236</v>
      </c>
      <c r="AC25">
        <v>39615</v>
      </c>
      <c r="AD25">
        <v>70.608185177862595</v>
      </c>
      <c r="AE25">
        <v>1.83559182107936</v>
      </c>
      <c r="AF25">
        <v>15475.666666666601</v>
      </c>
    </row>
    <row r="26" spans="1:32" ht="15" x14ac:dyDescent="0.45">
      <c r="A26" t="s">
        <v>34</v>
      </c>
      <c r="B26" s="2" t="s">
        <v>76</v>
      </c>
      <c r="C26">
        <v>676.541449826492</v>
      </c>
      <c r="D26">
        <v>36106.333333333299</v>
      </c>
      <c r="E26">
        <v>61.303776799659197</v>
      </c>
      <c r="F26">
        <v>1.1486778691424699</v>
      </c>
      <c r="G26">
        <v>11513.666666666601</v>
      </c>
      <c r="M26">
        <v>456.651216283645</v>
      </c>
      <c r="N26">
        <v>36053.666666666599</v>
      </c>
      <c r="O26">
        <v>66.019802634841298</v>
      </c>
      <c r="P26">
        <v>0.83619853289096402</v>
      </c>
      <c r="Q26">
        <v>13313.333333333299</v>
      </c>
      <c r="R26">
        <v>738.02709977344296</v>
      </c>
      <c r="S26">
        <v>37972</v>
      </c>
      <c r="T26">
        <v>52.773002804668401</v>
      </c>
      <c r="U26">
        <v>1.0257006796130099</v>
      </c>
      <c r="V26">
        <v>11666</v>
      </c>
    </row>
    <row r="27" spans="1:32" ht="15" x14ac:dyDescent="0.45">
      <c r="A27" t="s">
        <v>35</v>
      </c>
      <c r="B27" s="2" t="s">
        <v>77</v>
      </c>
      <c r="C27">
        <v>4841.4790095589497</v>
      </c>
      <c r="D27">
        <v>28641</v>
      </c>
      <c r="E27">
        <v>21.555090160442901</v>
      </c>
      <c r="F27">
        <v>3.6436757292320601</v>
      </c>
      <c r="G27">
        <v>4048.3333333333298</v>
      </c>
      <c r="M27">
        <v>1881.59675098925</v>
      </c>
      <c r="N27">
        <v>32448.666666666599</v>
      </c>
      <c r="O27">
        <v>48.142883118171099</v>
      </c>
      <c r="P27">
        <v>2.7916553055617999</v>
      </c>
      <c r="Q27">
        <v>9708.3333333333303</v>
      </c>
      <c r="R27">
        <v>1486.6776158042201</v>
      </c>
      <c r="S27">
        <v>33728.333333333299</v>
      </c>
      <c r="T27">
        <v>33.576103018788203</v>
      </c>
      <c r="U27">
        <v>1.4799676073717101</v>
      </c>
      <c r="V27">
        <v>7422.3333333333303</v>
      </c>
    </row>
    <row r="28" spans="1:32" ht="15" x14ac:dyDescent="0.45">
      <c r="A28" t="s">
        <v>31</v>
      </c>
      <c r="B28" s="2" t="s">
        <v>78</v>
      </c>
      <c r="C28">
        <v>611.23018031943798</v>
      </c>
      <c r="D28">
        <v>33816.333333333299</v>
      </c>
      <c r="E28">
        <v>49.1108192531591</v>
      </c>
      <c r="F28">
        <v>0.88767799311212003</v>
      </c>
      <c r="G28">
        <v>9223.6666666666606</v>
      </c>
      <c r="M28">
        <v>373.164842931377</v>
      </c>
      <c r="N28">
        <v>37297</v>
      </c>
      <c r="O28">
        <v>72.185397623022595</v>
      </c>
      <c r="P28">
        <v>0.72223107933437802</v>
      </c>
      <c r="Q28">
        <v>14556.666666666601</v>
      </c>
      <c r="R28">
        <v>162.391502240726</v>
      </c>
      <c r="S28">
        <v>39121</v>
      </c>
      <c r="T28">
        <v>57.970686691395997</v>
      </c>
      <c r="U28">
        <v>0.24063666311552101</v>
      </c>
      <c r="V28">
        <v>12815</v>
      </c>
    </row>
    <row r="29" spans="1:32" ht="15" x14ac:dyDescent="0.45">
      <c r="A29" t="s">
        <v>19</v>
      </c>
      <c r="B29" s="2" t="s">
        <v>79</v>
      </c>
      <c r="H29">
        <v>979.67545646504698</v>
      </c>
      <c r="I29">
        <v>33646</v>
      </c>
      <c r="J29">
        <v>48.566956184460203</v>
      </c>
      <c r="K29">
        <v>1.4141310993618501</v>
      </c>
      <c r="L29">
        <v>11686.666666666601</v>
      </c>
      <c r="M29">
        <v>1505.0854903736599</v>
      </c>
      <c r="N29">
        <v>34232.333333333299</v>
      </c>
      <c r="O29">
        <v>56.987949815693298</v>
      </c>
      <c r="P29">
        <v>2.5055766885228099</v>
      </c>
      <c r="Q29">
        <v>11492</v>
      </c>
    </row>
    <row r="30" spans="1:32" ht="15" x14ac:dyDescent="0.45">
      <c r="A30" t="s">
        <v>17</v>
      </c>
      <c r="B30" s="2" t="s">
        <v>80</v>
      </c>
      <c r="H30">
        <v>6925.4838820114201</v>
      </c>
      <c r="I30">
        <v>30562</v>
      </c>
      <c r="J30">
        <v>35.750599121749801</v>
      </c>
      <c r="K30">
        <v>8.1012433083544995</v>
      </c>
      <c r="L30">
        <v>8602.6666666666606</v>
      </c>
      <c r="M30">
        <v>327.623767961564</v>
      </c>
      <c r="N30">
        <v>35438.333333333299</v>
      </c>
      <c r="O30">
        <v>62.968411656776297</v>
      </c>
      <c r="P30">
        <v>0.58213652700601004</v>
      </c>
      <c r="Q30">
        <v>12698</v>
      </c>
    </row>
    <row r="31" spans="1:32" ht="15" x14ac:dyDescent="0.45">
      <c r="A31" t="s">
        <v>14</v>
      </c>
      <c r="B31" s="2" t="s">
        <v>81</v>
      </c>
      <c r="H31">
        <v>1749.3545476355901</v>
      </c>
      <c r="I31">
        <v>31216.666666666599</v>
      </c>
      <c r="J31">
        <v>38.471235229744103</v>
      </c>
      <c r="K31">
        <v>2.1558941901434499</v>
      </c>
      <c r="L31">
        <v>9257.3333333333303</v>
      </c>
      <c r="M31">
        <v>558.83479967995299</v>
      </c>
      <c r="N31">
        <v>30072.666666666599</v>
      </c>
      <c r="O31">
        <v>36.360480684992602</v>
      </c>
      <c r="P31">
        <v>0.67568008401420998</v>
      </c>
      <c r="Q31">
        <v>7332.3333333333303</v>
      </c>
    </row>
    <row r="32" spans="1:32" ht="15" x14ac:dyDescent="0.45">
      <c r="A32" t="s">
        <v>33</v>
      </c>
      <c r="B32" s="2" t="s">
        <v>82</v>
      </c>
      <c r="C32">
        <v>818.53710972685894</v>
      </c>
      <c r="D32">
        <v>39659</v>
      </c>
      <c r="E32">
        <v>80.219721709498799</v>
      </c>
      <c r="F32">
        <v>1.6556851950675999</v>
      </c>
      <c r="G32">
        <v>15066.333333333299</v>
      </c>
      <c r="M32">
        <v>982.01374735794798</v>
      </c>
      <c r="N32">
        <v>39097</v>
      </c>
      <c r="O32">
        <v>81.111460072400206</v>
      </c>
      <c r="P32">
        <v>2.0373064137752799</v>
      </c>
      <c r="Q32">
        <v>16356.666666666601</v>
      </c>
      <c r="W32">
        <v>2055.3620119093298</v>
      </c>
      <c r="X32">
        <v>34771</v>
      </c>
      <c r="Y32">
        <v>47.991756555292397</v>
      </c>
      <c r="Z32">
        <v>2.8368592593986102</v>
      </c>
      <c r="AA32">
        <v>10945</v>
      </c>
      <c r="AB32">
        <v>1457.1798104557899</v>
      </c>
      <c r="AC32">
        <v>39126</v>
      </c>
      <c r="AD32">
        <v>68.377108268824202</v>
      </c>
      <c r="AE32">
        <v>2.5465864557245999</v>
      </c>
      <c r="AF32">
        <v>14986.666666666601</v>
      </c>
    </row>
    <row r="33" spans="1:32" ht="15" x14ac:dyDescent="0.45">
      <c r="A33" t="s">
        <v>32</v>
      </c>
      <c r="B33" s="2" t="s">
        <v>83</v>
      </c>
      <c r="C33">
        <v>755.76208778512705</v>
      </c>
      <c r="D33">
        <v>31686.666666666599</v>
      </c>
      <c r="E33">
        <v>37.7715462161011</v>
      </c>
      <c r="F33">
        <v>0.90089320304501297</v>
      </c>
      <c r="G33">
        <v>7094</v>
      </c>
      <c r="M33">
        <v>1290.47549376189</v>
      </c>
      <c r="N33">
        <v>31567</v>
      </c>
      <c r="O33">
        <v>43.770765492503699</v>
      </c>
      <c r="P33">
        <v>1.7893718190285599</v>
      </c>
      <c r="Q33">
        <v>8826.6666666666606</v>
      </c>
      <c r="W33">
        <v>992.50104953764799</v>
      </c>
      <c r="X33">
        <v>29388.666666666599</v>
      </c>
      <c r="Y33">
        <v>24.391242070800001</v>
      </c>
      <c r="Z33">
        <v>0.82373023687575397</v>
      </c>
      <c r="AA33">
        <v>5562.6666666666597</v>
      </c>
      <c r="AB33">
        <v>719.43797508888804</v>
      </c>
      <c r="AC33">
        <v>32408</v>
      </c>
      <c r="AD33">
        <v>37.726035313978002</v>
      </c>
      <c r="AE33">
        <v>0.83749513868243197</v>
      </c>
      <c r="AF33">
        <v>8268.6666666666606</v>
      </c>
    </row>
    <row r="34" spans="1:32" ht="15" x14ac:dyDescent="0.45">
      <c r="A34" t="s">
        <v>30</v>
      </c>
      <c r="B34" s="2" t="s">
        <v>84</v>
      </c>
      <c r="C34">
        <v>1011.62361248308</v>
      </c>
      <c r="D34">
        <v>31582.333333333299</v>
      </c>
      <c r="E34">
        <v>37.216030100809299</v>
      </c>
      <c r="F34">
        <v>1.1920783184542001</v>
      </c>
      <c r="G34">
        <v>6989.6666666666597</v>
      </c>
      <c r="M34">
        <v>508.45091536286299</v>
      </c>
      <c r="N34">
        <v>34853.666666666599</v>
      </c>
      <c r="O34">
        <v>60.069094335256203</v>
      </c>
      <c r="P34">
        <v>0.87629764443088398</v>
      </c>
      <c r="Q34">
        <v>12113.333333333299</v>
      </c>
      <c r="W34">
        <v>462.30004686711101</v>
      </c>
      <c r="X34">
        <v>32430.333333333299</v>
      </c>
      <c r="Y34">
        <v>37.728375573679401</v>
      </c>
      <c r="Z34">
        <v>0.53782456124200495</v>
      </c>
      <c r="AA34">
        <v>8604.3333333333303</v>
      </c>
      <c r="AB34">
        <v>147.00113378247499</v>
      </c>
      <c r="AC34">
        <v>33849.333333333299</v>
      </c>
      <c r="AD34">
        <v>44.302161118123898</v>
      </c>
      <c r="AE34">
        <v>0.192395751173182</v>
      </c>
      <c r="AF34">
        <v>9710</v>
      </c>
    </row>
    <row r="35" spans="1:32" ht="15" x14ac:dyDescent="0.45">
      <c r="A35" t="s">
        <v>39</v>
      </c>
      <c r="B35" s="3" t="s">
        <v>85</v>
      </c>
      <c r="C35" s="3"/>
      <c r="D35" s="3"/>
      <c r="E35" s="3"/>
      <c r="W35">
        <v>523.89534578323196</v>
      </c>
      <c r="X35">
        <v>33492.333333333299</v>
      </c>
      <c r="Y35">
        <v>42.385044871232701</v>
      </c>
      <c r="Z35">
        <v>0.66299733487819901</v>
      </c>
      <c r="AA35">
        <v>9666.3333333333303</v>
      </c>
      <c r="AB35">
        <v>277.49294285320798</v>
      </c>
      <c r="AC35">
        <v>34751.333333333299</v>
      </c>
      <c r="AD35">
        <v>48.417562696759099</v>
      </c>
      <c r="AE35">
        <v>0.38661917888531999</v>
      </c>
      <c r="AF35">
        <v>10612</v>
      </c>
    </row>
    <row r="36" spans="1:32" ht="15" x14ac:dyDescent="0.45">
      <c r="A36" t="s">
        <v>18</v>
      </c>
      <c r="B36" s="2" t="s">
        <v>86</v>
      </c>
      <c r="H36">
        <v>323.21870820441802</v>
      </c>
      <c r="I36">
        <v>35200.333333333299</v>
      </c>
      <c r="J36">
        <v>55.026389062045403</v>
      </c>
      <c r="K36">
        <v>0.50526676044132401</v>
      </c>
      <c r="L36">
        <v>13241</v>
      </c>
      <c r="R36">
        <v>409.34256232809901</v>
      </c>
      <c r="S36">
        <v>40154.333333333299</v>
      </c>
      <c r="T36">
        <v>62.645134051087098</v>
      </c>
      <c r="U36">
        <v>0.63861898732040401</v>
      </c>
      <c r="V36">
        <v>13848.333333333299</v>
      </c>
    </row>
    <row r="37" spans="1:32" ht="15" x14ac:dyDescent="0.45">
      <c r="A37" t="s">
        <v>16</v>
      </c>
      <c r="B37" s="2" t="s">
        <v>87</v>
      </c>
      <c r="H37">
        <v>1882.94990197119</v>
      </c>
      <c r="I37">
        <v>33362.666666666599</v>
      </c>
      <c r="J37">
        <v>47.3894914737702</v>
      </c>
      <c r="K37">
        <v>2.67460749515427</v>
      </c>
      <c r="L37">
        <v>11403.333333333299</v>
      </c>
      <c r="R37">
        <v>579.70452243650095</v>
      </c>
      <c r="S37">
        <v>36720.333333333299</v>
      </c>
      <c r="T37">
        <v>47.110889954461797</v>
      </c>
      <c r="U37">
        <v>0.743740415281539</v>
      </c>
      <c r="V37">
        <v>10414.333333333299</v>
      </c>
    </row>
    <row r="38" spans="1:32" ht="15" x14ac:dyDescent="0.45">
      <c r="A38" t="s">
        <v>15</v>
      </c>
      <c r="B38" s="2" t="s">
        <v>88</v>
      </c>
      <c r="H38">
        <v>601.18660441940403</v>
      </c>
      <c r="I38">
        <v>31592.333333333299</v>
      </c>
      <c r="J38">
        <v>40.032414910858897</v>
      </c>
      <c r="K38">
        <v>0.76179721621178298</v>
      </c>
      <c r="L38">
        <v>9633</v>
      </c>
      <c r="R38">
        <v>1689.9202150792</v>
      </c>
      <c r="S38">
        <v>36765.666666666599</v>
      </c>
      <c r="T38">
        <v>47.315962483790202</v>
      </c>
      <c r="U38">
        <v>2.1748606443680099</v>
      </c>
      <c r="V38">
        <v>10459.666666666601</v>
      </c>
    </row>
    <row r="39" spans="1:32" ht="15" x14ac:dyDescent="0.45">
      <c r="A39" t="s">
        <v>20</v>
      </c>
      <c r="B39" s="2" t="s">
        <v>89</v>
      </c>
      <c r="H39">
        <v>1706.58284299356</v>
      </c>
      <c r="I39">
        <v>36289</v>
      </c>
      <c r="J39">
        <v>59.550624056296598</v>
      </c>
      <c r="K39">
        <v>2.8005200833320201</v>
      </c>
      <c r="L39">
        <v>14329.666666666601</v>
      </c>
      <c r="R39">
        <v>880.863780615368</v>
      </c>
      <c r="S39">
        <v>38386</v>
      </c>
      <c r="T39">
        <v>54.645797521035</v>
      </c>
      <c r="U39">
        <v>1.25398592713804</v>
      </c>
      <c r="V39">
        <v>12080</v>
      </c>
    </row>
    <row r="40" spans="1:32" ht="15" x14ac:dyDescent="0.45">
      <c r="A40" t="s">
        <v>51</v>
      </c>
      <c r="B40" s="2" t="s">
        <v>90</v>
      </c>
      <c r="W40">
        <v>742.61968732319497</v>
      </c>
      <c r="X40">
        <v>36447</v>
      </c>
      <c r="Y40">
        <v>55.340699815837901</v>
      </c>
      <c r="Z40">
        <v>1.12758507403858</v>
      </c>
      <c r="AA40">
        <v>12621</v>
      </c>
      <c r="AB40">
        <v>1334.46668498442</v>
      </c>
      <c r="AC40">
        <v>36007.666666666599</v>
      </c>
      <c r="AD40">
        <v>54.149620549632701</v>
      </c>
      <c r="AE40">
        <v>2.00681886157669</v>
      </c>
      <c r="AF40">
        <v>11868.333333333299</v>
      </c>
    </row>
    <row r="41" spans="1:32" ht="15" x14ac:dyDescent="0.45">
      <c r="A41" t="s">
        <v>46</v>
      </c>
      <c r="B41" s="2" t="s">
        <v>91</v>
      </c>
      <c r="W41">
        <v>832.02544031618004</v>
      </c>
      <c r="X41">
        <v>38483.333333333299</v>
      </c>
      <c r="Y41">
        <v>64.269636645327196</v>
      </c>
      <c r="Z41">
        <v>1.38953588727906</v>
      </c>
      <c r="AA41">
        <v>14657.333333333299</v>
      </c>
      <c r="AB41">
        <v>3430.8102541528001</v>
      </c>
      <c r="AC41">
        <v>41693</v>
      </c>
      <c r="AD41">
        <v>80.089121408909094</v>
      </c>
      <c r="AE41">
        <v>6.5903288076121598</v>
      </c>
      <c r="AF41">
        <v>17553.666666666599</v>
      </c>
    </row>
    <row r="42" spans="1:32" ht="15" x14ac:dyDescent="0.45">
      <c r="A42" t="s">
        <v>38</v>
      </c>
      <c r="B42" s="2" t="s">
        <v>92</v>
      </c>
      <c r="W42">
        <v>2618.3938461074399</v>
      </c>
      <c r="X42">
        <v>31376.666666666599</v>
      </c>
      <c r="Y42">
        <v>33.108246367914802</v>
      </c>
      <c r="Z42">
        <v>2.76289477993702</v>
      </c>
      <c r="AA42">
        <v>7550.6666666666597</v>
      </c>
      <c r="AB42">
        <v>3476.8202426930202</v>
      </c>
      <c r="AC42">
        <v>31821</v>
      </c>
      <c r="AD42">
        <v>35.047830517238701</v>
      </c>
      <c r="AE42">
        <v>3.82938960450049</v>
      </c>
      <c r="AF42">
        <v>7681.6666666666597</v>
      </c>
    </row>
    <row r="43" spans="1:32" ht="15" x14ac:dyDescent="0.45">
      <c r="A43" t="s">
        <v>52</v>
      </c>
      <c r="B43" s="2" t="s">
        <v>93</v>
      </c>
      <c r="W43">
        <v>781.36888428790905</v>
      </c>
      <c r="X43">
        <v>32922.333333333299</v>
      </c>
      <c r="Y43">
        <v>39.885702592884897</v>
      </c>
      <c r="Z43">
        <v>0.946635422784184</v>
      </c>
      <c r="AA43">
        <v>9096.3333333333303</v>
      </c>
      <c r="AB43">
        <v>1785.14042398163</v>
      </c>
      <c r="AC43">
        <v>36852.666666666599</v>
      </c>
      <c r="AD43">
        <v>58.004957948686702</v>
      </c>
      <c r="AE43">
        <v>2.8097558356398098</v>
      </c>
      <c r="AF43">
        <v>12713.333333333299</v>
      </c>
    </row>
    <row r="44" spans="1:32" ht="15" x14ac:dyDescent="0.45">
      <c r="A44" t="s">
        <v>40</v>
      </c>
      <c r="B44" s="2" t="s">
        <v>94</v>
      </c>
      <c r="W44">
        <v>586.97047058036401</v>
      </c>
      <c r="X44">
        <v>40120.333333333299</v>
      </c>
      <c r="Y44">
        <v>71.4475722763015</v>
      </c>
      <c r="Z44">
        <v>1.04529577988331</v>
      </c>
      <c r="AA44">
        <v>16294.333333333299</v>
      </c>
      <c r="AB44">
        <v>934.79516472861496</v>
      </c>
      <c r="AC44">
        <v>41292</v>
      </c>
      <c r="AD44">
        <v>78.259547092908306</v>
      </c>
      <c r="AE44">
        <v>1.7716905506224401</v>
      </c>
      <c r="AF44">
        <v>17152.666666666599</v>
      </c>
    </row>
    <row r="45" spans="1:32" ht="15" x14ac:dyDescent="0.45">
      <c r="A45" t="s">
        <v>48</v>
      </c>
      <c r="B45" s="2" t="s">
        <v>95</v>
      </c>
      <c r="W45">
        <v>1097.03524707884</v>
      </c>
      <c r="X45">
        <v>34185.333333333299</v>
      </c>
      <c r="Y45">
        <v>45.4237189043819</v>
      </c>
      <c r="Z45">
        <v>1.45768421227939</v>
      </c>
      <c r="AA45">
        <v>10359.333333333299</v>
      </c>
      <c r="AB45">
        <v>1787.0467257461401</v>
      </c>
      <c r="AC45">
        <v>37532</v>
      </c>
      <c r="AD45">
        <v>61.104436299484398</v>
      </c>
      <c r="AE45">
        <v>2.9094235004144999</v>
      </c>
      <c r="AF45">
        <v>13392.666666666601</v>
      </c>
    </row>
    <row r="46" spans="1:32" ht="15" x14ac:dyDescent="0.45">
      <c r="A46" t="s">
        <v>44</v>
      </c>
      <c r="B46" s="2" t="s">
        <v>96</v>
      </c>
      <c r="W46">
        <v>554.877764316911</v>
      </c>
      <c r="X46">
        <v>28598.666666666599</v>
      </c>
      <c r="Y46">
        <v>20.927241369230298</v>
      </c>
      <c r="Z46">
        <v>0.40603504490695003</v>
      </c>
      <c r="AA46">
        <v>4772.6666666666597</v>
      </c>
      <c r="AB46">
        <v>2009.8557991391599</v>
      </c>
      <c r="AC46">
        <v>37376.666666666599</v>
      </c>
      <c r="AD46">
        <v>60.3957233890468</v>
      </c>
      <c r="AE46">
        <v>3.24765972255455</v>
      </c>
      <c r="AF46">
        <v>13237.333333333299</v>
      </c>
    </row>
    <row r="47" spans="1:32" ht="15" x14ac:dyDescent="0.45">
      <c r="A47" t="s">
        <v>54</v>
      </c>
      <c r="B47" s="2" t="s">
        <v>97</v>
      </c>
      <c r="W47">
        <v>2171.9881061675501</v>
      </c>
      <c r="X47">
        <v>26190.666666666599</v>
      </c>
      <c r="Y47">
        <v>10.3686164459645</v>
      </c>
      <c r="Z47">
        <v>0.85986782561401898</v>
      </c>
      <c r="AA47">
        <v>2364.6666666666601</v>
      </c>
      <c r="AB47">
        <v>580.49375534970204</v>
      </c>
      <c r="AC47">
        <v>35663</v>
      </c>
      <c r="AD47">
        <v>52.577068726902198</v>
      </c>
      <c r="AE47">
        <v>0.85580742143282496</v>
      </c>
      <c r="AF47">
        <v>11523.666666666601</v>
      </c>
    </row>
    <row r="48" spans="1:32" ht="15" x14ac:dyDescent="0.45">
      <c r="A48" t="s">
        <v>50</v>
      </c>
      <c r="B48" s="2" t="s">
        <v>98</v>
      </c>
      <c r="W48">
        <v>774.81438637478402</v>
      </c>
      <c r="X48">
        <v>29596.666666666599</v>
      </c>
      <c r="Y48">
        <v>25.303282761846301</v>
      </c>
      <c r="Z48">
        <v>0.66241741771779195</v>
      </c>
      <c r="AA48">
        <v>5770.6666666666597</v>
      </c>
      <c r="AB48">
        <v>2008.8564740501799</v>
      </c>
      <c r="AC48">
        <v>36955.666666666599</v>
      </c>
      <c r="AD48">
        <v>58.474898483719301</v>
      </c>
      <c r="AE48">
        <v>3.1786107242492401</v>
      </c>
      <c r="AF48">
        <v>12816.333333333299</v>
      </c>
    </row>
    <row r="49" spans="1:32" ht="15" x14ac:dyDescent="0.45">
      <c r="A49" t="s">
        <v>43</v>
      </c>
      <c r="B49" s="2" t="s">
        <v>99</v>
      </c>
      <c r="W49">
        <v>666.289226487517</v>
      </c>
      <c r="X49">
        <v>29109.666666666599</v>
      </c>
      <c r="Y49">
        <v>23.167879797714001</v>
      </c>
      <c r="Z49">
        <v>0.53028806157546704</v>
      </c>
      <c r="AA49">
        <v>5283.6666666666597</v>
      </c>
      <c r="AB49">
        <v>1135.5092836843401</v>
      </c>
      <c r="AC49">
        <v>37237.666666666599</v>
      </c>
      <c r="AD49">
        <v>59.761531793226098</v>
      </c>
      <c r="AE49">
        <v>1.82234227417772</v>
      </c>
      <c r="AF49">
        <v>13098.333333333299</v>
      </c>
    </row>
    <row r="50" spans="1:32" ht="15" x14ac:dyDescent="0.45">
      <c r="A50" t="s">
        <v>45</v>
      </c>
      <c r="B50" s="2" t="s">
        <v>100</v>
      </c>
      <c r="W50">
        <v>1634.6745853533</v>
      </c>
      <c r="X50">
        <v>33531</v>
      </c>
      <c r="Y50">
        <v>42.5545908971323</v>
      </c>
      <c r="Z50">
        <v>2.07458495808801</v>
      </c>
      <c r="AA50">
        <v>9705</v>
      </c>
      <c r="AB50">
        <v>641.97066391957003</v>
      </c>
      <c r="AC50">
        <v>38074.666666666599</v>
      </c>
      <c r="AD50">
        <v>63.580368956549499</v>
      </c>
      <c r="AE50">
        <v>1.07201809614321</v>
      </c>
      <c r="AF50">
        <v>13935.333333333299</v>
      </c>
    </row>
    <row r="51" spans="1:32" ht="15" x14ac:dyDescent="0.45">
      <c r="A51" t="s">
        <v>53</v>
      </c>
      <c r="B51" s="2" t="s">
        <v>101</v>
      </c>
      <c r="W51">
        <v>442.21751812126701</v>
      </c>
      <c r="X51">
        <v>34709.333333333299</v>
      </c>
      <c r="Y51">
        <v>47.721359876055999</v>
      </c>
      <c r="Z51">
        <v>0.60799846321147</v>
      </c>
      <c r="AA51">
        <v>10883.333333333299</v>
      </c>
      <c r="AB51">
        <v>313.16821890692</v>
      </c>
      <c r="AC51">
        <v>35696.333333333299</v>
      </c>
      <c r="AD51">
        <v>52.729153042446697</v>
      </c>
      <c r="AE51">
        <v>0.46259919159129698</v>
      </c>
      <c r="AF51">
        <v>11557</v>
      </c>
    </row>
    <row r="53" spans="1:32" x14ac:dyDescent="0.4">
      <c r="A53" t="s">
        <v>132</v>
      </c>
      <c r="B53" s="1">
        <v>45393</v>
      </c>
    </row>
    <row r="54" spans="1:32" x14ac:dyDescent="0.4">
      <c r="A54" t="s">
        <v>133</v>
      </c>
      <c r="B54" s="1">
        <v>45395</v>
      </c>
    </row>
    <row r="55" spans="1:32" x14ac:dyDescent="0.4">
      <c r="A55" t="s">
        <v>134</v>
      </c>
      <c r="B55" s="1">
        <v>45400</v>
      </c>
    </row>
    <row r="56" spans="1:32" x14ac:dyDescent="0.4">
      <c r="A56" t="s">
        <v>135</v>
      </c>
      <c r="B56" s="1">
        <v>45405</v>
      </c>
    </row>
    <row r="57" spans="1:32" x14ac:dyDescent="0.4">
      <c r="A57" t="s">
        <v>136</v>
      </c>
      <c r="B57" s="1">
        <v>45408</v>
      </c>
    </row>
    <row r="58" spans="1:32" x14ac:dyDescent="0.4">
      <c r="A58" t="s">
        <v>137</v>
      </c>
      <c r="B58" s="1">
        <v>45409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EBEC-DBAE-45BF-B04B-74E71C57A588}">
  <dimension ref="A1:AA51"/>
  <sheetViews>
    <sheetView topLeftCell="A7" workbookViewId="0">
      <selection sqref="A1:V45"/>
    </sheetView>
  </sheetViews>
  <sheetFormatPr defaultRowHeight="14.6" x14ac:dyDescent="0.4"/>
  <cols>
    <col min="2" max="2" width="27" bestFit="1" customWidth="1"/>
    <col min="23" max="23" width="10.23046875" bestFit="1" customWidth="1"/>
    <col min="24" max="24" width="10.921875" bestFit="1" customWidth="1"/>
    <col min="25" max="25" width="17.84375" bestFit="1" customWidth="1"/>
    <col min="26" max="26" width="16.3046875" bestFit="1" customWidth="1"/>
    <col min="27" max="27" width="15.4609375" bestFit="1" customWidth="1"/>
  </cols>
  <sheetData>
    <row r="1" spans="1:27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W1" t="s">
        <v>141</v>
      </c>
      <c r="X1" t="s">
        <v>140</v>
      </c>
      <c r="Y1" t="s">
        <v>142</v>
      </c>
      <c r="Z1" t="s">
        <v>143</v>
      </c>
      <c r="AA1" t="s">
        <v>144</v>
      </c>
    </row>
    <row r="2" spans="1:27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H2">
        <v>1119.5700067436601</v>
      </c>
      <c r="I2">
        <v>34919</v>
      </c>
      <c r="J2">
        <v>60.393077342678097</v>
      </c>
      <c r="K2">
        <v>1.93631770691636</v>
      </c>
      <c r="L2">
        <v>12178.666666666601</v>
      </c>
      <c r="W2">
        <f>AVERAGE(C2,H2)</f>
        <v>1242.834476933835</v>
      </c>
      <c r="X2">
        <f>AVERAGE(D2,I2)</f>
        <v>34566.333333333299</v>
      </c>
      <c r="Y2">
        <f t="shared" ref="Y2:AB4" si="0">AVERAGE(E2,J2)</f>
        <v>55.809736172403902</v>
      </c>
      <c r="Z2">
        <f t="shared" si="0"/>
        <v>1.9908543300810899</v>
      </c>
      <c r="AA2">
        <f t="shared" si="0"/>
        <v>10899.833333333296</v>
      </c>
    </row>
    <row r="3" spans="1:27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H3">
        <v>416.38443774953902</v>
      </c>
      <c r="I3">
        <v>33178</v>
      </c>
      <c r="J3">
        <v>51.759591384696698</v>
      </c>
      <c r="K3">
        <v>0.64958371079820498</v>
      </c>
      <c r="L3">
        <v>10437.666666666601</v>
      </c>
      <c r="W3">
        <f t="shared" ref="W3:W7" si="1">AVERAGE(C3,H3)</f>
        <v>1258.8123135490193</v>
      </c>
      <c r="X3">
        <f t="shared" ref="X3:X7" si="2">AVERAGE(D3,I3)</f>
        <v>33805.833333333299</v>
      </c>
      <c r="Y3">
        <f t="shared" si="0"/>
        <v>52.078681110494003</v>
      </c>
      <c r="Z3">
        <f t="shared" si="0"/>
        <v>1.9235222923767925</v>
      </c>
      <c r="AA3">
        <f t="shared" si="0"/>
        <v>10139.333333333296</v>
      </c>
    </row>
    <row r="4" spans="1:27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H4">
        <v>1594.0245711196901</v>
      </c>
      <c r="I4">
        <v>34104.333333333299</v>
      </c>
      <c r="J4">
        <v>56.353207597070899</v>
      </c>
      <c r="K4">
        <v>2.6339291459875098</v>
      </c>
      <c r="L4">
        <v>11364</v>
      </c>
      <c r="W4">
        <f t="shared" si="1"/>
        <v>1611.9265448534202</v>
      </c>
      <c r="X4">
        <f t="shared" si="2"/>
        <v>32778.16666666665</v>
      </c>
      <c r="Y4">
        <f t="shared" si="0"/>
        <v>46.437643128366446</v>
      </c>
      <c r="Z4">
        <f t="shared" si="0"/>
        <v>2.26324343216965</v>
      </c>
      <c r="AA4">
        <f t="shared" si="0"/>
        <v>9111.6666666666642</v>
      </c>
    </row>
    <row r="5" spans="1:27" ht="15" x14ac:dyDescent="0.45">
      <c r="A5" t="s">
        <v>29</v>
      </c>
      <c r="B5" s="2" t="s">
        <v>61</v>
      </c>
      <c r="C5">
        <v>1499.8080988357499</v>
      </c>
      <c r="D5">
        <v>38931.333333333299</v>
      </c>
      <c r="E5">
        <v>76.345307397415795</v>
      </c>
      <c r="F5">
        <v>2.94116077048692</v>
      </c>
      <c r="G5">
        <v>14338.666666666601</v>
      </c>
      <c r="H5">
        <v>687.76909885028397</v>
      </c>
      <c r="I5">
        <v>37485.333333333299</v>
      </c>
      <c r="J5">
        <v>73.119328231151897</v>
      </c>
      <c r="K5">
        <v>1.3415704227273999</v>
      </c>
      <c r="L5">
        <v>14745</v>
      </c>
      <c r="W5">
        <f t="shared" si="1"/>
        <v>1093.7885988430169</v>
      </c>
      <c r="X5">
        <f t="shared" ref="X5:X7" si="3">AVERAGE(D5,I5)</f>
        <v>38208.333333333299</v>
      </c>
      <c r="Y5">
        <f t="shared" ref="Y5:Y7" si="4">AVERAGE(E5,J5)</f>
        <v>74.732317814283846</v>
      </c>
      <c r="Z5">
        <f t="shared" ref="Z5:Z7" si="5">AVERAGE(F5,K5)</f>
        <v>2.1413655966071601</v>
      </c>
      <c r="AA5">
        <f t="shared" ref="AA5:AA7" si="6">AVERAGE(G5,L5)</f>
        <v>14541.833333333299</v>
      </c>
    </row>
    <row r="6" spans="1:27" ht="15" x14ac:dyDescent="0.45">
      <c r="A6" t="s">
        <v>26</v>
      </c>
      <c r="B6" s="2" t="s">
        <v>62</v>
      </c>
      <c r="C6">
        <v>1604.2160078991801</v>
      </c>
      <c r="D6">
        <v>39826</v>
      </c>
      <c r="E6">
        <v>81.108902456339607</v>
      </c>
      <c r="F6">
        <v>3.2671169513281102</v>
      </c>
      <c r="G6">
        <v>15233.333333333299</v>
      </c>
      <c r="H6">
        <v>384.57422343850999</v>
      </c>
      <c r="I6">
        <v>39821.333333333299</v>
      </c>
      <c r="J6">
        <v>84.703373721010905</v>
      </c>
      <c r="K6">
        <v>0.81802218671850202</v>
      </c>
      <c r="L6">
        <v>17081</v>
      </c>
      <c r="W6">
        <f t="shared" si="1"/>
        <v>994.39511566884505</v>
      </c>
      <c r="X6">
        <f t="shared" si="3"/>
        <v>39823.66666666665</v>
      </c>
      <c r="Y6">
        <f t="shared" si="4"/>
        <v>82.906138088675249</v>
      </c>
      <c r="Z6">
        <f t="shared" si="5"/>
        <v>2.0425695690233061</v>
      </c>
      <c r="AA6">
        <f t="shared" si="6"/>
        <v>16157.16666666665</v>
      </c>
    </row>
    <row r="7" spans="1:27" ht="15" x14ac:dyDescent="0.45">
      <c r="A7" t="s">
        <v>23</v>
      </c>
      <c r="B7" s="2" t="s">
        <v>63</v>
      </c>
      <c r="C7">
        <v>1365.0175823043401</v>
      </c>
      <c r="D7">
        <v>33179</v>
      </c>
      <c r="E7">
        <v>45.717378957830398</v>
      </c>
      <c r="F7">
        <v>1.8808591607435201</v>
      </c>
      <c r="G7">
        <v>8586.3333333333303</v>
      </c>
      <c r="H7">
        <v>1038.5119161569501</v>
      </c>
      <c r="I7">
        <v>33890</v>
      </c>
      <c r="J7">
        <v>55.290344975783903</v>
      </c>
      <c r="K7">
        <v>1.6942957245730501</v>
      </c>
      <c r="L7">
        <v>11149.666666666601</v>
      </c>
      <c r="W7">
        <f t="shared" si="1"/>
        <v>1201.7647492306451</v>
      </c>
      <c r="X7">
        <f t="shared" si="3"/>
        <v>33534.5</v>
      </c>
      <c r="Y7">
        <f t="shared" si="4"/>
        <v>50.50386196680715</v>
      </c>
      <c r="Z7">
        <f t="shared" si="5"/>
        <v>1.7875774426582851</v>
      </c>
      <c r="AA7">
        <f t="shared" si="6"/>
        <v>9867.9999999999654</v>
      </c>
    </row>
    <row r="8" spans="1:27" ht="15" x14ac:dyDescent="0.45">
      <c r="A8" t="s">
        <v>12</v>
      </c>
      <c r="B8" s="2" t="s">
        <v>64</v>
      </c>
      <c r="C8">
        <v>1816.89322746274</v>
      </c>
      <c r="D8">
        <v>33864</v>
      </c>
      <c r="E8">
        <v>49.4729113853911</v>
      </c>
      <c r="F8">
        <v>2.6543526352167999</v>
      </c>
      <c r="G8">
        <v>11904.666666666601</v>
      </c>
      <c r="H8">
        <v>13080.333188926499</v>
      </c>
      <c r="I8">
        <v>43771.333333333299</v>
      </c>
      <c r="J8">
        <v>79.007207696251399</v>
      </c>
      <c r="K8">
        <v>23.6099867720202</v>
      </c>
      <c r="L8">
        <v>17465.333333333299</v>
      </c>
      <c r="M8">
        <v>644.28875514011497</v>
      </c>
      <c r="N8">
        <v>35648</v>
      </c>
      <c r="O8">
        <v>51.837235815136303</v>
      </c>
      <c r="P8">
        <v>0.93688701002128605</v>
      </c>
      <c r="Q8">
        <v>11822</v>
      </c>
      <c r="W8">
        <f>AVERAGE(C8,M8)</f>
        <v>1230.5909913014275</v>
      </c>
      <c r="X8">
        <f>AVERAGE(D8,N8)</f>
        <v>34756</v>
      </c>
      <c r="Y8">
        <f t="shared" ref="Y8:AB8" si="7">AVERAGE(E8,O8)</f>
        <v>50.655073600263705</v>
      </c>
      <c r="Z8">
        <f t="shared" si="7"/>
        <v>1.795619822619043</v>
      </c>
      <c r="AA8">
        <f t="shared" si="7"/>
        <v>11863.333333333299</v>
      </c>
    </row>
    <row r="9" spans="1:27" ht="15" x14ac:dyDescent="0.45">
      <c r="A9" t="s">
        <v>11</v>
      </c>
      <c r="B9" s="2" t="s">
        <v>65</v>
      </c>
      <c r="C9">
        <v>2216.3403017888099</v>
      </c>
      <c r="D9">
        <v>31272.333333333299</v>
      </c>
      <c r="E9">
        <v>38.702572414079697</v>
      </c>
      <c r="F9">
        <v>2.74293798642756</v>
      </c>
      <c r="G9">
        <v>9313</v>
      </c>
      <c r="H9">
        <v>1053.1601650904399</v>
      </c>
      <c r="I9">
        <v>37529.666666666599</v>
      </c>
      <c r="J9">
        <v>50.772037757471502</v>
      </c>
      <c r="K9">
        <v>1.4247685209026699</v>
      </c>
      <c r="L9">
        <v>11223.666666666601</v>
      </c>
      <c r="M9">
        <v>176.935958282462</v>
      </c>
      <c r="N9">
        <v>35588.666666666599</v>
      </c>
      <c r="O9">
        <v>51.577070361600697</v>
      </c>
      <c r="P9">
        <v>0.25642540799032898</v>
      </c>
      <c r="Q9">
        <v>11762.666666666601</v>
      </c>
      <c r="W9">
        <f>AVERAGE(C9,H9,M9)</f>
        <v>1148.8121417205705</v>
      </c>
      <c r="X9">
        <f>AVERAGE(D9,I9,N9)</f>
        <v>34796.888888888832</v>
      </c>
      <c r="Y9">
        <f t="shared" ref="Y9:AB10" si="8">AVERAGE(E9,J9,O9)</f>
        <v>47.01722684438397</v>
      </c>
      <c r="Z9">
        <f t="shared" si="8"/>
        <v>1.4747106384401862</v>
      </c>
      <c r="AA9">
        <f t="shared" si="8"/>
        <v>10766.4444444444</v>
      </c>
    </row>
    <row r="10" spans="1:27" ht="15" x14ac:dyDescent="0.45">
      <c r="A10" t="s">
        <v>10</v>
      </c>
      <c r="B10" s="2" t="s">
        <v>66</v>
      </c>
      <c r="C10">
        <v>1115.53813620751</v>
      </c>
      <c r="D10">
        <v>34361.666666666599</v>
      </c>
      <c r="E10">
        <v>51.541093518403002</v>
      </c>
      <c r="F10">
        <v>1.67326154343357</v>
      </c>
      <c r="G10">
        <v>12402.333333333299</v>
      </c>
      <c r="H10">
        <v>1323.2631383565899</v>
      </c>
      <c r="I10">
        <v>37890.333333333299</v>
      </c>
      <c r="J10">
        <v>52.403570674628298</v>
      </c>
      <c r="K10">
        <v>1.83011621412673</v>
      </c>
      <c r="L10">
        <v>11584.333333333299</v>
      </c>
      <c r="M10">
        <v>1417.0292869238799</v>
      </c>
      <c r="N10">
        <v>36698</v>
      </c>
      <c r="O10">
        <v>56.441287380513899</v>
      </c>
      <c r="P10">
        <v>2.17938190664001</v>
      </c>
      <c r="Q10">
        <v>12872</v>
      </c>
      <c r="W10">
        <f>AVERAGE(C10,H10,M10)</f>
        <v>1285.2768538293267</v>
      </c>
      <c r="X10">
        <f>AVERAGE(D10,I10,N10)</f>
        <v>36316.666666666635</v>
      </c>
      <c r="Y10">
        <f t="shared" si="8"/>
        <v>53.461983857848395</v>
      </c>
      <c r="Z10">
        <f t="shared" si="8"/>
        <v>1.8942532214001033</v>
      </c>
      <c r="AA10">
        <f t="shared" si="8"/>
        <v>12286.222222222199</v>
      </c>
    </row>
    <row r="11" spans="1:27" ht="15" x14ac:dyDescent="0.45">
      <c r="A11" t="s">
        <v>37</v>
      </c>
      <c r="B11" s="2" t="s">
        <v>67</v>
      </c>
      <c r="C11">
        <v>2296.4059600456799</v>
      </c>
      <c r="D11">
        <v>34928.333333333299</v>
      </c>
      <c r="E11">
        <v>48.681633488263302</v>
      </c>
      <c r="F11">
        <v>3.2006334862969101</v>
      </c>
      <c r="G11">
        <v>11102.333333333299</v>
      </c>
      <c r="H11">
        <v>1208.26707864335</v>
      </c>
      <c r="I11">
        <v>35707.666666666599</v>
      </c>
      <c r="J11">
        <v>52.780861709731802</v>
      </c>
      <c r="K11">
        <v>1.7859855750762099</v>
      </c>
      <c r="L11">
        <v>11568.333333333299</v>
      </c>
      <c r="W11">
        <f t="shared" ref="W11" si="9">AVERAGE(C11,H11)</f>
        <v>1752.336519344515</v>
      </c>
      <c r="X11">
        <f t="shared" ref="X11" si="10">AVERAGE(D11,I11)</f>
        <v>35317.999999999949</v>
      </c>
      <c r="Y11">
        <f t="shared" ref="Y11" si="11">AVERAGE(E11,J11)</f>
        <v>50.731247598997555</v>
      </c>
      <c r="Z11">
        <f t="shared" ref="Z11" si="12">AVERAGE(F11,K11)</f>
        <v>2.49330953068656</v>
      </c>
      <c r="AA11">
        <f t="shared" ref="AA11" si="13">AVERAGE(G11,L11)</f>
        <v>11335.333333333299</v>
      </c>
    </row>
    <row r="12" spans="1:27" ht="15" x14ac:dyDescent="0.45">
      <c r="A12" t="s">
        <v>36</v>
      </c>
      <c r="B12" s="2" t="s">
        <v>68</v>
      </c>
      <c r="C12">
        <v>1439.4689993188399</v>
      </c>
      <c r="D12">
        <v>33584</v>
      </c>
      <c r="E12">
        <v>42.786985880908503</v>
      </c>
      <c r="F12">
        <v>1.83392507592487</v>
      </c>
      <c r="G12">
        <v>9758</v>
      </c>
      <c r="H12">
        <v>544.87093272933203</v>
      </c>
      <c r="I12">
        <v>40117.666666666599</v>
      </c>
      <c r="J12">
        <v>72.9016166562742</v>
      </c>
      <c r="K12">
        <v>0.99013664466146301</v>
      </c>
      <c r="L12">
        <v>15978.333333333299</v>
      </c>
      <c r="W12">
        <f t="shared" ref="W12:W19" si="14">AVERAGE(C12,H12)</f>
        <v>992.16996602408597</v>
      </c>
      <c r="X12">
        <f t="shared" ref="X12:X19" si="15">AVERAGE(D12,I12)</f>
        <v>36850.833333333299</v>
      </c>
      <c r="Y12">
        <f t="shared" ref="Y12:Y19" si="16">AVERAGE(E12,J12)</f>
        <v>57.844301268591352</v>
      </c>
      <c r="Z12">
        <f t="shared" ref="Z12:Z19" si="17">AVERAGE(F12,K12)</f>
        <v>1.4120308602931666</v>
      </c>
      <c r="AA12">
        <f t="shared" ref="AA12:AA19" si="18">AVERAGE(G12,L12)</f>
        <v>12868.16666666665</v>
      </c>
    </row>
    <row r="13" spans="1:27" ht="15" x14ac:dyDescent="0.45">
      <c r="A13" t="s">
        <v>41</v>
      </c>
      <c r="B13" s="2" t="s">
        <v>69</v>
      </c>
      <c r="C13">
        <v>1406.5810795447701</v>
      </c>
      <c r="D13">
        <v>35060.333333333299</v>
      </c>
      <c r="E13">
        <v>49.2604285421965</v>
      </c>
      <c r="F13">
        <v>1.9762729035963</v>
      </c>
      <c r="G13">
        <v>11234.333333333299</v>
      </c>
      <c r="H13">
        <v>1208.26707864335</v>
      </c>
      <c r="I13">
        <v>35707.666666666599</v>
      </c>
      <c r="J13">
        <v>52.780861709731802</v>
      </c>
      <c r="K13">
        <v>1.7859855750762099</v>
      </c>
      <c r="L13">
        <v>11568.333333333299</v>
      </c>
      <c r="W13">
        <f t="shared" si="14"/>
        <v>1307.4240790940601</v>
      </c>
      <c r="X13">
        <f t="shared" si="15"/>
        <v>35383.999999999949</v>
      </c>
      <c r="Y13">
        <f t="shared" si="16"/>
        <v>51.020645125964151</v>
      </c>
      <c r="Z13">
        <f t="shared" si="17"/>
        <v>1.8811292393362549</v>
      </c>
      <c r="AA13">
        <f t="shared" si="18"/>
        <v>11401.333333333299</v>
      </c>
    </row>
    <row r="14" spans="1:27" ht="15" x14ac:dyDescent="0.45">
      <c r="A14" t="s">
        <v>9</v>
      </c>
      <c r="B14" s="2" t="s">
        <v>70</v>
      </c>
      <c r="C14">
        <v>1431.75603135916</v>
      </c>
      <c r="D14">
        <v>37599.666666666599</v>
      </c>
      <c r="E14">
        <v>69.254933976998402</v>
      </c>
      <c r="F14">
        <v>2.6371555445424399</v>
      </c>
      <c r="G14">
        <v>13006.9999999999</v>
      </c>
      <c r="H14">
        <v>2232.8884880351702</v>
      </c>
      <c r="I14">
        <v>36637</v>
      </c>
      <c r="J14">
        <v>68.912508058250793</v>
      </c>
      <c r="K14">
        <v>4.1999603112945696</v>
      </c>
      <c r="L14">
        <v>13896.666666666601</v>
      </c>
      <c r="W14">
        <f t="shared" si="14"/>
        <v>1832.322259697165</v>
      </c>
      <c r="X14">
        <f t="shared" si="15"/>
        <v>37118.333333333299</v>
      </c>
      <c r="Y14">
        <f t="shared" si="16"/>
        <v>69.083721017624597</v>
      </c>
      <c r="Z14">
        <f t="shared" si="17"/>
        <v>3.4185579279185045</v>
      </c>
      <c r="AA14">
        <f t="shared" si="18"/>
        <v>13451.83333333325</v>
      </c>
    </row>
    <row r="15" spans="1:27" ht="15" x14ac:dyDescent="0.45">
      <c r="A15" t="s">
        <v>28</v>
      </c>
      <c r="B15" s="2" t="s">
        <v>71</v>
      </c>
      <c r="C15">
        <v>1324.5513705905601</v>
      </c>
      <c r="D15">
        <v>33448.666666666599</v>
      </c>
      <c r="E15">
        <v>47.1532017606133</v>
      </c>
      <c r="F15">
        <v>1.86724447471011</v>
      </c>
      <c r="G15">
        <v>8855.9999999999909</v>
      </c>
      <c r="H15">
        <v>418.54549732774899</v>
      </c>
      <c r="I15">
        <v>34441.666666666599</v>
      </c>
      <c r="J15">
        <v>58.026017819065402</v>
      </c>
      <c r="K15">
        <v>0.70514962940323</v>
      </c>
      <c r="L15">
        <v>11701.333333333299</v>
      </c>
      <c r="W15">
        <f t="shared" si="14"/>
        <v>871.54843395915452</v>
      </c>
      <c r="X15">
        <f t="shared" si="15"/>
        <v>33945.166666666599</v>
      </c>
      <c r="Y15">
        <f t="shared" si="16"/>
        <v>52.589609789839351</v>
      </c>
      <c r="Z15">
        <f t="shared" si="17"/>
        <v>1.2861970520566701</v>
      </c>
      <c r="AA15">
        <f t="shared" si="18"/>
        <v>10278.666666666646</v>
      </c>
    </row>
    <row r="16" spans="1:27" ht="15" x14ac:dyDescent="0.45">
      <c r="A16" t="s">
        <v>24</v>
      </c>
      <c r="B16" s="2" t="s">
        <v>72</v>
      </c>
      <c r="C16">
        <v>70.500591014070096</v>
      </c>
      <c r="D16">
        <v>34497.666666666599</v>
      </c>
      <c r="E16">
        <v>52.7385347153201</v>
      </c>
      <c r="F16">
        <v>0.10777824200611</v>
      </c>
      <c r="G16">
        <v>9904.9999999999909</v>
      </c>
      <c r="H16">
        <v>668.57235958421097</v>
      </c>
      <c r="I16">
        <v>33011</v>
      </c>
      <c r="J16">
        <v>50.9314511463378</v>
      </c>
      <c r="K16">
        <v>1.03151556965723</v>
      </c>
      <c r="L16">
        <v>10270.666666666601</v>
      </c>
      <c r="W16">
        <f t="shared" si="14"/>
        <v>369.53647529914053</v>
      </c>
      <c r="X16">
        <f t="shared" si="15"/>
        <v>33754.333333333299</v>
      </c>
      <c r="Y16">
        <f t="shared" si="16"/>
        <v>51.834992930828946</v>
      </c>
      <c r="Z16">
        <f t="shared" si="17"/>
        <v>0.56964690583166999</v>
      </c>
      <c r="AA16">
        <f t="shared" si="18"/>
        <v>10087.833333333296</v>
      </c>
    </row>
    <row r="17" spans="1:27" ht="15" x14ac:dyDescent="0.45">
      <c r="A17" t="s">
        <v>49</v>
      </c>
      <c r="B17" s="2" t="s">
        <v>73</v>
      </c>
      <c r="C17">
        <v>240.326860754265</v>
      </c>
      <c r="D17">
        <v>38570</v>
      </c>
      <c r="E17">
        <v>64.649653599929806</v>
      </c>
      <c r="F17">
        <v>0.40282728282400299</v>
      </c>
      <c r="G17">
        <v>14744</v>
      </c>
      <c r="H17">
        <v>633.19191403554703</v>
      </c>
      <c r="I17">
        <v>38183</v>
      </c>
      <c r="J17">
        <v>64.074642982069193</v>
      </c>
      <c r="K17">
        <v>1.0625552164827401</v>
      </c>
      <c r="L17">
        <v>14043.666666666601</v>
      </c>
      <c r="W17">
        <f t="shared" si="14"/>
        <v>436.75938739490601</v>
      </c>
      <c r="X17">
        <f t="shared" si="15"/>
        <v>38376.5</v>
      </c>
      <c r="Y17">
        <f t="shared" si="16"/>
        <v>64.3621482909995</v>
      </c>
      <c r="Z17">
        <f t="shared" si="17"/>
        <v>0.73269124965337151</v>
      </c>
      <c r="AA17">
        <f t="shared" si="18"/>
        <v>14393.833333333299</v>
      </c>
    </row>
    <row r="18" spans="1:27" ht="15" x14ac:dyDescent="0.45">
      <c r="A18" t="s">
        <v>47</v>
      </c>
      <c r="B18" s="2" t="s">
        <v>74</v>
      </c>
      <c r="C18">
        <v>731.362427254777</v>
      </c>
      <c r="D18">
        <v>37523</v>
      </c>
      <c r="E18">
        <v>60.058756467596197</v>
      </c>
      <c r="F18">
        <v>1.1706078380738401</v>
      </c>
      <c r="G18">
        <v>13697</v>
      </c>
      <c r="H18">
        <v>2098.3196451764202</v>
      </c>
      <c r="I18">
        <v>36237.666666666599</v>
      </c>
      <c r="J18">
        <v>55.199002326890003</v>
      </c>
      <c r="K18">
        <v>3.1962640432143101</v>
      </c>
      <c r="L18">
        <v>12098.333333333299</v>
      </c>
      <c r="W18">
        <f t="shared" si="14"/>
        <v>1414.8410362155987</v>
      </c>
      <c r="X18">
        <f t="shared" si="15"/>
        <v>36880.333333333299</v>
      </c>
      <c r="Y18">
        <f t="shared" si="16"/>
        <v>57.628879397243097</v>
      </c>
      <c r="Z18">
        <f t="shared" si="17"/>
        <v>2.1834359406440749</v>
      </c>
      <c r="AA18">
        <f t="shared" si="18"/>
        <v>12897.66666666665</v>
      </c>
    </row>
    <row r="19" spans="1:27" ht="15" x14ac:dyDescent="0.45">
      <c r="A19" t="s">
        <v>42</v>
      </c>
      <c r="B19" s="2" t="s">
        <v>75</v>
      </c>
      <c r="C19">
        <v>556.01918432130901</v>
      </c>
      <c r="D19">
        <v>37622.333333333299</v>
      </c>
      <c r="E19">
        <v>60.494314361717599</v>
      </c>
      <c r="F19">
        <v>0.89404341377406404</v>
      </c>
      <c r="G19">
        <v>13796.333333333299</v>
      </c>
      <c r="H19">
        <v>1029.86601070236</v>
      </c>
      <c r="I19">
        <v>39615</v>
      </c>
      <c r="J19">
        <v>70.608185177862595</v>
      </c>
      <c r="K19">
        <v>1.83559182107936</v>
      </c>
      <c r="L19">
        <v>15475.666666666601</v>
      </c>
      <c r="W19">
        <f t="shared" si="14"/>
        <v>792.94259751183449</v>
      </c>
      <c r="X19">
        <f t="shared" si="15"/>
        <v>38618.66666666665</v>
      </c>
      <c r="Y19">
        <f t="shared" si="16"/>
        <v>65.551249769790104</v>
      </c>
      <c r="Z19">
        <f t="shared" si="17"/>
        <v>1.3648176174267119</v>
      </c>
      <c r="AA19">
        <f t="shared" si="18"/>
        <v>14635.999999999949</v>
      </c>
    </row>
    <row r="20" spans="1:27" ht="15" x14ac:dyDescent="0.45">
      <c r="A20" t="s">
        <v>34</v>
      </c>
      <c r="B20" s="2" t="s">
        <v>76</v>
      </c>
      <c r="C20">
        <v>676.541449826492</v>
      </c>
      <c r="D20">
        <v>36106.333333333299</v>
      </c>
      <c r="E20">
        <v>61.303776799659197</v>
      </c>
      <c r="F20">
        <v>1.1486778691424699</v>
      </c>
      <c r="G20">
        <v>11513.666666666601</v>
      </c>
      <c r="H20">
        <v>456.651216283645</v>
      </c>
      <c r="I20">
        <v>36053.666666666599</v>
      </c>
      <c r="J20">
        <v>66.019802634841298</v>
      </c>
      <c r="K20">
        <v>0.83619853289096402</v>
      </c>
      <c r="L20">
        <v>13313.333333333299</v>
      </c>
      <c r="M20">
        <v>738.02709977344296</v>
      </c>
      <c r="N20">
        <v>37972</v>
      </c>
      <c r="O20">
        <v>52.773002804668401</v>
      </c>
      <c r="P20">
        <v>1.0257006796130099</v>
      </c>
      <c r="Q20">
        <v>11666</v>
      </c>
      <c r="W20">
        <f>AVERAGE(C20,H20,M20)</f>
        <v>623.73992196119332</v>
      </c>
      <c r="X20">
        <f>AVERAGE(D20,I20,N20)</f>
        <v>36710.666666666635</v>
      </c>
      <c r="Y20">
        <f t="shared" ref="Y20:AB22" si="19">AVERAGE(E20,J20,O20)</f>
        <v>60.032194079722963</v>
      </c>
      <c r="Z20">
        <f t="shared" si="19"/>
        <v>1.003525693882148</v>
      </c>
      <c r="AA20">
        <f t="shared" si="19"/>
        <v>12164.333333333299</v>
      </c>
    </row>
    <row r="21" spans="1:27" ht="15" x14ac:dyDescent="0.45">
      <c r="A21" t="s">
        <v>35</v>
      </c>
      <c r="B21" s="2" t="s">
        <v>77</v>
      </c>
      <c r="C21">
        <v>4841.4790095589497</v>
      </c>
      <c r="D21">
        <v>28641</v>
      </c>
      <c r="E21">
        <v>21.555090160442901</v>
      </c>
      <c r="F21">
        <v>3.6436757292320601</v>
      </c>
      <c r="G21">
        <v>4048.3333333333298</v>
      </c>
      <c r="H21">
        <v>1881.59675098925</v>
      </c>
      <c r="I21">
        <v>32448.666666666599</v>
      </c>
      <c r="J21">
        <v>48.142883118171099</v>
      </c>
      <c r="K21">
        <v>2.7916553055617999</v>
      </c>
      <c r="L21">
        <v>9708.3333333333303</v>
      </c>
      <c r="M21">
        <v>1486.6776158042201</v>
      </c>
      <c r="N21">
        <v>33728.333333333299</v>
      </c>
      <c r="O21">
        <v>33.576103018788203</v>
      </c>
      <c r="P21">
        <v>1.4799676073717101</v>
      </c>
      <c r="Q21">
        <v>7422.3333333333303</v>
      </c>
      <c r="W21">
        <f t="shared" ref="W21:W22" si="20">AVERAGE(C21,H21,M21)</f>
        <v>2736.5844587841398</v>
      </c>
      <c r="X21">
        <f t="shared" ref="X21:X22" si="21">AVERAGE(D21,I21,N21)</f>
        <v>31605.999999999967</v>
      </c>
      <c r="Y21">
        <f t="shared" si="19"/>
        <v>34.42469209913407</v>
      </c>
      <c r="Z21">
        <f t="shared" si="19"/>
        <v>2.6384328807218567</v>
      </c>
      <c r="AA21">
        <f t="shared" si="19"/>
        <v>7059.6666666666642</v>
      </c>
    </row>
    <row r="22" spans="1:27" ht="15" x14ac:dyDescent="0.45">
      <c r="A22" t="s">
        <v>31</v>
      </c>
      <c r="B22" s="2" t="s">
        <v>78</v>
      </c>
      <c r="C22">
        <v>611.23018031943798</v>
      </c>
      <c r="D22">
        <v>33816.333333333299</v>
      </c>
      <c r="E22">
        <v>49.1108192531591</v>
      </c>
      <c r="F22">
        <v>0.88767799311212003</v>
      </c>
      <c r="G22">
        <v>9223.6666666666606</v>
      </c>
      <c r="H22">
        <v>373.164842931377</v>
      </c>
      <c r="I22">
        <v>37297</v>
      </c>
      <c r="J22">
        <v>72.185397623022595</v>
      </c>
      <c r="K22">
        <v>0.72223107933437802</v>
      </c>
      <c r="L22">
        <v>14556.666666666601</v>
      </c>
      <c r="M22">
        <v>162.391502240726</v>
      </c>
      <c r="N22">
        <v>39121</v>
      </c>
      <c r="O22">
        <v>57.970686691395997</v>
      </c>
      <c r="P22">
        <v>0.24063666311552101</v>
      </c>
      <c r="Q22">
        <v>12815</v>
      </c>
      <c r="W22">
        <f t="shared" si="20"/>
        <v>382.26217516384696</v>
      </c>
      <c r="X22">
        <f t="shared" si="21"/>
        <v>36744.777777777766</v>
      </c>
      <c r="Y22">
        <f t="shared" si="19"/>
        <v>59.755634522525895</v>
      </c>
      <c r="Z22">
        <f t="shared" si="19"/>
        <v>0.6168485785206731</v>
      </c>
      <c r="AA22">
        <f t="shared" si="19"/>
        <v>12198.444444444422</v>
      </c>
    </row>
    <row r="23" spans="1:27" ht="15" x14ac:dyDescent="0.45">
      <c r="A23" t="s">
        <v>19</v>
      </c>
      <c r="B23" s="2" t="s">
        <v>79</v>
      </c>
      <c r="C23">
        <v>979.67545646504698</v>
      </c>
      <c r="D23">
        <v>33646</v>
      </c>
      <c r="E23">
        <v>48.566956184460203</v>
      </c>
      <c r="F23">
        <v>1.4141310993618501</v>
      </c>
      <c r="G23">
        <v>11686.666666666601</v>
      </c>
      <c r="H23">
        <v>1505.0854903736599</v>
      </c>
      <c r="I23">
        <v>34232.333333333299</v>
      </c>
      <c r="J23">
        <v>56.987949815693298</v>
      </c>
      <c r="K23">
        <v>2.5055766885228099</v>
      </c>
      <c r="L23">
        <v>11492</v>
      </c>
      <c r="W23">
        <f t="shared" ref="W23" si="22">AVERAGE(C23,H23)</f>
        <v>1242.3804734193534</v>
      </c>
      <c r="X23">
        <f t="shared" ref="X23" si="23">AVERAGE(D23,I23)</f>
        <v>33939.16666666665</v>
      </c>
      <c r="Y23">
        <f t="shared" ref="Y23" si="24">AVERAGE(E23,J23)</f>
        <v>52.777453000076747</v>
      </c>
      <c r="Z23">
        <f t="shared" ref="Z23" si="25">AVERAGE(F23,K23)</f>
        <v>1.95985389394233</v>
      </c>
      <c r="AA23">
        <f t="shared" ref="AA23" si="26">AVERAGE(G23,L23)</f>
        <v>11589.333333333299</v>
      </c>
    </row>
    <row r="24" spans="1:27" ht="15" x14ac:dyDescent="0.45">
      <c r="A24" t="s">
        <v>17</v>
      </c>
      <c r="B24" s="2" t="s">
        <v>80</v>
      </c>
      <c r="C24">
        <v>6925.4838820114201</v>
      </c>
      <c r="D24">
        <v>30562</v>
      </c>
      <c r="E24">
        <v>35.750599121749801</v>
      </c>
      <c r="F24">
        <v>8.1012433083544995</v>
      </c>
      <c r="G24">
        <v>8602.6666666666606</v>
      </c>
      <c r="H24">
        <v>327.623767961564</v>
      </c>
      <c r="I24">
        <v>35438.333333333299</v>
      </c>
      <c r="J24">
        <v>62.968411656776297</v>
      </c>
      <c r="K24">
        <v>0.58213652700601004</v>
      </c>
      <c r="L24">
        <v>12698</v>
      </c>
      <c r="W24">
        <f t="shared" ref="W24:W25" si="27">AVERAGE(C24,H24)</f>
        <v>3626.5538249864921</v>
      </c>
      <c r="X24">
        <f t="shared" ref="X24:X25" si="28">AVERAGE(D24,I24)</f>
        <v>33000.16666666665</v>
      </c>
      <c r="Y24">
        <f t="shared" ref="Y24:Y25" si="29">AVERAGE(E24,J24)</f>
        <v>49.359505389263049</v>
      </c>
      <c r="Z24">
        <f t="shared" ref="Z24:Z25" si="30">AVERAGE(F24,K24)</f>
        <v>4.341689917680255</v>
      </c>
      <c r="AA24">
        <f t="shared" ref="AA24:AA25" si="31">AVERAGE(G24,L24)</f>
        <v>10650.33333333333</v>
      </c>
    </row>
    <row r="25" spans="1:27" ht="15" x14ac:dyDescent="0.45">
      <c r="A25" t="s">
        <v>14</v>
      </c>
      <c r="B25" s="2" t="s">
        <v>81</v>
      </c>
      <c r="C25">
        <v>1749.3545476355901</v>
      </c>
      <c r="D25">
        <v>31216.666666666599</v>
      </c>
      <c r="E25">
        <v>38.471235229744103</v>
      </c>
      <c r="F25">
        <v>2.1558941901434499</v>
      </c>
      <c r="G25">
        <v>9257.3333333333303</v>
      </c>
      <c r="H25">
        <v>558.83479967995299</v>
      </c>
      <c r="I25">
        <v>30072.666666666599</v>
      </c>
      <c r="J25">
        <v>36.360480684992602</v>
      </c>
      <c r="K25">
        <v>0.67568008401420998</v>
      </c>
      <c r="L25">
        <v>7332.3333333333303</v>
      </c>
      <c r="W25">
        <f t="shared" si="27"/>
        <v>1154.0946736577716</v>
      </c>
      <c r="X25">
        <f t="shared" si="28"/>
        <v>30644.666666666599</v>
      </c>
      <c r="Y25">
        <f t="shared" si="29"/>
        <v>37.415857957368353</v>
      </c>
      <c r="Z25">
        <f t="shared" si="30"/>
        <v>1.41578713707883</v>
      </c>
      <c r="AA25">
        <f t="shared" si="31"/>
        <v>8294.8333333333303</v>
      </c>
    </row>
    <row r="26" spans="1:27" ht="15" x14ac:dyDescent="0.45">
      <c r="A26" t="s">
        <v>33</v>
      </c>
      <c r="B26" s="2" t="s">
        <v>82</v>
      </c>
      <c r="C26">
        <v>818.53710972685894</v>
      </c>
      <c r="D26">
        <v>39659</v>
      </c>
      <c r="E26">
        <v>80.219721709498799</v>
      </c>
      <c r="F26">
        <v>1.6556851950675999</v>
      </c>
      <c r="G26">
        <v>15066.333333333299</v>
      </c>
      <c r="H26">
        <v>982.01374735794798</v>
      </c>
      <c r="I26">
        <v>39097</v>
      </c>
      <c r="J26">
        <v>81.111460072400206</v>
      </c>
      <c r="K26">
        <v>2.0373064137752799</v>
      </c>
      <c r="L26">
        <v>16356.666666666601</v>
      </c>
      <c r="M26">
        <v>2055.3620119093298</v>
      </c>
      <c r="N26">
        <v>34771</v>
      </c>
      <c r="O26">
        <v>47.991756555292397</v>
      </c>
      <c r="P26">
        <v>2.8368592593986102</v>
      </c>
      <c r="Q26">
        <v>10945</v>
      </c>
      <c r="R26">
        <v>1457.1798104557899</v>
      </c>
      <c r="S26">
        <v>39126</v>
      </c>
      <c r="T26">
        <v>68.377108268824202</v>
      </c>
      <c r="U26">
        <v>2.5465864557245999</v>
      </c>
      <c r="V26">
        <v>14986.666666666601</v>
      </c>
      <c r="W26">
        <f>AVERAGE(C26,H26,M26,R26)</f>
        <v>1328.2731698624816</v>
      </c>
      <c r="X26">
        <f>AVERAGE(D26,I26,N26,S26)</f>
        <v>38163.25</v>
      </c>
      <c r="Y26">
        <f t="shared" ref="Y26:AB28" si="32">AVERAGE(E26,J26,O26,T26)</f>
        <v>69.425011651503894</v>
      </c>
      <c r="Z26">
        <f t="shared" si="32"/>
        <v>2.2691093309915225</v>
      </c>
      <c r="AA26">
        <f t="shared" si="32"/>
        <v>14338.666666666624</v>
      </c>
    </row>
    <row r="27" spans="1:27" ht="15" x14ac:dyDescent="0.45">
      <c r="A27" t="s">
        <v>32</v>
      </c>
      <c r="B27" s="2" t="s">
        <v>83</v>
      </c>
      <c r="C27">
        <v>755.76208778512705</v>
      </c>
      <c r="D27">
        <v>31686.666666666599</v>
      </c>
      <c r="E27">
        <v>37.7715462161011</v>
      </c>
      <c r="F27">
        <v>0.90089320304501297</v>
      </c>
      <c r="G27">
        <v>7094</v>
      </c>
      <c r="H27">
        <v>1290.47549376189</v>
      </c>
      <c r="I27">
        <v>31567</v>
      </c>
      <c r="J27">
        <v>43.770765492503699</v>
      </c>
      <c r="K27">
        <v>1.7893718190285599</v>
      </c>
      <c r="L27">
        <v>8826.6666666666606</v>
      </c>
      <c r="M27">
        <v>992.50104953764799</v>
      </c>
      <c r="N27">
        <v>29388.666666666599</v>
      </c>
      <c r="O27">
        <v>24.391242070800001</v>
      </c>
      <c r="P27">
        <v>0.82373023687575397</v>
      </c>
      <c r="Q27">
        <v>5562.6666666666597</v>
      </c>
      <c r="R27">
        <v>719.43797508888804</v>
      </c>
      <c r="S27">
        <v>32408</v>
      </c>
      <c r="T27">
        <v>37.726035313978002</v>
      </c>
      <c r="U27">
        <v>0.83749513868243197</v>
      </c>
      <c r="V27">
        <v>8268.6666666666606</v>
      </c>
      <c r="W27">
        <f t="shared" ref="W27:W28" si="33">AVERAGE(C27,H27,M27,R27)</f>
        <v>939.54415154338824</v>
      </c>
      <c r="X27">
        <f t="shared" ref="X27:X28" si="34">AVERAGE(D27,I27,N27,S27)</f>
        <v>31262.583333333299</v>
      </c>
      <c r="Y27">
        <f t="shared" si="32"/>
        <v>35.914897273345701</v>
      </c>
      <c r="Z27">
        <f t="shared" si="32"/>
        <v>1.0878725994079397</v>
      </c>
      <c r="AA27">
        <f t="shared" si="32"/>
        <v>7437.9999999999955</v>
      </c>
    </row>
    <row r="28" spans="1:27" ht="15" x14ac:dyDescent="0.45">
      <c r="A28" t="s">
        <v>30</v>
      </c>
      <c r="B28" s="2" t="s">
        <v>84</v>
      </c>
      <c r="C28">
        <v>1011.62361248308</v>
      </c>
      <c r="D28">
        <v>31582.333333333299</v>
      </c>
      <c r="E28">
        <v>37.216030100809299</v>
      </c>
      <c r="F28">
        <v>1.1920783184542001</v>
      </c>
      <c r="G28">
        <v>6989.6666666666597</v>
      </c>
      <c r="H28">
        <v>508.45091536286299</v>
      </c>
      <c r="I28">
        <v>34853.666666666599</v>
      </c>
      <c r="J28">
        <v>60.069094335256203</v>
      </c>
      <c r="K28">
        <v>0.87629764443088398</v>
      </c>
      <c r="L28">
        <v>12113.333333333299</v>
      </c>
      <c r="M28">
        <v>462.30004686711101</v>
      </c>
      <c r="N28">
        <v>32430.333333333299</v>
      </c>
      <c r="O28">
        <v>37.728375573679401</v>
      </c>
      <c r="P28">
        <v>0.53782456124200495</v>
      </c>
      <c r="Q28">
        <v>8604.3333333333303</v>
      </c>
      <c r="R28">
        <v>147.00113378247499</v>
      </c>
      <c r="S28">
        <v>33849.333333333299</v>
      </c>
      <c r="T28">
        <v>44.302161118123898</v>
      </c>
      <c r="U28">
        <v>0.192395751173182</v>
      </c>
      <c r="V28">
        <v>9710</v>
      </c>
      <c r="W28">
        <f t="shared" si="33"/>
        <v>532.34392712388228</v>
      </c>
      <c r="X28">
        <f t="shared" si="34"/>
        <v>33178.916666666628</v>
      </c>
      <c r="Y28">
        <f t="shared" si="32"/>
        <v>44.828915281967205</v>
      </c>
      <c r="Z28">
        <f t="shared" si="32"/>
        <v>0.69964906882506783</v>
      </c>
      <c r="AA28">
        <f t="shared" si="32"/>
        <v>9354.333333333323</v>
      </c>
    </row>
    <row r="29" spans="1:27" ht="15" x14ac:dyDescent="0.45">
      <c r="A29" t="s">
        <v>39</v>
      </c>
      <c r="B29" s="3" t="s">
        <v>85</v>
      </c>
      <c r="M29">
        <v>523.89534578323196</v>
      </c>
      <c r="N29">
        <v>33492.333333333299</v>
      </c>
      <c r="O29">
        <v>42.385044871232701</v>
      </c>
      <c r="P29">
        <v>0.66299733487819901</v>
      </c>
      <c r="Q29">
        <v>9666.3333333333303</v>
      </c>
      <c r="R29">
        <v>277.49294285320798</v>
      </c>
      <c r="S29">
        <v>34751.333333333299</v>
      </c>
      <c r="T29">
        <v>48.417562696759099</v>
      </c>
      <c r="U29">
        <v>0.38661917888531999</v>
      </c>
      <c r="V29">
        <v>10612</v>
      </c>
      <c r="W29">
        <f>AVERAGE(M29,R29)</f>
        <v>400.69414431821997</v>
      </c>
      <c r="X29">
        <f>AVERAGE(N29,S29)</f>
        <v>34121.833333333299</v>
      </c>
      <c r="Y29">
        <f t="shared" ref="Y29:AB29" si="35">AVERAGE(O29,T29)</f>
        <v>45.4013037839959</v>
      </c>
      <c r="Z29">
        <f t="shared" si="35"/>
        <v>0.52480825688175947</v>
      </c>
      <c r="AA29">
        <f t="shared" si="35"/>
        <v>10139.166666666664</v>
      </c>
    </row>
    <row r="30" spans="1:27" ht="15" x14ac:dyDescent="0.45">
      <c r="A30" t="s">
        <v>18</v>
      </c>
      <c r="B30" s="2" t="s">
        <v>86</v>
      </c>
      <c r="C30">
        <v>323.21870820441802</v>
      </c>
      <c r="D30">
        <v>35200.333333333299</v>
      </c>
      <c r="E30">
        <v>55.026389062045403</v>
      </c>
      <c r="F30">
        <v>0.50526676044132401</v>
      </c>
      <c r="G30">
        <v>13241</v>
      </c>
      <c r="H30">
        <v>409.34256232809901</v>
      </c>
      <c r="I30">
        <v>40154.333333333299</v>
      </c>
      <c r="J30">
        <v>62.645134051087098</v>
      </c>
      <c r="K30">
        <v>0.63861898732040401</v>
      </c>
      <c r="L30">
        <v>13848.333333333299</v>
      </c>
      <c r="W30">
        <f t="shared" ref="W30" si="36">AVERAGE(C30,H30)</f>
        <v>366.28063526625851</v>
      </c>
      <c r="X30">
        <f t="shared" ref="X30" si="37">AVERAGE(D30,I30)</f>
        <v>37677.333333333299</v>
      </c>
      <c r="Y30">
        <f t="shared" ref="Y30" si="38">AVERAGE(E30,J30)</f>
        <v>58.835761556566254</v>
      </c>
      <c r="Z30">
        <f t="shared" ref="Z30" si="39">AVERAGE(F30,K30)</f>
        <v>0.57194287388086407</v>
      </c>
      <c r="AA30">
        <f t="shared" ref="AA30" si="40">AVERAGE(G30,L30)</f>
        <v>13544.66666666665</v>
      </c>
    </row>
    <row r="31" spans="1:27" ht="15" x14ac:dyDescent="0.45">
      <c r="A31" t="s">
        <v>16</v>
      </c>
      <c r="B31" s="2" t="s">
        <v>87</v>
      </c>
      <c r="C31">
        <v>1882.94990197119</v>
      </c>
      <c r="D31">
        <v>33362.666666666599</v>
      </c>
      <c r="E31">
        <v>47.3894914737702</v>
      </c>
      <c r="F31">
        <v>2.67460749515427</v>
      </c>
      <c r="G31">
        <v>11403.333333333299</v>
      </c>
      <c r="H31">
        <v>579.70452243650095</v>
      </c>
      <c r="I31">
        <v>36720.333333333299</v>
      </c>
      <c r="J31">
        <v>47.110889954461797</v>
      </c>
      <c r="K31">
        <v>0.743740415281539</v>
      </c>
      <c r="L31">
        <v>10414.333333333299</v>
      </c>
      <c r="W31">
        <f t="shared" ref="W31:W45" si="41">AVERAGE(C31,H31)</f>
        <v>1231.3272122038454</v>
      </c>
      <c r="X31">
        <f t="shared" ref="X31:X45" si="42">AVERAGE(D31,I31)</f>
        <v>35041.499999999949</v>
      </c>
      <c r="Y31">
        <f t="shared" ref="Y31:Y45" si="43">AVERAGE(E31,J31)</f>
        <v>47.250190714116002</v>
      </c>
      <c r="Z31">
        <f t="shared" ref="Z31:Z45" si="44">AVERAGE(F31,K31)</f>
        <v>1.7091739552179046</v>
      </c>
      <c r="AA31">
        <f t="shared" ref="AA31:AA45" si="45">AVERAGE(G31,L31)</f>
        <v>10908.833333333299</v>
      </c>
    </row>
    <row r="32" spans="1:27" ht="15" x14ac:dyDescent="0.45">
      <c r="A32" t="s">
        <v>15</v>
      </c>
      <c r="B32" s="2" t="s">
        <v>88</v>
      </c>
      <c r="C32">
        <v>601.18660441940403</v>
      </c>
      <c r="D32">
        <v>31592.333333333299</v>
      </c>
      <c r="E32">
        <v>40.032414910858897</v>
      </c>
      <c r="F32">
        <v>0.76179721621178298</v>
      </c>
      <c r="G32">
        <v>9633</v>
      </c>
      <c r="H32">
        <v>1689.9202150792</v>
      </c>
      <c r="I32">
        <v>36765.666666666599</v>
      </c>
      <c r="J32">
        <v>47.315962483790202</v>
      </c>
      <c r="K32">
        <v>2.1748606443680099</v>
      </c>
      <c r="L32">
        <v>10459.666666666601</v>
      </c>
      <c r="W32">
        <f t="shared" si="41"/>
        <v>1145.5534097493021</v>
      </c>
      <c r="X32">
        <f t="shared" si="42"/>
        <v>34178.999999999949</v>
      </c>
      <c r="Y32">
        <f t="shared" si="43"/>
        <v>43.674188697324553</v>
      </c>
      <c r="Z32">
        <f t="shared" si="44"/>
        <v>1.4683289302898963</v>
      </c>
      <c r="AA32">
        <f t="shared" si="45"/>
        <v>10046.333333333299</v>
      </c>
    </row>
    <row r="33" spans="1:27" ht="15" x14ac:dyDescent="0.45">
      <c r="A33" t="s">
        <v>20</v>
      </c>
      <c r="B33" s="2" t="s">
        <v>89</v>
      </c>
      <c r="C33">
        <v>1706.58284299356</v>
      </c>
      <c r="D33">
        <v>36289</v>
      </c>
      <c r="E33">
        <v>59.550624056296598</v>
      </c>
      <c r="F33">
        <v>2.8005200833320201</v>
      </c>
      <c r="G33">
        <v>14329.666666666601</v>
      </c>
      <c r="H33">
        <v>880.863780615368</v>
      </c>
      <c r="I33">
        <v>38386</v>
      </c>
      <c r="J33">
        <v>54.645797521035</v>
      </c>
      <c r="K33">
        <v>1.25398592713804</v>
      </c>
      <c r="L33">
        <v>12080</v>
      </c>
      <c r="W33">
        <f t="shared" si="41"/>
        <v>1293.7233118044639</v>
      </c>
      <c r="X33">
        <f t="shared" si="42"/>
        <v>37337.5</v>
      </c>
      <c r="Y33">
        <f t="shared" si="43"/>
        <v>57.098210788665796</v>
      </c>
      <c r="Z33">
        <f t="shared" si="44"/>
        <v>2.0272530052350302</v>
      </c>
      <c r="AA33">
        <f t="shared" si="45"/>
        <v>13204.833333333299</v>
      </c>
    </row>
    <row r="34" spans="1:27" ht="15" x14ac:dyDescent="0.45">
      <c r="A34" t="s">
        <v>51</v>
      </c>
      <c r="B34" s="2" t="s">
        <v>90</v>
      </c>
      <c r="C34">
        <v>742.61968732319497</v>
      </c>
      <c r="D34">
        <v>36447</v>
      </c>
      <c r="E34">
        <v>55.340699815837901</v>
      </c>
      <c r="F34">
        <v>1.12758507403858</v>
      </c>
      <c r="G34">
        <v>12621</v>
      </c>
      <c r="H34">
        <v>1334.46668498442</v>
      </c>
      <c r="I34">
        <v>36007.666666666599</v>
      </c>
      <c r="J34">
        <v>54.149620549632701</v>
      </c>
      <c r="K34">
        <v>2.00681886157669</v>
      </c>
      <c r="L34">
        <v>11868.333333333299</v>
      </c>
      <c r="W34">
        <f t="shared" si="41"/>
        <v>1038.5431861538075</v>
      </c>
      <c r="X34">
        <f t="shared" si="42"/>
        <v>36227.333333333299</v>
      </c>
      <c r="Y34">
        <f t="shared" si="43"/>
        <v>54.745160182735304</v>
      </c>
      <c r="Z34">
        <f t="shared" si="44"/>
        <v>1.567201967807635</v>
      </c>
      <c r="AA34">
        <f t="shared" si="45"/>
        <v>12244.66666666665</v>
      </c>
    </row>
    <row r="35" spans="1:27" ht="15" x14ac:dyDescent="0.45">
      <c r="A35" t="s">
        <v>46</v>
      </c>
      <c r="B35" s="2" t="s">
        <v>91</v>
      </c>
      <c r="C35">
        <v>832.02544031618004</v>
      </c>
      <c r="D35">
        <v>38483.333333333299</v>
      </c>
      <c r="E35">
        <v>64.269636645327196</v>
      </c>
      <c r="F35">
        <v>1.38953588727906</v>
      </c>
      <c r="G35">
        <v>14657.333333333299</v>
      </c>
      <c r="H35">
        <v>3430.8102541528001</v>
      </c>
      <c r="I35">
        <v>41693</v>
      </c>
      <c r="J35">
        <v>80.089121408909094</v>
      </c>
      <c r="K35">
        <v>6.5903288076121598</v>
      </c>
      <c r="L35">
        <v>17553.666666666599</v>
      </c>
      <c r="W35">
        <f t="shared" si="41"/>
        <v>2131.4178472344902</v>
      </c>
      <c r="X35">
        <f t="shared" si="42"/>
        <v>40088.16666666665</v>
      </c>
      <c r="Y35">
        <f t="shared" si="43"/>
        <v>72.179379027118145</v>
      </c>
      <c r="Z35">
        <f t="shared" si="44"/>
        <v>3.9899323474456097</v>
      </c>
      <c r="AA35">
        <f t="shared" si="45"/>
        <v>16105.499999999949</v>
      </c>
    </row>
    <row r="36" spans="1:27" ht="15" x14ac:dyDescent="0.45">
      <c r="A36" t="s">
        <v>38</v>
      </c>
      <c r="B36" s="2" t="s">
        <v>92</v>
      </c>
      <c r="C36">
        <v>2618.3938461074399</v>
      </c>
      <c r="D36">
        <v>31376.666666666599</v>
      </c>
      <c r="E36">
        <v>33.108246367914802</v>
      </c>
      <c r="F36">
        <v>2.76289477993702</v>
      </c>
      <c r="G36">
        <v>7550.6666666666597</v>
      </c>
      <c r="H36">
        <v>3476.8202426930202</v>
      </c>
      <c r="I36">
        <v>31821</v>
      </c>
      <c r="J36">
        <v>35.047830517238701</v>
      </c>
      <c r="K36">
        <v>3.82938960450049</v>
      </c>
      <c r="L36">
        <v>7681.6666666666597</v>
      </c>
      <c r="W36">
        <f t="shared" si="41"/>
        <v>3047.6070444002298</v>
      </c>
      <c r="X36">
        <f t="shared" si="42"/>
        <v>31598.833333333299</v>
      </c>
      <c r="Y36">
        <f t="shared" si="43"/>
        <v>34.078038442576755</v>
      </c>
      <c r="Z36">
        <f t="shared" si="44"/>
        <v>3.2961421922187553</v>
      </c>
      <c r="AA36">
        <f t="shared" si="45"/>
        <v>7616.1666666666597</v>
      </c>
    </row>
    <row r="37" spans="1:27" ht="15" x14ac:dyDescent="0.45">
      <c r="A37" t="s">
        <v>52</v>
      </c>
      <c r="B37" s="2" t="s">
        <v>93</v>
      </c>
      <c r="C37">
        <v>781.36888428790905</v>
      </c>
      <c r="D37">
        <v>32922.333333333299</v>
      </c>
      <c r="E37">
        <v>39.885702592884897</v>
      </c>
      <c r="F37">
        <v>0.946635422784184</v>
      </c>
      <c r="G37">
        <v>9096.3333333333303</v>
      </c>
      <c r="H37">
        <v>1785.14042398163</v>
      </c>
      <c r="I37">
        <v>36852.666666666599</v>
      </c>
      <c r="J37">
        <v>58.004957948686702</v>
      </c>
      <c r="K37">
        <v>2.8097558356398098</v>
      </c>
      <c r="L37">
        <v>12713.333333333299</v>
      </c>
      <c r="W37">
        <f t="shared" si="41"/>
        <v>1283.2546541347695</v>
      </c>
      <c r="X37">
        <f t="shared" si="42"/>
        <v>34887.499999999949</v>
      </c>
      <c r="Y37">
        <f t="shared" si="43"/>
        <v>48.945330270785803</v>
      </c>
      <c r="Z37">
        <f t="shared" si="44"/>
        <v>1.878195629211997</v>
      </c>
      <c r="AA37">
        <f t="shared" si="45"/>
        <v>10904.833333333314</v>
      </c>
    </row>
    <row r="38" spans="1:27" ht="15" x14ac:dyDescent="0.45">
      <c r="A38" t="s">
        <v>40</v>
      </c>
      <c r="B38" s="2" t="s">
        <v>94</v>
      </c>
      <c r="C38">
        <v>586.97047058036401</v>
      </c>
      <c r="D38">
        <v>40120.333333333299</v>
      </c>
      <c r="E38">
        <v>71.4475722763015</v>
      </c>
      <c r="F38">
        <v>1.04529577988331</v>
      </c>
      <c r="G38">
        <v>16294.333333333299</v>
      </c>
      <c r="H38">
        <v>934.79516472861496</v>
      </c>
      <c r="I38">
        <v>41292</v>
      </c>
      <c r="J38">
        <v>78.259547092908306</v>
      </c>
      <c r="K38">
        <v>1.7716905506224401</v>
      </c>
      <c r="L38">
        <v>17152.666666666599</v>
      </c>
      <c r="W38">
        <f t="shared" si="41"/>
        <v>760.88281765448949</v>
      </c>
      <c r="X38">
        <f t="shared" si="42"/>
        <v>40706.16666666665</v>
      </c>
      <c r="Y38">
        <f t="shared" si="43"/>
        <v>74.853559684604903</v>
      </c>
      <c r="Z38">
        <f t="shared" si="44"/>
        <v>1.4084931652528749</v>
      </c>
      <c r="AA38">
        <f t="shared" si="45"/>
        <v>16723.499999999949</v>
      </c>
    </row>
    <row r="39" spans="1:27" ht="15" x14ac:dyDescent="0.45">
      <c r="A39" t="s">
        <v>48</v>
      </c>
      <c r="B39" s="2" t="s">
        <v>95</v>
      </c>
      <c r="C39">
        <v>1097.03524707884</v>
      </c>
      <c r="D39">
        <v>34185.333333333299</v>
      </c>
      <c r="E39">
        <v>45.4237189043819</v>
      </c>
      <c r="F39">
        <v>1.45768421227939</v>
      </c>
      <c r="G39">
        <v>10359.333333333299</v>
      </c>
      <c r="H39">
        <v>1787.0467257461401</v>
      </c>
      <c r="I39">
        <v>37532</v>
      </c>
      <c r="J39">
        <v>61.104436299484398</v>
      </c>
      <c r="K39">
        <v>2.9094235004144999</v>
      </c>
      <c r="L39">
        <v>13392.666666666601</v>
      </c>
      <c r="W39">
        <f t="shared" si="41"/>
        <v>1442.0409864124899</v>
      </c>
      <c r="X39">
        <f t="shared" si="42"/>
        <v>35858.66666666665</v>
      </c>
      <c r="Y39">
        <f t="shared" si="43"/>
        <v>53.264077601933153</v>
      </c>
      <c r="Z39">
        <f t="shared" si="44"/>
        <v>2.1835538563469452</v>
      </c>
      <c r="AA39">
        <f t="shared" si="45"/>
        <v>11875.999999999949</v>
      </c>
    </row>
    <row r="40" spans="1:27" ht="15" x14ac:dyDescent="0.45">
      <c r="A40" t="s">
        <v>44</v>
      </c>
      <c r="B40" s="2" t="s">
        <v>96</v>
      </c>
      <c r="C40">
        <v>554.877764316911</v>
      </c>
      <c r="D40">
        <v>28598.666666666599</v>
      </c>
      <c r="E40">
        <v>20.927241369230298</v>
      </c>
      <c r="F40">
        <v>0.40603504490695003</v>
      </c>
      <c r="G40">
        <v>4772.6666666666597</v>
      </c>
      <c r="H40">
        <v>2009.8557991391599</v>
      </c>
      <c r="I40">
        <v>37376.666666666599</v>
      </c>
      <c r="J40">
        <v>60.3957233890468</v>
      </c>
      <c r="K40">
        <v>3.24765972255455</v>
      </c>
      <c r="L40">
        <v>13237.333333333299</v>
      </c>
      <c r="W40">
        <f t="shared" si="41"/>
        <v>1282.3667817280354</v>
      </c>
      <c r="X40">
        <f t="shared" si="42"/>
        <v>32987.666666666599</v>
      </c>
      <c r="Y40">
        <f t="shared" si="43"/>
        <v>40.661482379138548</v>
      </c>
      <c r="Z40">
        <f t="shared" si="44"/>
        <v>1.82684738373075</v>
      </c>
      <c r="AA40">
        <f t="shared" si="45"/>
        <v>9004.99999999998</v>
      </c>
    </row>
    <row r="41" spans="1:27" ht="15" x14ac:dyDescent="0.45">
      <c r="A41" t="s">
        <v>54</v>
      </c>
      <c r="B41" s="2" t="s">
        <v>97</v>
      </c>
      <c r="C41">
        <v>2171.9881061675501</v>
      </c>
      <c r="D41">
        <v>26190.666666666599</v>
      </c>
      <c r="E41">
        <v>10.3686164459645</v>
      </c>
      <c r="F41">
        <v>0.85986782561401898</v>
      </c>
      <c r="G41">
        <v>2364.6666666666601</v>
      </c>
      <c r="H41">
        <v>580.49375534970204</v>
      </c>
      <c r="I41">
        <v>35663</v>
      </c>
      <c r="J41">
        <v>52.577068726902198</v>
      </c>
      <c r="K41">
        <v>0.85580742143282496</v>
      </c>
      <c r="L41">
        <v>11523.666666666601</v>
      </c>
      <c r="W41">
        <f t="shared" si="41"/>
        <v>1376.2409307586261</v>
      </c>
      <c r="X41">
        <f t="shared" si="42"/>
        <v>30926.833333333299</v>
      </c>
      <c r="Y41">
        <f t="shared" si="43"/>
        <v>31.472842586433348</v>
      </c>
      <c r="Z41">
        <f t="shared" si="44"/>
        <v>0.85783762352342197</v>
      </c>
      <c r="AA41">
        <f t="shared" si="45"/>
        <v>6944.1666666666306</v>
      </c>
    </row>
    <row r="42" spans="1:27" ht="15" x14ac:dyDescent="0.45">
      <c r="A42" t="s">
        <v>50</v>
      </c>
      <c r="B42" s="2" t="s">
        <v>98</v>
      </c>
      <c r="C42">
        <v>774.81438637478402</v>
      </c>
      <c r="D42">
        <v>29596.666666666599</v>
      </c>
      <c r="E42">
        <v>25.303282761846301</v>
      </c>
      <c r="F42">
        <v>0.66241741771779195</v>
      </c>
      <c r="G42">
        <v>5770.6666666666597</v>
      </c>
      <c r="H42">
        <v>2008.8564740501799</v>
      </c>
      <c r="I42">
        <v>36955.666666666599</v>
      </c>
      <c r="J42">
        <v>58.474898483719301</v>
      </c>
      <c r="K42">
        <v>3.1786107242492401</v>
      </c>
      <c r="L42">
        <v>12816.333333333299</v>
      </c>
      <c r="W42">
        <f t="shared" si="41"/>
        <v>1391.8354302124819</v>
      </c>
      <c r="X42">
        <f t="shared" si="42"/>
        <v>33276.166666666599</v>
      </c>
      <c r="Y42">
        <f t="shared" si="43"/>
        <v>41.889090622782803</v>
      </c>
      <c r="Z42">
        <f t="shared" si="44"/>
        <v>1.920514070983516</v>
      </c>
      <c r="AA42">
        <f t="shared" si="45"/>
        <v>9293.49999999998</v>
      </c>
    </row>
    <row r="43" spans="1:27" ht="15" x14ac:dyDescent="0.45">
      <c r="A43" t="s">
        <v>43</v>
      </c>
      <c r="B43" s="2" t="s">
        <v>99</v>
      </c>
      <c r="C43">
        <v>666.289226487517</v>
      </c>
      <c r="D43">
        <v>29109.666666666599</v>
      </c>
      <c r="E43">
        <v>23.167879797714001</v>
      </c>
      <c r="F43">
        <v>0.53028806157546704</v>
      </c>
      <c r="G43">
        <v>5283.6666666666597</v>
      </c>
      <c r="H43">
        <v>1135.5092836843401</v>
      </c>
      <c r="I43">
        <v>37237.666666666599</v>
      </c>
      <c r="J43">
        <v>59.761531793226098</v>
      </c>
      <c r="K43">
        <v>1.82234227417772</v>
      </c>
      <c r="L43">
        <v>13098.333333333299</v>
      </c>
      <c r="W43">
        <f t="shared" si="41"/>
        <v>900.89925508592853</v>
      </c>
      <c r="X43">
        <f t="shared" si="42"/>
        <v>33173.666666666599</v>
      </c>
      <c r="Y43">
        <f t="shared" si="43"/>
        <v>41.464705795470053</v>
      </c>
      <c r="Z43">
        <f t="shared" si="44"/>
        <v>1.1763151678765935</v>
      </c>
      <c r="AA43">
        <f t="shared" si="45"/>
        <v>9190.99999999998</v>
      </c>
    </row>
    <row r="44" spans="1:27" ht="15" x14ac:dyDescent="0.45">
      <c r="A44" t="s">
        <v>45</v>
      </c>
      <c r="B44" s="2" t="s">
        <v>100</v>
      </c>
      <c r="C44">
        <v>1634.6745853533</v>
      </c>
      <c r="D44">
        <v>33531</v>
      </c>
      <c r="E44">
        <v>42.5545908971323</v>
      </c>
      <c r="F44">
        <v>2.07458495808801</v>
      </c>
      <c r="G44">
        <v>9705</v>
      </c>
      <c r="H44">
        <v>641.97066391957003</v>
      </c>
      <c r="I44">
        <v>38074.666666666599</v>
      </c>
      <c r="J44">
        <v>63.580368956549499</v>
      </c>
      <c r="K44">
        <v>1.07201809614321</v>
      </c>
      <c r="L44">
        <v>13935.333333333299</v>
      </c>
      <c r="W44">
        <f t="shared" si="41"/>
        <v>1138.322624636435</v>
      </c>
      <c r="X44">
        <f t="shared" si="42"/>
        <v>35802.833333333299</v>
      </c>
      <c r="Y44">
        <f t="shared" si="43"/>
        <v>53.067479926840903</v>
      </c>
      <c r="Z44">
        <f t="shared" si="44"/>
        <v>1.5733015271156101</v>
      </c>
      <c r="AA44">
        <f t="shared" si="45"/>
        <v>11820.16666666665</v>
      </c>
    </row>
    <row r="45" spans="1:27" ht="15" x14ac:dyDescent="0.45">
      <c r="A45" t="s">
        <v>53</v>
      </c>
      <c r="B45" s="2" t="s">
        <v>101</v>
      </c>
      <c r="C45">
        <v>442.21751812126701</v>
      </c>
      <c r="D45">
        <v>34709.333333333299</v>
      </c>
      <c r="E45">
        <v>47.721359876055999</v>
      </c>
      <c r="F45">
        <v>0.60799846321147</v>
      </c>
      <c r="G45">
        <v>10883.333333333299</v>
      </c>
      <c r="H45">
        <v>313.16821890692</v>
      </c>
      <c r="I45">
        <v>35696.333333333299</v>
      </c>
      <c r="J45">
        <v>52.729153042446697</v>
      </c>
      <c r="K45">
        <v>0.46259919159129698</v>
      </c>
      <c r="L45">
        <v>11557</v>
      </c>
      <c r="W45">
        <f t="shared" si="41"/>
        <v>377.6928685140935</v>
      </c>
      <c r="X45">
        <f t="shared" si="42"/>
        <v>35202.833333333299</v>
      </c>
      <c r="Y45">
        <f t="shared" si="43"/>
        <v>50.225256459251348</v>
      </c>
      <c r="Z45">
        <f t="shared" si="44"/>
        <v>0.53529882740138346</v>
      </c>
      <c r="AA45">
        <f t="shared" si="45"/>
        <v>11220.16666666665</v>
      </c>
    </row>
    <row r="50" spans="1:1" x14ac:dyDescent="0.4">
      <c r="A50" t="s">
        <v>138</v>
      </c>
    </row>
    <row r="51" spans="1:1" x14ac:dyDescent="0.4">
      <c r="A51" t="s">
        <v>139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7463-0A87-41CC-8ABB-595B2FB79448}">
  <dimension ref="A1:M45"/>
  <sheetViews>
    <sheetView zoomScale="115" zoomScaleNormal="115" workbookViewId="0">
      <selection sqref="A1:M45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I2">
        <v>1119.5700067436601</v>
      </c>
      <c r="J2">
        <v>34919</v>
      </c>
      <c r="K2">
        <v>60.393077342678097</v>
      </c>
      <c r="L2">
        <v>1.93631770691636</v>
      </c>
      <c r="M2">
        <v>12178.666666666601</v>
      </c>
    </row>
    <row r="3" spans="1:13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I3">
        <v>416.38443774953902</v>
      </c>
      <c r="J3">
        <v>33178</v>
      </c>
      <c r="K3">
        <v>51.759591384696698</v>
      </c>
      <c r="L3">
        <v>0.64958371079820498</v>
      </c>
      <c r="M3">
        <v>10437.666666666601</v>
      </c>
    </row>
    <row r="4" spans="1:13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I4">
        <v>1594.0245711196901</v>
      </c>
      <c r="J4">
        <v>34104.333333333299</v>
      </c>
      <c r="K4">
        <v>56.353207597070899</v>
      </c>
      <c r="L4">
        <v>2.6339291459875098</v>
      </c>
      <c r="M4">
        <v>11364</v>
      </c>
    </row>
    <row r="5" spans="1:13" ht="15" x14ac:dyDescent="0.45">
      <c r="A5" t="s">
        <v>29</v>
      </c>
      <c r="B5" s="2" t="s">
        <v>61</v>
      </c>
      <c r="C5">
        <v>1499.8080988357499</v>
      </c>
      <c r="D5">
        <v>38931.333333333299</v>
      </c>
      <c r="E5">
        <v>76.345307397415795</v>
      </c>
      <c r="F5">
        <v>2.94116077048692</v>
      </c>
      <c r="G5">
        <v>14338.666666666601</v>
      </c>
      <c r="I5">
        <v>687.76909885028397</v>
      </c>
      <c r="J5">
        <v>37485.333333333299</v>
      </c>
      <c r="K5">
        <v>73.119328231151897</v>
      </c>
      <c r="L5">
        <v>1.3415704227273999</v>
      </c>
      <c r="M5">
        <v>14745</v>
      </c>
    </row>
    <row r="6" spans="1:13" ht="15" x14ac:dyDescent="0.45">
      <c r="A6" t="s">
        <v>26</v>
      </c>
      <c r="B6" s="2" t="s">
        <v>62</v>
      </c>
      <c r="C6">
        <v>1604.2160078991801</v>
      </c>
      <c r="D6">
        <v>39826</v>
      </c>
      <c r="E6">
        <v>81.108902456339607</v>
      </c>
      <c r="F6">
        <v>3.2671169513281102</v>
      </c>
      <c r="G6">
        <v>15233.333333333299</v>
      </c>
      <c r="I6">
        <v>384.57422343850999</v>
      </c>
      <c r="J6">
        <v>39821.333333333299</v>
      </c>
      <c r="K6">
        <v>84.703373721010905</v>
      </c>
      <c r="L6">
        <v>0.81802218671850202</v>
      </c>
      <c r="M6">
        <v>17081</v>
      </c>
    </row>
    <row r="7" spans="1:13" ht="15" x14ac:dyDescent="0.45">
      <c r="A7" t="s">
        <v>23</v>
      </c>
      <c r="B7" s="2" t="s">
        <v>63</v>
      </c>
      <c r="C7">
        <v>1365.0175823043401</v>
      </c>
      <c r="D7">
        <v>33179</v>
      </c>
      <c r="E7">
        <v>45.717378957830398</v>
      </c>
      <c r="F7">
        <v>1.8808591607435201</v>
      </c>
      <c r="G7">
        <v>8586.3333333333303</v>
      </c>
      <c r="I7">
        <v>1038.5119161569501</v>
      </c>
      <c r="J7">
        <v>33890</v>
      </c>
      <c r="K7">
        <v>55.290344975783903</v>
      </c>
      <c r="L7">
        <v>1.6942957245730501</v>
      </c>
      <c r="M7">
        <v>11149.666666666601</v>
      </c>
    </row>
    <row r="8" spans="1:13" ht="15" x14ac:dyDescent="0.45">
      <c r="A8" t="s">
        <v>12</v>
      </c>
      <c r="B8" s="2" t="s">
        <v>64</v>
      </c>
      <c r="C8">
        <v>1816.89322746274</v>
      </c>
      <c r="D8">
        <v>33864</v>
      </c>
      <c r="E8">
        <v>49.4729113853911</v>
      </c>
      <c r="F8">
        <v>2.6543526352167999</v>
      </c>
      <c r="G8">
        <v>11904.666666666601</v>
      </c>
      <c r="I8">
        <v>644.28875514011497</v>
      </c>
      <c r="J8">
        <v>35648</v>
      </c>
      <c r="K8">
        <v>51.837235815136303</v>
      </c>
      <c r="L8">
        <v>0.93688701002128605</v>
      </c>
      <c r="M8">
        <v>11822</v>
      </c>
    </row>
    <row r="9" spans="1:13" ht="15" x14ac:dyDescent="0.45">
      <c r="A9" t="s">
        <v>11</v>
      </c>
      <c r="B9" s="2" t="s">
        <v>65</v>
      </c>
      <c r="C9">
        <v>2216.3403017888099</v>
      </c>
      <c r="D9">
        <v>31272.333333333299</v>
      </c>
      <c r="E9">
        <v>38.702572414079697</v>
      </c>
      <c r="F9">
        <v>2.74293798642756</v>
      </c>
      <c r="G9">
        <v>9313</v>
      </c>
      <c r="I9">
        <v>176.935958282462</v>
      </c>
      <c r="J9">
        <v>35588.666666666599</v>
      </c>
      <c r="K9">
        <v>51.577070361600697</v>
      </c>
      <c r="L9">
        <v>0.25642540799032898</v>
      </c>
      <c r="M9">
        <v>11762.666666666601</v>
      </c>
    </row>
    <row r="10" spans="1:13" ht="15" x14ac:dyDescent="0.45">
      <c r="A10" t="s">
        <v>10</v>
      </c>
      <c r="B10" s="2" t="s">
        <v>66</v>
      </c>
      <c r="C10">
        <v>1115.53813620751</v>
      </c>
      <c r="D10">
        <v>34361.666666666599</v>
      </c>
      <c r="E10">
        <v>51.541093518403002</v>
      </c>
      <c r="F10">
        <v>1.67326154343357</v>
      </c>
      <c r="G10">
        <v>12402.333333333299</v>
      </c>
      <c r="I10">
        <v>1417.0292869238799</v>
      </c>
      <c r="J10">
        <v>36698</v>
      </c>
      <c r="K10">
        <v>56.441287380513899</v>
      </c>
      <c r="L10">
        <v>2.17938190664001</v>
      </c>
      <c r="M10">
        <v>12872</v>
      </c>
    </row>
    <row r="11" spans="1:13" ht="15" x14ac:dyDescent="0.45">
      <c r="A11" t="s">
        <v>37</v>
      </c>
      <c r="B11" s="2" t="s">
        <v>67</v>
      </c>
      <c r="C11">
        <v>2296.4059600456799</v>
      </c>
      <c r="D11">
        <v>34928.333333333299</v>
      </c>
      <c r="E11">
        <v>48.681633488263302</v>
      </c>
      <c r="F11">
        <v>3.2006334862969101</v>
      </c>
      <c r="G11">
        <v>11102.333333333299</v>
      </c>
      <c r="I11">
        <v>1208.26707864335</v>
      </c>
      <c r="J11">
        <v>35707.666666666599</v>
      </c>
      <c r="K11">
        <v>52.780861709731802</v>
      </c>
      <c r="L11">
        <v>1.7859855750762099</v>
      </c>
      <c r="M11">
        <v>11568.333333333299</v>
      </c>
    </row>
    <row r="12" spans="1:13" ht="15" x14ac:dyDescent="0.45">
      <c r="A12" t="s">
        <v>36</v>
      </c>
      <c r="B12" s="2" t="s">
        <v>68</v>
      </c>
      <c r="C12">
        <v>1439.4689993188399</v>
      </c>
      <c r="D12">
        <v>33584</v>
      </c>
      <c r="E12">
        <v>42.786985880908503</v>
      </c>
      <c r="F12">
        <v>1.83392507592487</v>
      </c>
      <c r="G12">
        <v>9758</v>
      </c>
      <c r="I12">
        <v>544.87093272933203</v>
      </c>
      <c r="J12">
        <v>40117.666666666599</v>
      </c>
      <c r="K12">
        <v>72.9016166562742</v>
      </c>
      <c r="L12">
        <v>0.99013664466146301</v>
      </c>
      <c r="M12">
        <v>15978.333333333299</v>
      </c>
    </row>
    <row r="13" spans="1:13" ht="15" x14ac:dyDescent="0.45">
      <c r="A13" t="s">
        <v>41</v>
      </c>
      <c r="B13" s="2" t="s">
        <v>69</v>
      </c>
      <c r="C13">
        <v>1406.5810795447701</v>
      </c>
      <c r="D13">
        <v>35060.333333333299</v>
      </c>
      <c r="E13">
        <v>49.2604285421965</v>
      </c>
      <c r="F13">
        <v>1.9762729035963</v>
      </c>
      <c r="G13">
        <v>11234.333333333299</v>
      </c>
      <c r="I13">
        <v>1208.26707864335</v>
      </c>
      <c r="J13">
        <v>35707.666666666599</v>
      </c>
      <c r="K13">
        <v>52.780861709731802</v>
      </c>
      <c r="L13">
        <v>1.7859855750762099</v>
      </c>
      <c r="M13">
        <v>11568.333333333299</v>
      </c>
    </row>
    <row r="14" spans="1:13" ht="15" x14ac:dyDescent="0.45">
      <c r="A14" t="s">
        <v>9</v>
      </c>
      <c r="B14" s="2" t="s">
        <v>70</v>
      </c>
      <c r="C14">
        <v>1431.75603135916</v>
      </c>
      <c r="D14">
        <v>37599.666666666599</v>
      </c>
      <c r="E14">
        <v>69.254933976998402</v>
      </c>
      <c r="F14">
        <v>2.6371555445424399</v>
      </c>
      <c r="G14">
        <v>13006.9999999999</v>
      </c>
      <c r="I14">
        <v>2232.8884880351702</v>
      </c>
      <c r="J14">
        <v>36637</v>
      </c>
      <c r="K14">
        <v>68.912508058250793</v>
      </c>
      <c r="L14">
        <v>4.1999603112945696</v>
      </c>
      <c r="M14">
        <v>13896.666666666601</v>
      </c>
    </row>
    <row r="15" spans="1:13" ht="15" x14ac:dyDescent="0.45">
      <c r="A15" t="s">
        <v>28</v>
      </c>
      <c r="B15" s="2" t="s">
        <v>71</v>
      </c>
      <c r="C15">
        <v>1324.5513705905601</v>
      </c>
      <c r="D15">
        <v>33448.666666666599</v>
      </c>
      <c r="E15">
        <v>47.1532017606133</v>
      </c>
      <c r="F15">
        <v>1.86724447471011</v>
      </c>
      <c r="G15">
        <v>8855.9999999999909</v>
      </c>
      <c r="I15">
        <v>418.54549732774899</v>
      </c>
      <c r="J15">
        <v>34441.666666666599</v>
      </c>
      <c r="K15">
        <v>58.026017819065402</v>
      </c>
      <c r="L15">
        <v>0.70514962940323</v>
      </c>
      <c r="M15">
        <v>11701.333333333299</v>
      </c>
    </row>
    <row r="16" spans="1:13" ht="15" x14ac:dyDescent="0.45">
      <c r="A16" t="s">
        <v>24</v>
      </c>
      <c r="B16" s="2" t="s">
        <v>72</v>
      </c>
      <c r="C16">
        <v>70.500591014070096</v>
      </c>
      <c r="D16">
        <v>34497.666666666599</v>
      </c>
      <c r="E16">
        <v>52.7385347153201</v>
      </c>
      <c r="F16">
        <v>0.10777824200611</v>
      </c>
      <c r="G16">
        <v>9904.9999999999909</v>
      </c>
      <c r="I16">
        <v>668.57235958421097</v>
      </c>
      <c r="J16">
        <v>33011</v>
      </c>
      <c r="K16">
        <v>50.9314511463378</v>
      </c>
      <c r="L16">
        <v>1.03151556965723</v>
      </c>
      <c r="M16">
        <v>10270.666666666601</v>
      </c>
    </row>
    <row r="17" spans="1:13" ht="15" x14ac:dyDescent="0.45">
      <c r="A17" t="s">
        <v>49</v>
      </c>
      <c r="B17" s="2" t="s">
        <v>73</v>
      </c>
      <c r="C17">
        <v>240.326860754265</v>
      </c>
      <c r="D17">
        <v>38570</v>
      </c>
      <c r="E17">
        <v>64.649653599929806</v>
      </c>
      <c r="F17">
        <v>0.40282728282400299</v>
      </c>
      <c r="G17">
        <v>14744</v>
      </c>
      <c r="I17">
        <v>633.19191403554703</v>
      </c>
      <c r="J17">
        <v>38183</v>
      </c>
      <c r="K17">
        <v>64.074642982069193</v>
      </c>
      <c r="L17">
        <v>1.0625552164827401</v>
      </c>
      <c r="M17">
        <v>14043.666666666601</v>
      </c>
    </row>
    <row r="18" spans="1:13" ht="15" x14ac:dyDescent="0.45">
      <c r="A18" t="s">
        <v>47</v>
      </c>
      <c r="B18" s="2" t="s">
        <v>74</v>
      </c>
      <c r="C18">
        <v>731.362427254777</v>
      </c>
      <c r="D18">
        <v>37523</v>
      </c>
      <c r="E18">
        <v>60.058756467596197</v>
      </c>
      <c r="F18">
        <v>1.1706078380738401</v>
      </c>
      <c r="G18">
        <v>13697</v>
      </c>
      <c r="I18">
        <v>2098.3196451764202</v>
      </c>
      <c r="J18">
        <v>36237.666666666599</v>
      </c>
      <c r="K18">
        <v>55.199002326890003</v>
      </c>
      <c r="L18">
        <v>3.1962640432143101</v>
      </c>
      <c r="M18">
        <v>12098.333333333299</v>
      </c>
    </row>
    <row r="19" spans="1:13" ht="15" x14ac:dyDescent="0.45">
      <c r="A19" t="s">
        <v>42</v>
      </c>
      <c r="B19" s="2" t="s">
        <v>75</v>
      </c>
      <c r="C19">
        <v>556.01918432130901</v>
      </c>
      <c r="D19">
        <v>37622.333333333299</v>
      </c>
      <c r="E19">
        <v>60.494314361717599</v>
      </c>
      <c r="F19">
        <v>0.89404341377406404</v>
      </c>
      <c r="G19">
        <v>13796.333333333299</v>
      </c>
      <c r="I19">
        <v>1029.86601070236</v>
      </c>
      <c r="J19">
        <v>39615</v>
      </c>
      <c r="K19">
        <v>70.608185177862595</v>
      </c>
      <c r="L19">
        <v>1.83559182107936</v>
      </c>
      <c r="M19">
        <v>15475.666666666601</v>
      </c>
    </row>
    <row r="20" spans="1:13" ht="15" x14ac:dyDescent="0.45">
      <c r="A20" t="s">
        <v>34</v>
      </c>
      <c r="B20" s="2" t="s">
        <v>76</v>
      </c>
      <c r="C20">
        <v>456.651216283645</v>
      </c>
      <c r="D20">
        <v>36053.666666666599</v>
      </c>
      <c r="E20">
        <v>66.019802634841298</v>
      </c>
      <c r="F20">
        <v>0.83619853289096402</v>
      </c>
      <c r="G20">
        <v>13313.333333333299</v>
      </c>
      <c r="I20">
        <v>738.02709977344296</v>
      </c>
      <c r="J20">
        <v>37972</v>
      </c>
      <c r="K20">
        <v>52.773002804668401</v>
      </c>
      <c r="L20">
        <v>1.0257006796130099</v>
      </c>
      <c r="M20">
        <v>11666</v>
      </c>
    </row>
    <row r="21" spans="1:13" ht="15" x14ac:dyDescent="0.45">
      <c r="A21" t="s">
        <v>35</v>
      </c>
      <c r="B21" s="2" t="s">
        <v>77</v>
      </c>
      <c r="C21">
        <v>1881.59675098925</v>
      </c>
      <c r="D21">
        <v>32448.666666666599</v>
      </c>
      <c r="E21">
        <v>48.142883118171099</v>
      </c>
      <c r="F21">
        <v>2.7916553055617999</v>
      </c>
      <c r="G21">
        <v>9708.3333333333303</v>
      </c>
      <c r="I21">
        <v>1486.6776158042201</v>
      </c>
      <c r="J21">
        <v>33728.333333333299</v>
      </c>
      <c r="K21">
        <v>33.576103018788203</v>
      </c>
      <c r="L21">
        <v>1.4799676073717101</v>
      </c>
      <c r="M21">
        <v>7422.3333333333303</v>
      </c>
    </row>
    <row r="22" spans="1:13" ht="15" x14ac:dyDescent="0.45">
      <c r="A22" t="s">
        <v>31</v>
      </c>
      <c r="B22" s="2" t="s">
        <v>78</v>
      </c>
      <c r="C22">
        <v>373.164842931377</v>
      </c>
      <c r="D22">
        <v>37297</v>
      </c>
      <c r="E22">
        <v>72.185397623022595</v>
      </c>
      <c r="F22">
        <v>0.72223107933437802</v>
      </c>
      <c r="G22">
        <v>14556.666666666601</v>
      </c>
      <c r="I22">
        <v>162.391502240726</v>
      </c>
      <c r="J22">
        <v>39121</v>
      </c>
      <c r="K22">
        <v>57.970686691395997</v>
      </c>
      <c r="L22">
        <v>0.24063666311552101</v>
      </c>
      <c r="M22">
        <v>12815</v>
      </c>
    </row>
    <row r="23" spans="1:13" ht="15" x14ac:dyDescent="0.45">
      <c r="A23" t="s">
        <v>19</v>
      </c>
      <c r="B23" s="2" t="s">
        <v>79</v>
      </c>
      <c r="C23">
        <v>979.67545646504698</v>
      </c>
      <c r="D23">
        <v>33646</v>
      </c>
      <c r="E23">
        <v>48.566956184460203</v>
      </c>
      <c r="F23">
        <v>1.4141310993618501</v>
      </c>
      <c r="G23">
        <v>11686.666666666601</v>
      </c>
      <c r="I23">
        <v>1505.0854903736599</v>
      </c>
      <c r="J23">
        <v>34232.333333333299</v>
      </c>
      <c r="K23">
        <v>56.987949815693298</v>
      </c>
      <c r="L23">
        <v>2.5055766885228099</v>
      </c>
      <c r="M23">
        <v>11492</v>
      </c>
    </row>
    <row r="24" spans="1:13" ht="15" x14ac:dyDescent="0.45">
      <c r="A24" t="s">
        <v>17</v>
      </c>
      <c r="B24" s="2" t="s">
        <v>80</v>
      </c>
      <c r="C24">
        <v>6925.4838820114201</v>
      </c>
      <c r="D24">
        <v>30562</v>
      </c>
      <c r="E24">
        <v>35.750599121749801</v>
      </c>
      <c r="F24">
        <v>8.1012433083544995</v>
      </c>
      <c r="G24">
        <v>8602.6666666666606</v>
      </c>
      <c r="I24">
        <v>327.623767961564</v>
      </c>
      <c r="J24">
        <v>35438.333333333299</v>
      </c>
      <c r="K24">
        <v>62.968411656776297</v>
      </c>
      <c r="L24">
        <v>0.58213652700601004</v>
      </c>
      <c r="M24">
        <v>12698</v>
      </c>
    </row>
    <row r="25" spans="1:13" ht="15" x14ac:dyDescent="0.45">
      <c r="A25" t="s">
        <v>14</v>
      </c>
      <c r="B25" s="2" t="s">
        <v>81</v>
      </c>
      <c r="C25">
        <v>1749.3545476355901</v>
      </c>
      <c r="D25">
        <v>31216.666666666599</v>
      </c>
      <c r="E25">
        <v>38.471235229744103</v>
      </c>
      <c r="F25">
        <v>2.1558941901434499</v>
      </c>
      <c r="G25">
        <v>9257.3333333333303</v>
      </c>
      <c r="I25">
        <v>558.83479967995299</v>
      </c>
      <c r="J25">
        <v>30072.666666666599</v>
      </c>
      <c r="K25">
        <v>36.360480684992602</v>
      </c>
      <c r="L25">
        <v>0.67568008401420998</v>
      </c>
      <c r="M25">
        <v>7332.3333333333303</v>
      </c>
    </row>
    <row r="26" spans="1:13" ht="15" x14ac:dyDescent="0.45">
      <c r="A26" t="s">
        <v>33</v>
      </c>
      <c r="B26" s="2" t="s">
        <v>82</v>
      </c>
      <c r="C26">
        <v>818.53710972685894</v>
      </c>
      <c r="D26">
        <v>39659</v>
      </c>
      <c r="E26">
        <v>80.219721709498799</v>
      </c>
      <c r="F26">
        <v>1.6556851950675999</v>
      </c>
      <c r="G26">
        <v>15066.333333333299</v>
      </c>
      <c r="I26">
        <v>982.01374735794798</v>
      </c>
      <c r="J26">
        <v>39097</v>
      </c>
      <c r="K26">
        <v>81.111460072400206</v>
      </c>
      <c r="L26">
        <v>2.0373064137752799</v>
      </c>
      <c r="M26">
        <v>16356.666666666601</v>
      </c>
    </row>
    <row r="27" spans="1:13" ht="15" x14ac:dyDescent="0.45">
      <c r="A27" t="s">
        <v>32</v>
      </c>
      <c r="B27" s="2" t="s">
        <v>83</v>
      </c>
      <c r="C27">
        <v>755.76208778512705</v>
      </c>
      <c r="D27">
        <v>31686.666666666599</v>
      </c>
      <c r="E27">
        <v>37.7715462161011</v>
      </c>
      <c r="F27">
        <v>0.90089320304501297</v>
      </c>
      <c r="G27">
        <v>7094</v>
      </c>
      <c r="I27">
        <v>719.43797508888804</v>
      </c>
      <c r="J27">
        <v>32408</v>
      </c>
      <c r="K27">
        <v>37.726035313978002</v>
      </c>
      <c r="L27">
        <v>0.83749513868243197</v>
      </c>
      <c r="M27">
        <v>8268.6666666666606</v>
      </c>
    </row>
    <row r="28" spans="1:13" ht="15" x14ac:dyDescent="0.45">
      <c r="A28" t="s">
        <v>30</v>
      </c>
      <c r="B28" s="2" t="s">
        <v>84</v>
      </c>
      <c r="C28">
        <v>462.30004686711101</v>
      </c>
      <c r="D28">
        <v>32430.333333333299</v>
      </c>
      <c r="E28">
        <v>37.728375573679401</v>
      </c>
      <c r="F28">
        <v>0.53782456124200495</v>
      </c>
      <c r="G28">
        <v>8604.3333333333303</v>
      </c>
      <c r="I28">
        <v>147.00113378247499</v>
      </c>
      <c r="J28">
        <v>33849.333333333299</v>
      </c>
      <c r="K28">
        <v>44.302161118123898</v>
      </c>
      <c r="L28">
        <v>0.192395751173182</v>
      </c>
      <c r="M28">
        <v>9710</v>
      </c>
    </row>
    <row r="29" spans="1:13" ht="15" x14ac:dyDescent="0.45">
      <c r="A29" t="s">
        <v>39</v>
      </c>
      <c r="B29" s="3" t="s">
        <v>85</v>
      </c>
      <c r="C29">
        <v>523.89534578323196</v>
      </c>
      <c r="D29">
        <v>33492.333333333299</v>
      </c>
      <c r="E29">
        <v>42.385044871232701</v>
      </c>
      <c r="F29">
        <v>0.66299733487819901</v>
      </c>
      <c r="G29">
        <v>9666.3333333333303</v>
      </c>
      <c r="I29">
        <v>277.49294285320798</v>
      </c>
      <c r="J29">
        <v>34751.333333333299</v>
      </c>
      <c r="K29">
        <v>48.417562696759099</v>
      </c>
      <c r="L29">
        <v>0.38661917888531999</v>
      </c>
      <c r="M29">
        <v>10612</v>
      </c>
    </row>
    <row r="30" spans="1:13" ht="15" x14ac:dyDescent="0.45">
      <c r="A30" t="s">
        <v>18</v>
      </c>
      <c r="B30" s="2" t="s">
        <v>86</v>
      </c>
      <c r="C30">
        <v>323.21870820441802</v>
      </c>
      <c r="D30">
        <v>35200.333333333299</v>
      </c>
      <c r="E30">
        <v>55.026389062045403</v>
      </c>
      <c r="F30">
        <v>0.50526676044132401</v>
      </c>
      <c r="G30">
        <v>13241</v>
      </c>
      <c r="I30">
        <v>409.34256232809901</v>
      </c>
      <c r="J30">
        <v>40154.333333333299</v>
      </c>
      <c r="K30">
        <v>62.645134051087098</v>
      </c>
      <c r="L30">
        <v>0.63861898732040401</v>
      </c>
      <c r="M30">
        <v>13848.333333333299</v>
      </c>
    </row>
    <row r="31" spans="1:13" ht="15" x14ac:dyDescent="0.45">
      <c r="A31" t="s">
        <v>16</v>
      </c>
      <c r="B31" s="2" t="s">
        <v>87</v>
      </c>
      <c r="C31">
        <v>1882.94990197119</v>
      </c>
      <c r="D31">
        <v>33362.666666666599</v>
      </c>
      <c r="E31">
        <v>47.3894914737702</v>
      </c>
      <c r="F31">
        <v>2.67460749515427</v>
      </c>
      <c r="G31">
        <v>11403.333333333299</v>
      </c>
      <c r="I31">
        <v>579.70452243650095</v>
      </c>
      <c r="J31">
        <v>36720.333333333299</v>
      </c>
      <c r="K31">
        <v>47.110889954461797</v>
      </c>
      <c r="L31">
        <v>0.743740415281539</v>
      </c>
      <c r="M31">
        <v>10414.333333333299</v>
      </c>
    </row>
    <row r="32" spans="1:13" ht="15" x14ac:dyDescent="0.45">
      <c r="A32" t="s">
        <v>15</v>
      </c>
      <c r="B32" s="2" t="s">
        <v>88</v>
      </c>
      <c r="C32">
        <v>601.18660441940403</v>
      </c>
      <c r="D32">
        <v>31592.333333333299</v>
      </c>
      <c r="E32">
        <v>40.032414910858897</v>
      </c>
      <c r="F32">
        <v>0.76179721621178298</v>
      </c>
      <c r="G32">
        <v>9633</v>
      </c>
      <c r="I32">
        <v>1689.9202150792</v>
      </c>
      <c r="J32">
        <v>36765.666666666599</v>
      </c>
      <c r="K32">
        <v>47.315962483790202</v>
      </c>
      <c r="L32">
        <v>2.1748606443680099</v>
      </c>
      <c r="M32">
        <v>10459.666666666601</v>
      </c>
    </row>
    <row r="33" spans="1:13" ht="15" x14ac:dyDescent="0.45">
      <c r="A33" t="s">
        <v>20</v>
      </c>
      <c r="B33" s="2" t="s">
        <v>89</v>
      </c>
      <c r="C33">
        <v>1706.58284299356</v>
      </c>
      <c r="D33">
        <v>36289</v>
      </c>
      <c r="E33">
        <v>59.550624056296598</v>
      </c>
      <c r="F33">
        <v>2.8005200833320201</v>
      </c>
      <c r="G33">
        <v>14329.666666666601</v>
      </c>
      <c r="I33">
        <v>880.863780615368</v>
      </c>
      <c r="J33">
        <v>38386</v>
      </c>
      <c r="K33">
        <v>54.645797521035</v>
      </c>
      <c r="L33">
        <v>1.25398592713804</v>
      </c>
      <c r="M33">
        <v>12080</v>
      </c>
    </row>
    <row r="34" spans="1:13" ht="15" x14ac:dyDescent="0.45">
      <c r="A34" t="s">
        <v>51</v>
      </c>
      <c r="B34" s="2" t="s">
        <v>90</v>
      </c>
      <c r="C34">
        <v>742.61968732319497</v>
      </c>
      <c r="D34">
        <v>36447</v>
      </c>
      <c r="E34">
        <v>55.340699815837901</v>
      </c>
      <c r="F34">
        <v>1.12758507403858</v>
      </c>
      <c r="G34">
        <v>12621</v>
      </c>
      <c r="I34">
        <v>1334.46668498442</v>
      </c>
      <c r="J34">
        <v>36007.666666666599</v>
      </c>
      <c r="K34">
        <v>54.149620549632701</v>
      </c>
      <c r="L34">
        <v>2.00681886157669</v>
      </c>
      <c r="M34">
        <v>11868.333333333299</v>
      </c>
    </row>
    <row r="35" spans="1:13" ht="15" x14ac:dyDescent="0.45">
      <c r="A35" t="s">
        <v>46</v>
      </c>
      <c r="B35" s="2" t="s">
        <v>91</v>
      </c>
      <c r="C35">
        <v>832.02544031618004</v>
      </c>
      <c r="D35">
        <v>38483.333333333299</v>
      </c>
      <c r="E35">
        <v>64.269636645327196</v>
      </c>
      <c r="F35">
        <v>1.38953588727906</v>
      </c>
      <c r="G35">
        <v>14657.333333333299</v>
      </c>
      <c r="I35">
        <v>3430.8102541528001</v>
      </c>
      <c r="J35">
        <v>41693</v>
      </c>
      <c r="K35">
        <v>80.089121408909094</v>
      </c>
      <c r="L35">
        <v>6.5903288076121598</v>
      </c>
      <c r="M35">
        <v>17553.666666666599</v>
      </c>
    </row>
    <row r="36" spans="1:13" ht="15" x14ac:dyDescent="0.45">
      <c r="A36" t="s">
        <v>38</v>
      </c>
      <c r="B36" s="2" t="s">
        <v>92</v>
      </c>
      <c r="C36">
        <v>2618.3938461074399</v>
      </c>
      <c r="D36">
        <v>31376.666666666599</v>
      </c>
      <c r="E36">
        <v>33.108246367914802</v>
      </c>
      <c r="F36">
        <v>2.76289477993702</v>
      </c>
      <c r="G36">
        <v>7550.6666666666597</v>
      </c>
      <c r="I36">
        <v>3476.8202426930202</v>
      </c>
      <c r="J36">
        <v>31821</v>
      </c>
      <c r="K36">
        <v>35.047830517238701</v>
      </c>
      <c r="L36">
        <v>3.82938960450049</v>
      </c>
      <c r="M36">
        <v>7681.6666666666597</v>
      </c>
    </row>
    <row r="37" spans="1:13" ht="15" x14ac:dyDescent="0.45">
      <c r="A37" t="s">
        <v>52</v>
      </c>
      <c r="B37" s="2" t="s">
        <v>93</v>
      </c>
      <c r="C37">
        <v>781.36888428790905</v>
      </c>
      <c r="D37">
        <v>32922.333333333299</v>
      </c>
      <c r="E37">
        <v>39.885702592884897</v>
      </c>
      <c r="F37">
        <v>0.946635422784184</v>
      </c>
      <c r="G37">
        <v>9096.3333333333303</v>
      </c>
      <c r="I37">
        <v>1785.14042398163</v>
      </c>
      <c r="J37">
        <v>36852.666666666599</v>
      </c>
      <c r="K37">
        <v>58.004957948686702</v>
      </c>
      <c r="L37">
        <v>2.8097558356398098</v>
      </c>
      <c r="M37">
        <v>12713.333333333299</v>
      </c>
    </row>
    <row r="38" spans="1:13" ht="15" x14ac:dyDescent="0.45">
      <c r="A38" t="s">
        <v>40</v>
      </c>
      <c r="B38" s="2" t="s">
        <v>94</v>
      </c>
      <c r="C38">
        <v>586.97047058036401</v>
      </c>
      <c r="D38">
        <v>40120.333333333299</v>
      </c>
      <c r="E38">
        <v>71.4475722763015</v>
      </c>
      <c r="F38">
        <v>1.04529577988331</v>
      </c>
      <c r="G38">
        <v>16294.333333333299</v>
      </c>
      <c r="I38">
        <v>934.79516472861496</v>
      </c>
      <c r="J38">
        <v>41292</v>
      </c>
      <c r="K38">
        <v>78.259547092908306</v>
      </c>
      <c r="L38">
        <v>1.7716905506224401</v>
      </c>
      <c r="M38">
        <v>17152.666666666599</v>
      </c>
    </row>
    <row r="39" spans="1:13" ht="15" x14ac:dyDescent="0.45">
      <c r="A39" t="s">
        <v>48</v>
      </c>
      <c r="B39" s="2" t="s">
        <v>95</v>
      </c>
      <c r="C39">
        <v>1097.03524707884</v>
      </c>
      <c r="D39">
        <v>34185.333333333299</v>
      </c>
      <c r="E39">
        <v>45.4237189043819</v>
      </c>
      <c r="F39">
        <v>1.45768421227939</v>
      </c>
      <c r="G39">
        <v>10359.333333333299</v>
      </c>
      <c r="I39">
        <v>1787.0467257461401</v>
      </c>
      <c r="J39">
        <v>37532</v>
      </c>
      <c r="K39">
        <v>61.104436299484398</v>
      </c>
      <c r="L39">
        <v>2.9094235004144999</v>
      </c>
      <c r="M39">
        <v>13392.666666666601</v>
      </c>
    </row>
    <row r="40" spans="1:13" ht="15" x14ac:dyDescent="0.45">
      <c r="A40" t="s">
        <v>44</v>
      </c>
      <c r="B40" s="2" t="s">
        <v>96</v>
      </c>
      <c r="C40">
        <v>554.877764316911</v>
      </c>
      <c r="D40">
        <v>28598.666666666599</v>
      </c>
      <c r="E40">
        <v>20.927241369230298</v>
      </c>
      <c r="F40">
        <v>0.40603504490695003</v>
      </c>
      <c r="G40">
        <v>4772.6666666666597</v>
      </c>
      <c r="I40">
        <v>2009.8557991391599</v>
      </c>
      <c r="J40">
        <v>37376.666666666599</v>
      </c>
      <c r="K40">
        <v>60.3957233890468</v>
      </c>
      <c r="L40">
        <v>3.24765972255455</v>
      </c>
      <c r="M40">
        <v>13237.333333333299</v>
      </c>
    </row>
    <row r="41" spans="1:13" ht="15" x14ac:dyDescent="0.45">
      <c r="A41" t="s">
        <v>54</v>
      </c>
      <c r="B41" s="2" t="s">
        <v>97</v>
      </c>
      <c r="C41">
        <v>2171.9881061675501</v>
      </c>
      <c r="D41">
        <v>26190.666666666599</v>
      </c>
      <c r="E41">
        <v>10.3686164459645</v>
      </c>
      <c r="F41">
        <v>0.85986782561401898</v>
      </c>
      <c r="G41">
        <v>2364.6666666666601</v>
      </c>
      <c r="I41">
        <v>580.49375534970204</v>
      </c>
      <c r="J41">
        <v>35663</v>
      </c>
      <c r="K41">
        <v>52.577068726902198</v>
      </c>
      <c r="L41">
        <v>0.85580742143282496</v>
      </c>
      <c r="M41">
        <v>11523.666666666601</v>
      </c>
    </row>
    <row r="42" spans="1:13" ht="15" x14ac:dyDescent="0.45">
      <c r="A42" t="s">
        <v>50</v>
      </c>
      <c r="B42" s="2" t="s">
        <v>98</v>
      </c>
      <c r="C42">
        <v>774.81438637478402</v>
      </c>
      <c r="D42">
        <v>29596.666666666599</v>
      </c>
      <c r="E42">
        <v>25.303282761846301</v>
      </c>
      <c r="F42">
        <v>0.66241741771779195</v>
      </c>
      <c r="G42">
        <v>5770.6666666666597</v>
      </c>
      <c r="I42">
        <v>2008.8564740501799</v>
      </c>
      <c r="J42">
        <v>36955.666666666599</v>
      </c>
      <c r="K42">
        <v>58.474898483719301</v>
      </c>
      <c r="L42">
        <v>3.1786107242492401</v>
      </c>
      <c r="M42">
        <v>12816.333333333299</v>
      </c>
    </row>
    <row r="43" spans="1:13" ht="15" x14ac:dyDescent="0.45">
      <c r="A43" t="s">
        <v>43</v>
      </c>
      <c r="B43" s="2" t="s">
        <v>99</v>
      </c>
      <c r="C43">
        <v>666.289226487517</v>
      </c>
      <c r="D43">
        <v>29109.666666666599</v>
      </c>
      <c r="E43">
        <v>23.167879797714001</v>
      </c>
      <c r="F43">
        <v>0.53028806157546704</v>
      </c>
      <c r="G43">
        <v>5283.6666666666597</v>
      </c>
      <c r="I43">
        <v>1135.5092836843401</v>
      </c>
      <c r="J43">
        <v>37237.666666666599</v>
      </c>
      <c r="K43">
        <v>59.761531793226098</v>
      </c>
      <c r="L43">
        <v>1.82234227417772</v>
      </c>
      <c r="M43">
        <v>13098.333333333299</v>
      </c>
    </row>
    <row r="44" spans="1:13" ht="15" x14ac:dyDescent="0.45">
      <c r="A44" t="s">
        <v>45</v>
      </c>
      <c r="B44" s="2" t="s">
        <v>100</v>
      </c>
      <c r="C44">
        <v>1634.6745853533</v>
      </c>
      <c r="D44">
        <v>33531</v>
      </c>
      <c r="E44">
        <v>42.5545908971323</v>
      </c>
      <c r="F44">
        <v>2.07458495808801</v>
      </c>
      <c r="G44">
        <v>9705</v>
      </c>
      <c r="I44">
        <v>641.97066391957003</v>
      </c>
      <c r="J44">
        <v>38074.666666666599</v>
      </c>
      <c r="K44">
        <v>63.580368956549499</v>
      </c>
      <c r="L44">
        <v>1.07201809614321</v>
      </c>
      <c r="M44">
        <v>13935.333333333299</v>
      </c>
    </row>
    <row r="45" spans="1:13" ht="15" x14ac:dyDescent="0.45">
      <c r="A45" t="s">
        <v>53</v>
      </c>
      <c r="B45" s="2" t="s">
        <v>101</v>
      </c>
      <c r="C45">
        <v>442.21751812126701</v>
      </c>
      <c r="D45">
        <v>34709.333333333299</v>
      </c>
      <c r="E45">
        <v>47.721359876055999</v>
      </c>
      <c r="F45">
        <v>0.60799846321147</v>
      </c>
      <c r="G45">
        <v>10883.333333333299</v>
      </c>
      <c r="I45">
        <v>313.16821890692</v>
      </c>
      <c r="J45">
        <v>35696.333333333299</v>
      </c>
      <c r="K45">
        <v>52.729153042446697</v>
      </c>
      <c r="L45">
        <v>0.46259919159129698</v>
      </c>
      <c r="M45">
        <v>11557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C4A9-15CE-4D67-93E1-84E01EE71707}">
  <dimension ref="A1:M26"/>
  <sheetViews>
    <sheetView workbookViewId="0">
      <selection activeCell="S31" sqref="S31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29</v>
      </c>
      <c r="B2" s="2" t="s">
        <v>61</v>
      </c>
      <c r="C2">
        <v>1499.8080988357499</v>
      </c>
      <c r="D2">
        <v>38931.333333333299</v>
      </c>
      <c r="E2">
        <v>76.345307397415795</v>
      </c>
      <c r="F2">
        <v>2.94116077048692</v>
      </c>
      <c r="G2">
        <v>14338.666666666601</v>
      </c>
      <c r="I2">
        <v>687.76909885028397</v>
      </c>
      <c r="J2">
        <v>37485.333333333299</v>
      </c>
      <c r="K2">
        <v>73.119328231151897</v>
      </c>
      <c r="L2">
        <v>1.3415704227273999</v>
      </c>
      <c r="M2">
        <v>14745</v>
      </c>
    </row>
    <row r="3" spans="1:13" ht="15" x14ac:dyDescent="0.45">
      <c r="A3" t="s">
        <v>26</v>
      </c>
      <c r="B3" s="2" t="s">
        <v>62</v>
      </c>
      <c r="C3">
        <v>1604.2160078991801</v>
      </c>
      <c r="D3">
        <v>39826</v>
      </c>
      <c r="E3">
        <v>81.108902456339607</v>
      </c>
      <c r="F3">
        <v>3.2671169513281102</v>
      </c>
      <c r="G3">
        <v>15233.333333333299</v>
      </c>
      <c r="I3">
        <v>384.57422343850999</v>
      </c>
      <c r="J3">
        <v>39821.333333333299</v>
      </c>
      <c r="K3">
        <v>84.703373721010905</v>
      </c>
      <c r="L3">
        <v>0.81802218671850202</v>
      </c>
      <c r="M3">
        <v>17081</v>
      </c>
    </row>
    <row r="4" spans="1:13" ht="15" x14ac:dyDescent="0.45">
      <c r="A4" t="s">
        <v>23</v>
      </c>
      <c r="B4" s="2" t="s">
        <v>63</v>
      </c>
      <c r="C4">
        <v>1365.0175823043401</v>
      </c>
      <c r="D4">
        <v>33179</v>
      </c>
      <c r="E4">
        <v>45.717378957830398</v>
      </c>
      <c r="F4">
        <v>1.8808591607435201</v>
      </c>
      <c r="G4">
        <v>8586.3333333333303</v>
      </c>
      <c r="I4">
        <v>1038.5119161569501</v>
      </c>
      <c r="J4">
        <v>33890</v>
      </c>
      <c r="K4">
        <v>55.290344975783903</v>
      </c>
      <c r="L4">
        <v>1.6942957245730501</v>
      </c>
      <c r="M4">
        <v>11149.666666666601</v>
      </c>
    </row>
    <row r="5" spans="1:13" ht="15" x14ac:dyDescent="0.45">
      <c r="A5" t="s">
        <v>9</v>
      </c>
      <c r="B5" s="2" t="s">
        <v>70</v>
      </c>
      <c r="C5">
        <v>1431.75603135916</v>
      </c>
      <c r="D5">
        <v>37599.666666666599</v>
      </c>
      <c r="E5">
        <v>69.254933976998402</v>
      </c>
      <c r="F5">
        <v>2.6371555445424399</v>
      </c>
      <c r="G5">
        <v>13006.9999999999</v>
      </c>
      <c r="I5">
        <v>2232.8884880351702</v>
      </c>
      <c r="J5">
        <v>36637</v>
      </c>
      <c r="K5">
        <v>68.912508058250793</v>
      </c>
      <c r="L5">
        <v>4.1999603112945696</v>
      </c>
      <c r="M5">
        <v>13896.666666666601</v>
      </c>
    </row>
    <row r="6" spans="1:13" ht="15" x14ac:dyDescent="0.45">
      <c r="A6" t="s">
        <v>28</v>
      </c>
      <c r="B6" s="2" t="s">
        <v>71</v>
      </c>
      <c r="C6">
        <v>1324.5513705905601</v>
      </c>
      <c r="D6">
        <v>33448.666666666599</v>
      </c>
      <c r="E6">
        <v>47.1532017606133</v>
      </c>
      <c r="F6">
        <v>1.86724447471011</v>
      </c>
      <c r="G6">
        <v>8855.9999999999909</v>
      </c>
      <c r="I6">
        <v>418.54549732774899</v>
      </c>
      <c r="J6">
        <v>34441.666666666599</v>
      </c>
      <c r="K6">
        <v>58.026017819065402</v>
      </c>
      <c r="L6">
        <v>0.70514962940323</v>
      </c>
      <c r="M6">
        <v>11701.333333333299</v>
      </c>
    </row>
    <row r="7" spans="1:13" ht="15" x14ac:dyDescent="0.45">
      <c r="A7" t="s">
        <v>24</v>
      </c>
      <c r="B7" s="2" t="s">
        <v>72</v>
      </c>
      <c r="C7">
        <v>70.500591014070096</v>
      </c>
      <c r="D7">
        <v>34497.666666666599</v>
      </c>
      <c r="E7">
        <v>52.7385347153201</v>
      </c>
      <c r="F7">
        <v>0.10777824200611</v>
      </c>
      <c r="G7">
        <v>9904.9999999999909</v>
      </c>
      <c r="I7">
        <v>668.57235958421097</v>
      </c>
      <c r="J7">
        <v>33011</v>
      </c>
      <c r="K7">
        <v>50.9314511463378</v>
      </c>
      <c r="L7">
        <v>1.03151556965723</v>
      </c>
      <c r="M7">
        <v>10270.666666666601</v>
      </c>
    </row>
    <row r="8" spans="1:13" ht="15" x14ac:dyDescent="0.45">
      <c r="A8" t="s">
        <v>19</v>
      </c>
      <c r="B8" s="2" t="s">
        <v>79</v>
      </c>
      <c r="C8">
        <v>979.67545646504698</v>
      </c>
      <c r="D8">
        <v>33646</v>
      </c>
      <c r="E8">
        <v>48.566956184460203</v>
      </c>
      <c r="F8">
        <v>1.4141310993618501</v>
      </c>
      <c r="G8">
        <v>11686.666666666601</v>
      </c>
      <c r="I8">
        <v>1505.0854903736599</v>
      </c>
      <c r="J8">
        <v>34232.333333333299</v>
      </c>
      <c r="K8">
        <v>56.987949815693298</v>
      </c>
      <c r="L8">
        <v>2.5055766885228099</v>
      </c>
      <c r="M8">
        <v>11492</v>
      </c>
    </row>
    <row r="9" spans="1:13" ht="15" x14ac:dyDescent="0.45">
      <c r="A9" t="s">
        <v>17</v>
      </c>
      <c r="B9" s="2" t="s">
        <v>80</v>
      </c>
      <c r="C9">
        <v>6925.4838820114201</v>
      </c>
      <c r="D9">
        <v>30562</v>
      </c>
      <c r="E9">
        <v>35.750599121749801</v>
      </c>
      <c r="F9">
        <v>8.1012433083544995</v>
      </c>
      <c r="G9">
        <v>8602.6666666666606</v>
      </c>
      <c r="I9">
        <v>327.623767961564</v>
      </c>
      <c r="J9">
        <v>35438.333333333299</v>
      </c>
      <c r="K9">
        <v>62.968411656776297</v>
      </c>
      <c r="L9">
        <v>0.58213652700601004</v>
      </c>
      <c r="M9">
        <v>12698</v>
      </c>
    </row>
    <row r="10" spans="1:13" ht="15" x14ac:dyDescent="0.45">
      <c r="A10" t="s">
        <v>14</v>
      </c>
      <c r="B10" s="2" t="s">
        <v>81</v>
      </c>
      <c r="C10">
        <v>1749.3545476355901</v>
      </c>
      <c r="D10">
        <v>31216.666666666599</v>
      </c>
      <c r="E10">
        <v>38.471235229744103</v>
      </c>
      <c r="F10">
        <v>2.1558941901434499</v>
      </c>
      <c r="G10">
        <v>9257.3333333333303</v>
      </c>
      <c r="I10">
        <v>558.83479967995299</v>
      </c>
      <c r="J10">
        <v>30072.666666666599</v>
      </c>
      <c r="K10">
        <v>36.360480684992602</v>
      </c>
      <c r="L10">
        <v>0.67568008401420998</v>
      </c>
      <c r="M10">
        <v>7332.3333333333303</v>
      </c>
    </row>
    <row r="11" spans="1:13" ht="15" x14ac:dyDescent="0.45">
      <c r="A11" t="s">
        <v>33</v>
      </c>
      <c r="B11" s="2" t="s">
        <v>82</v>
      </c>
      <c r="C11">
        <v>818.53710972685894</v>
      </c>
      <c r="D11">
        <v>39659</v>
      </c>
      <c r="E11">
        <v>80.219721709498799</v>
      </c>
      <c r="F11">
        <v>1.6556851950675999</v>
      </c>
      <c r="G11">
        <v>15066.333333333299</v>
      </c>
      <c r="I11">
        <v>982.01374735794798</v>
      </c>
      <c r="J11">
        <v>39097</v>
      </c>
      <c r="K11">
        <v>81.111460072400206</v>
      </c>
      <c r="L11">
        <v>2.0373064137752799</v>
      </c>
      <c r="M11">
        <v>16356.666666666601</v>
      </c>
    </row>
    <row r="12" spans="1:13" ht="15" x14ac:dyDescent="0.45">
      <c r="A12" t="s">
        <v>32</v>
      </c>
      <c r="B12" s="2" t="s">
        <v>83</v>
      </c>
      <c r="C12">
        <v>755.76208778512705</v>
      </c>
      <c r="D12">
        <v>31686.666666666599</v>
      </c>
      <c r="E12">
        <v>37.7715462161011</v>
      </c>
      <c r="F12">
        <v>0.90089320304501297</v>
      </c>
      <c r="G12">
        <v>7094</v>
      </c>
      <c r="I12">
        <v>719.43797508888804</v>
      </c>
      <c r="J12">
        <v>32408</v>
      </c>
      <c r="K12">
        <v>37.726035313978002</v>
      </c>
      <c r="L12">
        <v>0.83749513868243197</v>
      </c>
      <c r="M12">
        <v>8268.6666666666606</v>
      </c>
    </row>
    <row r="13" spans="1:13" ht="15" x14ac:dyDescent="0.45">
      <c r="A13" t="s">
        <v>30</v>
      </c>
      <c r="B13" s="2" t="s">
        <v>84</v>
      </c>
      <c r="C13">
        <v>462.30004686711101</v>
      </c>
      <c r="D13">
        <v>32430.333333333299</v>
      </c>
      <c r="E13">
        <v>37.728375573679401</v>
      </c>
      <c r="F13">
        <v>0.53782456124200495</v>
      </c>
      <c r="G13">
        <v>8604.3333333333303</v>
      </c>
      <c r="I13">
        <v>147.00113378247499</v>
      </c>
      <c r="J13">
        <v>33849.333333333299</v>
      </c>
      <c r="K13">
        <v>44.302161118123898</v>
      </c>
      <c r="L13">
        <v>0.192395751173182</v>
      </c>
      <c r="M13">
        <v>9710</v>
      </c>
    </row>
    <row r="14" spans="1:13" ht="15" x14ac:dyDescent="0.45">
      <c r="A14" t="s">
        <v>39</v>
      </c>
      <c r="B14" s="3" t="s">
        <v>85</v>
      </c>
      <c r="C14">
        <v>523.89534578323196</v>
      </c>
      <c r="D14">
        <v>33492.333333333299</v>
      </c>
      <c r="E14">
        <v>42.385044871232701</v>
      </c>
      <c r="F14">
        <v>0.66299733487819901</v>
      </c>
      <c r="G14">
        <v>9666.3333333333303</v>
      </c>
      <c r="I14">
        <v>277.49294285320798</v>
      </c>
      <c r="J14">
        <v>34751.333333333299</v>
      </c>
      <c r="K14">
        <v>48.417562696759099</v>
      </c>
      <c r="L14">
        <v>0.38661917888531999</v>
      </c>
      <c r="M14">
        <v>10612</v>
      </c>
    </row>
    <row r="15" spans="1:13" ht="15" x14ac:dyDescent="0.45">
      <c r="A15" t="s">
        <v>18</v>
      </c>
      <c r="B15" s="2" t="s">
        <v>86</v>
      </c>
      <c r="C15">
        <v>323.21870820441802</v>
      </c>
      <c r="D15">
        <v>35200.333333333299</v>
      </c>
      <c r="E15">
        <v>55.026389062045403</v>
      </c>
      <c r="F15">
        <v>0.50526676044132401</v>
      </c>
      <c r="G15">
        <v>13241</v>
      </c>
      <c r="I15">
        <v>409.34256232809901</v>
      </c>
      <c r="J15">
        <v>40154.333333333299</v>
      </c>
      <c r="K15">
        <v>62.645134051087098</v>
      </c>
      <c r="L15">
        <v>0.63861898732040401</v>
      </c>
      <c r="M15">
        <v>13848.333333333299</v>
      </c>
    </row>
    <row r="16" spans="1:13" ht="15" x14ac:dyDescent="0.45">
      <c r="A16" t="s">
        <v>16</v>
      </c>
      <c r="B16" s="2" t="s">
        <v>87</v>
      </c>
      <c r="C16">
        <v>1882.94990197119</v>
      </c>
      <c r="D16">
        <v>33362.666666666599</v>
      </c>
      <c r="E16">
        <v>47.3894914737702</v>
      </c>
      <c r="F16">
        <v>2.67460749515427</v>
      </c>
      <c r="G16">
        <v>11403.333333333299</v>
      </c>
      <c r="I16">
        <v>579.70452243650095</v>
      </c>
      <c r="J16">
        <v>36720.333333333299</v>
      </c>
      <c r="K16">
        <v>47.110889954461797</v>
      </c>
      <c r="L16">
        <v>0.743740415281539</v>
      </c>
      <c r="M16">
        <v>10414.333333333299</v>
      </c>
    </row>
    <row r="17" spans="1:13" ht="15" x14ac:dyDescent="0.45">
      <c r="A17" t="s">
        <v>15</v>
      </c>
      <c r="B17" s="2" t="s">
        <v>88</v>
      </c>
      <c r="C17">
        <v>601.18660441940403</v>
      </c>
      <c r="D17">
        <v>31592.333333333299</v>
      </c>
      <c r="E17">
        <v>40.032414910858897</v>
      </c>
      <c r="F17">
        <v>0.76179721621178298</v>
      </c>
      <c r="G17">
        <v>9633</v>
      </c>
      <c r="I17">
        <v>1689.9202150792</v>
      </c>
      <c r="J17">
        <v>36765.666666666599</v>
      </c>
      <c r="K17">
        <v>47.315962483790202</v>
      </c>
      <c r="L17">
        <v>2.1748606443680099</v>
      </c>
      <c r="M17">
        <v>10459.666666666601</v>
      </c>
    </row>
    <row r="18" spans="1:13" ht="15" x14ac:dyDescent="0.45">
      <c r="A18" t="s">
        <v>20</v>
      </c>
      <c r="B18" s="2" t="s">
        <v>89</v>
      </c>
      <c r="C18">
        <v>1706.58284299356</v>
      </c>
      <c r="D18">
        <v>36289</v>
      </c>
      <c r="E18">
        <v>59.550624056296598</v>
      </c>
      <c r="F18">
        <v>2.8005200833320201</v>
      </c>
      <c r="G18">
        <v>14329.666666666601</v>
      </c>
      <c r="I18">
        <v>880.863780615368</v>
      </c>
      <c r="J18">
        <v>38386</v>
      </c>
      <c r="K18">
        <v>54.645797521035</v>
      </c>
      <c r="L18">
        <v>1.25398592713804</v>
      </c>
      <c r="M18">
        <v>12080</v>
      </c>
    </row>
    <row r="19" spans="1:13" ht="15" x14ac:dyDescent="0.45">
      <c r="A19" t="s">
        <v>51</v>
      </c>
      <c r="B19" s="2" t="s">
        <v>90</v>
      </c>
      <c r="C19">
        <v>742.61968732319497</v>
      </c>
      <c r="D19">
        <v>36447</v>
      </c>
      <c r="E19">
        <v>55.340699815837901</v>
      </c>
      <c r="F19">
        <v>1.12758507403858</v>
      </c>
      <c r="G19">
        <v>12621</v>
      </c>
      <c r="I19">
        <v>1334.46668498442</v>
      </c>
      <c r="J19">
        <v>36007.666666666599</v>
      </c>
      <c r="K19">
        <v>54.149620549632701</v>
      </c>
      <c r="L19">
        <v>2.00681886157669</v>
      </c>
      <c r="M19">
        <v>11868.333333333299</v>
      </c>
    </row>
    <row r="20" spans="1:13" ht="15" x14ac:dyDescent="0.45">
      <c r="A20" t="s">
        <v>46</v>
      </c>
      <c r="B20" s="2" t="s">
        <v>91</v>
      </c>
      <c r="C20">
        <v>832.02544031618004</v>
      </c>
      <c r="D20">
        <v>38483.333333333299</v>
      </c>
      <c r="E20">
        <v>64.269636645327196</v>
      </c>
      <c r="F20">
        <v>1.38953588727906</v>
      </c>
      <c r="G20">
        <v>14657.333333333299</v>
      </c>
      <c r="I20">
        <v>3430.8102541528001</v>
      </c>
      <c r="J20">
        <v>41693</v>
      </c>
      <c r="K20">
        <v>80.089121408909094</v>
      </c>
      <c r="L20">
        <v>6.5903288076121598</v>
      </c>
      <c r="M20">
        <v>17553.666666666599</v>
      </c>
    </row>
    <row r="21" spans="1:13" ht="15" x14ac:dyDescent="0.45">
      <c r="A21" t="s">
        <v>38</v>
      </c>
      <c r="B21" s="2" t="s">
        <v>92</v>
      </c>
      <c r="C21">
        <v>2618.3938461074399</v>
      </c>
      <c r="D21">
        <v>31376.666666666599</v>
      </c>
      <c r="E21">
        <v>33.108246367914802</v>
      </c>
      <c r="F21">
        <v>2.76289477993702</v>
      </c>
      <c r="G21">
        <v>7550.6666666666597</v>
      </c>
      <c r="I21">
        <v>3476.8202426930202</v>
      </c>
      <c r="J21">
        <v>31821</v>
      </c>
      <c r="K21">
        <v>35.047830517238701</v>
      </c>
      <c r="L21">
        <v>3.82938960450049</v>
      </c>
      <c r="M21">
        <v>7681.6666666666597</v>
      </c>
    </row>
    <row r="22" spans="1:13" ht="15" x14ac:dyDescent="0.45">
      <c r="A22" t="s">
        <v>52</v>
      </c>
      <c r="B22" s="2" t="s">
        <v>93</v>
      </c>
      <c r="C22">
        <v>781.36888428790905</v>
      </c>
      <c r="D22">
        <v>32922.333333333299</v>
      </c>
      <c r="E22">
        <v>39.885702592884897</v>
      </c>
      <c r="F22">
        <v>0.946635422784184</v>
      </c>
      <c r="G22">
        <v>9096.3333333333303</v>
      </c>
      <c r="I22">
        <v>1785.14042398163</v>
      </c>
      <c r="J22">
        <v>36852.666666666599</v>
      </c>
      <c r="K22">
        <v>58.004957948686702</v>
      </c>
      <c r="L22">
        <v>2.8097558356398098</v>
      </c>
      <c r="M22">
        <v>12713.333333333299</v>
      </c>
    </row>
    <row r="23" spans="1:13" ht="15" x14ac:dyDescent="0.45">
      <c r="A23" t="s">
        <v>40</v>
      </c>
      <c r="B23" s="2" t="s">
        <v>94</v>
      </c>
      <c r="C23">
        <v>586.97047058036401</v>
      </c>
      <c r="D23">
        <v>40120.333333333299</v>
      </c>
      <c r="E23">
        <v>71.4475722763015</v>
      </c>
      <c r="F23">
        <v>1.04529577988331</v>
      </c>
      <c r="G23">
        <v>16294.333333333299</v>
      </c>
      <c r="I23">
        <v>934.79516472861496</v>
      </c>
      <c r="J23">
        <v>41292</v>
      </c>
      <c r="K23">
        <v>78.259547092908306</v>
      </c>
      <c r="L23">
        <v>1.7716905506224401</v>
      </c>
      <c r="M23">
        <v>17152.666666666599</v>
      </c>
    </row>
    <row r="24" spans="1:13" ht="15" x14ac:dyDescent="0.45">
      <c r="A24" t="s">
        <v>48</v>
      </c>
      <c r="B24" s="2" t="s">
        <v>95</v>
      </c>
      <c r="C24">
        <v>1097.03524707884</v>
      </c>
      <c r="D24">
        <v>34185.333333333299</v>
      </c>
      <c r="E24">
        <v>45.4237189043819</v>
      </c>
      <c r="F24">
        <v>1.45768421227939</v>
      </c>
      <c r="G24">
        <v>10359.333333333299</v>
      </c>
      <c r="I24">
        <v>1787.0467257461401</v>
      </c>
      <c r="J24">
        <v>37532</v>
      </c>
      <c r="K24">
        <v>61.104436299484398</v>
      </c>
      <c r="L24">
        <v>2.9094235004144999</v>
      </c>
      <c r="M24">
        <v>13392.666666666601</v>
      </c>
    </row>
    <row r="25" spans="1:13" ht="15" x14ac:dyDescent="0.45">
      <c r="A25" t="s">
        <v>44</v>
      </c>
      <c r="B25" s="2" t="s">
        <v>96</v>
      </c>
      <c r="C25">
        <v>554.877764316911</v>
      </c>
      <c r="D25">
        <v>28598.666666666599</v>
      </c>
      <c r="E25">
        <v>20.927241369230298</v>
      </c>
      <c r="F25">
        <v>0.40603504490695003</v>
      </c>
      <c r="G25">
        <v>4772.6666666666597</v>
      </c>
      <c r="I25">
        <v>2009.8557991391599</v>
      </c>
      <c r="J25">
        <v>37376.666666666599</v>
      </c>
      <c r="K25">
        <v>60.3957233890468</v>
      </c>
      <c r="L25">
        <v>3.24765972255455</v>
      </c>
      <c r="M25">
        <v>13237.333333333299</v>
      </c>
    </row>
    <row r="26" spans="1:13" ht="15" x14ac:dyDescent="0.45">
      <c r="A26" t="s">
        <v>54</v>
      </c>
      <c r="B26" s="2" t="s">
        <v>97</v>
      </c>
      <c r="C26">
        <v>2171.9881061675501</v>
      </c>
      <c r="D26">
        <v>26190.666666666599</v>
      </c>
      <c r="E26">
        <v>10.3686164459645</v>
      </c>
      <c r="F26">
        <v>0.85986782561401898</v>
      </c>
      <c r="G26">
        <v>2364.6666666666601</v>
      </c>
      <c r="I26">
        <v>580.49375534970204</v>
      </c>
      <c r="J26">
        <v>35663</v>
      </c>
      <c r="K26">
        <v>52.577068726902198</v>
      </c>
      <c r="L26">
        <v>0.85580742143282496</v>
      </c>
      <c r="M26">
        <v>11523.666666666601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3F92-A542-408C-9D18-FE49F5F804E9}">
  <dimension ref="A1:M20"/>
  <sheetViews>
    <sheetView tabSelected="1" workbookViewId="0">
      <selection activeCell="P35" sqref="P35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I2">
        <v>1119.5700067436601</v>
      </c>
      <c r="J2">
        <v>34919</v>
      </c>
      <c r="K2">
        <v>60.393077342678097</v>
      </c>
      <c r="L2">
        <v>1.93631770691636</v>
      </c>
      <c r="M2">
        <v>12178.666666666601</v>
      </c>
    </row>
    <row r="3" spans="1:13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I3">
        <v>416.38443774953902</v>
      </c>
      <c r="J3">
        <v>33178</v>
      </c>
      <c r="K3">
        <v>51.759591384696698</v>
      </c>
      <c r="L3">
        <v>0.64958371079820498</v>
      </c>
      <c r="M3">
        <v>10437.666666666601</v>
      </c>
    </row>
    <row r="4" spans="1:13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I4">
        <v>1594.0245711196901</v>
      </c>
      <c r="J4">
        <v>34104.333333333299</v>
      </c>
      <c r="K4">
        <v>56.353207597070899</v>
      </c>
      <c r="L4">
        <v>2.6339291459875098</v>
      </c>
      <c r="M4">
        <v>11364</v>
      </c>
    </row>
    <row r="5" spans="1:13" ht="15" x14ac:dyDescent="0.45">
      <c r="A5" t="s">
        <v>12</v>
      </c>
      <c r="B5" s="2" t="s">
        <v>64</v>
      </c>
      <c r="C5">
        <v>1816.89322746274</v>
      </c>
      <c r="D5">
        <v>33864</v>
      </c>
      <c r="E5">
        <v>49.4729113853911</v>
      </c>
      <c r="F5">
        <v>2.6543526352167999</v>
      </c>
      <c r="G5">
        <v>11904.666666666601</v>
      </c>
      <c r="I5">
        <v>644.28875514011497</v>
      </c>
      <c r="J5">
        <v>35648</v>
      </c>
      <c r="K5">
        <v>51.837235815136303</v>
      </c>
      <c r="L5">
        <v>0.93688701002128605</v>
      </c>
      <c r="M5">
        <v>11822</v>
      </c>
    </row>
    <row r="6" spans="1:13" ht="15" x14ac:dyDescent="0.45">
      <c r="A6" t="s">
        <v>11</v>
      </c>
      <c r="B6" s="2" t="s">
        <v>65</v>
      </c>
      <c r="C6">
        <v>2216.3403017888099</v>
      </c>
      <c r="D6">
        <v>31272.333333333299</v>
      </c>
      <c r="E6">
        <v>38.702572414079697</v>
      </c>
      <c r="F6">
        <v>2.74293798642756</v>
      </c>
      <c r="G6">
        <v>9313</v>
      </c>
      <c r="I6">
        <v>176.935958282462</v>
      </c>
      <c r="J6">
        <v>35588.666666666599</v>
      </c>
      <c r="K6">
        <v>51.577070361600697</v>
      </c>
      <c r="L6">
        <v>0.25642540799032898</v>
      </c>
      <c r="M6">
        <v>11762.666666666601</v>
      </c>
    </row>
    <row r="7" spans="1:13" ht="15" x14ac:dyDescent="0.45">
      <c r="A7" t="s">
        <v>10</v>
      </c>
      <c r="B7" s="2" t="s">
        <v>66</v>
      </c>
      <c r="C7">
        <v>1115.53813620751</v>
      </c>
      <c r="D7">
        <v>34361.666666666599</v>
      </c>
      <c r="E7">
        <v>51.541093518403002</v>
      </c>
      <c r="F7">
        <v>1.67326154343357</v>
      </c>
      <c r="G7">
        <v>12402.333333333299</v>
      </c>
      <c r="I7">
        <v>1417.0292869238799</v>
      </c>
      <c r="J7">
        <v>36698</v>
      </c>
      <c r="K7">
        <v>56.441287380513899</v>
      </c>
      <c r="L7">
        <v>2.17938190664001</v>
      </c>
      <c r="M7">
        <v>12872</v>
      </c>
    </row>
    <row r="8" spans="1:13" ht="15" x14ac:dyDescent="0.45">
      <c r="A8" t="s">
        <v>37</v>
      </c>
      <c r="B8" s="2" t="s">
        <v>67</v>
      </c>
      <c r="C8">
        <v>2296.4059600456799</v>
      </c>
      <c r="D8">
        <v>34928.333333333299</v>
      </c>
      <c r="E8">
        <v>48.681633488263302</v>
      </c>
      <c r="F8">
        <v>3.2006334862969101</v>
      </c>
      <c r="G8">
        <v>11102.333333333299</v>
      </c>
      <c r="I8">
        <v>1208.26707864335</v>
      </c>
      <c r="J8">
        <v>35707.666666666599</v>
      </c>
      <c r="K8">
        <v>52.780861709731802</v>
      </c>
      <c r="L8">
        <v>1.7859855750762099</v>
      </c>
      <c r="M8">
        <v>11568.333333333299</v>
      </c>
    </row>
    <row r="9" spans="1:13" ht="15" x14ac:dyDescent="0.45">
      <c r="A9" t="s">
        <v>36</v>
      </c>
      <c r="B9" s="2" t="s">
        <v>68</v>
      </c>
      <c r="C9">
        <v>1439.4689993188399</v>
      </c>
      <c r="D9">
        <v>33584</v>
      </c>
      <c r="E9">
        <v>42.786985880908503</v>
      </c>
      <c r="F9">
        <v>1.83392507592487</v>
      </c>
      <c r="G9">
        <v>9758</v>
      </c>
      <c r="I9">
        <v>544.87093272933203</v>
      </c>
      <c r="J9">
        <v>40117.666666666599</v>
      </c>
      <c r="K9">
        <v>72.9016166562742</v>
      </c>
      <c r="L9">
        <v>0.99013664466146301</v>
      </c>
      <c r="M9">
        <v>15978.333333333299</v>
      </c>
    </row>
    <row r="10" spans="1:13" ht="15" x14ac:dyDescent="0.45">
      <c r="A10" t="s">
        <v>41</v>
      </c>
      <c r="B10" s="2" t="s">
        <v>69</v>
      </c>
      <c r="C10">
        <v>1406.5810795447701</v>
      </c>
      <c r="D10">
        <v>35060.333333333299</v>
      </c>
      <c r="E10">
        <v>49.2604285421965</v>
      </c>
      <c r="F10">
        <v>1.9762729035963</v>
      </c>
      <c r="G10">
        <v>11234.333333333299</v>
      </c>
      <c r="I10">
        <v>1208.26707864335</v>
      </c>
      <c r="J10">
        <v>35707.666666666599</v>
      </c>
      <c r="K10">
        <v>52.780861709731802</v>
      </c>
      <c r="L10">
        <v>1.7859855750762099</v>
      </c>
      <c r="M10">
        <v>11568.333333333299</v>
      </c>
    </row>
    <row r="11" spans="1:13" ht="15" x14ac:dyDescent="0.45">
      <c r="A11" t="s">
        <v>49</v>
      </c>
      <c r="B11" s="2" t="s">
        <v>73</v>
      </c>
      <c r="C11">
        <v>240.326860754265</v>
      </c>
      <c r="D11">
        <v>38570</v>
      </c>
      <c r="E11">
        <v>64.649653599929806</v>
      </c>
      <c r="F11">
        <v>0.40282728282400299</v>
      </c>
      <c r="G11">
        <v>14744</v>
      </c>
      <c r="I11">
        <v>633.19191403554703</v>
      </c>
      <c r="J11">
        <v>38183</v>
      </c>
      <c r="K11">
        <v>64.074642982069193</v>
      </c>
      <c r="L11">
        <v>1.0625552164827401</v>
      </c>
      <c r="M11">
        <v>14043.666666666601</v>
      </c>
    </row>
    <row r="12" spans="1:13" ht="15" x14ac:dyDescent="0.45">
      <c r="A12" t="s">
        <v>47</v>
      </c>
      <c r="B12" s="2" t="s">
        <v>74</v>
      </c>
      <c r="C12">
        <v>731.362427254777</v>
      </c>
      <c r="D12">
        <v>37523</v>
      </c>
      <c r="E12">
        <v>60.058756467596197</v>
      </c>
      <c r="F12">
        <v>1.1706078380738401</v>
      </c>
      <c r="G12">
        <v>13697</v>
      </c>
      <c r="I12">
        <v>2098.3196451764202</v>
      </c>
      <c r="J12">
        <v>36237.666666666599</v>
      </c>
      <c r="K12">
        <v>55.199002326890003</v>
      </c>
      <c r="L12">
        <v>3.1962640432143101</v>
      </c>
      <c r="M12">
        <v>12098.333333333299</v>
      </c>
    </row>
    <row r="13" spans="1:13" ht="15" x14ac:dyDescent="0.45">
      <c r="A13" t="s">
        <v>42</v>
      </c>
      <c r="B13" s="2" t="s">
        <v>75</v>
      </c>
      <c r="C13">
        <v>556.01918432130901</v>
      </c>
      <c r="D13">
        <v>37622.333333333299</v>
      </c>
      <c r="E13">
        <v>60.494314361717599</v>
      </c>
      <c r="F13">
        <v>0.89404341377406404</v>
      </c>
      <c r="G13">
        <v>13796.333333333299</v>
      </c>
      <c r="I13">
        <v>1029.86601070236</v>
      </c>
      <c r="J13">
        <v>39615</v>
      </c>
      <c r="K13">
        <v>70.608185177862595</v>
      </c>
      <c r="L13">
        <v>1.83559182107936</v>
      </c>
      <c r="M13">
        <v>15475.666666666601</v>
      </c>
    </row>
    <row r="14" spans="1:13" ht="15" x14ac:dyDescent="0.45">
      <c r="A14" t="s">
        <v>34</v>
      </c>
      <c r="B14" s="2" t="s">
        <v>76</v>
      </c>
      <c r="C14">
        <v>456.651216283645</v>
      </c>
      <c r="D14">
        <v>36053.666666666599</v>
      </c>
      <c r="E14">
        <v>66.019802634841298</v>
      </c>
      <c r="F14">
        <v>0.83619853289096402</v>
      </c>
      <c r="G14">
        <v>13313.333333333299</v>
      </c>
      <c r="I14">
        <v>738.02709977344296</v>
      </c>
      <c r="J14">
        <v>37972</v>
      </c>
      <c r="K14">
        <v>52.773002804668401</v>
      </c>
      <c r="L14">
        <v>1.0257006796130099</v>
      </c>
      <c r="M14">
        <v>11666</v>
      </c>
    </row>
    <row r="15" spans="1:13" ht="15" x14ac:dyDescent="0.45">
      <c r="A15" t="s">
        <v>35</v>
      </c>
      <c r="B15" s="2" t="s">
        <v>77</v>
      </c>
      <c r="C15">
        <v>1881.59675098925</v>
      </c>
      <c r="D15">
        <v>32448.666666666599</v>
      </c>
      <c r="E15">
        <v>48.142883118171099</v>
      </c>
      <c r="F15">
        <v>2.7916553055617999</v>
      </c>
      <c r="G15">
        <v>9708.3333333333303</v>
      </c>
      <c r="I15">
        <v>1486.6776158042201</v>
      </c>
      <c r="J15">
        <v>33728.333333333299</v>
      </c>
      <c r="K15">
        <v>33.576103018788203</v>
      </c>
      <c r="L15">
        <v>1.4799676073717101</v>
      </c>
      <c r="M15">
        <v>7422.3333333333303</v>
      </c>
    </row>
    <row r="16" spans="1:13" ht="15" x14ac:dyDescent="0.45">
      <c r="A16" t="s">
        <v>31</v>
      </c>
      <c r="B16" s="2" t="s">
        <v>78</v>
      </c>
      <c r="C16">
        <v>373.164842931377</v>
      </c>
      <c r="D16">
        <v>37297</v>
      </c>
      <c r="E16">
        <v>72.185397623022595</v>
      </c>
      <c r="F16">
        <v>0.72223107933437802</v>
      </c>
      <c r="G16">
        <v>14556.666666666601</v>
      </c>
      <c r="I16">
        <v>162.391502240726</v>
      </c>
      <c r="J16">
        <v>39121</v>
      </c>
      <c r="K16">
        <v>57.970686691395997</v>
      </c>
      <c r="L16">
        <v>0.24063666311552101</v>
      </c>
      <c r="M16">
        <v>12815</v>
      </c>
    </row>
    <row r="17" spans="1:13" ht="15" x14ac:dyDescent="0.45">
      <c r="A17" t="s">
        <v>50</v>
      </c>
      <c r="B17" s="2" t="s">
        <v>98</v>
      </c>
      <c r="C17">
        <v>774.81438637478402</v>
      </c>
      <c r="D17">
        <v>29596.666666666599</v>
      </c>
      <c r="E17">
        <v>25.303282761846301</v>
      </c>
      <c r="F17">
        <v>0.66241741771779195</v>
      </c>
      <c r="G17">
        <v>5770.6666666666597</v>
      </c>
      <c r="I17">
        <v>2008.8564740501799</v>
      </c>
      <c r="J17">
        <v>36955.666666666599</v>
      </c>
      <c r="K17">
        <v>58.474898483719301</v>
      </c>
      <c r="L17">
        <v>3.1786107242492401</v>
      </c>
      <c r="M17">
        <v>12816.333333333299</v>
      </c>
    </row>
    <row r="18" spans="1:13" ht="15" x14ac:dyDescent="0.45">
      <c r="A18" t="s">
        <v>43</v>
      </c>
      <c r="B18" s="2" t="s">
        <v>99</v>
      </c>
      <c r="C18">
        <v>666.289226487517</v>
      </c>
      <c r="D18">
        <v>29109.666666666599</v>
      </c>
      <c r="E18">
        <v>23.167879797714001</v>
      </c>
      <c r="F18">
        <v>0.53028806157546704</v>
      </c>
      <c r="G18">
        <v>5283.6666666666597</v>
      </c>
      <c r="I18">
        <v>1135.5092836843401</v>
      </c>
      <c r="J18">
        <v>37237.666666666599</v>
      </c>
      <c r="K18">
        <v>59.761531793226098</v>
      </c>
      <c r="L18">
        <v>1.82234227417772</v>
      </c>
      <c r="M18">
        <v>13098.333333333299</v>
      </c>
    </row>
    <row r="19" spans="1:13" ht="15" x14ac:dyDescent="0.45">
      <c r="A19" t="s">
        <v>45</v>
      </c>
      <c r="B19" s="2" t="s">
        <v>100</v>
      </c>
      <c r="C19">
        <v>1634.6745853533</v>
      </c>
      <c r="D19">
        <v>33531</v>
      </c>
      <c r="E19">
        <v>42.5545908971323</v>
      </c>
      <c r="F19">
        <v>2.07458495808801</v>
      </c>
      <c r="G19">
        <v>9705</v>
      </c>
      <c r="I19">
        <v>641.97066391957003</v>
      </c>
      <c r="J19">
        <v>38074.666666666599</v>
      </c>
      <c r="K19">
        <v>63.580368956549499</v>
      </c>
      <c r="L19">
        <v>1.07201809614321</v>
      </c>
      <c r="M19">
        <v>13935.333333333299</v>
      </c>
    </row>
    <row r="20" spans="1:13" ht="15" x14ac:dyDescent="0.45">
      <c r="A20" t="s">
        <v>53</v>
      </c>
      <c r="B20" s="2" t="s">
        <v>101</v>
      </c>
      <c r="C20">
        <v>442.21751812126701</v>
      </c>
      <c r="D20">
        <v>34709.333333333299</v>
      </c>
      <c r="E20">
        <v>47.721359876055999</v>
      </c>
      <c r="F20">
        <v>0.60799846321147</v>
      </c>
      <c r="G20">
        <v>10883.333333333299</v>
      </c>
      <c r="I20">
        <v>313.16821890692</v>
      </c>
      <c r="J20">
        <v>35696.333333333299</v>
      </c>
      <c r="K20">
        <v>52.729153042446697</v>
      </c>
      <c r="L20">
        <v>0.46259919159129698</v>
      </c>
      <c r="M20">
        <v>11557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data by date and sequence</vt:lpstr>
      <vt:lpstr>data with all replicates</vt:lpstr>
      <vt:lpstr>data with duplicates</vt:lpstr>
      <vt:lpstr>good clash mutant</vt:lpstr>
      <vt:lpstr>bad clash mutant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2024-04-28T20:57:09Z</dcterms:created>
  <dcterms:modified xsi:type="dcterms:W3CDTF">2024-04-29T04:27:02Z</dcterms:modified>
</cp:coreProperties>
</file>