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equence-Design\2022_designAnalysisScripts\2022-11-20_gblock\toxgreenResults\analyzedData\"/>
    </mc:Choice>
  </mc:AlternateContent>
  <xr:revisionPtr revIDLastSave="0" documentId="13_ncr:1_{660A6424-9BEC-4246-A5FA-0FC5F9DC9592}" xr6:coauthVersionLast="47" xr6:coauthVersionMax="47" xr10:uidLastSave="{00000000-0000-0000-0000-000000000000}"/>
  <bookViews>
    <workbookView xWindow="28320" yWindow="8568" windowWidth="32256" windowHeight="16812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32" i="1" l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F218" i="1" s="1"/>
  <c r="E217" i="1"/>
  <c r="F226" i="1"/>
  <c r="F220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F230" i="1" s="1"/>
  <c r="C231" i="1"/>
  <c r="C232" i="1"/>
  <c r="C217" i="1"/>
  <c r="AZ214" i="1"/>
  <c r="AY214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AZ210" i="1"/>
  <c r="AY210" i="1"/>
  <c r="AX210" i="1"/>
  <c r="AW210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AZ208" i="1"/>
  <c r="AY208" i="1"/>
  <c r="AX208" i="1"/>
  <c r="AW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AZ203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AZ199" i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76" i="1"/>
  <c r="A75" i="1"/>
  <c r="E74" i="1"/>
  <c r="A74" i="1"/>
  <c r="A73" i="1"/>
  <c r="A72" i="1"/>
  <c r="A71" i="1"/>
  <c r="A70" i="1"/>
  <c r="B69" i="1"/>
  <c r="A69" i="1"/>
  <c r="A68" i="1"/>
  <c r="A67" i="1"/>
  <c r="A66" i="1"/>
  <c r="A65" i="1"/>
  <c r="A64" i="1"/>
  <c r="A63" i="1"/>
  <c r="A62" i="1"/>
  <c r="B61" i="1"/>
  <c r="A61" i="1"/>
  <c r="E60" i="1"/>
  <c r="B59" i="1"/>
  <c r="E56" i="1"/>
  <c r="B55" i="1"/>
  <c r="E51" i="1"/>
  <c r="E48" i="1"/>
  <c r="M41" i="1"/>
  <c r="L41" i="1"/>
  <c r="K41" i="1"/>
  <c r="E76" i="1" s="1"/>
  <c r="J41" i="1"/>
  <c r="I41" i="1"/>
  <c r="H41" i="1"/>
  <c r="E68" i="1" s="1"/>
  <c r="G41" i="1"/>
  <c r="F41" i="1"/>
  <c r="E41" i="1"/>
  <c r="B60" i="1" s="1"/>
  <c r="D41" i="1"/>
  <c r="E52" i="1" s="1"/>
  <c r="C41" i="1"/>
  <c r="B41" i="1"/>
  <c r="B52" i="1" s="1"/>
  <c r="M40" i="1"/>
  <c r="L40" i="1"/>
  <c r="K40" i="1"/>
  <c r="E75" i="1" s="1"/>
  <c r="J40" i="1"/>
  <c r="I40" i="1"/>
  <c r="H40" i="1"/>
  <c r="E67" i="1" s="1"/>
  <c r="G40" i="1"/>
  <c r="F40" i="1"/>
  <c r="E40" i="1"/>
  <c r="E59" i="1" s="1"/>
  <c r="D40" i="1"/>
  <c r="B51" i="1" s="1"/>
  <c r="C40" i="1"/>
  <c r="B40" i="1"/>
  <c r="M39" i="1"/>
  <c r="L39" i="1"/>
  <c r="K39" i="1"/>
  <c r="B74" i="1" s="1"/>
  <c r="J39" i="1"/>
  <c r="I39" i="1"/>
  <c r="H39" i="1"/>
  <c r="B66" i="1" s="1"/>
  <c r="G39" i="1"/>
  <c r="B58" i="1" s="1"/>
  <c r="F39" i="1"/>
  <c r="E39" i="1"/>
  <c r="E58" i="1" s="1"/>
  <c r="D39" i="1"/>
  <c r="C39" i="1"/>
  <c r="B39" i="1"/>
  <c r="E50" i="1" s="1"/>
  <c r="M38" i="1"/>
  <c r="L38" i="1"/>
  <c r="K38" i="1"/>
  <c r="E73" i="1" s="1"/>
  <c r="J38" i="1"/>
  <c r="I38" i="1"/>
  <c r="H38" i="1"/>
  <c r="E65" i="1" s="1"/>
  <c r="G38" i="1"/>
  <c r="F38" i="1"/>
  <c r="E38" i="1"/>
  <c r="E57" i="1" s="1"/>
  <c r="D38" i="1"/>
  <c r="C38" i="1"/>
  <c r="B38" i="1"/>
  <c r="E49" i="1" s="1"/>
  <c r="M37" i="1"/>
  <c r="L37" i="1"/>
  <c r="K37" i="1"/>
  <c r="E72" i="1" s="1"/>
  <c r="J37" i="1"/>
  <c r="I37" i="1"/>
  <c r="H37" i="1"/>
  <c r="E64" i="1" s="1"/>
  <c r="G37" i="1"/>
  <c r="F37" i="1"/>
  <c r="E37" i="1"/>
  <c r="B56" i="1" s="1"/>
  <c r="D37" i="1"/>
  <c r="C37" i="1"/>
  <c r="B37" i="1"/>
  <c r="B48" i="1" s="1"/>
  <c r="M36" i="1"/>
  <c r="L36" i="1"/>
  <c r="K36" i="1"/>
  <c r="B71" i="1" s="1"/>
  <c r="C71" i="1" s="1"/>
  <c r="J36" i="1"/>
  <c r="I36" i="1"/>
  <c r="H36" i="1"/>
  <c r="B63" i="1" s="1"/>
  <c r="C63" i="1" s="1"/>
  <c r="G36" i="1"/>
  <c r="F36" i="1"/>
  <c r="E36" i="1"/>
  <c r="E55" i="1" s="1"/>
  <c r="D36" i="1"/>
  <c r="B47" i="1" s="1"/>
  <c r="C47" i="1" s="1"/>
  <c r="C36" i="1"/>
  <c r="B36" i="1"/>
  <c r="E47" i="1" s="1"/>
  <c r="M35" i="1"/>
  <c r="L35" i="1"/>
  <c r="E70" i="1" s="1"/>
  <c r="K35" i="1"/>
  <c r="B70" i="1" s="1"/>
  <c r="J35" i="1"/>
  <c r="I35" i="1"/>
  <c r="H35" i="1"/>
  <c r="E62" i="1" s="1"/>
  <c r="G35" i="1"/>
  <c r="F35" i="1"/>
  <c r="E35" i="1"/>
  <c r="B54" i="1" s="1"/>
  <c r="D35" i="1"/>
  <c r="C35" i="1"/>
  <c r="B35" i="1"/>
  <c r="E46" i="1" s="1"/>
  <c r="M34" i="1"/>
  <c r="L34" i="1"/>
  <c r="K34" i="1"/>
  <c r="E69" i="1" s="1"/>
  <c r="J34" i="1"/>
  <c r="I34" i="1"/>
  <c r="H34" i="1"/>
  <c r="E61" i="1" s="1"/>
  <c r="G34" i="1"/>
  <c r="F34" i="1"/>
  <c r="E34" i="1"/>
  <c r="E53" i="1" s="1"/>
  <c r="D34" i="1"/>
  <c r="C34" i="1"/>
  <c r="B34" i="1"/>
  <c r="E45" i="1" s="1"/>
  <c r="M21" i="1"/>
  <c r="L21" i="1"/>
  <c r="K21" i="1"/>
  <c r="J21" i="1"/>
  <c r="I21" i="1"/>
  <c r="H21" i="1"/>
  <c r="M20" i="1"/>
  <c r="L20" i="1"/>
  <c r="K20" i="1"/>
  <c r="J20" i="1"/>
  <c r="I20" i="1"/>
  <c r="H20" i="1"/>
  <c r="M19" i="1"/>
  <c r="L19" i="1"/>
  <c r="K19" i="1"/>
  <c r="J19" i="1"/>
  <c r="I19" i="1"/>
  <c r="H19" i="1"/>
  <c r="M18" i="1"/>
  <c r="L18" i="1"/>
  <c r="K18" i="1"/>
  <c r="J18" i="1"/>
  <c r="I18" i="1"/>
  <c r="H18" i="1"/>
  <c r="M17" i="1"/>
  <c r="L17" i="1"/>
  <c r="K17" i="1"/>
  <c r="J17" i="1"/>
  <c r="I17" i="1"/>
  <c r="H17" i="1"/>
  <c r="M16" i="1"/>
  <c r="L16" i="1"/>
  <c r="K16" i="1"/>
  <c r="J16" i="1"/>
  <c r="I16" i="1"/>
  <c r="H16" i="1"/>
  <c r="M15" i="1"/>
  <c r="L15" i="1"/>
  <c r="K15" i="1"/>
  <c r="J15" i="1"/>
  <c r="I15" i="1"/>
  <c r="H15" i="1"/>
  <c r="M14" i="1"/>
  <c r="L14" i="1"/>
  <c r="K14" i="1"/>
  <c r="J14" i="1"/>
  <c r="I14" i="1"/>
  <c r="H14" i="1"/>
  <c r="F222" i="1" l="1"/>
  <c r="F217" i="1"/>
  <c r="F219" i="1"/>
  <c r="F227" i="1"/>
  <c r="F228" i="1"/>
  <c r="F223" i="1"/>
  <c r="F231" i="1"/>
  <c r="F224" i="1"/>
  <c r="F232" i="1"/>
  <c r="F221" i="1"/>
  <c r="F229" i="1"/>
  <c r="F225" i="1"/>
  <c r="C51" i="1"/>
  <c r="C54" i="1"/>
  <c r="C69" i="1"/>
  <c r="C58" i="1"/>
  <c r="C66" i="1"/>
  <c r="C55" i="1"/>
  <c r="C48" i="1"/>
  <c r="C52" i="1"/>
  <c r="C59" i="1"/>
  <c r="C70" i="1"/>
  <c r="C74" i="1"/>
  <c r="F61" i="1"/>
  <c r="C56" i="1"/>
  <c r="C60" i="1"/>
  <c r="C61" i="1"/>
  <c r="D71" i="1" s="1"/>
  <c r="B45" i="1"/>
  <c r="E54" i="1"/>
  <c r="E63" i="1"/>
  <c r="E71" i="1"/>
  <c r="E66" i="1"/>
  <c r="D61" i="1"/>
  <c r="B64" i="1"/>
  <c r="C64" i="1" s="1"/>
  <c r="B72" i="1"/>
  <c r="C72" i="1" s="1"/>
  <c r="B49" i="1"/>
  <c r="C49" i="1" s="1"/>
  <c r="B46" i="1"/>
  <c r="C46" i="1" s="1"/>
  <c r="B67" i="1"/>
  <c r="C67" i="1" s="1"/>
  <c r="D67" i="1" s="1"/>
  <c r="B75" i="1"/>
  <c r="C75" i="1" s="1"/>
  <c r="B62" i="1"/>
  <c r="C62" i="1" s="1"/>
  <c r="D62" i="1" s="1"/>
  <c r="B53" i="1"/>
  <c r="C53" i="1" s="1"/>
  <c r="B50" i="1"/>
  <c r="C50" i="1" s="1"/>
  <c r="B65" i="1"/>
  <c r="C65" i="1" s="1"/>
  <c r="D65" i="1" s="1"/>
  <c r="B73" i="1"/>
  <c r="C73" i="1" s="1"/>
  <c r="D73" i="1" s="1"/>
  <c r="B68" i="1"/>
  <c r="C68" i="1" s="1"/>
  <c r="D68" i="1" s="1"/>
  <c r="B76" i="1"/>
  <c r="C76" i="1" s="1"/>
  <c r="D76" i="1" s="1"/>
  <c r="B57" i="1"/>
  <c r="C57" i="1" s="1"/>
  <c r="F63" i="1" l="1"/>
  <c r="D63" i="1"/>
  <c r="F68" i="1"/>
  <c r="F75" i="1"/>
  <c r="D64" i="1"/>
  <c r="F64" i="1"/>
  <c r="F76" i="1"/>
  <c r="D75" i="1"/>
  <c r="D66" i="1"/>
  <c r="F62" i="1"/>
  <c r="F65" i="1"/>
  <c r="F66" i="1"/>
  <c r="D74" i="1"/>
  <c r="F74" i="1" s="1"/>
  <c r="D45" i="1"/>
  <c r="C45" i="1"/>
  <c r="D47" i="1" s="1"/>
  <c r="F47" i="1" s="1"/>
  <c r="F45" i="1"/>
  <c r="F67" i="1"/>
  <c r="D72" i="1"/>
  <c r="F72" i="1" s="1"/>
  <c r="F71" i="1"/>
  <c r="D70" i="1"/>
  <c r="F70" i="1" s="1"/>
  <c r="D69" i="1"/>
  <c r="F69" i="1" s="1"/>
  <c r="F73" i="1"/>
  <c r="D60" i="1" l="1"/>
  <c r="F60" i="1" s="1"/>
  <c r="D48" i="1"/>
  <c r="F48" i="1" s="1"/>
  <c r="D55" i="1"/>
  <c r="F55" i="1" s="1"/>
  <c r="D49" i="1"/>
  <c r="F49" i="1" s="1"/>
  <c r="D58" i="1"/>
  <c r="F58" i="1" s="1"/>
  <c r="D53" i="1"/>
  <c r="F53" i="1" s="1"/>
  <c r="D54" i="1"/>
  <c r="F54" i="1" s="1"/>
  <c r="D57" i="1"/>
  <c r="F57" i="1" s="1"/>
  <c r="D46" i="1"/>
  <c r="F46" i="1" s="1"/>
  <c r="D56" i="1"/>
  <c r="F56" i="1" s="1"/>
  <c r="D52" i="1"/>
  <c r="F52" i="1" s="1"/>
  <c r="D51" i="1"/>
  <c r="F51" i="1" s="1"/>
  <c r="D50" i="1"/>
  <c r="F50" i="1" s="1"/>
  <c r="D59" i="1"/>
  <c r="F59" i="1" s="1"/>
</calcChain>
</file>

<file path=xl/sharedStrings.xml><?xml version="1.0" encoding="utf-8"?>
<sst xmlns="http://schemas.openxmlformats.org/spreadsheetml/2006/main" count="245" uniqueCount="158">
  <si>
    <t>For making a graph of single points of a fluorescence scan: paste the fluorescence data, sample names, and OD600 below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</si>
  <si>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</si>
  <si>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</si>
  <si>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</si>
  <si>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</si>
  <si>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</si>
  <si>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</si>
  <si>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</si>
  <si>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</si>
  <si>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</si>
  <si>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sample names</t>
  </si>
  <si>
    <t>GpA</t>
  </si>
  <si>
    <t>G3</t>
  </si>
  <si>
    <t>G83I</t>
  </si>
  <si>
    <t>G5</t>
  </si>
  <si>
    <t>No TM</t>
  </si>
  <si>
    <t>G6</t>
  </si>
  <si>
    <t>P3</t>
  </si>
  <si>
    <t>L2</t>
  </si>
  <si>
    <t>P4</t>
  </si>
  <si>
    <t>L3</t>
  </si>
  <si>
    <t>P5</t>
  </si>
  <si>
    <t>L4</t>
  </si>
  <si>
    <t>R2</t>
  </si>
  <si>
    <t>L5</t>
  </si>
  <si>
    <t>R3</t>
  </si>
  <si>
    <t>L6</t>
  </si>
  <si>
    <t>OD600</t>
  </si>
  <si>
    <t>Normalized Fluorescence</t>
  </si>
  <si>
    <t>The below will calculate the fluorescence, percent GpA, and standard deviation. You may have to adjust the samples that it's analyzing depending on your plate layout</t>
  </si>
  <si>
    <t>Samples</t>
  </si>
  <si>
    <t>Average Fluorescence</t>
  </si>
  <si>
    <t>Subtract No TM</t>
  </si>
  <si>
    <t>Percent GpA</t>
  </si>
  <si>
    <t>Standard Deviation</t>
  </si>
  <si>
    <t>Percent Standard Deviation</t>
  </si>
  <si>
    <t>Gpa</t>
  </si>
  <si>
    <t>N5</t>
  </si>
  <si>
    <t>L7</t>
  </si>
  <si>
    <t>L8</t>
  </si>
  <si>
    <t>R1</t>
  </si>
  <si>
    <t>R4</t>
  </si>
  <si>
    <t>R5</t>
  </si>
  <si>
    <t>R6</t>
  </si>
  <si>
    <t>M3</t>
  </si>
  <si>
    <t>For making a graph of a fluorescence scan: paste the fluorescence scan data below</t>
  </si>
  <si>
    <t>Wavel.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</si>
  <si>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</si>
  <si>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</si>
  <si>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</si>
  <si>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</si>
  <si>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</si>
  <si>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</si>
  <si>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</si>
  <si>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</si>
  <si>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</si>
  <si>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</si>
  <si>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</si>
  <si>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</si>
  <si>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</si>
  <si>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</si>
  <si>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</si>
  <si>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</si>
  <si>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</si>
  <si>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</si>
  <si>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</si>
  <si>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</si>
  <si>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</si>
  <si>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</si>
  <si>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</si>
  <si>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</si>
  <si>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</si>
  <si>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</si>
  <si>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</si>
  <si>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</si>
  <si>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</si>
  <si>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</si>
  <si>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</si>
  <si>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</si>
  <si>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</si>
  <si>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</si>
  <si>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</si>
  <si>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</si>
  <si>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</si>
  <si>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</si>
  <si>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</si>
  <si>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</si>
  <si>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</si>
  <si>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</si>
  <si>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</si>
  <si>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</si>
  <si>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</si>
  <si>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</si>
  <si>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</si>
  <si>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</si>
  <si>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</si>
  <si>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</si>
  <si>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</si>
  <si>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</si>
  <si>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</si>
  <si>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</si>
  <si>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</si>
  <si>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</si>
  <si>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</si>
  <si>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</si>
  <si>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</si>
  <si>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</si>
  <si>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</si>
  <si>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</si>
  <si>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</si>
  <si>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</si>
  <si>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</si>
  <si>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</si>
  <si>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</si>
  <si>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</si>
  <si>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</si>
  <si>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</si>
  <si>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</si>
  <si>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</si>
  <si>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</si>
  <si>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</si>
  <si>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G4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</si>
  <si>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</si>
  <si>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</si>
  <si>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</si>
  <si>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</si>
  <si>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</si>
  <si>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</si>
  <si>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</si>
  <si>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</si>
  <si>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</si>
  <si>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</si>
  <si>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</si>
  <si>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</si>
  <si>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</si>
  <si>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</si>
  <si>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</si>
  <si>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</si>
  <si>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</si>
  <si>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</si>
  <si>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The below will calculate the average fluorescence for each wavelength. You may have to adjust which rows it's calculating for depending on your plate layout</t>
  </si>
  <si>
    <t>OD600 Average</t>
  </si>
  <si>
    <t>OD Normalized Gpa</t>
  </si>
  <si>
    <t>OD Normalized G83I</t>
  </si>
  <si>
    <t>OD Normalized No TM</t>
  </si>
  <si>
    <t>OD Normalized N5</t>
  </si>
  <si>
    <t>OD Normalized P3</t>
  </si>
  <si>
    <t>OD Normalized P4</t>
  </si>
  <si>
    <t>OD Normalized L7</t>
  </si>
  <si>
    <t>OD Normalized L8</t>
  </si>
  <si>
    <t>OD Normalized R1</t>
  </si>
  <si>
    <t>OD Normalized R4</t>
  </si>
  <si>
    <t>OD Normalized R5</t>
  </si>
  <si>
    <t>OD Normalized R6</t>
  </si>
  <si>
    <t>OD Normalized G3</t>
  </si>
  <si>
    <t>OD Normalized G5</t>
  </si>
  <si>
    <t>OD Normalized G6</t>
  </si>
  <si>
    <t>OD Normalized 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</si>
</sst>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6363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43682B"/>
      <rgbColor rgb="FF000080"/>
      <rgbColor rgb="FF997300"/>
      <rgbColor rgb="FF800080"/>
      <rgbColor rgb="FF008080"/>
      <rgbColor rgb="FFB7B7B7"/>
      <rgbColor rgb="FF808080"/>
      <rgbColor rgb="FF698ED0"/>
      <rgbColor rgb="FF993366"/>
      <rgbColor rgb="FFFFFFCC"/>
      <rgbColor rgb="FFCCFFFF"/>
      <rgbColor rgb="FF660066"/>
      <rgbColor rgb="FFF1975A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D33"/>
      <rgbColor rgb="FF4472C4"/>
      <rgbColor rgb="FF5B9BD5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Percent GpA per sample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Sheet1!$F$45:$F$60</c:f>
                <c:numCache>
                  <c:formatCode>General</c:formatCode>
                  <c:ptCount val="16"/>
                  <c:pt idx="0">
                    <c:v>8.1539150587083267</c:v>
                  </c:pt>
                  <c:pt idx="1">
                    <c:v>0.39715412520963678</c:v>
                  </c:pt>
                  <c:pt idx="2">
                    <c:v>0</c:v>
                  </c:pt>
                  <c:pt idx="3">
                    <c:v>4.0361595671064681</c:v>
                  </c:pt>
                  <c:pt idx="4">
                    <c:v>1.4963476187852434</c:v>
                  </c:pt>
                  <c:pt idx="5">
                    <c:v>0.47852897064559685</c:v>
                  </c:pt>
                  <c:pt idx="6">
                    <c:v>0.85744847856918971</c:v>
                  </c:pt>
                  <c:pt idx="7">
                    <c:v>1.2573786816789099</c:v>
                  </c:pt>
                  <c:pt idx="8">
                    <c:v>2.2074686461128317</c:v>
                  </c:pt>
                  <c:pt idx="9">
                    <c:v>1.2804968444682894</c:v>
                  </c:pt>
                  <c:pt idx="10">
                    <c:v>9.2221685162143174</c:v>
                  </c:pt>
                  <c:pt idx="11">
                    <c:v>0.60827807213928065</c:v>
                  </c:pt>
                  <c:pt idx="12">
                    <c:v>1.4035337505242038</c:v>
                  </c:pt>
                  <c:pt idx="13">
                    <c:v>28.872029465513975</c:v>
                  </c:pt>
                  <c:pt idx="14">
                    <c:v>1.7671020727096256</c:v>
                  </c:pt>
                  <c:pt idx="15">
                    <c:v>0.39718566510166625</c:v>
                  </c:pt>
                </c:numCache>
              </c:numRef>
            </c:plus>
            <c:minus>
              <c:numRef>
                <c:f>Sheet1!$F$45:$F$60</c:f>
                <c:numCache>
                  <c:formatCode>General</c:formatCode>
                  <c:ptCount val="16"/>
                  <c:pt idx="0">
                    <c:v>8.1539150587083267</c:v>
                  </c:pt>
                  <c:pt idx="1">
                    <c:v>0.39715412520963678</c:v>
                  </c:pt>
                  <c:pt idx="2">
                    <c:v>0</c:v>
                  </c:pt>
                  <c:pt idx="3">
                    <c:v>4.0361595671064681</c:v>
                  </c:pt>
                  <c:pt idx="4">
                    <c:v>1.4963476187852434</c:v>
                  </c:pt>
                  <c:pt idx="5">
                    <c:v>0.47852897064559685</c:v>
                  </c:pt>
                  <c:pt idx="6">
                    <c:v>0.85744847856918971</c:v>
                  </c:pt>
                  <c:pt idx="7">
                    <c:v>1.2573786816789099</c:v>
                  </c:pt>
                  <c:pt idx="8">
                    <c:v>2.2074686461128317</c:v>
                  </c:pt>
                  <c:pt idx="9">
                    <c:v>1.2804968444682894</c:v>
                  </c:pt>
                  <c:pt idx="10">
                    <c:v>9.2221685162143174</c:v>
                  </c:pt>
                  <c:pt idx="11">
                    <c:v>0.60827807213928065</c:v>
                  </c:pt>
                  <c:pt idx="12">
                    <c:v>1.4035337505242038</c:v>
                  </c:pt>
                  <c:pt idx="13">
                    <c:v>28.872029465513975</c:v>
                  </c:pt>
                  <c:pt idx="14">
                    <c:v>1.7671020727096256</c:v>
                  </c:pt>
                  <c:pt idx="15">
                    <c:v>0.39718566510166625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Sheet1!$A$45:$A$60</c:f>
              <c:strCache>
                <c:ptCount val="16"/>
                <c:pt idx="0">
                  <c:v>Gpa</c:v>
                </c:pt>
                <c:pt idx="1">
                  <c:v>G83I</c:v>
                </c:pt>
                <c:pt idx="2">
                  <c:v>No TM</c:v>
                </c:pt>
                <c:pt idx="3">
                  <c:v>N5</c:v>
                </c:pt>
                <c:pt idx="4">
                  <c:v>P3</c:v>
                </c:pt>
                <c:pt idx="5">
                  <c:v>P4</c:v>
                </c:pt>
                <c:pt idx="6">
                  <c:v>L7</c:v>
                </c:pt>
                <c:pt idx="7">
                  <c:v>L8</c:v>
                </c:pt>
                <c:pt idx="8">
                  <c:v>R1</c:v>
                </c:pt>
                <c:pt idx="9">
                  <c:v>R4</c:v>
                </c:pt>
                <c:pt idx="10">
                  <c:v>R5</c:v>
                </c:pt>
                <c:pt idx="11">
                  <c:v>R6</c:v>
                </c:pt>
                <c:pt idx="12">
                  <c:v>G3</c:v>
                </c:pt>
                <c:pt idx="13">
                  <c:v>G5</c:v>
                </c:pt>
                <c:pt idx="14">
                  <c:v>G6</c:v>
                </c:pt>
                <c:pt idx="15">
                  <c:v>M3</c:v>
                </c:pt>
              </c:strCache>
            </c:strRef>
          </c:cat>
          <c:val>
            <c:numRef>
              <c:f>Sheet1!$D$45:$D$60</c:f>
              <c:numCache>
                <c:formatCode>General</c:formatCode>
                <c:ptCount val="16"/>
                <c:pt idx="0">
                  <c:v>100</c:v>
                </c:pt>
                <c:pt idx="1">
                  <c:v>18.843542826905242</c:v>
                </c:pt>
                <c:pt idx="2">
                  <c:v>0</c:v>
                </c:pt>
                <c:pt idx="3">
                  <c:v>113.3532671190474</c:v>
                </c:pt>
                <c:pt idx="4">
                  <c:v>106.68408944932844</c:v>
                </c:pt>
                <c:pt idx="5">
                  <c:v>35.172952950541841</c:v>
                </c:pt>
                <c:pt idx="6">
                  <c:v>30.490627204263664</c:v>
                </c:pt>
                <c:pt idx="7">
                  <c:v>84.641849528076278</c:v>
                </c:pt>
                <c:pt idx="8">
                  <c:v>67.473591739686952</c:v>
                </c:pt>
                <c:pt idx="9">
                  <c:v>29.124289702456345</c:v>
                </c:pt>
                <c:pt idx="10">
                  <c:v>37.971663351929593</c:v>
                </c:pt>
                <c:pt idx="11">
                  <c:v>23.002033151436301</c:v>
                </c:pt>
                <c:pt idx="12">
                  <c:v>5.7596682593238944</c:v>
                </c:pt>
                <c:pt idx="13">
                  <c:v>68.758529835609423</c:v>
                </c:pt>
                <c:pt idx="14">
                  <c:v>98.2840554429078</c:v>
                </c:pt>
                <c:pt idx="15">
                  <c:v>12.434422721977873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9-4DDF-8B9F-D12EE8128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23487"/>
        <c:axId val="54750982"/>
      </c:barChart>
      <c:catAx>
        <c:axId val="3832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4750982"/>
        <c:crosses val="autoZero"/>
        <c:auto val="1"/>
        <c:lblAlgn val="ctr"/>
        <c:lblOffset val="100"/>
        <c:noMultiLvlLbl val="0"/>
      </c:catAx>
      <c:valAx>
        <c:axId val="547509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323487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TOXGREEN Normalized OD samples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Sheet1!$F$61:$F$76</c:f>
                <c:numCache>
                  <c:formatCode>General</c:formatCode>
                  <c:ptCount val="16"/>
                  <c:pt idx="0">
                    <c:v>8.456709083419188</c:v>
                  </c:pt>
                  <c:pt idx="1">
                    <c:v>7.8461280455720428E-2</c:v>
                  </c:pt>
                  <c:pt idx="2">
                    <c:v>0</c:v>
                  </c:pt>
                  <c:pt idx="3">
                    <c:v>4.0307356444035864</c:v>
                  </c:pt>
                  <c:pt idx="4">
                    <c:v>4.5624619434644478</c:v>
                  </c:pt>
                  <c:pt idx="5">
                    <c:v>1.5150784882675554</c:v>
                  </c:pt>
                  <c:pt idx="6">
                    <c:v>0.31333860968418464</c:v>
                  </c:pt>
                  <c:pt idx="7">
                    <c:v>1.3537447851650233</c:v>
                  </c:pt>
                  <c:pt idx="8">
                    <c:v>2.3438026274451969</c:v>
                  </c:pt>
                  <c:pt idx="9">
                    <c:v>0.78206630356746665</c:v>
                  </c:pt>
                  <c:pt idx="10">
                    <c:v>11.358003422616843</c:v>
                  </c:pt>
                  <c:pt idx="11">
                    <c:v>1.0210587842290957</c:v>
                  </c:pt>
                  <c:pt idx="12">
                    <c:v>1.2148839533574169</c:v>
                  </c:pt>
                  <c:pt idx="13">
                    <c:v>27.458980768952244</c:v>
                  </c:pt>
                  <c:pt idx="14">
                    <c:v>3.096958232945358</c:v>
                  </c:pt>
                  <c:pt idx="15">
                    <c:v>0.24680986411020875</c:v>
                  </c:pt>
                </c:numCache>
              </c:numRef>
            </c:plus>
            <c:minus>
              <c:numRef>
                <c:f>Sheet1!$F$61:$F$76</c:f>
                <c:numCache>
                  <c:formatCode>General</c:formatCode>
                  <c:ptCount val="16"/>
                  <c:pt idx="0">
                    <c:v>8.456709083419188</c:v>
                  </c:pt>
                  <c:pt idx="1">
                    <c:v>7.8461280455720428E-2</c:v>
                  </c:pt>
                  <c:pt idx="2">
                    <c:v>0</c:v>
                  </c:pt>
                  <c:pt idx="3">
                    <c:v>4.0307356444035864</c:v>
                  </c:pt>
                  <c:pt idx="4">
                    <c:v>4.5624619434644478</c:v>
                  </c:pt>
                  <c:pt idx="5">
                    <c:v>1.5150784882675554</c:v>
                  </c:pt>
                  <c:pt idx="6">
                    <c:v>0.31333860968418464</c:v>
                  </c:pt>
                  <c:pt idx="7">
                    <c:v>1.3537447851650233</c:v>
                  </c:pt>
                  <c:pt idx="8">
                    <c:v>2.3438026274451969</c:v>
                  </c:pt>
                  <c:pt idx="9">
                    <c:v>0.78206630356746665</c:v>
                  </c:pt>
                  <c:pt idx="10">
                    <c:v>11.358003422616843</c:v>
                  </c:pt>
                  <c:pt idx="11">
                    <c:v>1.0210587842290957</c:v>
                  </c:pt>
                  <c:pt idx="12">
                    <c:v>1.2148839533574169</c:v>
                  </c:pt>
                  <c:pt idx="13">
                    <c:v>27.458980768952244</c:v>
                  </c:pt>
                  <c:pt idx="14">
                    <c:v>3.096958232945358</c:v>
                  </c:pt>
                  <c:pt idx="15">
                    <c:v>0.24680986411020875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Sheet1!$A$45:$A$60</c:f>
              <c:strCache>
                <c:ptCount val="16"/>
                <c:pt idx="0">
                  <c:v>Gpa</c:v>
                </c:pt>
                <c:pt idx="1">
                  <c:v>G83I</c:v>
                </c:pt>
                <c:pt idx="2">
                  <c:v>No TM</c:v>
                </c:pt>
                <c:pt idx="3">
                  <c:v>N5</c:v>
                </c:pt>
                <c:pt idx="4">
                  <c:v>P3</c:v>
                </c:pt>
                <c:pt idx="5">
                  <c:v>P4</c:v>
                </c:pt>
                <c:pt idx="6">
                  <c:v>L7</c:v>
                </c:pt>
                <c:pt idx="7">
                  <c:v>L8</c:v>
                </c:pt>
                <c:pt idx="8">
                  <c:v>R1</c:v>
                </c:pt>
                <c:pt idx="9">
                  <c:v>R4</c:v>
                </c:pt>
                <c:pt idx="10">
                  <c:v>R5</c:v>
                </c:pt>
                <c:pt idx="11">
                  <c:v>R6</c:v>
                </c:pt>
                <c:pt idx="12">
                  <c:v>G3</c:v>
                </c:pt>
                <c:pt idx="13">
                  <c:v>G5</c:v>
                </c:pt>
                <c:pt idx="14">
                  <c:v>G6</c:v>
                </c:pt>
                <c:pt idx="15">
                  <c:v>M3</c:v>
                </c:pt>
              </c:strCache>
            </c:strRef>
          </c:cat>
          <c:val>
            <c:numRef>
              <c:f>Sheet1!$D$61:$D$76</c:f>
              <c:numCache>
                <c:formatCode>General</c:formatCode>
                <c:ptCount val="16"/>
                <c:pt idx="0">
                  <c:v>100</c:v>
                </c:pt>
                <c:pt idx="1">
                  <c:v>18.571203008598037</c:v>
                </c:pt>
                <c:pt idx="2">
                  <c:v>0</c:v>
                </c:pt>
                <c:pt idx="3">
                  <c:v>93.487590968464247</c:v>
                </c:pt>
                <c:pt idx="4">
                  <c:v>100.31578796273703</c:v>
                </c:pt>
                <c:pt idx="5">
                  <c:v>35.264903038741437</c:v>
                </c:pt>
                <c:pt idx="6">
                  <c:v>45.769158999239231</c:v>
                </c:pt>
                <c:pt idx="7">
                  <c:v>89.039286893364135</c:v>
                </c:pt>
                <c:pt idx="8">
                  <c:v>76.58575796288055</c:v>
                </c:pt>
                <c:pt idx="9">
                  <c:v>36.927096042602663</c:v>
                </c:pt>
                <c:pt idx="10">
                  <c:v>44.21605638250535</c:v>
                </c:pt>
                <c:pt idx="11">
                  <c:v>32.185970402055489</c:v>
                </c:pt>
                <c:pt idx="12">
                  <c:v>8.2190994301462563</c:v>
                </c:pt>
                <c:pt idx="13">
                  <c:v>70.808273644623711</c:v>
                </c:pt>
                <c:pt idx="14">
                  <c:v>101.85597198099529</c:v>
                </c:pt>
                <c:pt idx="15">
                  <c:v>9.5238778761824001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1-4E3E-A7DA-C6A377B06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141319"/>
        <c:axId val="45969582"/>
      </c:barChart>
      <c:catAx>
        <c:axId val="78141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5969582"/>
        <c:crosses val="autoZero"/>
        <c:auto val="1"/>
        <c:lblAlgn val="ctr"/>
        <c:lblOffset val="100"/>
        <c:noMultiLvlLbl val="0"/>
      </c:catAx>
      <c:valAx>
        <c:axId val="459695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8141319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TOXGREEN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Sheet1!$A$183</c:f>
              <c:strCache>
                <c:ptCount val="1"/>
                <c:pt idx="0">
                  <c:v>Gpa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Sheet1!$B$183:$AZ$183</c:f>
              <c:numCache>
                <c:formatCode>General</c:formatCode>
                <c:ptCount val="51"/>
                <c:pt idx="0">
                  <c:v>26203.333333333332</c:v>
                </c:pt>
                <c:pt idx="1">
                  <c:v>31895</c:v>
                </c:pt>
                <c:pt idx="2">
                  <c:v>36637</c:v>
                </c:pt>
                <c:pt idx="3">
                  <c:v>41558.333333333336</c:v>
                </c:pt>
                <c:pt idx="4">
                  <c:v>45658.666666666664</c:v>
                </c:pt>
                <c:pt idx="5">
                  <c:v>49041</c:v>
                </c:pt>
                <c:pt idx="6">
                  <c:v>51186</c:v>
                </c:pt>
                <c:pt idx="7">
                  <c:v>51823.666666666664</c:v>
                </c:pt>
                <c:pt idx="8">
                  <c:v>51088.333333333336</c:v>
                </c:pt>
                <c:pt idx="9">
                  <c:v>49635.666666666664</c:v>
                </c:pt>
                <c:pt idx="10">
                  <c:v>47630.333333333336</c:v>
                </c:pt>
                <c:pt idx="11">
                  <c:v>45119</c:v>
                </c:pt>
                <c:pt idx="12">
                  <c:v>43172.666666666664</c:v>
                </c:pt>
                <c:pt idx="13">
                  <c:v>41550</c:v>
                </c:pt>
                <c:pt idx="14">
                  <c:v>40223.333333333336</c:v>
                </c:pt>
                <c:pt idx="15">
                  <c:v>38814.666666666664</c:v>
                </c:pt>
                <c:pt idx="16">
                  <c:v>37948.666666666664</c:v>
                </c:pt>
                <c:pt idx="17">
                  <c:v>37109</c:v>
                </c:pt>
                <c:pt idx="18">
                  <c:v>36259</c:v>
                </c:pt>
                <c:pt idx="19">
                  <c:v>35512.666666666664</c:v>
                </c:pt>
                <c:pt idx="20">
                  <c:v>34970.333333333336</c:v>
                </c:pt>
                <c:pt idx="21">
                  <c:v>34284.666666666664</c:v>
                </c:pt>
                <c:pt idx="22">
                  <c:v>33770.666666666664</c:v>
                </c:pt>
                <c:pt idx="23">
                  <c:v>33093</c:v>
                </c:pt>
                <c:pt idx="24">
                  <c:v>32425</c:v>
                </c:pt>
                <c:pt idx="25">
                  <c:v>31818</c:v>
                </c:pt>
                <c:pt idx="26">
                  <c:v>30780.666666666668</c:v>
                </c:pt>
                <c:pt idx="27">
                  <c:v>29786.666666666668</c:v>
                </c:pt>
                <c:pt idx="28">
                  <c:v>28856.666666666668</c:v>
                </c:pt>
                <c:pt idx="29">
                  <c:v>27951.333333333332</c:v>
                </c:pt>
                <c:pt idx="30">
                  <c:v>26747.666666666668</c:v>
                </c:pt>
                <c:pt idx="31">
                  <c:v>25852.333333333332</c:v>
                </c:pt>
                <c:pt idx="32">
                  <c:v>24892.666666666668</c:v>
                </c:pt>
                <c:pt idx="33">
                  <c:v>23816</c:v>
                </c:pt>
                <c:pt idx="34">
                  <c:v>22880</c:v>
                </c:pt>
                <c:pt idx="35">
                  <c:v>21927</c:v>
                </c:pt>
                <c:pt idx="36">
                  <c:v>20796</c:v>
                </c:pt>
                <c:pt idx="37">
                  <c:v>20351.666666666668</c:v>
                </c:pt>
                <c:pt idx="38">
                  <c:v>19549</c:v>
                </c:pt>
                <c:pt idx="39">
                  <c:v>18895.666666666668</c:v>
                </c:pt>
                <c:pt idx="40">
                  <c:v>18049.333333333332</c:v>
                </c:pt>
                <c:pt idx="41">
                  <c:v>17423.666666666668</c:v>
                </c:pt>
                <c:pt idx="42">
                  <c:v>16767</c:v>
                </c:pt>
                <c:pt idx="43">
                  <c:v>16158</c:v>
                </c:pt>
                <c:pt idx="44">
                  <c:v>15450</c:v>
                </c:pt>
                <c:pt idx="45">
                  <c:v>14786</c:v>
                </c:pt>
                <c:pt idx="46">
                  <c:v>14281</c:v>
                </c:pt>
                <c:pt idx="47">
                  <c:v>13812</c:v>
                </c:pt>
                <c:pt idx="48">
                  <c:v>13313</c:v>
                </c:pt>
                <c:pt idx="49">
                  <c:v>12875</c:v>
                </c:pt>
                <c:pt idx="50">
                  <c:v>12362.333333333334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8-4017-8B64-B928B7E8A200}"/>
            </c:ext>
          </c:extLst>
        </c:ser>
        <c:ser>
          <c:idx val="1"/>
          <c:order val="1"/>
          <c:tx>
            <c:strRef>
              <c:f>Sheet1!$A$184</c:f>
              <c:strCache>
                <c:ptCount val="1"/>
                <c:pt idx="0">
                  <c:v>G83I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Sheet1!$B$184:$AZ$184</c:f>
              <c:numCache>
                <c:formatCode>General</c:formatCode>
                <c:ptCount val="51"/>
                <c:pt idx="0">
                  <c:v>15046.333333333334</c:v>
                </c:pt>
                <c:pt idx="1">
                  <c:v>17503.333333333332</c:v>
                </c:pt>
                <c:pt idx="2">
                  <c:v>19704.666666666668</c:v>
                </c:pt>
                <c:pt idx="3">
                  <c:v>22078.666666666668</c:v>
                </c:pt>
                <c:pt idx="4">
                  <c:v>24079.666666666668</c:v>
                </c:pt>
                <c:pt idx="5">
                  <c:v>25748.666666666668</c:v>
                </c:pt>
                <c:pt idx="6">
                  <c:v>27028</c:v>
                </c:pt>
                <c:pt idx="7">
                  <c:v>27891.666666666668</c:v>
                </c:pt>
                <c:pt idx="8">
                  <c:v>28526.666666666668</c:v>
                </c:pt>
                <c:pt idx="9">
                  <c:v>28834.666666666668</c:v>
                </c:pt>
                <c:pt idx="10">
                  <c:v>28843.333333333332</c:v>
                </c:pt>
                <c:pt idx="11">
                  <c:v>28587.666666666668</c:v>
                </c:pt>
                <c:pt idx="12">
                  <c:v>28516.666666666668</c:v>
                </c:pt>
                <c:pt idx="13">
                  <c:v>28458.333333333332</c:v>
                </c:pt>
                <c:pt idx="14">
                  <c:v>28057.666666666668</c:v>
                </c:pt>
                <c:pt idx="15">
                  <c:v>27962</c:v>
                </c:pt>
                <c:pt idx="16">
                  <c:v>27875.666666666668</c:v>
                </c:pt>
                <c:pt idx="17">
                  <c:v>27766.666666666668</c:v>
                </c:pt>
                <c:pt idx="18">
                  <c:v>27539.333333333332</c:v>
                </c:pt>
                <c:pt idx="19">
                  <c:v>27172</c:v>
                </c:pt>
                <c:pt idx="20">
                  <c:v>26852.666666666668</c:v>
                </c:pt>
                <c:pt idx="21">
                  <c:v>26570.666666666668</c:v>
                </c:pt>
                <c:pt idx="22">
                  <c:v>26371.666666666668</c:v>
                </c:pt>
                <c:pt idx="23">
                  <c:v>25826</c:v>
                </c:pt>
                <c:pt idx="24">
                  <c:v>25592</c:v>
                </c:pt>
                <c:pt idx="25">
                  <c:v>25038.333333333332</c:v>
                </c:pt>
                <c:pt idx="26">
                  <c:v>24533.666666666668</c:v>
                </c:pt>
                <c:pt idx="27">
                  <c:v>24094</c:v>
                </c:pt>
                <c:pt idx="28">
                  <c:v>23611.666666666668</c:v>
                </c:pt>
                <c:pt idx="29">
                  <c:v>23058</c:v>
                </c:pt>
                <c:pt idx="30">
                  <c:v>22365.666666666668</c:v>
                </c:pt>
                <c:pt idx="31">
                  <c:v>21781.333333333332</c:v>
                </c:pt>
                <c:pt idx="32">
                  <c:v>21129.666666666668</c:v>
                </c:pt>
                <c:pt idx="33">
                  <c:v>20443.666666666668</c:v>
                </c:pt>
                <c:pt idx="34">
                  <c:v>19722.333333333332</c:v>
                </c:pt>
                <c:pt idx="35">
                  <c:v>19198.333333333332</c:v>
                </c:pt>
                <c:pt idx="36">
                  <c:v>18413.666666666668</c:v>
                </c:pt>
                <c:pt idx="37">
                  <c:v>18009</c:v>
                </c:pt>
                <c:pt idx="38">
                  <c:v>17430.666666666668</c:v>
                </c:pt>
                <c:pt idx="39">
                  <c:v>16783.333333333332</c:v>
                </c:pt>
                <c:pt idx="40">
                  <c:v>16184.333333333334</c:v>
                </c:pt>
                <c:pt idx="41">
                  <c:v>15713.666666666666</c:v>
                </c:pt>
                <c:pt idx="42">
                  <c:v>15225.666666666666</c:v>
                </c:pt>
                <c:pt idx="43">
                  <c:v>14589.666666666666</c:v>
                </c:pt>
                <c:pt idx="44">
                  <c:v>13993.333333333334</c:v>
                </c:pt>
                <c:pt idx="45">
                  <c:v>13524.333333333334</c:v>
                </c:pt>
                <c:pt idx="46">
                  <c:v>13100.333333333334</c:v>
                </c:pt>
                <c:pt idx="47">
                  <c:v>12619.333333333334</c:v>
                </c:pt>
                <c:pt idx="48">
                  <c:v>12232.666666666666</c:v>
                </c:pt>
                <c:pt idx="49">
                  <c:v>11693</c:v>
                </c:pt>
                <c:pt idx="50">
                  <c:v>11349.666666666666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F8-4017-8B64-B928B7E8A200}"/>
            </c:ext>
          </c:extLst>
        </c:ser>
        <c:ser>
          <c:idx val="2"/>
          <c:order val="2"/>
          <c:tx>
            <c:strRef>
              <c:f>Sheet1!$A$185</c:f>
              <c:strCache>
                <c:ptCount val="1"/>
                <c:pt idx="0">
                  <c:v>No TM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Sheet1!$B$185:$AZ$185</c:f>
              <c:numCache>
                <c:formatCode>General</c:formatCode>
                <c:ptCount val="51"/>
                <c:pt idx="0">
                  <c:v>12271.666666666666</c:v>
                </c:pt>
                <c:pt idx="1">
                  <c:v>14213</c:v>
                </c:pt>
                <c:pt idx="2">
                  <c:v>15822.666666666666</c:v>
                </c:pt>
                <c:pt idx="3">
                  <c:v>17574.333333333332</c:v>
                </c:pt>
                <c:pt idx="4">
                  <c:v>19023.666666666668</c:v>
                </c:pt>
                <c:pt idx="5">
                  <c:v>20236.333333333332</c:v>
                </c:pt>
                <c:pt idx="6">
                  <c:v>21310</c:v>
                </c:pt>
                <c:pt idx="7">
                  <c:v>22421.666666666668</c:v>
                </c:pt>
                <c:pt idx="8">
                  <c:v>23130</c:v>
                </c:pt>
                <c:pt idx="9">
                  <c:v>23820</c:v>
                </c:pt>
                <c:pt idx="10">
                  <c:v>24293.333333333332</c:v>
                </c:pt>
                <c:pt idx="11">
                  <c:v>24501</c:v>
                </c:pt>
                <c:pt idx="12">
                  <c:v>24824.666666666668</c:v>
                </c:pt>
                <c:pt idx="13">
                  <c:v>24825.666666666668</c:v>
                </c:pt>
                <c:pt idx="14">
                  <c:v>24863.333333333332</c:v>
                </c:pt>
                <c:pt idx="15">
                  <c:v>24872</c:v>
                </c:pt>
                <c:pt idx="16">
                  <c:v>24975</c:v>
                </c:pt>
                <c:pt idx="17">
                  <c:v>24943.666666666668</c:v>
                </c:pt>
                <c:pt idx="18">
                  <c:v>24878.666666666668</c:v>
                </c:pt>
                <c:pt idx="19">
                  <c:v>24704.333333333332</c:v>
                </c:pt>
                <c:pt idx="20">
                  <c:v>24584.333333333332</c:v>
                </c:pt>
                <c:pt idx="21">
                  <c:v>24344.333333333332</c:v>
                </c:pt>
                <c:pt idx="22">
                  <c:v>24112.666666666668</c:v>
                </c:pt>
                <c:pt idx="23">
                  <c:v>23728.333333333332</c:v>
                </c:pt>
                <c:pt idx="24">
                  <c:v>23342.666666666668</c:v>
                </c:pt>
                <c:pt idx="25">
                  <c:v>23171.666666666668</c:v>
                </c:pt>
                <c:pt idx="26">
                  <c:v>22740</c:v>
                </c:pt>
                <c:pt idx="27">
                  <c:v>22254.666666666668</c:v>
                </c:pt>
                <c:pt idx="28">
                  <c:v>21775.666666666668</c:v>
                </c:pt>
                <c:pt idx="29">
                  <c:v>21466</c:v>
                </c:pt>
                <c:pt idx="30">
                  <c:v>20888.333333333332</c:v>
                </c:pt>
                <c:pt idx="31">
                  <c:v>20445.666666666668</c:v>
                </c:pt>
                <c:pt idx="32">
                  <c:v>19802.333333333332</c:v>
                </c:pt>
                <c:pt idx="33">
                  <c:v>19232.333333333332</c:v>
                </c:pt>
                <c:pt idx="34">
                  <c:v>18767.666666666668</c:v>
                </c:pt>
                <c:pt idx="35">
                  <c:v>18188</c:v>
                </c:pt>
                <c:pt idx="36">
                  <c:v>17462</c:v>
                </c:pt>
                <c:pt idx="37">
                  <c:v>17147.666666666668</c:v>
                </c:pt>
                <c:pt idx="38">
                  <c:v>16465</c:v>
                </c:pt>
                <c:pt idx="39">
                  <c:v>16201.333333333334</c:v>
                </c:pt>
                <c:pt idx="40">
                  <c:v>15538.666666666666</c:v>
                </c:pt>
                <c:pt idx="41">
                  <c:v>15084.666666666666</c:v>
                </c:pt>
                <c:pt idx="42">
                  <c:v>14569</c:v>
                </c:pt>
                <c:pt idx="43">
                  <c:v>13972</c:v>
                </c:pt>
                <c:pt idx="44">
                  <c:v>13416.666666666666</c:v>
                </c:pt>
                <c:pt idx="45">
                  <c:v>12933.666666666666</c:v>
                </c:pt>
                <c:pt idx="46">
                  <c:v>12543.333333333334</c:v>
                </c:pt>
                <c:pt idx="47">
                  <c:v>12045.666666666666</c:v>
                </c:pt>
                <c:pt idx="48">
                  <c:v>11679</c:v>
                </c:pt>
                <c:pt idx="49">
                  <c:v>11390</c:v>
                </c:pt>
                <c:pt idx="50">
                  <c:v>10899.666666666666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F8-4017-8B64-B928B7E8A200}"/>
            </c:ext>
          </c:extLst>
        </c:ser>
        <c:ser>
          <c:idx val="3"/>
          <c:order val="3"/>
          <c:tx>
            <c:strRef>
              <c:f>Sheet1!$A$186</c:f>
              <c:strCache>
                <c:ptCount val="1"/>
                <c:pt idx="0">
                  <c:v>N5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Sheet1!$B$186:$AZ$186</c:f>
              <c:numCache>
                <c:formatCode>General</c:formatCode>
                <c:ptCount val="51"/>
                <c:pt idx="0">
                  <c:v>25257.666666666668</c:v>
                </c:pt>
                <c:pt idx="1">
                  <c:v>30845.666666666668</c:v>
                </c:pt>
                <c:pt idx="2">
                  <c:v>35756.333333333336</c:v>
                </c:pt>
                <c:pt idx="3">
                  <c:v>40726</c:v>
                </c:pt>
                <c:pt idx="4">
                  <c:v>44842.666666666664</c:v>
                </c:pt>
                <c:pt idx="5">
                  <c:v>47671.666666666664</c:v>
                </c:pt>
                <c:pt idx="6">
                  <c:v>49697.333333333336</c:v>
                </c:pt>
                <c:pt idx="7">
                  <c:v>50427.666666666664</c:v>
                </c:pt>
                <c:pt idx="8">
                  <c:v>49840.333333333336</c:v>
                </c:pt>
                <c:pt idx="9">
                  <c:v>48460.666666666664</c:v>
                </c:pt>
                <c:pt idx="10">
                  <c:v>46005.333333333336</c:v>
                </c:pt>
                <c:pt idx="11">
                  <c:v>43764.666666666664</c:v>
                </c:pt>
                <c:pt idx="12">
                  <c:v>41853</c:v>
                </c:pt>
                <c:pt idx="13">
                  <c:v>40261.666666666664</c:v>
                </c:pt>
                <c:pt idx="14">
                  <c:v>38600.666666666664</c:v>
                </c:pt>
                <c:pt idx="15">
                  <c:v>37586</c:v>
                </c:pt>
                <c:pt idx="16">
                  <c:v>36536.666666666664</c:v>
                </c:pt>
                <c:pt idx="17">
                  <c:v>35935.666666666664</c:v>
                </c:pt>
                <c:pt idx="18">
                  <c:v>35255.333333333336</c:v>
                </c:pt>
                <c:pt idx="19">
                  <c:v>34417.333333333336</c:v>
                </c:pt>
                <c:pt idx="20">
                  <c:v>33758</c:v>
                </c:pt>
                <c:pt idx="21">
                  <c:v>33224</c:v>
                </c:pt>
                <c:pt idx="22">
                  <c:v>32741</c:v>
                </c:pt>
                <c:pt idx="23">
                  <c:v>32021.333333333332</c:v>
                </c:pt>
                <c:pt idx="24">
                  <c:v>31374.666666666668</c:v>
                </c:pt>
                <c:pt idx="25">
                  <c:v>30598.333333333332</c:v>
                </c:pt>
                <c:pt idx="26">
                  <c:v>29610</c:v>
                </c:pt>
                <c:pt idx="27">
                  <c:v>28596.666666666668</c:v>
                </c:pt>
                <c:pt idx="28">
                  <c:v>27802</c:v>
                </c:pt>
                <c:pt idx="29">
                  <c:v>26959.333333333332</c:v>
                </c:pt>
                <c:pt idx="30">
                  <c:v>25795.333333333332</c:v>
                </c:pt>
                <c:pt idx="31">
                  <c:v>25025.333333333332</c:v>
                </c:pt>
                <c:pt idx="32">
                  <c:v>23924.333333333332</c:v>
                </c:pt>
                <c:pt idx="33">
                  <c:v>22814</c:v>
                </c:pt>
                <c:pt idx="34">
                  <c:v>21863.333333333332</c:v>
                </c:pt>
                <c:pt idx="35">
                  <c:v>20965</c:v>
                </c:pt>
                <c:pt idx="36">
                  <c:v>20060</c:v>
                </c:pt>
                <c:pt idx="37">
                  <c:v>19468.666666666668</c:v>
                </c:pt>
                <c:pt idx="38">
                  <c:v>18688.666666666668</c:v>
                </c:pt>
                <c:pt idx="39">
                  <c:v>18207.666666666668</c:v>
                </c:pt>
                <c:pt idx="40">
                  <c:v>17362.666666666668</c:v>
                </c:pt>
                <c:pt idx="41">
                  <c:v>16894</c:v>
                </c:pt>
                <c:pt idx="42">
                  <c:v>16019.333333333334</c:v>
                </c:pt>
                <c:pt idx="43">
                  <c:v>15462.333333333334</c:v>
                </c:pt>
                <c:pt idx="44">
                  <c:v>14818.666666666666</c:v>
                </c:pt>
                <c:pt idx="45">
                  <c:v>14237</c:v>
                </c:pt>
                <c:pt idx="46">
                  <c:v>13692.333333333334</c:v>
                </c:pt>
                <c:pt idx="47">
                  <c:v>13095</c:v>
                </c:pt>
                <c:pt idx="48">
                  <c:v>12829.666666666666</c:v>
                </c:pt>
                <c:pt idx="49">
                  <c:v>12416.666666666666</c:v>
                </c:pt>
                <c:pt idx="50">
                  <c:v>11777.333333333334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F8-4017-8B64-B928B7E8A200}"/>
            </c:ext>
          </c:extLst>
        </c:ser>
        <c:ser>
          <c:idx val="4"/>
          <c:order val="4"/>
          <c:tx>
            <c:strRef>
              <c:f>Sheet1!$A$187</c:f>
              <c:strCache>
                <c:ptCount val="1"/>
                <c:pt idx="0">
                  <c:v>P3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Sheet1!$B$187:$AZ$187</c:f>
              <c:numCache>
                <c:formatCode>General</c:formatCode>
                <c:ptCount val="51"/>
                <c:pt idx="0">
                  <c:v>25930.666666666668</c:v>
                </c:pt>
                <c:pt idx="1">
                  <c:v>32195.333333333332</c:v>
                </c:pt>
                <c:pt idx="2">
                  <c:v>37361.333333333336</c:v>
                </c:pt>
                <c:pt idx="3">
                  <c:v>42941</c:v>
                </c:pt>
                <c:pt idx="4">
                  <c:v>47102</c:v>
                </c:pt>
                <c:pt idx="5">
                  <c:v>50369</c:v>
                </c:pt>
                <c:pt idx="6">
                  <c:v>52232.333333333336</c:v>
                </c:pt>
                <c:pt idx="7">
                  <c:v>52878.666666666664</c:v>
                </c:pt>
                <c:pt idx="8">
                  <c:v>52251</c:v>
                </c:pt>
                <c:pt idx="9">
                  <c:v>50361.333333333336</c:v>
                </c:pt>
                <c:pt idx="10">
                  <c:v>47564.333333333336</c:v>
                </c:pt>
                <c:pt idx="11">
                  <c:v>45198.333333333336</c:v>
                </c:pt>
                <c:pt idx="12">
                  <c:v>43005</c:v>
                </c:pt>
                <c:pt idx="13">
                  <c:v>40859.333333333336</c:v>
                </c:pt>
                <c:pt idx="14">
                  <c:v>39343</c:v>
                </c:pt>
                <c:pt idx="15">
                  <c:v>38185</c:v>
                </c:pt>
                <c:pt idx="16">
                  <c:v>37142</c:v>
                </c:pt>
                <c:pt idx="17">
                  <c:v>36223.666666666664</c:v>
                </c:pt>
                <c:pt idx="18">
                  <c:v>35315.666666666664</c:v>
                </c:pt>
                <c:pt idx="19">
                  <c:v>34699</c:v>
                </c:pt>
                <c:pt idx="20">
                  <c:v>33917</c:v>
                </c:pt>
                <c:pt idx="21">
                  <c:v>33419</c:v>
                </c:pt>
                <c:pt idx="22">
                  <c:v>32769</c:v>
                </c:pt>
                <c:pt idx="23">
                  <c:v>32038</c:v>
                </c:pt>
                <c:pt idx="24">
                  <c:v>31178</c:v>
                </c:pt>
                <c:pt idx="25">
                  <c:v>30542.666666666668</c:v>
                </c:pt>
                <c:pt idx="26">
                  <c:v>29640.333333333332</c:v>
                </c:pt>
                <c:pt idx="27">
                  <c:v>28695.666666666668</c:v>
                </c:pt>
                <c:pt idx="28">
                  <c:v>27562.333333333332</c:v>
                </c:pt>
                <c:pt idx="29">
                  <c:v>26771</c:v>
                </c:pt>
                <c:pt idx="30">
                  <c:v>25554.333333333332</c:v>
                </c:pt>
                <c:pt idx="31">
                  <c:v>24628.333333333332</c:v>
                </c:pt>
                <c:pt idx="32">
                  <c:v>23493.666666666668</c:v>
                </c:pt>
                <c:pt idx="33">
                  <c:v>22563.666666666668</c:v>
                </c:pt>
                <c:pt idx="34">
                  <c:v>21542</c:v>
                </c:pt>
                <c:pt idx="35">
                  <c:v>20891.333333333332</c:v>
                </c:pt>
                <c:pt idx="36">
                  <c:v>19936.333333333332</c:v>
                </c:pt>
                <c:pt idx="37">
                  <c:v>19025</c:v>
                </c:pt>
                <c:pt idx="38">
                  <c:v>18384.666666666668</c:v>
                </c:pt>
                <c:pt idx="39">
                  <c:v>17688.333333333332</c:v>
                </c:pt>
                <c:pt idx="40">
                  <c:v>16887.666666666668</c:v>
                </c:pt>
                <c:pt idx="41">
                  <c:v>16320.666666666666</c:v>
                </c:pt>
                <c:pt idx="42">
                  <c:v>15520.333333333334</c:v>
                </c:pt>
                <c:pt idx="43">
                  <c:v>15047.333333333334</c:v>
                </c:pt>
                <c:pt idx="44">
                  <c:v>14432.666666666666</c:v>
                </c:pt>
                <c:pt idx="45">
                  <c:v>13809</c:v>
                </c:pt>
                <c:pt idx="46">
                  <c:v>13265.333333333334</c:v>
                </c:pt>
                <c:pt idx="47">
                  <c:v>12707.333333333334</c:v>
                </c:pt>
                <c:pt idx="48">
                  <c:v>12482</c:v>
                </c:pt>
                <c:pt idx="49">
                  <c:v>11976.666666666666</c:v>
                </c:pt>
                <c:pt idx="50">
                  <c:v>11400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F8-4017-8B64-B928B7E8A200}"/>
            </c:ext>
          </c:extLst>
        </c:ser>
        <c:ser>
          <c:idx val="5"/>
          <c:order val="5"/>
          <c:tx>
            <c:strRef>
              <c:f>Sheet1!$A$188</c:f>
              <c:strCache>
                <c:ptCount val="1"/>
                <c:pt idx="0">
                  <c:v>P4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Sheet1!$B$188:$AZ$188</c:f>
              <c:numCache>
                <c:formatCode>General</c:formatCode>
                <c:ptCount val="51"/>
                <c:pt idx="0">
                  <c:v>17137.666666666668</c:v>
                </c:pt>
                <c:pt idx="1">
                  <c:v>20527</c:v>
                </c:pt>
                <c:pt idx="2">
                  <c:v>23472.666666666668</c:v>
                </c:pt>
                <c:pt idx="3">
                  <c:v>26328.333333333332</c:v>
                </c:pt>
                <c:pt idx="4">
                  <c:v>28788.666666666668</c:v>
                </c:pt>
                <c:pt idx="5">
                  <c:v>30750.333333333332</c:v>
                </c:pt>
                <c:pt idx="6">
                  <c:v>32131.666666666668</c:v>
                </c:pt>
                <c:pt idx="7">
                  <c:v>33220.333333333336</c:v>
                </c:pt>
                <c:pt idx="8">
                  <c:v>33143</c:v>
                </c:pt>
                <c:pt idx="9">
                  <c:v>32792.666666666664</c:v>
                </c:pt>
                <c:pt idx="10">
                  <c:v>32293.333333333332</c:v>
                </c:pt>
                <c:pt idx="11">
                  <c:v>31628.333333333332</c:v>
                </c:pt>
                <c:pt idx="12">
                  <c:v>31157</c:v>
                </c:pt>
                <c:pt idx="13">
                  <c:v>30225</c:v>
                </c:pt>
                <c:pt idx="14">
                  <c:v>29742.333333333332</c:v>
                </c:pt>
                <c:pt idx="15">
                  <c:v>29363</c:v>
                </c:pt>
                <c:pt idx="16">
                  <c:v>28891.333333333332</c:v>
                </c:pt>
                <c:pt idx="17">
                  <c:v>28552.333333333332</c:v>
                </c:pt>
                <c:pt idx="18">
                  <c:v>28114.666666666668</c:v>
                </c:pt>
                <c:pt idx="19">
                  <c:v>27749</c:v>
                </c:pt>
                <c:pt idx="20">
                  <c:v>27427</c:v>
                </c:pt>
                <c:pt idx="21">
                  <c:v>27135</c:v>
                </c:pt>
                <c:pt idx="22">
                  <c:v>26681</c:v>
                </c:pt>
                <c:pt idx="23">
                  <c:v>26244</c:v>
                </c:pt>
                <c:pt idx="24">
                  <c:v>25863</c:v>
                </c:pt>
                <c:pt idx="25">
                  <c:v>25319.666666666668</c:v>
                </c:pt>
                <c:pt idx="26">
                  <c:v>24660</c:v>
                </c:pt>
                <c:pt idx="27">
                  <c:v>24032.666666666668</c:v>
                </c:pt>
                <c:pt idx="28">
                  <c:v>23567.333333333332</c:v>
                </c:pt>
                <c:pt idx="29">
                  <c:v>22851</c:v>
                </c:pt>
                <c:pt idx="30">
                  <c:v>22144.333333333332</c:v>
                </c:pt>
                <c:pt idx="31">
                  <c:v>21461.666666666668</c:v>
                </c:pt>
                <c:pt idx="32">
                  <c:v>20703.666666666668</c:v>
                </c:pt>
                <c:pt idx="33">
                  <c:v>20087</c:v>
                </c:pt>
                <c:pt idx="34">
                  <c:v>19289</c:v>
                </c:pt>
                <c:pt idx="35">
                  <c:v>18762</c:v>
                </c:pt>
                <c:pt idx="36">
                  <c:v>18137.666666666668</c:v>
                </c:pt>
                <c:pt idx="37">
                  <c:v>17298.333333333332</c:v>
                </c:pt>
                <c:pt idx="38">
                  <c:v>16973.666666666668</c:v>
                </c:pt>
                <c:pt idx="39">
                  <c:v>16285.666666666666</c:v>
                </c:pt>
                <c:pt idx="40">
                  <c:v>15678</c:v>
                </c:pt>
                <c:pt idx="41">
                  <c:v>15181</c:v>
                </c:pt>
                <c:pt idx="42">
                  <c:v>14628</c:v>
                </c:pt>
                <c:pt idx="43">
                  <c:v>14062</c:v>
                </c:pt>
                <c:pt idx="44">
                  <c:v>13422.666666666666</c:v>
                </c:pt>
                <c:pt idx="45">
                  <c:v>12958.333333333334</c:v>
                </c:pt>
                <c:pt idx="46">
                  <c:v>12536.333333333334</c:v>
                </c:pt>
                <c:pt idx="47">
                  <c:v>11887</c:v>
                </c:pt>
                <c:pt idx="48">
                  <c:v>11791</c:v>
                </c:pt>
                <c:pt idx="49">
                  <c:v>11357.333333333334</c:v>
                </c:pt>
                <c:pt idx="50">
                  <c:v>10828.333333333334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F8-4017-8B64-B928B7E8A200}"/>
            </c:ext>
          </c:extLst>
        </c:ser>
        <c:ser>
          <c:idx val="6"/>
          <c:order val="6"/>
          <c:tx>
            <c:strRef>
              <c:f>Sheet1!$A$189</c:f>
              <c:strCache>
                <c:ptCount val="1"/>
                <c:pt idx="0">
                  <c:v>L7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Sheet1!$B$189:$AZ$189</c:f>
              <c:numCache>
                <c:formatCode>General</c:formatCode>
                <c:ptCount val="51"/>
                <c:pt idx="0">
                  <c:v>17908.333333333332</c:v>
                </c:pt>
                <c:pt idx="1">
                  <c:v>21409</c:v>
                </c:pt>
                <c:pt idx="2">
                  <c:v>24315.333333333332</c:v>
                </c:pt>
                <c:pt idx="3">
                  <c:v>27530.666666666668</c:v>
                </c:pt>
                <c:pt idx="4">
                  <c:v>30008.333333333332</c:v>
                </c:pt>
                <c:pt idx="5">
                  <c:v>32084.333333333332</c:v>
                </c:pt>
                <c:pt idx="6">
                  <c:v>33569</c:v>
                </c:pt>
                <c:pt idx="7">
                  <c:v>34484.333333333336</c:v>
                </c:pt>
                <c:pt idx="8">
                  <c:v>34806</c:v>
                </c:pt>
                <c:pt idx="9">
                  <c:v>34411</c:v>
                </c:pt>
                <c:pt idx="10">
                  <c:v>33981.333333333336</c:v>
                </c:pt>
                <c:pt idx="11">
                  <c:v>33193</c:v>
                </c:pt>
                <c:pt idx="12">
                  <c:v>32564</c:v>
                </c:pt>
                <c:pt idx="13">
                  <c:v>31635</c:v>
                </c:pt>
                <c:pt idx="14">
                  <c:v>31281.333333333332</c:v>
                </c:pt>
                <c:pt idx="15">
                  <c:v>30880.666666666668</c:v>
                </c:pt>
                <c:pt idx="16">
                  <c:v>30564.666666666668</c:v>
                </c:pt>
                <c:pt idx="17">
                  <c:v>30090.666666666668</c:v>
                </c:pt>
                <c:pt idx="18">
                  <c:v>29769.666666666668</c:v>
                </c:pt>
                <c:pt idx="19">
                  <c:v>29353.666666666668</c:v>
                </c:pt>
                <c:pt idx="20">
                  <c:v>29152.666666666668</c:v>
                </c:pt>
                <c:pt idx="21">
                  <c:v>28633.333333333332</c:v>
                </c:pt>
                <c:pt idx="22">
                  <c:v>28164.666666666668</c:v>
                </c:pt>
                <c:pt idx="23">
                  <c:v>27743.333333333332</c:v>
                </c:pt>
                <c:pt idx="24">
                  <c:v>27314.333333333332</c:v>
                </c:pt>
                <c:pt idx="25">
                  <c:v>26653.666666666668</c:v>
                </c:pt>
                <c:pt idx="26">
                  <c:v>26119.666666666668</c:v>
                </c:pt>
                <c:pt idx="27">
                  <c:v>25538.666666666668</c:v>
                </c:pt>
                <c:pt idx="28">
                  <c:v>24913.666666666668</c:v>
                </c:pt>
                <c:pt idx="29">
                  <c:v>24318.333333333332</c:v>
                </c:pt>
                <c:pt idx="30">
                  <c:v>23422.333333333332</c:v>
                </c:pt>
                <c:pt idx="31">
                  <c:v>22727.333333333332</c:v>
                </c:pt>
                <c:pt idx="32">
                  <c:v>21931.333333333332</c:v>
                </c:pt>
                <c:pt idx="33">
                  <c:v>21309.666666666668</c:v>
                </c:pt>
                <c:pt idx="34">
                  <c:v>20308.333333333332</c:v>
                </c:pt>
                <c:pt idx="35">
                  <c:v>19857.666666666668</c:v>
                </c:pt>
                <c:pt idx="36">
                  <c:v>19140.333333333332</c:v>
                </c:pt>
                <c:pt idx="37">
                  <c:v>18403.666666666668</c:v>
                </c:pt>
                <c:pt idx="38">
                  <c:v>17862.666666666668</c:v>
                </c:pt>
                <c:pt idx="39">
                  <c:v>17216.333333333332</c:v>
                </c:pt>
                <c:pt idx="40">
                  <c:v>16536.333333333332</c:v>
                </c:pt>
                <c:pt idx="41">
                  <c:v>16034</c:v>
                </c:pt>
                <c:pt idx="42">
                  <c:v>15322.666666666666</c:v>
                </c:pt>
                <c:pt idx="43">
                  <c:v>14772.333333333334</c:v>
                </c:pt>
                <c:pt idx="44">
                  <c:v>14212.333333333334</c:v>
                </c:pt>
                <c:pt idx="45">
                  <c:v>13690</c:v>
                </c:pt>
                <c:pt idx="46">
                  <c:v>13265.666666666666</c:v>
                </c:pt>
                <c:pt idx="47">
                  <c:v>12618</c:v>
                </c:pt>
                <c:pt idx="48">
                  <c:v>12364.666666666666</c:v>
                </c:pt>
                <c:pt idx="49">
                  <c:v>11959</c:v>
                </c:pt>
                <c:pt idx="50">
                  <c:v>11371.333333333334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F8-4017-8B64-B928B7E8A200}"/>
            </c:ext>
          </c:extLst>
        </c:ser>
        <c:ser>
          <c:idx val="7"/>
          <c:order val="7"/>
          <c:tx>
            <c:strRef>
              <c:f>Sheet1!$A$190</c:f>
              <c:strCache>
                <c:ptCount val="1"/>
                <c:pt idx="0">
                  <c:v>L8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Sheet1!$B$190:$AZ$190</c:f>
              <c:numCache>
                <c:formatCode>General</c:formatCode>
                <c:ptCount val="51"/>
                <c:pt idx="0">
                  <c:v>24316.333333333332</c:v>
                </c:pt>
                <c:pt idx="1">
                  <c:v>29853.666666666668</c:v>
                </c:pt>
                <c:pt idx="2">
                  <c:v>34372.666666666664</c:v>
                </c:pt>
                <c:pt idx="3">
                  <c:v>39025</c:v>
                </c:pt>
                <c:pt idx="4">
                  <c:v>42961.333333333336</c:v>
                </c:pt>
                <c:pt idx="5">
                  <c:v>46146.333333333336</c:v>
                </c:pt>
                <c:pt idx="6">
                  <c:v>47817</c:v>
                </c:pt>
                <c:pt idx="7">
                  <c:v>48564</c:v>
                </c:pt>
                <c:pt idx="8">
                  <c:v>48353.666666666664</c:v>
                </c:pt>
                <c:pt idx="9">
                  <c:v>46899.666666666664</c:v>
                </c:pt>
                <c:pt idx="10">
                  <c:v>44841.666666666664</c:v>
                </c:pt>
                <c:pt idx="11">
                  <c:v>42826</c:v>
                </c:pt>
                <c:pt idx="12">
                  <c:v>41264.333333333336</c:v>
                </c:pt>
                <c:pt idx="13">
                  <c:v>39905</c:v>
                </c:pt>
                <c:pt idx="14">
                  <c:v>38564.666666666664</c:v>
                </c:pt>
                <c:pt idx="15">
                  <c:v>37387.333333333336</c:v>
                </c:pt>
                <c:pt idx="16">
                  <c:v>36811.333333333336</c:v>
                </c:pt>
                <c:pt idx="17">
                  <c:v>36040</c:v>
                </c:pt>
                <c:pt idx="18">
                  <c:v>35374.666666666664</c:v>
                </c:pt>
                <c:pt idx="19">
                  <c:v>34704</c:v>
                </c:pt>
                <c:pt idx="20">
                  <c:v>34009</c:v>
                </c:pt>
                <c:pt idx="21">
                  <c:v>33475.666666666664</c:v>
                </c:pt>
                <c:pt idx="22">
                  <c:v>32831</c:v>
                </c:pt>
                <c:pt idx="23">
                  <c:v>32135</c:v>
                </c:pt>
                <c:pt idx="24">
                  <c:v>31542.333333333332</c:v>
                </c:pt>
                <c:pt idx="25">
                  <c:v>30790.333333333332</c:v>
                </c:pt>
                <c:pt idx="26">
                  <c:v>29943.666666666668</c:v>
                </c:pt>
                <c:pt idx="27">
                  <c:v>28930.666666666668</c:v>
                </c:pt>
                <c:pt idx="28">
                  <c:v>28249</c:v>
                </c:pt>
                <c:pt idx="29">
                  <c:v>27342.666666666668</c:v>
                </c:pt>
                <c:pt idx="30">
                  <c:v>26129</c:v>
                </c:pt>
                <c:pt idx="31">
                  <c:v>25351.666666666668</c:v>
                </c:pt>
                <c:pt idx="32">
                  <c:v>24218.666666666668</c:v>
                </c:pt>
                <c:pt idx="33">
                  <c:v>23413</c:v>
                </c:pt>
                <c:pt idx="34">
                  <c:v>22223</c:v>
                </c:pt>
                <c:pt idx="35">
                  <c:v>21744.333333333332</c:v>
                </c:pt>
                <c:pt idx="36">
                  <c:v>20848.333333333332</c:v>
                </c:pt>
                <c:pt idx="37">
                  <c:v>19882</c:v>
                </c:pt>
                <c:pt idx="38">
                  <c:v>19028.333333333332</c:v>
                </c:pt>
                <c:pt idx="39">
                  <c:v>18493.333333333332</c:v>
                </c:pt>
                <c:pt idx="40">
                  <c:v>17502.666666666668</c:v>
                </c:pt>
                <c:pt idx="41">
                  <c:v>17131.333333333332</c:v>
                </c:pt>
                <c:pt idx="42">
                  <c:v>16427.666666666668</c:v>
                </c:pt>
                <c:pt idx="43">
                  <c:v>15840.333333333334</c:v>
                </c:pt>
                <c:pt idx="44">
                  <c:v>15213.666666666666</c:v>
                </c:pt>
                <c:pt idx="45">
                  <c:v>14601</c:v>
                </c:pt>
                <c:pt idx="46">
                  <c:v>14041</c:v>
                </c:pt>
                <c:pt idx="47">
                  <c:v>13382.666666666666</c:v>
                </c:pt>
                <c:pt idx="48">
                  <c:v>13209.333333333334</c:v>
                </c:pt>
                <c:pt idx="49">
                  <c:v>12626</c:v>
                </c:pt>
                <c:pt idx="50">
                  <c:v>12153.333333333334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F8-4017-8B64-B928B7E8A200}"/>
            </c:ext>
          </c:extLst>
        </c:ser>
        <c:ser>
          <c:idx val="8"/>
          <c:order val="8"/>
          <c:tx>
            <c:strRef>
              <c:f>Sheet1!$A$191</c:f>
              <c:strCache>
                <c:ptCount val="1"/>
                <c:pt idx="0">
                  <c:v>R1</c:v>
                </c:pt>
              </c:strCache>
            </c:strRef>
          </c:tx>
          <c:spPr>
            <a:ln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Sheet1!$B$191:$AZ$191</c:f>
              <c:numCache>
                <c:formatCode>General</c:formatCode>
                <c:ptCount val="51"/>
                <c:pt idx="0">
                  <c:v>21467</c:v>
                </c:pt>
                <c:pt idx="1">
                  <c:v>25761.333333333332</c:v>
                </c:pt>
                <c:pt idx="2">
                  <c:v>29477.666666666668</c:v>
                </c:pt>
                <c:pt idx="3">
                  <c:v>33259</c:v>
                </c:pt>
                <c:pt idx="4">
                  <c:v>36452</c:v>
                </c:pt>
                <c:pt idx="5">
                  <c:v>38991.666666666664</c:v>
                </c:pt>
                <c:pt idx="6">
                  <c:v>40507</c:v>
                </c:pt>
                <c:pt idx="7">
                  <c:v>41426.333333333336</c:v>
                </c:pt>
                <c:pt idx="8">
                  <c:v>41321.666666666664</c:v>
                </c:pt>
                <c:pt idx="9">
                  <c:v>40558</c:v>
                </c:pt>
                <c:pt idx="10">
                  <c:v>39396</c:v>
                </c:pt>
                <c:pt idx="11">
                  <c:v>37641.333333333336</c:v>
                </c:pt>
                <c:pt idx="12">
                  <c:v>36450.666666666664</c:v>
                </c:pt>
                <c:pt idx="13">
                  <c:v>35331.666666666664</c:v>
                </c:pt>
                <c:pt idx="14">
                  <c:v>34519.666666666664</c:v>
                </c:pt>
                <c:pt idx="15">
                  <c:v>33733</c:v>
                </c:pt>
                <c:pt idx="16">
                  <c:v>33069</c:v>
                </c:pt>
                <c:pt idx="17">
                  <c:v>32520.333333333332</c:v>
                </c:pt>
                <c:pt idx="18">
                  <c:v>32029.333333333332</c:v>
                </c:pt>
                <c:pt idx="19">
                  <c:v>31552</c:v>
                </c:pt>
                <c:pt idx="20">
                  <c:v>31170.333333333332</c:v>
                </c:pt>
                <c:pt idx="21">
                  <c:v>30524</c:v>
                </c:pt>
                <c:pt idx="22">
                  <c:v>30002.333333333332</c:v>
                </c:pt>
                <c:pt idx="23">
                  <c:v>29528.666666666668</c:v>
                </c:pt>
                <c:pt idx="24">
                  <c:v>29027.333333333332</c:v>
                </c:pt>
                <c:pt idx="25">
                  <c:v>28341.666666666668</c:v>
                </c:pt>
                <c:pt idx="26">
                  <c:v>27660.333333333332</c:v>
                </c:pt>
                <c:pt idx="27">
                  <c:v>26751</c:v>
                </c:pt>
                <c:pt idx="28">
                  <c:v>26023</c:v>
                </c:pt>
                <c:pt idx="29">
                  <c:v>25326.666666666668</c:v>
                </c:pt>
                <c:pt idx="30">
                  <c:v>24314.666666666668</c:v>
                </c:pt>
                <c:pt idx="31">
                  <c:v>23495.666666666668</c:v>
                </c:pt>
                <c:pt idx="32">
                  <c:v>22851.666666666668</c:v>
                </c:pt>
                <c:pt idx="33">
                  <c:v>21868</c:v>
                </c:pt>
                <c:pt idx="34">
                  <c:v>21049.666666666668</c:v>
                </c:pt>
                <c:pt idx="35">
                  <c:v>20266.666666666668</c:v>
                </c:pt>
                <c:pt idx="36">
                  <c:v>19365</c:v>
                </c:pt>
                <c:pt idx="37">
                  <c:v>18822.666666666668</c:v>
                </c:pt>
                <c:pt idx="38">
                  <c:v>18044.666666666668</c:v>
                </c:pt>
                <c:pt idx="39">
                  <c:v>17594.333333333332</c:v>
                </c:pt>
                <c:pt idx="40">
                  <c:v>16741.333333333332</c:v>
                </c:pt>
                <c:pt idx="41">
                  <c:v>16258.666666666666</c:v>
                </c:pt>
                <c:pt idx="42">
                  <c:v>15565.666666666666</c:v>
                </c:pt>
                <c:pt idx="43">
                  <c:v>14900.666666666666</c:v>
                </c:pt>
                <c:pt idx="44">
                  <c:v>14461.333333333334</c:v>
                </c:pt>
                <c:pt idx="45">
                  <c:v>13813.333333333334</c:v>
                </c:pt>
                <c:pt idx="46">
                  <c:v>13405</c:v>
                </c:pt>
                <c:pt idx="47">
                  <c:v>12978.333333333334</c:v>
                </c:pt>
                <c:pt idx="48">
                  <c:v>12390</c:v>
                </c:pt>
                <c:pt idx="49">
                  <c:v>11906</c:v>
                </c:pt>
                <c:pt idx="50">
                  <c:v>11559.666666666666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F8-4017-8B64-B928B7E8A200}"/>
            </c:ext>
          </c:extLst>
        </c:ser>
        <c:ser>
          <c:idx val="9"/>
          <c:order val="9"/>
          <c:tx>
            <c:strRef>
              <c:f>Sheet1!$A$192</c:f>
              <c:strCache>
                <c:ptCount val="1"/>
                <c:pt idx="0">
                  <c:v>R4</c:v>
                </c:pt>
              </c:strCache>
            </c:strRef>
          </c:tx>
          <c:spPr>
            <a:ln w="2844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Sheet1!$B$192:$AZ$192</c:f>
              <c:numCache>
                <c:formatCode>General</c:formatCode>
                <c:ptCount val="51"/>
                <c:pt idx="0">
                  <c:v>16088</c:v>
                </c:pt>
                <c:pt idx="1">
                  <c:v>19082.666666666668</c:v>
                </c:pt>
                <c:pt idx="2">
                  <c:v>21494.666666666668</c:v>
                </c:pt>
                <c:pt idx="3">
                  <c:v>24165.666666666668</c:v>
                </c:pt>
                <c:pt idx="4">
                  <c:v>26466.333333333332</c:v>
                </c:pt>
                <c:pt idx="5">
                  <c:v>28162.666666666668</c:v>
                </c:pt>
                <c:pt idx="6">
                  <c:v>29560</c:v>
                </c:pt>
                <c:pt idx="7">
                  <c:v>30463.666666666668</c:v>
                </c:pt>
                <c:pt idx="8">
                  <c:v>30885.666666666668</c:v>
                </c:pt>
                <c:pt idx="9">
                  <c:v>30926.333333333332</c:v>
                </c:pt>
                <c:pt idx="10">
                  <c:v>30524</c:v>
                </c:pt>
                <c:pt idx="11">
                  <c:v>30126.666666666668</c:v>
                </c:pt>
                <c:pt idx="12">
                  <c:v>29608</c:v>
                </c:pt>
                <c:pt idx="13">
                  <c:v>29428.333333333332</c:v>
                </c:pt>
                <c:pt idx="14">
                  <c:v>29006</c:v>
                </c:pt>
                <c:pt idx="15">
                  <c:v>28624</c:v>
                </c:pt>
                <c:pt idx="16">
                  <c:v>28545.333333333332</c:v>
                </c:pt>
                <c:pt idx="17">
                  <c:v>28174.333333333332</c:v>
                </c:pt>
                <c:pt idx="18">
                  <c:v>27955.333333333332</c:v>
                </c:pt>
                <c:pt idx="19">
                  <c:v>27662.666666666668</c:v>
                </c:pt>
                <c:pt idx="20">
                  <c:v>27020</c:v>
                </c:pt>
                <c:pt idx="21">
                  <c:v>26859</c:v>
                </c:pt>
                <c:pt idx="22">
                  <c:v>26535</c:v>
                </c:pt>
                <c:pt idx="23">
                  <c:v>26372.666666666668</c:v>
                </c:pt>
                <c:pt idx="24">
                  <c:v>25644.666666666668</c:v>
                </c:pt>
                <c:pt idx="25">
                  <c:v>25233</c:v>
                </c:pt>
                <c:pt idx="26">
                  <c:v>24680.333333333332</c:v>
                </c:pt>
                <c:pt idx="27">
                  <c:v>24241.333333333332</c:v>
                </c:pt>
                <c:pt idx="28">
                  <c:v>23534</c:v>
                </c:pt>
                <c:pt idx="29">
                  <c:v>23045</c:v>
                </c:pt>
                <c:pt idx="30">
                  <c:v>22327</c:v>
                </c:pt>
                <c:pt idx="31">
                  <c:v>21781</c:v>
                </c:pt>
                <c:pt idx="32">
                  <c:v>21047</c:v>
                </c:pt>
                <c:pt idx="33">
                  <c:v>20316</c:v>
                </c:pt>
                <c:pt idx="34">
                  <c:v>19752.333333333332</c:v>
                </c:pt>
                <c:pt idx="35">
                  <c:v>19118.333333333332</c:v>
                </c:pt>
                <c:pt idx="36">
                  <c:v>18137.333333333332</c:v>
                </c:pt>
                <c:pt idx="37">
                  <c:v>17732</c:v>
                </c:pt>
                <c:pt idx="38">
                  <c:v>17164</c:v>
                </c:pt>
                <c:pt idx="39">
                  <c:v>16561.333333333332</c:v>
                </c:pt>
                <c:pt idx="40">
                  <c:v>15919</c:v>
                </c:pt>
                <c:pt idx="41">
                  <c:v>15479.666666666666</c:v>
                </c:pt>
                <c:pt idx="42">
                  <c:v>14910</c:v>
                </c:pt>
                <c:pt idx="43">
                  <c:v>14364.333333333334</c:v>
                </c:pt>
                <c:pt idx="44">
                  <c:v>13855.333333333334</c:v>
                </c:pt>
                <c:pt idx="45">
                  <c:v>13295.666666666666</c:v>
                </c:pt>
                <c:pt idx="46">
                  <c:v>12841.666666666666</c:v>
                </c:pt>
                <c:pt idx="47">
                  <c:v>12394.666666666666</c:v>
                </c:pt>
                <c:pt idx="48">
                  <c:v>11877</c:v>
                </c:pt>
                <c:pt idx="49">
                  <c:v>11577.333333333334</c:v>
                </c:pt>
                <c:pt idx="50">
                  <c:v>11158.666666666666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4F8-4017-8B64-B928B7E8A200}"/>
            </c:ext>
          </c:extLst>
        </c:ser>
        <c:ser>
          <c:idx val="10"/>
          <c:order val="10"/>
          <c:tx>
            <c:strRef>
              <c:f>Sheet1!$A$193</c:f>
              <c:strCache>
                <c:ptCount val="1"/>
                <c:pt idx="0">
                  <c:v>R5</c:v>
                </c:pt>
              </c:strCache>
            </c:strRef>
          </c:tx>
          <c:spPr>
            <a:ln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Sheet1!$B$193:$AZ$193</c:f>
              <c:numCache>
                <c:formatCode>General</c:formatCode>
                <c:ptCount val="51"/>
                <c:pt idx="0">
                  <c:v>16886.333333333332</c:v>
                </c:pt>
                <c:pt idx="1">
                  <c:v>20025</c:v>
                </c:pt>
                <c:pt idx="2">
                  <c:v>22844.666666666668</c:v>
                </c:pt>
                <c:pt idx="3">
                  <c:v>25755</c:v>
                </c:pt>
                <c:pt idx="4">
                  <c:v>28190.666666666668</c:v>
                </c:pt>
                <c:pt idx="5">
                  <c:v>29874</c:v>
                </c:pt>
                <c:pt idx="6">
                  <c:v>31423.333333333332</c:v>
                </c:pt>
                <c:pt idx="7">
                  <c:v>32306</c:v>
                </c:pt>
                <c:pt idx="8">
                  <c:v>32244.333333333332</c:v>
                </c:pt>
                <c:pt idx="9">
                  <c:v>32161</c:v>
                </c:pt>
                <c:pt idx="10">
                  <c:v>31847.333333333332</c:v>
                </c:pt>
                <c:pt idx="11">
                  <c:v>31158.666666666668</c:v>
                </c:pt>
                <c:pt idx="12">
                  <c:v>30542.666666666668</c:v>
                </c:pt>
                <c:pt idx="13">
                  <c:v>29875.333333333332</c:v>
                </c:pt>
                <c:pt idx="14">
                  <c:v>29481.666666666668</c:v>
                </c:pt>
                <c:pt idx="15">
                  <c:v>29157</c:v>
                </c:pt>
                <c:pt idx="16">
                  <c:v>28686</c:v>
                </c:pt>
                <c:pt idx="17">
                  <c:v>28425</c:v>
                </c:pt>
                <c:pt idx="18">
                  <c:v>28225.666666666668</c:v>
                </c:pt>
                <c:pt idx="19">
                  <c:v>27708.666666666668</c:v>
                </c:pt>
                <c:pt idx="20">
                  <c:v>27376</c:v>
                </c:pt>
                <c:pt idx="21">
                  <c:v>26974</c:v>
                </c:pt>
                <c:pt idx="22">
                  <c:v>26647.333333333332</c:v>
                </c:pt>
                <c:pt idx="23">
                  <c:v>26098.666666666668</c:v>
                </c:pt>
                <c:pt idx="24">
                  <c:v>25846.666666666668</c:v>
                </c:pt>
                <c:pt idx="25">
                  <c:v>25167.666666666668</c:v>
                </c:pt>
                <c:pt idx="26">
                  <c:v>24599.666666666668</c:v>
                </c:pt>
                <c:pt idx="27">
                  <c:v>24087.333333333332</c:v>
                </c:pt>
                <c:pt idx="28">
                  <c:v>23428</c:v>
                </c:pt>
                <c:pt idx="29">
                  <c:v>22822.333333333332</c:v>
                </c:pt>
                <c:pt idx="30">
                  <c:v>22088</c:v>
                </c:pt>
                <c:pt idx="31">
                  <c:v>21431.333333333332</c:v>
                </c:pt>
                <c:pt idx="32">
                  <c:v>20746.333333333332</c:v>
                </c:pt>
                <c:pt idx="33">
                  <c:v>20045</c:v>
                </c:pt>
                <c:pt idx="34">
                  <c:v>19288.333333333332</c:v>
                </c:pt>
                <c:pt idx="35">
                  <c:v>18658.333333333332</c:v>
                </c:pt>
                <c:pt idx="36">
                  <c:v>17692</c:v>
                </c:pt>
                <c:pt idx="37">
                  <c:v>17476.333333333332</c:v>
                </c:pt>
                <c:pt idx="38">
                  <c:v>16868</c:v>
                </c:pt>
                <c:pt idx="39">
                  <c:v>16229.333333333334</c:v>
                </c:pt>
                <c:pt idx="40">
                  <c:v>15605.333333333334</c:v>
                </c:pt>
                <c:pt idx="41">
                  <c:v>15224.333333333334</c:v>
                </c:pt>
                <c:pt idx="42">
                  <c:v>14459.333333333334</c:v>
                </c:pt>
                <c:pt idx="43">
                  <c:v>13949.333333333334</c:v>
                </c:pt>
                <c:pt idx="44">
                  <c:v>13426.666666666666</c:v>
                </c:pt>
                <c:pt idx="45">
                  <c:v>13018.666666666666</c:v>
                </c:pt>
                <c:pt idx="46">
                  <c:v>12529</c:v>
                </c:pt>
                <c:pt idx="47">
                  <c:v>11996.666666666666</c:v>
                </c:pt>
                <c:pt idx="48">
                  <c:v>11690.666666666666</c:v>
                </c:pt>
                <c:pt idx="49">
                  <c:v>11251.666666666666</c:v>
                </c:pt>
                <c:pt idx="50">
                  <c:v>10838.333333333334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4F8-4017-8B64-B928B7E8A200}"/>
            </c:ext>
          </c:extLst>
        </c:ser>
        <c:ser>
          <c:idx val="11"/>
          <c:order val="11"/>
          <c:tx>
            <c:strRef>
              <c:f>Sheet1!$A$194</c:f>
              <c:strCache>
                <c:ptCount val="1"/>
                <c:pt idx="0">
                  <c:v>R6</c:v>
                </c:pt>
              </c:strCache>
            </c:strRef>
          </c:tx>
          <c:spPr>
            <a:ln w="28440">
              <a:solidFill>
                <a:srgbClr val="43682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Sheet1!$B$194:$AZ$194</c:f>
              <c:numCache>
                <c:formatCode>General</c:formatCode>
                <c:ptCount val="51"/>
                <c:pt idx="0">
                  <c:v>15420.333333333334</c:v>
                </c:pt>
                <c:pt idx="1">
                  <c:v>18071.333333333332</c:v>
                </c:pt>
                <c:pt idx="2">
                  <c:v>20324.666666666668</c:v>
                </c:pt>
                <c:pt idx="3">
                  <c:v>22878</c:v>
                </c:pt>
                <c:pt idx="4">
                  <c:v>24805.666666666668</c:v>
                </c:pt>
                <c:pt idx="5">
                  <c:v>26541.333333333332</c:v>
                </c:pt>
                <c:pt idx="6">
                  <c:v>27755.333333333332</c:v>
                </c:pt>
                <c:pt idx="7">
                  <c:v>28657</c:v>
                </c:pt>
                <c:pt idx="8">
                  <c:v>29206.666666666668</c:v>
                </c:pt>
                <c:pt idx="9">
                  <c:v>29095.666666666668</c:v>
                </c:pt>
                <c:pt idx="10">
                  <c:v>29132</c:v>
                </c:pt>
                <c:pt idx="11">
                  <c:v>28535.333333333332</c:v>
                </c:pt>
                <c:pt idx="12">
                  <c:v>28314.333333333332</c:v>
                </c:pt>
                <c:pt idx="13">
                  <c:v>27851.333333333332</c:v>
                </c:pt>
                <c:pt idx="14">
                  <c:v>27526</c:v>
                </c:pt>
                <c:pt idx="15">
                  <c:v>27363.333333333332</c:v>
                </c:pt>
                <c:pt idx="16">
                  <c:v>27058.666666666668</c:v>
                </c:pt>
                <c:pt idx="17">
                  <c:v>26899</c:v>
                </c:pt>
                <c:pt idx="18">
                  <c:v>26722.333333333332</c:v>
                </c:pt>
                <c:pt idx="19">
                  <c:v>26281.666666666668</c:v>
                </c:pt>
                <c:pt idx="20">
                  <c:v>26094.666666666668</c:v>
                </c:pt>
                <c:pt idx="21">
                  <c:v>25568</c:v>
                </c:pt>
                <c:pt idx="22">
                  <c:v>25375.666666666668</c:v>
                </c:pt>
                <c:pt idx="23">
                  <c:v>24928</c:v>
                </c:pt>
                <c:pt idx="24">
                  <c:v>24551.666666666668</c:v>
                </c:pt>
                <c:pt idx="25">
                  <c:v>24098.666666666668</c:v>
                </c:pt>
                <c:pt idx="26">
                  <c:v>23534.666666666668</c:v>
                </c:pt>
                <c:pt idx="27">
                  <c:v>22991.333333333332</c:v>
                </c:pt>
                <c:pt idx="28">
                  <c:v>22485.666666666668</c:v>
                </c:pt>
                <c:pt idx="29">
                  <c:v>22032.333333333332</c:v>
                </c:pt>
                <c:pt idx="30">
                  <c:v>21241.666666666668</c:v>
                </c:pt>
                <c:pt idx="31">
                  <c:v>20593</c:v>
                </c:pt>
                <c:pt idx="32">
                  <c:v>20069</c:v>
                </c:pt>
                <c:pt idx="33">
                  <c:v>19294</c:v>
                </c:pt>
                <c:pt idx="34">
                  <c:v>18691.666666666668</c:v>
                </c:pt>
                <c:pt idx="35">
                  <c:v>18129.666666666668</c:v>
                </c:pt>
                <c:pt idx="36">
                  <c:v>17443.333333333332</c:v>
                </c:pt>
                <c:pt idx="37">
                  <c:v>16945</c:v>
                </c:pt>
                <c:pt idx="38">
                  <c:v>16282.333333333334</c:v>
                </c:pt>
                <c:pt idx="39">
                  <c:v>15881</c:v>
                </c:pt>
                <c:pt idx="40">
                  <c:v>15227.333333333334</c:v>
                </c:pt>
                <c:pt idx="41">
                  <c:v>14804.333333333334</c:v>
                </c:pt>
                <c:pt idx="42">
                  <c:v>14161.666666666666</c:v>
                </c:pt>
                <c:pt idx="43">
                  <c:v>13653.666666666666</c:v>
                </c:pt>
                <c:pt idx="44">
                  <c:v>13154.666666666666</c:v>
                </c:pt>
                <c:pt idx="45">
                  <c:v>12634</c:v>
                </c:pt>
                <c:pt idx="46">
                  <c:v>12207</c:v>
                </c:pt>
                <c:pt idx="47">
                  <c:v>11711.333333333334</c:v>
                </c:pt>
                <c:pt idx="48">
                  <c:v>11476.333333333334</c:v>
                </c:pt>
                <c:pt idx="49">
                  <c:v>11058.333333333334</c:v>
                </c:pt>
                <c:pt idx="50">
                  <c:v>10555.666666666666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4F8-4017-8B64-B928B7E8A200}"/>
            </c:ext>
          </c:extLst>
        </c:ser>
        <c:ser>
          <c:idx val="12"/>
          <c:order val="12"/>
          <c:tx>
            <c:strRef>
              <c:f>Sheet1!$A$195</c:f>
              <c:strCache>
                <c:ptCount val="1"/>
                <c:pt idx="0">
                  <c:v>G3</c:v>
                </c:pt>
              </c:strCache>
            </c:strRef>
          </c:tx>
          <c:spPr>
            <a:ln w="28440">
              <a:solidFill>
                <a:srgbClr val="698ED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Sheet1!$B$195:$AZ$195</c:f>
              <c:numCache>
                <c:formatCode>General</c:formatCode>
                <c:ptCount val="51"/>
                <c:pt idx="0">
                  <c:v>12456.666666666666</c:v>
                </c:pt>
                <c:pt idx="1">
                  <c:v>14753</c:v>
                </c:pt>
                <c:pt idx="2">
                  <c:v>16299</c:v>
                </c:pt>
                <c:pt idx="3">
                  <c:v>18287.333333333332</c:v>
                </c:pt>
                <c:pt idx="4">
                  <c:v>19756.333333333332</c:v>
                </c:pt>
                <c:pt idx="5">
                  <c:v>21071.333333333332</c:v>
                </c:pt>
                <c:pt idx="6">
                  <c:v>22096</c:v>
                </c:pt>
                <c:pt idx="7">
                  <c:v>23133</c:v>
                </c:pt>
                <c:pt idx="8">
                  <c:v>23646.333333333332</c:v>
                </c:pt>
                <c:pt idx="9">
                  <c:v>24021.333333333332</c:v>
                </c:pt>
                <c:pt idx="10">
                  <c:v>24223.333333333332</c:v>
                </c:pt>
                <c:pt idx="11">
                  <c:v>24336</c:v>
                </c:pt>
                <c:pt idx="12">
                  <c:v>24215</c:v>
                </c:pt>
                <c:pt idx="13">
                  <c:v>24281.666666666668</c:v>
                </c:pt>
                <c:pt idx="14">
                  <c:v>24164.333333333332</c:v>
                </c:pt>
                <c:pt idx="15">
                  <c:v>24122.333333333332</c:v>
                </c:pt>
                <c:pt idx="16">
                  <c:v>24010.333333333332</c:v>
                </c:pt>
                <c:pt idx="17">
                  <c:v>23880.666666666668</c:v>
                </c:pt>
                <c:pt idx="18">
                  <c:v>23897.666666666668</c:v>
                </c:pt>
                <c:pt idx="19">
                  <c:v>23639</c:v>
                </c:pt>
                <c:pt idx="20">
                  <c:v>23404.333333333332</c:v>
                </c:pt>
                <c:pt idx="21">
                  <c:v>23240.333333333332</c:v>
                </c:pt>
                <c:pt idx="22">
                  <c:v>22925.666666666668</c:v>
                </c:pt>
                <c:pt idx="23">
                  <c:v>22500</c:v>
                </c:pt>
                <c:pt idx="24">
                  <c:v>22258.333333333332</c:v>
                </c:pt>
                <c:pt idx="25">
                  <c:v>21887.333333333332</c:v>
                </c:pt>
                <c:pt idx="26">
                  <c:v>21404.333333333332</c:v>
                </c:pt>
                <c:pt idx="27">
                  <c:v>20996.666666666668</c:v>
                </c:pt>
                <c:pt idx="28">
                  <c:v>20666</c:v>
                </c:pt>
                <c:pt idx="29">
                  <c:v>20139.333333333332</c:v>
                </c:pt>
                <c:pt idx="30">
                  <c:v>19648.666666666668</c:v>
                </c:pt>
                <c:pt idx="31">
                  <c:v>19162.666666666668</c:v>
                </c:pt>
                <c:pt idx="32">
                  <c:v>18627.666666666668</c:v>
                </c:pt>
                <c:pt idx="33">
                  <c:v>18242</c:v>
                </c:pt>
                <c:pt idx="34">
                  <c:v>17488.333333333332</c:v>
                </c:pt>
                <c:pt idx="35">
                  <c:v>17096.333333333332</c:v>
                </c:pt>
                <c:pt idx="36">
                  <c:v>16537.333333333332</c:v>
                </c:pt>
                <c:pt idx="37">
                  <c:v>15854.333333333334</c:v>
                </c:pt>
                <c:pt idx="38">
                  <c:v>15548.333333333334</c:v>
                </c:pt>
                <c:pt idx="39">
                  <c:v>15088.666666666666</c:v>
                </c:pt>
                <c:pt idx="40">
                  <c:v>14317</c:v>
                </c:pt>
                <c:pt idx="41">
                  <c:v>14023</c:v>
                </c:pt>
                <c:pt idx="42">
                  <c:v>13444.333333333334</c:v>
                </c:pt>
                <c:pt idx="43">
                  <c:v>12998.666666666666</c:v>
                </c:pt>
                <c:pt idx="44">
                  <c:v>12372.333333333334</c:v>
                </c:pt>
                <c:pt idx="45">
                  <c:v>12091.666666666666</c:v>
                </c:pt>
                <c:pt idx="46">
                  <c:v>11555.666666666666</c:v>
                </c:pt>
                <c:pt idx="47">
                  <c:v>11189.666666666666</c:v>
                </c:pt>
                <c:pt idx="48">
                  <c:v>10938.666666666666</c:v>
                </c:pt>
                <c:pt idx="49">
                  <c:v>10489.666666666666</c:v>
                </c:pt>
                <c:pt idx="50">
                  <c:v>10198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4F8-4017-8B64-B928B7E8A200}"/>
            </c:ext>
          </c:extLst>
        </c:ser>
        <c:ser>
          <c:idx val="13"/>
          <c:order val="13"/>
          <c:tx>
            <c:strRef>
              <c:f>Sheet1!$A$196</c:f>
              <c:strCache>
                <c:ptCount val="1"/>
                <c:pt idx="0">
                  <c:v>G5</c:v>
                </c:pt>
              </c:strCache>
            </c:strRef>
          </c:tx>
          <c:spPr>
            <a:ln w="28440">
              <a:solidFill>
                <a:srgbClr val="F1975A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Sheet1!$B$196:$AZ$196</c:f>
              <c:numCache>
                <c:formatCode>General</c:formatCode>
                <c:ptCount val="51"/>
                <c:pt idx="0">
                  <c:v>20509</c:v>
                </c:pt>
                <c:pt idx="1">
                  <c:v>24788.666666666668</c:v>
                </c:pt>
                <c:pt idx="2">
                  <c:v>28320.333333333332</c:v>
                </c:pt>
                <c:pt idx="3">
                  <c:v>32449.333333333332</c:v>
                </c:pt>
                <c:pt idx="4">
                  <c:v>35481.333333333336</c:v>
                </c:pt>
                <c:pt idx="5">
                  <c:v>37880.666666666664</c:v>
                </c:pt>
                <c:pt idx="6">
                  <c:v>39729</c:v>
                </c:pt>
                <c:pt idx="7">
                  <c:v>40310</c:v>
                </c:pt>
                <c:pt idx="8">
                  <c:v>40094.666666666664</c:v>
                </c:pt>
                <c:pt idx="9">
                  <c:v>39341.666666666664</c:v>
                </c:pt>
                <c:pt idx="10">
                  <c:v>37950.333333333336</c:v>
                </c:pt>
                <c:pt idx="11">
                  <c:v>36845</c:v>
                </c:pt>
                <c:pt idx="12">
                  <c:v>35788.333333333336</c:v>
                </c:pt>
                <c:pt idx="13">
                  <c:v>34417</c:v>
                </c:pt>
                <c:pt idx="14">
                  <c:v>33752.666666666664</c:v>
                </c:pt>
                <c:pt idx="15">
                  <c:v>32797</c:v>
                </c:pt>
                <c:pt idx="16">
                  <c:v>32201.666666666668</c:v>
                </c:pt>
                <c:pt idx="17">
                  <c:v>31828.333333333332</c:v>
                </c:pt>
                <c:pt idx="18">
                  <c:v>31159.333333333332</c:v>
                </c:pt>
                <c:pt idx="19">
                  <c:v>30677.666666666668</c:v>
                </c:pt>
                <c:pt idx="20">
                  <c:v>30334</c:v>
                </c:pt>
                <c:pt idx="21">
                  <c:v>29838.333333333332</c:v>
                </c:pt>
                <c:pt idx="22">
                  <c:v>29305</c:v>
                </c:pt>
                <c:pt idx="23">
                  <c:v>28759</c:v>
                </c:pt>
                <c:pt idx="24">
                  <c:v>28216</c:v>
                </c:pt>
                <c:pt idx="25">
                  <c:v>27490.333333333332</c:v>
                </c:pt>
                <c:pt idx="26">
                  <c:v>26905.666666666668</c:v>
                </c:pt>
                <c:pt idx="27">
                  <c:v>26299.333333333332</c:v>
                </c:pt>
                <c:pt idx="28">
                  <c:v>25473.666666666668</c:v>
                </c:pt>
                <c:pt idx="29">
                  <c:v>24625.333333333332</c:v>
                </c:pt>
                <c:pt idx="30">
                  <c:v>23739.333333333332</c:v>
                </c:pt>
                <c:pt idx="31">
                  <c:v>22980.666666666668</c:v>
                </c:pt>
                <c:pt idx="32">
                  <c:v>22032</c:v>
                </c:pt>
                <c:pt idx="33">
                  <c:v>21532.333333333332</c:v>
                </c:pt>
                <c:pt idx="34">
                  <c:v>20325.666666666668</c:v>
                </c:pt>
                <c:pt idx="35">
                  <c:v>19962.333333333332</c:v>
                </c:pt>
                <c:pt idx="36">
                  <c:v>19137.666666666668</c:v>
                </c:pt>
                <c:pt idx="37">
                  <c:v>18221.666666666668</c:v>
                </c:pt>
                <c:pt idx="38">
                  <c:v>17783</c:v>
                </c:pt>
                <c:pt idx="39">
                  <c:v>17268</c:v>
                </c:pt>
                <c:pt idx="40">
                  <c:v>16466.666666666668</c:v>
                </c:pt>
                <c:pt idx="41">
                  <c:v>15857.333333333334</c:v>
                </c:pt>
                <c:pt idx="42">
                  <c:v>15320</c:v>
                </c:pt>
                <c:pt idx="43">
                  <c:v>14665</c:v>
                </c:pt>
                <c:pt idx="44">
                  <c:v>14175.333333333334</c:v>
                </c:pt>
                <c:pt idx="45">
                  <c:v>13574</c:v>
                </c:pt>
                <c:pt idx="46">
                  <c:v>13088.333333333334</c:v>
                </c:pt>
                <c:pt idx="47">
                  <c:v>12554.333333333334</c:v>
                </c:pt>
                <c:pt idx="48">
                  <c:v>12337</c:v>
                </c:pt>
                <c:pt idx="49">
                  <c:v>11836.333333333334</c:v>
                </c:pt>
                <c:pt idx="50">
                  <c:v>11368.666666666666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4F8-4017-8B64-B928B7E8A200}"/>
            </c:ext>
          </c:extLst>
        </c:ser>
        <c:ser>
          <c:idx val="14"/>
          <c:order val="14"/>
          <c:tx>
            <c:strRef>
              <c:f>Sheet1!$A$197</c:f>
              <c:strCache>
                <c:ptCount val="1"/>
                <c:pt idx="0">
                  <c:v>G6</c:v>
                </c:pt>
              </c:strCache>
            </c:strRef>
          </c:tx>
          <c:spPr>
            <a:ln w="28440">
              <a:solidFill>
                <a:srgbClr val="B7B7B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Sheet1!$B$197:$AZ$197</c:f>
              <c:numCache>
                <c:formatCode>General</c:formatCode>
                <c:ptCount val="51"/>
                <c:pt idx="0">
                  <c:v>23881</c:v>
                </c:pt>
                <c:pt idx="1">
                  <c:v>29650.666666666668</c:v>
                </c:pt>
                <c:pt idx="2">
                  <c:v>34284.666666666664</c:v>
                </c:pt>
                <c:pt idx="3">
                  <c:v>39278</c:v>
                </c:pt>
                <c:pt idx="4">
                  <c:v>42978</c:v>
                </c:pt>
                <c:pt idx="5">
                  <c:v>45882.333333333336</c:v>
                </c:pt>
                <c:pt idx="6">
                  <c:v>47994.333333333336</c:v>
                </c:pt>
                <c:pt idx="7">
                  <c:v>48841</c:v>
                </c:pt>
                <c:pt idx="8">
                  <c:v>48283.333333333336</c:v>
                </c:pt>
                <c:pt idx="9">
                  <c:v>47141.333333333336</c:v>
                </c:pt>
                <c:pt idx="10">
                  <c:v>45226.666666666664</c:v>
                </c:pt>
                <c:pt idx="11">
                  <c:v>43450.333333333336</c:v>
                </c:pt>
                <c:pt idx="12">
                  <c:v>41735.666666666664</c:v>
                </c:pt>
                <c:pt idx="13">
                  <c:v>39708.666666666664</c:v>
                </c:pt>
                <c:pt idx="14">
                  <c:v>38968</c:v>
                </c:pt>
                <c:pt idx="15">
                  <c:v>37788.666666666664</c:v>
                </c:pt>
                <c:pt idx="16">
                  <c:v>36908.333333333336</c:v>
                </c:pt>
                <c:pt idx="17">
                  <c:v>36307.333333333336</c:v>
                </c:pt>
                <c:pt idx="18">
                  <c:v>35514.666666666664</c:v>
                </c:pt>
                <c:pt idx="19">
                  <c:v>35169.333333333336</c:v>
                </c:pt>
                <c:pt idx="20">
                  <c:v>34387.666666666664</c:v>
                </c:pt>
                <c:pt idx="21">
                  <c:v>33924.333333333336</c:v>
                </c:pt>
                <c:pt idx="22">
                  <c:v>33355.666666666664</c:v>
                </c:pt>
                <c:pt idx="23">
                  <c:v>32639.333333333332</c:v>
                </c:pt>
                <c:pt idx="24">
                  <c:v>31894.333333333332</c:v>
                </c:pt>
                <c:pt idx="25">
                  <c:v>31295.333333333332</c:v>
                </c:pt>
                <c:pt idx="26">
                  <c:v>30328.666666666668</c:v>
                </c:pt>
                <c:pt idx="27">
                  <c:v>29579.666666666668</c:v>
                </c:pt>
                <c:pt idx="28">
                  <c:v>28546.333333333332</c:v>
                </c:pt>
                <c:pt idx="29">
                  <c:v>27812.333333333332</c:v>
                </c:pt>
                <c:pt idx="30">
                  <c:v>26689.333333333332</c:v>
                </c:pt>
                <c:pt idx="31">
                  <c:v>25738</c:v>
                </c:pt>
                <c:pt idx="32">
                  <c:v>24760</c:v>
                </c:pt>
                <c:pt idx="33">
                  <c:v>23788</c:v>
                </c:pt>
                <c:pt idx="34">
                  <c:v>22651.666666666668</c:v>
                </c:pt>
                <c:pt idx="35">
                  <c:v>22162.333333333332</c:v>
                </c:pt>
                <c:pt idx="36">
                  <c:v>21263</c:v>
                </c:pt>
                <c:pt idx="37">
                  <c:v>20346.333333333332</c:v>
                </c:pt>
                <c:pt idx="38">
                  <c:v>19688.666666666668</c:v>
                </c:pt>
                <c:pt idx="39">
                  <c:v>18844.333333333332</c:v>
                </c:pt>
                <c:pt idx="40">
                  <c:v>18202</c:v>
                </c:pt>
                <c:pt idx="41">
                  <c:v>17493.666666666668</c:v>
                </c:pt>
                <c:pt idx="42">
                  <c:v>16822.333333333332</c:v>
                </c:pt>
                <c:pt idx="43">
                  <c:v>16190.666666666666</c:v>
                </c:pt>
                <c:pt idx="44">
                  <c:v>15510</c:v>
                </c:pt>
                <c:pt idx="45">
                  <c:v>14929</c:v>
                </c:pt>
                <c:pt idx="46">
                  <c:v>14398.666666666666</c:v>
                </c:pt>
                <c:pt idx="47">
                  <c:v>13794.333333333334</c:v>
                </c:pt>
                <c:pt idx="48">
                  <c:v>13461</c:v>
                </c:pt>
                <c:pt idx="49">
                  <c:v>13042</c:v>
                </c:pt>
                <c:pt idx="50">
                  <c:v>12337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4F8-4017-8B64-B928B7E8A200}"/>
            </c:ext>
          </c:extLst>
        </c:ser>
        <c:ser>
          <c:idx val="15"/>
          <c:order val="15"/>
          <c:tx>
            <c:strRef>
              <c:f>Sheet1!$A$198</c:f>
              <c:strCache>
                <c:ptCount val="1"/>
                <c:pt idx="0">
                  <c:v>M3</c:v>
                </c:pt>
              </c:strCache>
            </c:strRef>
          </c:tx>
          <c:spPr>
            <a:ln w="28440">
              <a:solidFill>
                <a:srgbClr val="FFCD3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Sheet1!$B$198:$AZ$198</c:f>
              <c:numCache>
                <c:formatCode>General</c:formatCode>
                <c:ptCount val="51"/>
                <c:pt idx="0">
                  <c:v>13279</c:v>
                </c:pt>
                <c:pt idx="1">
                  <c:v>15624.333333333334</c:v>
                </c:pt>
                <c:pt idx="2">
                  <c:v>17327.666666666668</c:v>
                </c:pt>
                <c:pt idx="3">
                  <c:v>19228.333333333332</c:v>
                </c:pt>
                <c:pt idx="4">
                  <c:v>20944.333333333332</c:v>
                </c:pt>
                <c:pt idx="5">
                  <c:v>22409.666666666668</c:v>
                </c:pt>
                <c:pt idx="6">
                  <c:v>23531</c:v>
                </c:pt>
                <c:pt idx="7">
                  <c:v>24780.333333333332</c:v>
                </c:pt>
                <c:pt idx="8">
                  <c:v>25753</c:v>
                </c:pt>
                <c:pt idx="9">
                  <c:v>26237.333333333332</c:v>
                </c:pt>
                <c:pt idx="10">
                  <c:v>26949</c:v>
                </c:pt>
                <c:pt idx="11">
                  <c:v>27078.666666666668</c:v>
                </c:pt>
                <c:pt idx="12">
                  <c:v>27296.666666666668</c:v>
                </c:pt>
                <c:pt idx="13">
                  <c:v>27588.666666666668</c:v>
                </c:pt>
                <c:pt idx="14">
                  <c:v>27515.666666666668</c:v>
                </c:pt>
                <c:pt idx="15">
                  <c:v>27575</c:v>
                </c:pt>
                <c:pt idx="16">
                  <c:v>27591</c:v>
                </c:pt>
                <c:pt idx="17">
                  <c:v>27641</c:v>
                </c:pt>
                <c:pt idx="18">
                  <c:v>27601</c:v>
                </c:pt>
                <c:pt idx="19">
                  <c:v>27263.333333333332</c:v>
                </c:pt>
                <c:pt idx="20">
                  <c:v>27084.666666666668</c:v>
                </c:pt>
                <c:pt idx="21">
                  <c:v>27006.666666666668</c:v>
                </c:pt>
                <c:pt idx="22">
                  <c:v>26659.666666666668</c:v>
                </c:pt>
                <c:pt idx="23">
                  <c:v>26331.333333333332</c:v>
                </c:pt>
                <c:pt idx="24">
                  <c:v>26015.666666666668</c:v>
                </c:pt>
                <c:pt idx="25">
                  <c:v>25555</c:v>
                </c:pt>
                <c:pt idx="26">
                  <c:v>24968.333333333332</c:v>
                </c:pt>
                <c:pt idx="27">
                  <c:v>24631</c:v>
                </c:pt>
                <c:pt idx="28">
                  <c:v>24244.666666666668</c:v>
                </c:pt>
                <c:pt idx="29">
                  <c:v>23793</c:v>
                </c:pt>
                <c:pt idx="30">
                  <c:v>22953</c:v>
                </c:pt>
                <c:pt idx="31">
                  <c:v>22650.333333333332</c:v>
                </c:pt>
                <c:pt idx="32">
                  <c:v>22112.333333333332</c:v>
                </c:pt>
                <c:pt idx="33">
                  <c:v>21467</c:v>
                </c:pt>
                <c:pt idx="34">
                  <c:v>20470.666666666668</c:v>
                </c:pt>
                <c:pt idx="35">
                  <c:v>20258.333333333332</c:v>
                </c:pt>
                <c:pt idx="36">
                  <c:v>19507.666666666668</c:v>
                </c:pt>
                <c:pt idx="37">
                  <c:v>18905</c:v>
                </c:pt>
                <c:pt idx="38">
                  <c:v>18285</c:v>
                </c:pt>
                <c:pt idx="39">
                  <c:v>17878</c:v>
                </c:pt>
                <c:pt idx="40">
                  <c:v>17189.333333333332</c:v>
                </c:pt>
                <c:pt idx="41">
                  <c:v>16613</c:v>
                </c:pt>
                <c:pt idx="42">
                  <c:v>16009.333333333334</c:v>
                </c:pt>
                <c:pt idx="43">
                  <c:v>15482.333333333334</c:v>
                </c:pt>
                <c:pt idx="44">
                  <c:v>14897.666666666666</c:v>
                </c:pt>
                <c:pt idx="45">
                  <c:v>14375</c:v>
                </c:pt>
                <c:pt idx="46">
                  <c:v>13942.333333333334</c:v>
                </c:pt>
                <c:pt idx="47">
                  <c:v>13305.666666666666</c:v>
                </c:pt>
                <c:pt idx="48">
                  <c:v>13060.666666666666</c:v>
                </c:pt>
                <c:pt idx="49">
                  <c:v>12577.666666666666</c:v>
                </c:pt>
                <c:pt idx="50">
                  <c:v>12086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4F8-4017-8B64-B928B7E8A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6952676"/>
        <c:axId val="17650200"/>
      </c:lineChart>
      <c:catAx>
        <c:axId val="969526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7650200"/>
        <c:crosses val="autoZero"/>
        <c:auto val="1"/>
        <c:lblAlgn val="ctr"/>
        <c:lblOffset val="100"/>
        <c:noMultiLvlLbl val="0"/>
      </c:catAx>
      <c:valAx>
        <c:axId val="176502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6952676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TOXGREEN OD600 Normalized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Sheet1!$A$199</c:f>
              <c:strCache>
                <c:ptCount val="1"/>
                <c:pt idx="0">
                  <c:v>OD Normalized Gpa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Sheet1!$B$199:$AZ$199</c:f>
              <c:numCache>
                <c:formatCode>General</c:formatCode>
                <c:ptCount val="51"/>
                <c:pt idx="0">
                  <c:v>24982.666666666668</c:v>
                </c:pt>
                <c:pt idx="1">
                  <c:v>31015</c:v>
                </c:pt>
                <c:pt idx="2">
                  <c:v>36168</c:v>
                </c:pt>
                <c:pt idx="3">
                  <c:v>41006.666666666664</c:v>
                </c:pt>
                <c:pt idx="4">
                  <c:v>44947.666666666664</c:v>
                </c:pt>
                <c:pt idx="5">
                  <c:v>48213.333333333336</c:v>
                </c:pt>
                <c:pt idx="6">
                  <c:v>50249.666666666664</c:v>
                </c:pt>
                <c:pt idx="7">
                  <c:v>51301.666666666664</c:v>
                </c:pt>
                <c:pt idx="8">
                  <c:v>50697.333333333336</c:v>
                </c:pt>
                <c:pt idx="9">
                  <c:v>49453.666666666664</c:v>
                </c:pt>
                <c:pt idx="10">
                  <c:v>47588.333333333336</c:v>
                </c:pt>
                <c:pt idx="11">
                  <c:v>45172.333333333336</c:v>
                </c:pt>
                <c:pt idx="12">
                  <c:v>43595.333333333336</c:v>
                </c:pt>
                <c:pt idx="13">
                  <c:v>41448</c:v>
                </c:pt>
                <c:pt idx="14">
                  <c:v>40436</c:v>
                </c:pt>
                <c:pt idx="15">
                  <c:v>39208</c:v>
                </c:pt>
                <c:pt idx="16">
                  <c:v>38422.333333333336</c:v>
                </c:pt>
                <c:pt idx="17">
                  <c:v>37630.333333333336</c:v>
                </c:pt>
                <c:pt idx="18">
                  <c:v>37020</c:v>
                </c:pt>
                <c:pt idx="19">
                  <c:v>36376.666666666664</c:v>
                </c:pt>
                <c:pt idx="20">
                  <c:v>35793</c:v>
                </c:pt>
                <c:pt idx="21">
                  <c:v>35068.333333333336</c:v>
                </c:pt>
                <c:pt idx="22">
                  <c:v>34772.666666666664</c:v>
                </c:pt>
                <c:pt idx="23">
                  <c:v>33935.666666666664</c:v>
                </c:pt>
                <c:pt idx="24">
                  <c:v>33317.333333333336</c:v>
                </c:pt>
                <c:pt idx="25">
                  <c:v>32465.333333333332</c:v>
                </c:pt>
                <c:pt idx="26">
                  <c:v>31502</c:v>
                </c:pt>
                <c:pt idx="27">
                  <c:v>30359</c:v>
                </c:pt>
                <c:pt idx="28">
                  <c:v>29656.666666666668</c:v>
                </c:pt>
                <c:pt idx="29">
                  <c:v>28813</c:v>
                </c:pt>
                <c:pt idx="30">
                  <c:v>27672.333333333332</c:v>
                </c:pt>
                <c:pt idx="31">
                  <c:v>26702.666666666668</c:v>
                </c:pt>
                <c:pt idx="32">
                  <c:v>25690</c:v>
                </c:pt>
                <c:pt idx="33">
                  <c:v>24645.333333333332</c:v>
                </c:pt>
                <c:pt idx="34">
                  <c:v>23668.666666666668</c:v>
                </c:pt>
                <c:pt idx="35">
                  <c:v>22882.666666666668</c:v>
                </c:pt>
                <c:pt idx="36">
                  <c:v>21742.333333333332</c:v>
                </c:pt>
                <c:pt idx="37">
                  <c:v>21211.666666666668</c:v>
                </c:pt>
                <c:pt idx="38">
                  <c:v>20190.333333333332</c:v>
                </c:pt>
                <c:pt idx="39">
                  <c:v>19678</c:v>
                </c:pt>
                <c:pt idx="40">
                  <c:v>18723.666666666668</c:v>
                </c:pt>
                <c:pt idx="41">
                  <c:v>18179</c:v>
                </c:pt>
                <c:pt idx="42">
                  <c:v>17434.333333333332</c:v>
                </c:pt>
                <c:pt idx="43">
                  <c:v>16785.333333333332</c:v>
                </c:pt>
                <c:pt idx="44">
                  <c:v>16030</c:v>
                </c:pt>
                <c:pt idx="45">
                  <c:v>15494</c:v>
                </c:pt>
                <c:pt idx="46">
                  <c:v>14903</c:v>
                </c:pt>
                <c:pt idx="47">
                  <c:v>14424.333333333334</c:v>
                </c:pt>
                <c:pt idx="48">
                  <c:v>13864</c:v>
                </c:pt>
                <c:pt idx="49">
                  <c:v>13325.333333333334</c:v>
                </c:pt>
                <c:pt idx="50">
                  <c:v>12953.666666666666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1-463A-B787-48B9523A9C58}"/>
            </c:ext>
          </c:extLst>
        </c:ser>
        <c:ser>
          <c:idx val="1"/>
          <c:order val="1"/>
          <c:tx>
            <c:strRef>
              <c:f>Sheet1!$A$200</c:f>
              <c:strCache>
                <c:ptCount val="1"/>
                <c:pt idx="0">
                  <c:v>OD Normalized G83I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Sheet1!$B$200:$AZ$200</c:f>
              <c:numCache>
                <c:formatCode>General</c:formatCode>
                <c:ptCount val="51"/>
                <c:pt idx="0">
                  <c:v>15335.333333333334</c:v>
                </c:pt>
                <c:pt idx="1">
                  <c:v>17742.666666666668</c:v>
                </c:pt>
                <c:pt idx="2">
                  <c:v>19921.666666666668</c:v>
                </c:pt>
                <c:pt idx="3">
                  <c:v>22389.666666666668</c:v>
                </c:pt>
                <c:pt idx="4">
                  <c:v>24426.333333333332</c:v>
                </c:pt>
                <c:pt idx="5">
                  <c:v>26186.333333333332</c:v>
                </c:pt>
                <c:pt idx="6">
                  <c:v>27576.666666666668</c:v>
                </c:pt>
                <c:pt idx="7">
                  <c:v>28674</c:v>
                </c:pt>
                <c:pt idx="8">
                  <c:v>29488.666666666668</c:v>
                </c:pt>
                <c:pt idx="9">
                  <c:v>29874</c:v>
                </c:pt>
                <c:pt idx="10">
                  <c:v>29945.333333333332</c:v>
                </c:pt>
                <c:pt idx="11">
                  <c:v>29780</c:v>
                </c:pt>
                <c:pt idx="12">
                  <c:v>29675.666666666668</c:v>
                </c:pt>
                <c:pt idx="13">
                  <c:v>29618</c:v>
                </c:pt>
                <c:pt idx="14">
                  <c:v>29354.666666666668</c:v>
                </c:pt>
                <c:pt idx="15">
                  <c:v>29074</c:v>
                </c:pt>
                <c:pt idx="16">
                  <c:v>29016.333333333332</c:v>
                </c:pt>
                <c:pt idx="17">
                  <c:v>28857</c:v>
                </c:pt>
                <c:pt idx="18">
                  <c:v>28604</c:v>
                </c:pt>
                <c:pt idx="19">
                  <c:v>28297.333333333332</c:v>
                </c:pt>
                <c:pt idx="20">
                  <c:v>28047.333333333332</c:v>
                </c:pt>
                <c:pt idx="21">
                  <c:v>27733</c:v>
                </c:pt>
                <c:pt idx="22">
                  <c:v>27495.333333333332</c:v>
                </c:pt>
                <c:pt idx="23">
                  <c:v>27023.333333333332</c:v>
                </c:pt>
                <c:pt idx="24">
                  <c:v>26853</c:v>
                </c:pt>
                <c:pt idx="25">
                  <c:v>26149</c:v>
                </c:pt>
                <c:pt idx="26">
                  <c:v>25727.666666666668</c:v>
                </c:pt>
                <c:pt idx="27">
                  <c:v>25212.333333333332</c:v>
                </c:pt>
                <c:pt idx="28">
                  <c:v>24691</c:v>
                </c:pt>
                <c:pt idx="29">
                  <c:v>24155</c:v>
                </c:pt>
                <c:pt idx="30">
                  <c:v>23364</c:v>
                </c:pt>
                <c:pt idx="31">
                  <c:v>22690</c:v>
                </c:pt>
                <c:pt idx="32">
                  <c:v>22207.666666666668</c:v>
                </c:pt>
                <c:pt idx="33">
                  <c:v>21412.666666666668</c:v>
                </c:pt>
                <c:pt idx="34">
                  <c:v>20768.666666666668</c:v>
                </c:pt>
                <c:pt idx="35">
                  <c:v>20178</c:v>
                </c:pt>
                <c:pt idx="36">
                  <c:v>19332</c:v>
                </c:pt>
                <c:pt idx="37">
                  <c:v>18934.666666666668</c:v>
                </c:pt>
                <c:pt idx="38">
                  <c:v>18196.333333333332</c:v>
                </c:pt>
                <c:pt idx="39">
                  <c:v>17779</c:v>
                </c:pt>
                <c:pt idx="40">
                  <c:v>17071.333333333332</c:v>
                </c:pt>
                <c:pt idx="41">
                  <c:v>16669</c:v>
                </c:pt>
                <c:pt idx="42">
                  <c:v>15876</c:v>
                </c:pt>
                <c:pt idx="43">
                  <c:v>15427</c:v>
                </c:pt>
                <c:pt idx="44">
                  <c:v>14763.666666666666</c:v>
                </c:pt>
                <c:pt idx="45">
                  <c:v>14155</c:v>
                </c:pt>
                <c:pt idx="46">
                  <c:v>13846</c:v>
                </c:pt>
                <c:pt idx="47">
                  <c:v>13352.333333333334</c:v>
                </c:pt>
                <c:pt idx="48">
                  <c:v>12730</c:v>
                </c:pt>
                <c:pt idx="49">
                  <c:v>12352.333333333334</c:v>
                </c:pt>
                <c:pt idx="50">
                  <c:v>12012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31-463A-B787-48B9523A9C58}"/>
            </c:ext>
          </c:extLst>
        </c:ser>
        <c:ser>
          <c:idx val="2"/>
          <c:order val="2"/>
          <c:tx>
            <c:strRef>
              <c:f>Sheet1!$A$201</c:f>
              <c:strCache>
                <c:ptCount val="1"/>
                <c:pt idx="0">
                  <c:v>OD Normalized No TM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Sheet1!$B$201:$AZ$201</c:f>
              <c:numCache>
                <c:formatCode>General</c:formatCode>
                <c:ptCount val="51"/>
                <c:pt idx="0">
                  <c:v>12735</c:v>
                </c:pt>
                <c:pt idx="1">
                  <c:v>14688</c:v>
                </c:pt>
                <c:pt idx="2">
                  <c:v>16428.333333333332</c:v>
                </c:pt>
                <c:pt idx="3">
                  <c:v>18349</c:v>
                </c:pt>
                <c:pt idx="4">
                  <c:v>19854</c:v>
                </c:pt>
                <c:pt idx="5">
                  <c:v>21203</c:v>
                </c:pt>
                <c:pt idx="6">
                  <c:v>22310.333333333332</c:v>
                </c:pt>
                <c:pt idx="7">
                  <c:v>23520</c:v>
                </c:pt>
                <c:pt idx="8">
                  <c:v>24517.666666666668</c:v>
                </c:pt>
                <c:pt idx="9">
                  <c:v>25134.666666666668</c:v>
                </c:pt>
                <c:pt idx="10">
                  <c:v>25583</c:v>
                </c:pt>
                <c:pt idx="11">
                  <c:v>26024</c:v>
                </c:pt>
                <c:pt idx="12">
                  <c:v>26189</c:v>
                </c:pt>
                <c:pt idx="13">
                  <c:v>26455.666666666668</c:v>
                </c:pt>
                <c:pt idx="14">
                  <c:v>26451.666666666668</c:v>
                </c:pt>
                <c:pt idx="15">
                  <c:v>26466.333333333332</c:v>
                </c:pt>
                <c:pt idx="16">
                  <c:v>26454.666666666668</c:v>
                </c:pt>
                <c:pt idx="17">
                  <c:v>26296.333333333332</c:v>
                </c:pt>
                <c:pt idx="18">
                  <c:v>26261.333333333332</c:v>
                </c:pt>
                <c:pt idx="19">
                  <c:v>26024.333333333332</c:v>
                </c:pt>
                <c:pt idx="20">
                  <c:v>25936.666666666668</c:v>
                </c:pt>
                <c:pt idx="21">
                  <c:v>25689.333333333332</c:v>
                </c:pt>
                <c:pt idx="22">
                  <c:v>25358.333333333332</c:v>
                </c:pt>
                <c:pt idx="23">
                  <c:v>24963</c:v>
                </c:pt>
                <c:pt idx="24">
                  <c:v>24817</c:v>
                </c:pt>
                <c:pt idx="25">
                  <c:v>24355</c:v>
                </c:pt>
                <c:pt idx="26">
                  <c:v>23889.666666666668</c:v>
                </c:pt>
                <c:pt idx="27">
                  <c:v>23480.666666666668</c:v>
                </c:pt>
                <c:pt idx="28">
                  <c:v>23029</c:v>
                </c:pt>
                <c:pt idx="29">
                  <c:v>22688</c:v>
                </c:pt>
                <c:pt idx="30">
                  <c:v>22100.666666666668</c:v>
                </c:pt>
                <c:pt idx="31">
                  <c:v>21563.666666666668</c:v>
                </c:pt>
                <c:pt idx="32">
                  <c:v>21009.333333333332</c:v>
                </c:pt>
                <c:pt idx="33">
                  <c:v>20366</c:v>
                </c:pt>
                <c:pt idx="34">
                  <c:v>19775.666666666668</c:v>
                </c:pt>
                <c:pt idx="35">
                  <c:v>19203</c:v>
                </c:pt>
                <c:pt idx="36">
                  <c:v>18598.333333333332</c:v>
                </c:pt>
                <c:pt idx="37">
                  <c:v>18169</c:v>
                </c:pt>
                <c:pt idx="38">
                  <c:v>17414.333333333332</c:v>
                </c:pt>
                <c:pt idx="39">
                  <c:v>17020.333333333332</c:v>
                </c:pt>
                <c:pt idx="40">
                  <c:v>16368.666666666666</c:v>
                </c:pt>
                <c:pt idx="41">
                  <c:v>16006</c:v>
                </c:pt>
                <c:pt idx="42">
                  <c:v>15352.333333333334</c:v>
                </c:pt>
                <c:pt idx="43">
                  <c:v>14846.333333333334</c:v>
                </c:pt>
                <c:pt idx="44">
                  <c:v>14285</c:v>
                </c:pt>
                <c:pt idx="45">
                  <c:v>13751</c:v>
                </c:pt>
                <c:pt idx="46">
                  <c:v>13247.333333333334</c:v>
                </c:pt>
                <c:pt idx="47">
                  <c:v>12832.333333333334</c:v>
                </c:pt>
                <c:pt idx="48">
                  <c:v>12525.333333333334</c:v>
                </c:pt>
                <c:pt idx="49">
                  <c:v>12099.666666666666</c:v>
                </c:pt>
                <c:pt idx="50">
                  <c:v>11571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31-463A-B787-48B9523A9C58}"/>
            </c:ext>
          </c:extLst>
        </c:ser>
        <c:ser>
          <c:idx val="3"/>
          <c:order val="3"/>
          <c:tx>
            <c:strRef>
              <c:f>Sheet1!$A$202</c:f>
              <c:strCache>
                <c:ptCount val="1"/>
                <c:pt idx="0">
                  <c:v>OD Normalized N5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Sheet1!$B$202:$AZ$202</c:f>
              <c:numCache>
                <c:formatCode>General</c:formatCode>
                <c:ptCount val="51"/>
                <c:pt idx="0">
                  <c:v>24407.333333333332</c:v>
                </c:pt>
                <c:pt idx="1">
                  <c:v>29837.666666666668</c:v>
                </c:pt>
                <c:pt idx="2">
                  <c:v>34556.666666666664</c:v>
                </c:pt>
                <c:pt idx="3">
                  <c:v>39408</c:v>
                </c:pt>
                <c:pt idx="4">
                  <c:v>43337.333333333336</c:v>
                </c:pt>
                <c:pt idx="5">
                  <c:v>46720</c:v>
                </c:pt>
                <c:pt idx="6">
                  <c:v>48331</c:v>
                </c:pt>
                <c:pt idx="7">
                  <c:v>49189.666666666664</c:v>
                </c:pt>
                <c:pt idx="8">
                  <c:v>48747.333333333336</c:v>
                </c:pt>
                <c:pt idx="9">
                  <c:v>47382.333333333336</c:v>
                </c:pt>
                <c:pt idx="10">
                  <c:v>45536.333333333336</c:v>
                </c:pt>
                <c:pt idx="11">
                  <c:v>42957.666666666664</c:v>
                </c:pt>
                <c:pt idx="12">
                  <c:v>41185.666666666664</c:v>
                </c:pt>
                <c:pt idx="13">
                  <c:v>39504.666666666664</c:v>
                </c:pt>
                <c:pt idx="14">
                  <c:v>38064</c:v>
                </c:pt>
                <c:pt idx="15">
                  <c:v>37124.666666666664</c:v>
                </c:pt>
                <c:pt idx="16">
                  <c:v>36084.333333333336</c:v>
                </c:pt>
                <c:pt idx="17">
                  <c:v>35296.333333333336</c:v>
                </c:pt>
                <c:pt idx="18">
                  <c:v>34817.666666666664</c:v>
                </c:pt>
                <c:pt idx="19">
                  <c:v>33952</c:v>
                </c:pt>
                <c:pt idx="20">
                  <c:v>33425.666666666664</c:v>
                </c:pt>
                <c:pt idx="21">
                  <c:v>32917.666666666664</c:v>
                </c:pt>
                <c:pt idx="22">
                  <c:v>32324.666666666668</c:v>
                </c:pt>
                <c:pt idx="23">
                  <c:v>31643.666666666668</c:v>
                </c:pt>
                <c:pt idx="24">
                  <c:v>30954</c:v>
                </c:pt>
                <c:pt idx="25">
                  <c:v>30314.333333333332</c:v>
                </c:pt>
                <c:pt idx="26">
                  <c:v>29479</c:v>
                </c:pt>
                <c:pt idx="27">
                  <c:v>28506.333333333332</c:v>
                </c:pt>
                <c:pt idx="28">
                  <c:v>27590.333333333332</c:v>
                </c:pt>
                <c:pt idx="29">
                  <c:v>26673.666666666668</c:v>
                </c:pt>
                <c:pt idx="30">
                  <c:v>25530.333333333332</c:v>
                </c:pt>
                <c:pt idx="31">
                  <c:v>24574.666666666668</c:v>
                </c:pt>
                <c:pt idx="32">
                  <c:v>23813.333333333332</c:v>
                </c:pt>
                <c:pt idx="33">
                  <c:v>22664</c:v>
                </c:pt>
                <c:pt idx="34">
                  <c:v>21867</c:v>
                </c:pt>
                <c:pt idx="35">
                  <c:v>21109.333333333332</c:v>
                </c:pt>
                <c:pt idx="36">
                  <c:v>20158</c:v>
                </c:pt>
                <c:pt idx="37">
                  <c:v>19447</c:v>
                </c:pt>
                <c:pt idx="38">
                  <c:v>18527</c:v>
                </c:pt>
                <c:pt idx="39">
                  <c:v>17988</c:v>
                </c:pt>
                <c:pt idx="40">
                  <c:v>17244</c:v>
                </c:pt>
                <c:pt idx="41">
                  <c:v>16737.666666666668</c:v>
                </c:pt>
                <c:pt idx="42">
                  <c:v>15980.666666666666</c:v>
                </c:pt>
                <c:pt idx="43">
                  <c:v>15367.333333333334</c:v>
                </c:pt>
                <c:pt idx="44">
                  <c:v>14734</c:v>
                </c:pt>
                <c:pt idx="45">
                  <c:v>14144.666666666666</c:v>
                </c:pt>
                <c:pt idx="46">
                  <c:v>13679</c:v>
                </c:pt>
                <c:pt idx="47">
                  <c:v>12971</c:v>
                </c:pt>
                <c:pt idx="48">
                  <c:v>12733.333333333334</c:v>
                </c:pt>
                <c:pt idx="49">
                  <c:v>12322.333333333334</c:v>
                </c:pt>
                <c:pt idx="50">
                  <c:v>11708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1-463A-B787-48B9523A9C58}"/>
            </c:ext>
          </c:extLst>
        </c:ser>
        <c:ser>
          <c:idx val="4"/>
          <c:order val="4"/>
          <c:tx>
            <c:strRef>
              <c:f>Sheet1!$A$203</c:f>
              <c:strCache>
                <c:ptCount val="1"/>
                <c:pt idx="0">
                  <c:v>OD Normalized P3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Sheet1!$B$203:$AZ$203</c:f>
              <c:numCache>
                <c:formatCode>General</c:formatCode>
                <c:ptCount val="51"/>
                <c:pt idx="0">
                  <c:v>25473</c:v>
                </c:pt>
                <c:pt idx="1">
                  <c:v>31123</c:v>
                </c:pt>
                <c:pt idx="2">
                  <c:v>35929.666666666664</c:v>
                </c:pt>
                <c:pt idx="3">
                  <c:v>41130.666666666664</c:v>
                </c:pt>
                <c:pt idx="4">
                  <c:v>45023.333333333336</c:v>
                </c:pt>
                <c:pt idx="5">
                  <c:v>48565</c:v>
                </c:pt>
                <c:pt idx="6">
                  <c:v>50391.666666666664</c:v>
                </c:pt>
                <c:pt idx="7">
                  <c:v>51139.666666666664</c:v>
                </c:pt>
                <c:pt idx="8">
                  <c:v>50453.333333333336</c:v>
                </c:pt>
                <c:pt idx="9">
                  <c:v>48745</c:v>
                </c:pt>
                <c:pt idx="10">
                  <c:v>46219.333333333336</c:v>
                </c:pt>
                <c:pt idx="11">
                  <c:v>44062.666666666664</c:v>
                </c:pt>
                <c:pt idx="12">
                  <c:v>42189</c:v>
                </c:pt>
                <c:pt idx="13">
                  <c:v>40486</c:v>
                </c:pt>
                <c:pt idx="14">
                  <c:v>39008.666666666664</c:v>
                </c:pt>
                <c:pt idx="15">
                  <c:v>37822.333333333336</c:v>
                </c:pt>
                <c:pt idx="16">
                  <c:v>36916.333333333336</c:v>
                </c:pt>
                <c:pt idx="17">
                  <c:v>36038.666666666664</c:v>
                </c:pt>
                <c:pt idx="18">
                  <c:v>35106.333333333336</c:v>
                </c:pt>
                <c:pt idx="19">
                  <c:v>34342.333333333336</c:v>
                </c:pt>
                <c:pt idx="20">
                  <c:v>33861.666666666664</c:v>
                </c:pt>
                <c:pt idx="21">
                  <c:v>33411</c:v>
                </c:pt>
                <c:pt idx="22">
                  <c:v>32773.333333333336</c:v>
                </c:pt>
                <c:pt idx="23">
                  <c:v>31883</c:v>
                </c:pt>
                <c:pt idx="24">
                  <c:v>31376.333333333332</c:v>
                </c:pt>
                <c:pt idx="25">
                  <c:v>30408</c:v>
                </c:pt>
                <c:pt idx="26">
                  <c:v>29613.333333333332</c:v>
                </c:pt>
                <c:pt idx="27">
                  <c:v>28729</c:v>
                </c:pt>
                <c:pt idx="28">
                  <c:v>27743.333333333332</c:v>
                </c:pt>
                <c:pt idx="29">
                  <c:v>26891.666666666668</c:v>
                </c:pt>
                <c:pt idx="30">
                  <c:v>25757.333333333332</c:v>
                </c:pt>
                <c:pt idx="31">
                  <c:v>24965.666666666668</c:v>
                </c:pt>
                <c:pt idx="32">
                  <c:v>23716.333333333332</c:v>
                </c:pt>
                <c:pt idx="33">
                  <c:v>22838.666666666668</c:v>
                </c:pt>
                <c:pt idx="34">
                  <c:v>21707.333333333332</c:v>
                </c:pt>
                <c:pt idx="35">
                  <c:v>21237.666666666668</c:v>
                </c:pt>
                <c:pt idx="36">
                  <c:v>20275.666666666668</c:v>
                </c:pt>
                <c:pt idx="37">
                  <c:v>19226</c:v>
                </c:pt>
                <c:pt idx="38">
                  <c:v>18788.333333333332</c:v>
                </c:pt>
                <c:pt idx="39">
                  <c:v>18034.333333333332</c:v>
                </c:pt>
                <c:pt idx="40">
                  <c:v>17142.666666666668</c:v>
                </c:pt>
                <c:pt idx="41">
                  <c:v>16592</c:v>
                </c:pt>
                <c:pt idx="42">
                  <c:v>16025.666666666666</c:v>
                </c:pt>
                <c:pt idx="43">
                  <c:v>15351.333333333334</c:v>
                </c:pt>
                <c:pt idx="44">
                  <c:v>14659</c:v>
                </c:pt>
                <c:pt idx="45">
                  <c:v>14186.333333333334</c:v>
                </c:pt>
                <c:pt idx="46">
                  <c:v>13655</c:v>
                </c:pt>
                <c:pt idx="47">
                  <c:v>12947.333333333334</c:v>
                </c:pt>
                <c:pt idx="48">
                  <c:v>12748</c:v>
                </c:pt>
                <c:pt idx="49">
                  <c:v>12243.333333333334</c:v>
                </c:pt>
                <c:pt idx="50">
                  <c:v>11714.666666666666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1-463A-B787-48B9523A9C58}"/>
            </c:ext>
          </c:extLst>
        </c:ser>
        <c:ser>
          <c:idx val="5"/>
          <c:order val="5"/>
          <c:tx>
            <c:strRef>
              <c:f>Sheet1!$A$204</c:f>
              <c:strCache>
                <c:ptCount val="1"/>
                <c:pt idx="0">
                  <c:v>OD Normalized P4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Sheet1!$B$204:$AZ$204</c:f>
              <c:numCache>
                <c:formatCode>General</c:formatCode>
                <c:ptCount val="51"/>
                <c:pt idx="0">
                  <c:v>17064.333333333332</c:v>
                </c:pt>
                <c:pt idx="1">
                  <c:v>20394.666666666668</c:v>
                </c:pt>
                <c:pt idx="2">
                  <c:v>23174</c:v>
                </c:pt>
                <c:pt idx="3">
                  <c:v>26186.666666666668</c:v>
                </c:pt>
                <c:pt idx="4">
                  <c:v>28623.333333333332</c:v>
                </c:pt>
                <c:pt idx="5">
                  <c:v>30487.666666666668</c:v>
                </c:pt>
                <c:pt idx="6">
                  <c:v>31941</c:v>
                </c:pt>
                <c:pt idx="7">
                  <c:v>33066</c:v>
                </c:pt>
                <c:pt idx="8">
                  <c:v>33175.333333333336</c:v>
                </c:pt>
                <c:pt idx="9">
                  <c:v>33252.333333333336</c:v>
                </c:pt>
                <c:pt idx="10">
                  <c:v>32742.333333333332</c:v>
                </c:pt>
                <c:pt idx="11">
                  <c:v>32144</c:v>
                </c:pt>
                <c:pt idx="12">
                  <c:v>31364.333333333332</c:v>
                </c:pt>
                <c:pt idx="13">
                  <c:v>30852</c:v>
                </c:pt>
                <c:pt idx="14">
                  <c:v>30467.666666666668</c:v>
                </c:pt>
                <c:pt idx="15">
                  <c:v>29944.666666666668</c:v>
                </c:pt>
                <c:pt idx="16">
                  <c:v>29773.333333333332</c:v>
                </c:pt>
                <c:pt idx="17">
                  <c:v>29446.333333333332</c:v>
                </c:pt>
                <c:pt idx="18">
                  <c:v>29128.333333333332</c:v>
                </c:pt>
                <c:pt idx="19">
                  <c:v>28696</c:v>
                </c:pt>
                <c:pt idx="20">
                  <c:v>28341.666666666668</c:v>
                </c:pt>
                <c:pt idx="21">
                  <c:v>27955.333333333332</c:v>
                </c:pt>
                <c:pt idx="22">
                  <c:v>27633.666666666668</c:v>
                </c:pt>
                <c:pt idx="23">
                  <c:v>27035.333333333332</c:v>
                </c:pt>
                <c:pt idx="24">
                  <c:v>26691.666666666668</c:v>
                </c:pt>
                <c:pt idx="25">
                  <c:v>26177.333333333332</c:v>
                </c:pt>
                <c:pt idx="26">
                  <c:v>25566</c:v>
                </c:pt>
                <c:pt idx="27">
                  <c:v>24973</c:v>
                </c:pt>
                <c:pt idx="28">
                  <c:v>24303</c:v>
                </c:pt>
                <c:pt idx="29">
                  <c:v>23779</c:v>
                </c:pt>
                <c:pt idx="30">
                  <c:v>22969.333333333332</c:v>
                </c:pt>
                <c:pt idx="31">
                  <c:v>22382.333333333332</c:v>
                </c:pt>
                <c:pt idx="32">
                  <c:v>21537.333333333332</c:v>
                </c:pt>
                <c:pt idx="33">
                  <c:v>20929.333333333332</c:v>
                </c:pt>
                <c:pt idx="34">
                  <c:v>20078</c:v>
                </c:pt>
                <c:pt idx="35">
                  <c:v>19689.333333333332</c:v>
                </c:pt>
                <c:pt idx="36">
                  <c:v>18980</c:v>
                </c:pt>
                <c:pt idx="37">
                  <c:v>18077.666666666668</c:v>
                </c:pt>
                <c:pt idx="38">
                  <c:v>17783.333333333332</c:v>
                </c:pt>
                <c:pt idx="39">
                  <c:v>17179.333333333332</c:v>
                </c:pt>
                <c:pt idx="40">
                  <c:v>16372.333333333334</c:v>
                </c:pt>
                <c:pt idx="41">
                  <c:v>15866</c:v>
                </c:pt>
                <c:pt idx="42">
                  <c:v>15335.666666666666</c:v>
                </c:pt>
                <c:pt idx="43">
                  <c:v>14797</c:v>
                </c:pt>
                <c:pt idx="44">
                  <c:v>14145</c:v>
                </c:pt>
                <c:pt idx="45">
                  <c:v>13678.333333333334</c:v>
                </c:pt>
                <c:pt idx="46">
                  <c:v>13186</c:v>
                </c:pt>
                <c:pt idx="47">
                  <c:v>12616</c:v>
                </c:pt>
                <c:pt idx="48">
                  <c:v>12363.333333333334</c:v>
                </c:pt>
                <c:pt idx="49">
                  <c:v>11791.333333333334</c:v>
                </c:pt>
                <c:pt idx="50">
                  <c:v>11398.666666666666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1-463A-B787-48B9523A9C58}"/>
            </c:ext>
          </c:extLst>
        </c:ser>
        <c:ser>
          <c:idx val="6"/>
          <c:order val="6"/>
          <c:tx>
            <c:strRef>
              <c:f>Sheet1!$A$205</c:f>
              <c:strCache>
                <c:ptCount val="1"/>
                <c:pt idx="0">
                  <c:v>OD Normalized L7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Sheet1!$B$205:$AZ$205</c:f>
              <c:numCache>
                <c:formatCode>General</c:formatCode>
                <c:ptCount val="51"/>
                <c:pt idx="0">
                  <c:v>18288.666666666668</c:v>
                </c:pt>
                <c:pt idx="1">
                  <c:v>21866</c:v>
                </c:pt>
                <c:pt idx="2">
                  <c:v>24783.666666666668</c:v>
                </c:pt>
                <c:pt idx="3">
                  <c:v>28086</c:v>
                </c:pt>
                <c:pt idx="4">
                  <c:v>30687</c:v>
                </c:pt>
                <c:pt idx="5">
                  <c:v>33042.333333333336</c:v>
                </c:pt>
                <c:pt idx="6">
                  <c:v>34737</c:v>
                </c:pt>
                <c:pt idx="7">
                  <c:v>36087</c:v>
                </c:pt>
                <c:pt idx="8">
                  <c:v>36630.333333333336</c:v>
                </c:pt>
                <c:pt idx="9">
                  <c:v>36624</c:v>
                </c:pt>
                <c:pt idx="10">
                  <c:v>35995</c:v>
                </c:pt>
                <c:pt idx="11">
                  <c:v>35766.333333333336</c:v>
                </c:pt>
                <c:pt idx="12">
                  <c:v>35089.666666666664</c:v>
                </c:pt>
                <c:pt idx="13">
                  <c:v>34340.666666666664</c:v>
                </c:pt>
                <c:pt idx="14">
                  <c:v>34126.333333333336</c:v>
                </c:pt>
                <c:pt idx="15">
                  <c:v>33436.666666666664</c:v>
                </c:pt>
                <c:pt idx="16">
                  <c:v>32997.333333333336</c:v>
                </c:pt>
                <c:pt idx="17">
                  <c:v>32633</c:v>
                </c:pt>
                <c:pt idx="18">
                  <c:v>32244.666666666668</c:v>
                </c:pt>
                <c:pt idx="19">
                  <c:v>31830</c:v>
                </c:pt>
                <c:pt idx="20">
                  <c:v>31272</c:v>
                </c:pt>
                <c:pt idx="21">
                  <c:v>30970.333333333332</c:v>
                </c:pt>
                <c:pt idx="22">
                  <c:v>30627</c:v>
                </c:pt>
                <c:pt idx="23">
                  <c:v>30091.333333333332</c:v>
                </c:pt>
                <c:pt idx="24">
                  <c:v>29487.666666666668</c:v>
                </c:pt>
                <c:pt idx="25">
                  <c:v>29015</c:v>
                </c:pt>
                <c:pt idx="26">
                  <c:v>28433</c:v>
                </c:pt>
                <c:pt idx="27">
                  <c:v>27736.666666666668</c:v>
                </c:pt>
                <c:pt idx="28">
                  <c:v>27151.333333333332</c:v>
                </c:pt>
                <c:pt idx="29">
                  <c:v>26442.666666666668</c:v>
                </c:pt>
                <c:pt idx="30">
                  <c:v>25579.666666666668</c:v>
                </c:pt>
                <c:pt idx="31">
                  <c:v>24844.333333333332</c:v>
                </c:pt>
                <c:pt idx="32">
                  <c:v>23961</c:v>
                </c:pt>
                <c:pt idx="33">
                  <c:v>23307.666666666668</c:v>
                </c:pt>
                <c:pt idx="34">
                  <c:v>22245</c:v>
                </c:pt>
                <c:pt idx="35">
                  <c:v>21782</c:v>
                </c:pt>
                <c:pt idx="36">
                  <c:v>21020.333333333332</c:v>
                </c:pt>
                <c:pt idx="37">
                  <c:v>20023</c:v>
                </c:pt>
                <c:pt idx="38">
                  <c:v>19471.333333333332</c:v>
                </c:pt>
                <c:pt idx="39">
                  <c:v>18677.666666666668</c:v>
                </c:pt>
                <c:pt idx="40">
                  <c:v>18156.666666666668</c:v>
                </c:pt>
                <c:pt idx="41">
                  <c:v>17650</c:v>
                </c:pt>
                <c:pt idx="42">
                  <c:v>16905.666666666668</c:v>
                </c:pt>
                <c:pt idx="43">
                  <c:v>16234</c:v>
                </c:pt>
                <c:pt idx="44">
                  <c:v>15667.666666666666</c:v>
                </c:pt>
                <c:pt idx="45">
                  <c:v>15108.333333333334</c:v>
                </c:pt>
                <c:pt idx="46">
                  <c:v>14478</c:v>
                </c:pt>
                <c:pt idx="47">
                  <c:v>13817.666666666666</c:v>
                </c:pt>
                <c:pt idx="48">
                  <c:v>13579</c:v>
                </c:pt>
                <c:pt idx="49">
                  <c:v>13117.666666666666</c:v>
                </c:pt>
                <c:pt idx="50">
                  <c:v>12533.333333333334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31-463A-B787-48B9523A9C58}"/>
            </c:ext>
          </c:extLst>
        </c:ser>
        <c:ser>
          <c:idx val="7"/>
          <c:order val="7"/>
          <c:tx>
            <c:strRef>
              <c:f>Sheet1!$A$206</c:f>
              <c:strCache>
                <c:ptCount val="1"/>
                <c:pt idx="0">
                  <c:v>OD Normalized L8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Sheet1!$B$206:$AZ$206</c:f>
              <c:numCache>
                <c:formatCode>General</c:formatCode>
                <c:ptCount val="51"/>
                <c:pt idx="0">
                  <c:v>24194</c:v>
                </c:pt>
                <c:pt idx="1">
                  <c:v>29535.333333333332</c:v>
                </c:pt>
                <c:pt idx="2">
                  <c:v>33699.666666666664</c:v>
                </c:pt>
                <c:pt idx="3">
                  <c:v>38452.666666666664</c:v>
                </c:pt>
                <c:pt idx="4">
                  <c:v>42119</c:v>
                </c:pt>
                <c:pt idx="5">
                  <c:v>45110.666666666664</c:v>
                </c:pt>
                <c:pt idx="6">
                  <c:v>47162.333333333336</c:v>
                </c:pt>
                <c:pt idx="7">
                  <c:v>47997.333333333336</c:v>
                </c:pt>
                <c:pt idx="8">
                  <c:v>47795</c:v>
                </c:pt>
                <c:pt idx="9">
                  <c:v>46793.333333333336</c:v>
                </c:pt>
                <c:pt idx="10">
                  <c:v>45010.333333333336</c:v>
                </c:pt>
                <c:pt idx="11">
                  <c:v>43176</c:v>
                </c:pt>
                <c:pt idx="12">
                  <c:v>41670</c:v>
                </c:pt>
                <c:pt idx="13">
                  <c:v>40317.666666666664</c:v>
                </c:pt>
                <c:pt idx="14">
                  <c:v>39261.333333333336</c:v>
                </c:pt>
                <c:pt idx="15">
                  <c:v>38184.666666666664</c:v>
                </c:pt>
                <c:pt idx="16">
                  <c:v>37518.666666666664</c:v>
                </c:pt>
                <c:pt idx="17">
                  <c:v>36878.333333333336</c:v>
                </c:pt>
                <c:pt idx="18">
                  <c:v>36175.666666666664</c:v>
                </c:pt>
                <c:pt idx="19">
                  <c:v>35423.666666666664</c:v>
                </c:pt>
                <c:pt idx="20">
                  <c:v>34946.333333333336</c:v>
                </c:pt>
                <c:pt idx="21">
                  <c:v>34284</c:v>
                </c:pt>
                <c:pt idx="22">
                  <c:v>33750</c:v>
                </c:pt>
                <c:pt idx="23">
                  <c:v>32983</c:v>
                </c:pt>
                <c:pt idx="24">
                  <c:v>32496</c:v>
                </c:pt>
                <c:pt idx="25">
                  <c:v>31809.333333333332</c:v>
                </c:pt>
                <c:pt idx="26">
                  <c:v>30934</c:v>
                </c:pt>
                <c:pt idx="27">
                  <c:v>30147.333333333332</c:v>
                </c:pt>
                <c:pt idx="28">
                  <c:v>29205.333333333332</c:v>
                </c:pt>
                <c:pt idx="29">
                  <c:v>28359</c:v>
                </c:pt>
                <c:pt idx="30">
                  <c:v>27051</c:v>
                </c:pt>
                <c:pt idx="31">
                  <c:v>26248.333333333332</c:v>
                </c:pt>
                <c:pt idx="32">
                  <c:v>25204</c:v>
                </c:pt>
                <c:pt idx="33">
                  <c:v>24599</c:v>
                </c:pt>
                <c:pt idx="34">
                  <c:v>23261</c:v>
                </c:pt>
                <c:pt idx="35">
                  <c:v>22742</c:v>
                </c:pt>
                <c:pt idx="36">
                  <c:v>21787.666666666668</c:v>
                </c:pt>
                <c:pt idx="37">
                  <c:v>20826</c:v>
                </c:pt>
                <c:pt idx="38">
                  <c:v>20009.666666666668</c:v>
                </c:pt>
                <c:pt idx="39">
                  <c:v>19397.333333333332</c:v>
                </c:pt>
                <c:pt idx="40">
                  <c:v>18482.333333333332</c:v>
                </c:pt>
                <c:pt idx="41">
                  <c:v>17978.666666666668</c:v>
                </c:pt>
                <c:pt idx="42">
                  <c:v>17236.666666666668</c:v>
                </c:pt>
                <c:pt idx="43">
                  <c:v>16643</c:v>
                </c:pt>
                <c:pt idx="44">
                  <c:v>15930</c:v>
                </c:pt>
                <c:pt idx="45">
                  <c:v>15363.333333333334</c:v>
                </c:pt>
                <c:pt idx="46">
                  <c:v>14722</c:v>
                </c:pt>
                <c:pt idx="47">
                  <c:v>14081.333333333334</c:v>
                </c:pt>
                <c:pt idx="48">
                  <c:v>13833.666666666666</c:v>
                </c:pt>
                <c:pt idx="49">
                  <c:v>13393</c:v>
                </c:pt>
                <c:pt idx="50">
                  <c:v>12623.333333333334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31-463A-B787-48B9523A9C58}"/>
            </c:ext>
          </c:extLst>
        </c:ser>
        <c:ser>
          <c:idx val="8"/>
          <c:order val="8"/>
          <c:tx>
            <c:strRef>
              <c:f>Sheet1!$A$207</c:f>
              <c:strCache>
                <c:ptCount val="1"/>
                <c:pt idx="0">
                  <c:v>OD Normalized R1</c:v>
                </c:pt>
              </c:strCache>
            </c:strRef>
          </c:tx>
          <c:spPr>
            <a:ln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Sheet1!$B$207:$AZ$207</c:f>
              <c:numCache>
                <c:formatCode>General</c:formatCode>
                <c:ptCount val="51"/>
                <c:pt idx="0">
                  <c:v>23000.333333333332</c:v>
                </c:pt>
                <c:pt idx="1">
                  <c:v>27538</c:v>
                </c:pt>
                <c:pt idx="2">
                  <c:v>31428</c:v>
                </c:pt>
                <c:pt idx="3">
                  <c:v>35664</c:v>
                </c:pt>
                <c:pt idx="4">
                  <c:v>39144.666666666664</c:v>
                </c:pt>
                <c:pt idx="5">
                  <c:v>42047.666666666664</c:v>
                </c:pt>
                <c:pt idx="6">
                  <c:v>43802</c:v>
                </c:pt>
                <c:pt idx="7">
                  <c:v>45056</c:v>
                </c:pt>
                <c:pt idx="8">
                  <c:v>44984.666666666664</c:v>
                </c:pt>
                <c:pt idx="9">
                  <c:v>44227</c:v>
                </c:pt>
                <c:pt idx="10">
                  <c:v>43063.666666666664</c:v>
                </c:pt>
                <c:pt idx="11">
                  <c:v>41689.666666666664</c:v>
                </c:pt>
                <c:pt idx="12">
                  <c:v>40342</c:v>
                </c:pt>
                <c:pt idx="13">
                  <c:v>39286</c:v>
                </c:pt>
                <c:pt idx="14">
                  <c:v>38227</c:v>
                </c:pt>
                <c:pt idx="15">
                  <c:v>37386.666666666664</c:v>
                </c:pt>
                <c:pt idx="16">
                  <c:v>36781.333333333336</c:v>
                </c:pt>
                <c:pt idx="17">
                  <c:v>36212.333333333336</c:v>
                </c:pt>
                <c:pt idx="18">
                  <c:v>35737</c:v>
                </c:pt>
                <c:pt idx="19">
                  <c:v>34822.333333333336</c:v>
                </c:pt>
                <c:pt idx="20">
                  <c:v>34519</c:v>
                </c:pt>
                <c:pt idx="21">
                  <c:v>33873.333333333336</c:v>
                </c:pt>
                <c:pt idx="22">
                  <c:v>33335</c:v>
                </c:pt>
                <c:pt idx="23">
                  <c:v>32663.666666666668</c:v>
                </c:pt>
                <c:pt idx="24">
                  <c:v>32276.666666666668</c:v>
                </c:pt>
                <c:pt idx="25">
                  <c:v>31549</c:v>
                </c:pt>
                <c:pt idx="26">
                  <c:v>30573</c:v>
                </c:pt>
                <c:pt idx="27">
                  <c:v>29909.333333333332</c:v>
                </c:pt>
                <c:pt idx="28">
                  <c:v>29029</c:v>
                </c:pt>
                <c:pt idx="29">
                  <c:v>28131.333333333332</c:v>
                </c:pt>
                <c:pt idx="30">
                  <c:v>27037.666666666668</c:v>
                </c:pt>
                <c:pt idx="31">
                  <c:v>26369.666666666668</c:v>
                </c:pt>
                <c:pt idx="32">
                  <c:v>25395</c:v>
                </c:pt>
                <c:pt idx="33">
                  <c:v>24374.333333333332</c:v>
                </c:pt>
                <c:pt idx="34">
                  <c:v>23466</c:v>
                </c:pt>
                <c:pt idx="35">
                  <c:v>22777</c:v>
                </c:pt>
                <c:pt idx="36">
                  <c:v>21627</c:v>
                </c:pt>
                <c:pt idx="37">
                  <c:v>21218.333333333332</c:v>
                </c:pt>
                <c:pt idx="38">
                  <c:v>20264.666666666668</c:v>
                </c:pt>
                <c:pt idx="39">
                  <c:v>19701</c:v>
                </c:pt>
                <c:pt idx="40">
                  <c:v>18750.333333333332</c:v>
                </c:pt>
                <c:pt idx="41">
                  <c:v>18294</c:v>
                </c:pt>
                <c:pt idx="42">
                  <c:v>17505.666666666668</c:v>
                </c:pt>
                <c:pt idx="43">
                  <c:v>16844.666666666668</c:v>
                </c:pt>
                <c:pt idx="44">
                  <c:v>16216</c:v>
                </c:pt>
                <c:pt idx="45">
                  <c:v>15640.666666666666</c:v>
                </c:pt>
                <c:pt idx="46">
                  <c:v>15118.666666666666</c:v>
                </c:pt>
                <c:pt idx="47">
                  <c:v>14574.333333333334</c:v>
                </c:pt>
                <c:pt idx="48">
                  <c:v>13966</c:v>
                </c:pt>
                <c:pt idx="49">
                  <c:v>13567</c:v>
                </c:pt>
                <c:pt idx="50">
                  <c:v>13052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31-463A-B787-48B9523A9C58}"/>
            </c:ext>
          </c:extLst>
        </c:ser>
        <c:ser>
          <c:idx val="9"/>
          <c:order val="9"/>
          <c:tx>
            <c:strRef>
              <c:f>Sheet1!$A$208</c:f>
              <c:strCache>
                <c:ptCount val="1"/>
                <c:pt idx="0">
                  <c:v>OD Normalized R4</c:v>
                </c:pt>
              </c:strCache>
            </c:strRef>
          </c:tx>
          <c:spPr>
            <a:ln w="2844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Sheet1!$B$208:$AZ$208</c:f>
              <c:numCache>
                <c:formatCode>General</c:formatCode>
                <c:ptCount val="51"/>
                <c:pt idx="0">
                  <c:v>17681.666666666668</c:v>
                </c:pt>
                <c:pt idx="1">
                  <c:v>21125.333333333332</c:v>
                </c:pt>
                <c:pt idx="2">
                  <c:v>23797.666666666668</c:v>
                </c:pt>
                <c:pt idx="3">
                  <c:v>26748</c:v>
                </c:pt>
                <c:pt idx="4">
                  <c:v>29294</c:v>
                </c:pt>
                <c:pt idx="5">
                  <c:v>31351.333333333332</c:v>
                </c:pt>
                <c:pt idx="6">
                  <c:v>32808</c:v>
                </c:pt>
                <c:pt idx="7">
                  <c:v>34137.333333333336</c:v>
                </c:pt>
                <c:pt idx="8">
                  <c:v>34592.666666666664</c:v>
                </c:pt>
                <c:pt idx="9">
                  <c:v>34736.666666666664</c:v>
                </c:pt>
                <c:pt idx="10">
                  <c:v>34612</c:v>
                </c:pt>
                <c:pt idx="11">
                  <c:v>34156.333333333336</c:v>
                </c:pt>
                <c:pt idx="12">
                  <c:v>33870.333333333336</c:v>
                </c:pt>
                <c:pt idx="13">
                  <c:v>33459.333333333336</c:v>
                </c:pt>
                <c:pt idx="14">
                  <c:v>33062.666666666664</c:v>
                </c:pt>
                <c:pt idx="15">
                  <c:v>32750.333333333332</c:v>
                </c:pt>
                <c:pt idx="16">
                  <c:v>32472.666666666668</c:v>
                </c:pt>
                <c:pt idx="17">
                  <c:v>32146.333333333332</c:v>
                </c:pt>
                <c:pt idx="18">
                  <c:v>31789.333333333332</c:v>
                </c:pt>
                <c:pt idx="19">
                  <c:v>31374</c:v>
                </c:pt>
                <c:pt idx="20">
                  <c:v>31173.666666666668</c:v>
                </c:pt>
                <c:pt idx="21">
                  <c:v>30668.333333333332</c:v>
                </c:pt>
                <c:pt idx="22">
                  <c:v>30352.333333333332</c:v>
                </c:pt>
                <c:pt idx="23">
                  <c:v>29846</c:v>
                </c:pt>
                <c:pt idx="24">
                  <c:v>29256</c:v>
                </c:pt>
                <c:pt idx="25">
                  <c:v>28785</c:v>
                </c:pt>
                <c:pt idx="26">
                  <c:v>28239.333333333332</c:v>
                </c:pt>
                <c:pt idx="27">
                  <c:v>27483.333333333332</c:v>
                </c:pt>
                <c:pt idx="28">
                  <c:v>26988.333333333332</c:v>
                </c:pt>
                <c:pt idx="29">
                  <c:v>26301</c:v>
                </c:pt>
                <c:pt idx="30">
                  <c:v>25518.333333333332</c:v>
                </c:pt>
                <c:pt idx="31">
                  <c:v>24859.666666666668</c:v>
                </c:pt>
                <c:pt idx="32">
                  <c:v>24028.666666666668</c:v>
                </c:pt>
                <c:pt idx="33">
                  <c:v>23213.666666666668</c:v>
                </c:pt>
                <c:pt idx="34">
                  <c:v>22445.333333333332</c:v>
                </c:pt>
                <c:pt idx="35">
                  <c:v>21712</c:v>
                </c:pt>
                <c:pt idx="36">
                  <c:v>20921</c:v>
                </c:pt>
                <c:pt idx="37">
                  <c:v>20480.333333333332</c:v>
                </c:pt>
                <c:pt idx="38">
                  <c:v>19549</c:v>
                </c:pt>
                <c:pt idx="39">
                  <c:v>19006</c:v>
                </c:pt>
                <c:pt idx="40">
                  <c:v>18224.666666666668</c:v>
                </c:pt>
                <c:pt idx="41">
                  <c:v>17803</c:v>
                </c:pt>
                <c:pt idx="42">
                  <c:v>17109</c:v>
                </c:pt>
                <c:pt idx="43">
                  <c:v>16494.333333333332</c:v>
                </c:pt>
                <c:pt idx="44">
                  <c:v>15742.666666666666</c:v>
                </c:pt>
                <c:pt idx="45">
                  <c:v>15220.333333333334</c:v>
                </c:pt>
                <c:pt idx="46">
                  <c:v>14738.666666666666</c:v>
                </c:pt>
                <c:pt idx="47">
                  <c:v>14263.666666666666</c:v>
                </c:pt>
                <c:pt idx="48">
                  <c:v>13654</c:v>
                </c:pt>
                <c:pt idx="49">
                  <c:v>13267</c:v>
                </c:pt>
                <c:pt idx="50">
                  <c:v>12841.333333333334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D31-463A-B787-48B9523A9C58}"/>
            </c:ext>
          </c:extLst>
        </c:ser>
        <c:ser>
          <c:idx val="10"/>
          <c:order val="10"/>
          <c:tx>
            <c:strRef>
              <c:f>Sheet1!$A$209</c:f>
              <c:strCache>
                <c:ptCount val="1"/>
                <c:pt idx="0">
                  <c:v>OD Normalized R5</c:v>
                </c:pt>
              </c:strCache>
            </c:strRef>
          </c:tx>
          <c:spPr>
            <a:ln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Sheet1!$B$209:$AZ$209</c:f>
              <c:numCache>
                <c:formatCode>General</c:formatCode>
                <c:ptCount val="51"/>
                <c:pt idx="0">
                  <c:v>18589.333333333332</c:v>
                </c:pt>
                <c:pt idx="1">
                  <c:v>22224</c:v>
                </c:pt>
                <c:pt idx="2">
                  <c:v>25197</c:v>
                </c:pt>
                <c:pt idx="3">
                  <c:v>28447.666666666668</c:v>
                </c:pt>
                <c:pt idx="4">
                  <c:v>31231.333333333332</c:v>
                </c:pt>
                <c:pt idx="5">
                  <c:v>33289</c:v>
                </c:pt>
                <c:pt idx="6">
                  <c:v>34859.666666666664</c:v>
                </c:pt>
                <c:pt idx="7">
                  <c:v>35902.333333333336</c:v>
                </c:pt>
                <c:pt idx="8">
                  <c:v>36101.666666666664</c:v>
                </c:pt>
                <c:pt idx="9">
                  <c:v>35998.666666666664</c:v>
                </c:pt>
                <c:pt idx="10">
                  <c:v>35587.333333333336</c:v>
                </c:pt>
                <c:pt idx="11">
                  <c:v>35007.666666666664</c:v>
                </c:pt>
                <c:pt idx="12">
                  <c:v>34423.333333333336</c:v>
                </c:pt>
                <c:pt idx="13">
                  <c:v>33853.333333333336</c:v>
                </c:pt>
                <c:pt idx="14">
                  <c:v>33063.333333333336</c:v>
                </c:pt>
                <c:pt idx="15">
                  <c:v>32808.666666666664</c:v>
                </c:pt>
                <c:pt idx="16">
                  <c:v>32248</c:v>
                </c:pt>
                <c:pt idx="17">
                  <c:v>32077.333333333332</c:v>
                </c:pt>
                <c:pt idx="18">
                  <c:v>31771.333333333332</c:v>
                </c:pt>
                <c:pt idx="19">
                  <c:v>31280</c:v>
                </c:pt>
                <c:pt idx="20">
                  <c:v>30917</c:v>
                </c:pt>
                <c:pt idx="21">
                  <c:v>30420.333333333332</c:v>
                </c:pt>
                <c:pt idx="22">
                  <c:v>30183.333333333332</c:v>
                </c:pt>
                <c:pt idx="23">
                  <c:v>29427</c:v>
                </c:pt>
                <c:pt idx="24">
                  <c:v>29102.666666666668</c:v>
                </c:pt>
                <c:pt idx="25">
                  <c:v>28453.666666666668</c:v>
                </c:pt>
                <c:pt idx="26">
                  <c:v>27951.333333333332</c:v>
                </c:pt>
                <c:pt idx="27">
                  <c:v>27335</c:v>
                </c:pt>
                <c:pt idx="28">
                  <c:v>26461</c:v>
                </c:pt>
                <c:pt idx="29">
                  <c:v>25909.666666666668</c:v>
                </c:pt>
                <c:pt idx="30">
                  <c:v>25056</c:v>
                </c:pt>
                <c:pt idx="31">
                  <c:v>24375</c:v>
                </c:pt>
                <c:pt idx="32">
                  <c:v>23501.666666666668</c:v>
                </c:pt>
                <c:pt idx="33">
                  <c:v>22839.333333333332</c:v>
                </c:pt>
                <c:pt idx="34">
                  <c:v>22019.333333333332</c:v>
                </c:pt>
                <c:pt idx="35">
                  <c:v>21350.666666666668</c:v>
                </c:pt>
                <c:pt idx="36">
                  <c:v>20335</c:v>
                </c:pt>
                <c:pt idx="37">
                  <c:v>19863.333333333332</c:v>
                </c:pt>
                <c:pt idx="38">
                  <c:v>18992.666666666668</c:v>
                </c:pt>
                <c:pt idx="39">
                  <c:v>18456.333333333332</c:v>
                </c:pt>
                <c:pt idx="40">
                  <c:v>17632.666666666668</c:v>
                </c:pt>
                <c:pt idx="41">
                  <c:v>17198.333333333332</c:v>
                </c:pt>
                <c:pt idx="42">
                  <c:v>16494.666666666668</c:v>
                </c:pt>
                <c:pt idx="43">
                  <c:v>15939.666666666666</c:v>
                </c:pt>
                <c:pt idx="44">
                  <c:v>15359.333333333334</c:v>
                </c:pt>
                <c:pt idx="45">
                  <c:v>14823.333333333334</c:v>
                </c:pt>
                <c:pt idx="46">
                  <c:v>14163</c:v>
                </c:pt>
                <c:pt idx="47">
                  <c:v>13491</c:v>
                </c:pt>
                <c:pt idx="48">
                  <c:v>13232.333333333334</c:v>
                </c:pt>
                <c:pt idx="49">
                  <c:v>12861.666666666666</c:v>
                </c:pt>
                <c:pt idx="50">
                  <c:v>12341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D31-463A-B787-48B9523A9C58}"/>
            </c:ext>
          </c:extLst>
        </c:ser>
        <c:ser>
          <c:idx val="11"/>
          <c:order val="11"/>
          <c:tx>
            <c:strRef>
              <c:f>Sheet1!$A$210</c:f>
              <c:strCache>
                <c:ptCount val="1"/>
                <c:pt idx="0">
                  <c:v>OD Normalized R6</c:v>
                </c:pt>
              </c:strCache>
            </c:strRef>
          </c:tx>
          <c:spPr>
            <a:ln w="28440">
              <a:solidFill>
                <a:srgbClr val="43682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Sheet1!$B$210:$AZ$210</c:f>
              <c:numCache>
                <c:formatCode>General</c:formatCode>
                <c:ptCount val="51"/>
                <c:pt idx="0">
                  <c:v>17118.666666666668</c:v>
                </c:pt>
                <c:pt idx="1">
                  <c:v>20223.666666666668</c:v>
                </c:pt>
                <c:pt idx="2">
                  <c:v>22796</c:v>
                </c:pt>
                <c:pt idx="3">
                  <c:v>25698.333333333332</c:v>
                </c:pt>
                <c:pt idx="4">
                  <c:v>27940.333333333332</c:v>
                </c:pt>
                <c:pt idx="5">
                  <c:v>29852</c:v>
                </c:pt>
                <c:pt idx="6">
                  <c:v>31264.333333333332</c:v>
                </c:pt>
                <c:pt idx="7">
                  <c:v>32430.666666666668</c:v>
                </c:pt>
                <c:pt idx="8">
                  <c:v>33006.333333333336</c:v>
                </c:pt>
                <c:pt idx="9">
                  <c:v>33160</c:v>
                </c:pt>
                <c:pt idx="10">
                  <c:v>33041.666666666664</c:v>
                </c:pt>
                <c:pt idx="11">
                  <c:v>32769.333333333336</c:v>
                </c:pt>
                <c:pt idx="12">
                  <c:v>32286.666666666668</c:v>
                </c:pt>
                <c:pt idx="13">
                  <c:v>32118.333333333332</c:v>
                </c:pt>
                <c:pt idx="14">
                  <c:v>31735.666666666668</c:v>
                </c:pt>
                <c:pt idx="15">
                  <c:v>31600</c:v>
                </c:pt>
                <c:pt idx="16">
                  <c:v>31335.333333333332</c:v>
                </c:pt>
                <c:pt idx="17">
                  <c:v>30992.333333333332</c:v>
                </c:pt>
                <c:pt idx="18">
                  <c:v>30732.666666666668</c:v>
                </c:pt>
                <c:pt idx="19">
                  <c:v>30264.666666666668</c:v>
                </c:pt>
                <c:pt idx="20">
                  <c:v>30017.333333333332</c:v>
                </c:pt>
                <c:pt idx="21">
                  <c:v>29639</c:v>
                </c:pt>
                <c:pt idx="22">
                  <c:v>29321.666666666668</c:v>
                </c:pt>
                <c:pt idx="23">
                  <c:v>28589.666666666668</c:v>
                </c:pt>
                <c:pt idx="24">
                  <c:v>28221</c:v>
                </c:pt>
                <c:pt idx="25">
                  <c:v>27848.666666666668</c:v>
                </c:pt>
                <c:pt idx="26">
                  <c:v>27104</c:v>
                </c:pt>
                <c:pt idx="27">
                  <c:v>26406</c:v>
                </c:pt>
                <c:pt idx="28">
                  <c:v>26004.333333333332</c:v>
                </c:pt>
                <c:pt idx="29">
                  <c:v>25409</c:v>
                </c:pt>
                <c:pt idx="30">
                  <c:v>24525.666666666668</c:v>
                </c:pt>
                <c:pt idx="31">
                  <c:v>24017.333333333332</c:v>
                </c:pt>
                <c:pt idx="32">
                  <c:v>23138.666666666668</c:v>
                </c:pt>
                <c:pt idx="33">
                  <c:v>22428</c:v>
                </c:pt>
                <c:pt idx="34">
                  <c:v>21745.666666666668</c:v>
                </c:pt>
                <c:pt idx="35">
                  <c:v>21002.666666666668</c:v>
                </c:pt>
                <c:pt idx="36">
                  <c:v>20218.666666666668</c:v>
                </c:pt>
                <c:pt idx="37">
                  <c:v>19630</c:v>
                </c:pt>
                <c:pt idx="38">
                  <c:v>18866</c:v>
                </c:pt>
                <c:pt idx="39">
                  <c:v>18544</c:v>
                </c:pt>
                <c:pt idx="40">
                  <c:v>17587</c:v>
                </c:pt>
                <c:pt idx="41">
                  <c:v>17126.333333333332</c:v>
                </c:pt>
                <c:pt idx="42">
                  <c:v>16470</c:v>
                </c:pt>
                <c:pt idx="43">
                  <c:v>15858.666666666666</c:v>
                </c:pt>
                <c:pt idx="44">
                  <c:v>15176.666666666666</c:v>
                </c:pt>
                <c:pt idx="45">
                  <c:v>14710.666666666666</c:v>
                </c:pt>
                <c:pt idx="46">
                  <c:v>14098</c:v>
                </c:pt>
                <c:pt idx="47">
                  <c:v>13471.666666666666</c:v>
                </c:pt>
                <c:pt idx="48">
                  <c:v>13304.333333333334</c:v>
                </c:pt>
                <c:pt idx="49">
                  <c:v>12815.666666666666</c:v>
                </c:pt>
                <c:pt idx="50">
                  <c:v>12316.666666666666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D31-463A-B787-48B9523A9C58}"/>
            </c:ext>
          </c:extLst>
        </c:ser>
        <c:ser>
          <c:idx val="12"/>
          <c:order val="12"/>
          <c:tx>
            <c:strRef>
              <c:f>Sheet1!$A$211</c:f>
              <c:strCache>
                <c:ptCount val="1"/>
                <c:pt idx="0">
                  <c:v>OD Normalized G3</c:v>
                </c:pt>
              </c:strCache>
            </c:strRef>
          </c:tx>
          <c:spPr>
            <a:ln w="28440">
              <a:solidFill>
                <a:srgbClr val="698ED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Sheet1!$B$211:$AZ$211</c:f>
              <c:numCache>
                <c:formatCode>General</c:formatCode>
                <c:ptCount val="51"/>
                <c:pt idx="0">
                  <c:v>13939.666666666666</c:v>
                </c:pt>
                <c:pt idx="1">
                  <c:v>16352.666666666666</c:v>
                </c:pt>
                <c:pt idx="2">
                  <c:v>18250.333333333332</c:v>
                </c:pt>
                <c:pt idx="3">
                  <c:v>20318.666666666668</c:v>
                </c:pt>
                <c:pt idx="4">
                  <c:v>22120.333333333332</c:v>
                </c:pt>
                <c:pt idx="5">
                  <c:v>23712.333333333332</c:v>
                </c:pt>
                <c:pt idx="6">
                  <c:v>24919.333333333332</c:v>
                </c:pt>
                <c:pt idx="7">
                  <c:v>25990.333333333332</c:v>
                </c:pt>
                <c:pt idx="8">
                  <c:v>26819</c:v>
                </c:pt>
                <c:pt idx="9">
                  <c:v>27088.666666666668</c:v>
                </c:pt>
                <c:pt idx="10">
                  <c:v>27298</c:v>
                </c:pt>
                <c:pt idx="11">
                  <c:v>27652.333333333332</c:v>
                </c:pt>
                <c:pt idx="12">
                  <c:v>27784.666666666668</c:v>
                </c:pt>
                <c:pt idx="13">
                  <c:v>27498.333333333332</c:v>
                </c:pt>
                <c:pt idx="14">
                  <c:v>27596.333333333332</c:v>
                </c:pt>
                <c:pt idx="15">
                  <c:v>27544.333333333332</c:v>
                </c:pt>
                <c:pt idx="16">
                  <c:v>27411</c:v>
                </c:pt>
                <c:pt idx="17">
                  <c:v>27107.333333333332</c:v>
                </c:pt>
                <c:pt idx="18">
                  <c:v>27096.666666666668</c:v>
                </c:pt>
                <c:pt idx="19">
                  <c:v>26865.333333333332</c:v>
                </c:pt>
                <c:pt idx="20">
                  <c:v>26753.666666666668</c:v>
                </c:pt>
                <c:pt idx="21">
                  <c:v>26351.333333333332</c:v>
                </c:pt>
                <c:pt idx="22">
                  <c:v>26130.333333333332</c:v>
                </c:pt>
                <c:pt idx="23">
                  <c:v>25766</c:v>
                </c:pt>
                <c:pt idx="24">
                  <c:v>25285.333333333332</c:v>
                </c:pt>
                <c:pt idx="25">
                  <c:v>24889.333333333332</c:v>
                </c:pt>
                <c:pt idx="26">
                  <c:v>24530.333333333332</c:v>
                </c:pt>
                <c:pt idx="27">
                  <c:v>24066.666666666668</c:v>
                </c:pt>
                <c:pt idx="28">
                  <c:v>23517.333333333332</c:v>
                </c:pt>
                <c:pt idx="29">
                  <c:v>23034</c:v>
                </c:pt>
                <c:pt idx="30">
                  <c:v>22427.666666666668</c:v>
                </c:pt>
                <c:pt idx="31">
                  <c:v>21815</c:v>
                </c:pt>
                <c:pt idx="32">
                  <c:v>21165.666666666668</c:v>
                </c:pt>
                <c:pt idx="33">
                  <c:v>20762</c:v>
                </c:pt>
                <c:pt idx="34">
                  <c:v>20030.333333333332</c:v>
                </c:pt>
                <c:pt idx="35">
                  <c:v>19522.333333333332</c:v>
                </c:pt>
                <c:pt idx="36">
                  <c:v>18873.333333333332</c:v>
                </c:pt>
                <c:pt idx="37">
                  <c:v>18118.333333333332</c:v>
                </c:pt>
                <c:pt idx="38">
                  <c:v>17780.333333333332</c:v>
                </c:pt>
                <c:pt idx="39">
                  <c:v>17225.333333333332</c:v>
                </c:pt>
                <c:pt idx="40">
                  <c:v>16419</c:v>
                </c:pt>
                <c:pt idx="41">
                  <c:v>16029</c:v>
                </c:pt>
                <c:pt idx="42">
                  <c:v>15460</c:v>
                </c:pt>
                <c:pt idx="43">
                  <c:v>14969</c:v>
                </c:pt>
                <c:pt idx="44">
                  <c:v>14349.333333333334</c:v>
                </c:pt>
                <c:pt idx="45">
                  <c:v>13798.333333333334</c:v>
                </c:pt>
                <c:pt idx="46">
                  <c:v>13356</c:v>
                </c:pt>
                <c:pt idx="47">
                  <c:v>12720</c:v>
                </c:pt>
                <c:pt idx="48">
                  <c:v>12570.333333333334</c:v>
                </c:pt>
                <c:pt idx="49">
                  <c:v>12100.333333333334</c:v>
                </c:pt>
                <c:pt idx="50">
                  <c:v>11548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D31-463A-B787-48B9523A9C58}"/>
            </c:ext>
          </c:extLst>
        </c:ser>
        <c:ser>
          <c:idx val="13"/>
          <c:order val="13"/>
          <c:tx>
            <c:strRef>
              <c:f>Sheet1!$A$212</c:f>
              <c:strCache>
                <c:ptCount val="1"/>
                <c:pt idx="0">
                  <c:v>OD Normalized G5</c:v>
                </c:pt>
              </c:strCache>
            </c:strRef>
          </c:tx>
          <c:spPr>
            <a:ln w="28440">
              <a:solidFill>
                <a:srgbClr val="F1975A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Sheet1!$B$212:$AZ$212</c:f>
              <c:numCache>
                <c:formatCode>General</c:formatCode>
                <c:ptCount val="51"/>
                <c:pt idx="0">
                  <c:v>22050.333333333332</c:v>
                </c:pt>
                <c:pt idx="1">
                  <c:v>26772.333333333332</c:v>
                </c:pt>
                <c:pt idx="2">
                  <c:v>30474.666666666668</c:v>
                </c:pt>
                <c:pt idx="3">
                  <c:v>34739.666666666664</c:v>
                </c:pt>
                <c:pt idx="4">
                  <c:v>38370.333333333336</c:v>
                </c:pt>
                <c:pt idx="5">
                  <c:v>40805</c:v>
                </c:pt>
                <c:pt idx="6">
                  <c:v>42479.333333333336</c:v>
                </c:pt>
                <c:pt idx="7">
                  <c:v>43466</c:v>
                </c:pt>
                <c:pt idx="8">
                  <c:v>43382</c:v>
                </c:pt>
                <c:pt idx="9">
                  <c:v>42793</c:v>
                </c:pt>
                <c:pt idx="10">
                  <c:v>41179.333333333336</c:v>
                </c:pt>
                <c:pt idx="11">
                  <c:v>40007</c:v>
                </c:pt>
                <c:pt idx="12">
                  <c:v>38777</c:v>
                </c:pt>
                <c:pt idx="13">
                  <c:v>37780.666666666664</c:v>
                </c:pt>
                <c:pt idx="14">
                  <c:v>36600.666666666664</c:v>
                </c:pt>
                <c:pt idx="15">
                  <c:v>35945.333333333336</c:v>
                </c:pt>
                <c:pt idx="16">
                  <c:v>35370.666666666664</c:v>
                </c:pt>
                <c:pt idx="17">
                  <c:v>34822</c:v>
                </c:pt>
                <c:pt idx="18">
                  <c:v>34339</c:v>
                </c:pt>
                <c:pt idx="19">
                  <c:v>33625.333333333336</c:v>
                </c:pt>
                <c:pt idx="20">
                  <c:v>33329</c:v>
                </c:pt>
                <c:pt idx="21">
                  <c:v>32615.666666666668</c:v>
                </c:pt>
                <c:pt idx="22">
                  <c:v>32206.333333333332</c:v>
                </c:pt>
                <c:pt idx="23">
                  <c:v>31718.333333333332</c:v>
                </c:pt>
                <c:pt idx="24">
                  <c:v>31060</c:v>
                </c:pt>
                <c:pt idx="25">
                  <c:v>30498.333333333332</c:v>
                </c:pt>
                <c:pt idx="26">
                  <c:v>29686</c:v>
                </c:pt>
                <c:pt idx="27">
                  <c:v>29048.666666666668</c:v>
                </c:pt>
                <c:pt idx="28">
                  <c:v>28003</c:v>
                </c:pt>
                <c:pt idx="29">
                  <c:v>27352.333333333332</c:v>
                </c:pt>
                <c:pt idx="30">
                  <c:v>26276.333333333332</c:v>
                </c:pt>
                <c:pt idx="31">
                  <c:v>25450.666666666668</c:v>
                </c:pt>
                <c:pt idx="32">
                  <c:v>24560.333333333332</c:v>
                </c:pt>
                <c:pt idx="33">
                  <c:v>23790</c:v>
                </c:pt>
                <c:pt idx="34">
                  <c:v>22594</c:v>
                </c:pt>
                <c:pt idx="35">
                  <c:v>22183.666666666668</c:v>
                </c:pt>
                <c:pt idx="36">
                  <c:v>21302.666666666668</c:v>
                </c:pt>
                <c:pt idx="37">
                  <c:v>20201</c:v>
                </c:pt>
                <c:pt idx="38">
                  <c:v>19931</c:v>
                </c:pt>
                <c:pt idx="39">
                  <c:v>19047.333333333332</c:v>
                </c:pt>
                <c:pt idx="40">
                  <c:v>18264</c:v>
                </c:pt>
                <c:pt idx="41">
                  <c:v>17760.333333333332</c:v>
                </c:pt>
                <c:pt idx="42">
                  <c:v>17032.333333333332</c:v>
                </c:pt>
                <c:pt idx="43">
                  <c:v>16522</c:v>
                </c:pt>
                <c:pt idx="44">
                  <c:v>15793</c:v>
                </c:pt>
                <c:pt idx="45">
                  <c:v>15170</c:v>
                </c:pt>
                <c:pt idx="46">
                  <c:v>14685.333333333334</c:v>
                </c:pt>
                <c:pt idx="47">
                  <c:v>13940.666666666666</c:v>
                </c:pt>
                <c:pt idx="48">
                  <c:v>13682</c:v>
                </c:pt>
                <c:pt idx="49">
                  <c:v>13287.333333333334</c:v>
                </c:pt>
                <c:pt idx="50">
                  <c:v>12573.333333333334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D31-463A-B787-48B9523A9C58}"/>
            </c:ext>
          </c:extLst>
        </c:ser>
        <c:ser>
          <c:idx val="14"/>
          <c:order val="14"/>
          <c:tx>
            <c:strRef>
              <c:f>Sheet1!$A$213</c:f>
              <c:strCache>
                <c:ptCount val="1"/>
                <c:pt idx="0">
                  <c:v>OD Normalized G6</c:v>
                </c:pt>
              </c:strCache>
            </c:strRef>
          </c:tx>
          <c:spPr>
            <a:ln w="28440">
              <a:solidFill>
                <a:srgbClr val="B7B7B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Sheet1!$B$213:$AZ$213</c:f>
              <c:numCache>
                <c:formatCode>General</c:formatCode>
                <c:ptCount val="51"/>
                <c:pt idx="0">
                  <c:v>26170</c:v>
                </c:pt>
                <c:pt idx="1">
                  <c:v>32011.666666666668</c:v>
                </c:pt>
                <c:pt idx="2">
                  <c:v>36728.666666666664</c:v>
                </c:pt>
                <c:pt idx="3">
                  <c:v>41996.666666666664</c:v>
                </c:pt>
                <c:pt idx="4">
                  <c:v>46124.333333333336</c:v>
                </c:pt>
                <c:pt idx="5">
                  <c:v>49346.666666666664</c:v>
                </c:pt>
                <c:pt idx="6">
                  <c:v>51344</c:v>
                </c:pt>
                <c:pt idx="7">
                  <c:v>52159</c:v>
                </c:pt>
                <c:pt idx="8">
                  <c:v>51820</c:v>
                </c:pt>
                <c:pt idx="9">
                  <c:v>50653.666666666664</c:v>
                </c:pt>
                <c:pt idx="10">
                  <c:v>48747</c:v>
                </c:pt>
                <c:pt idx="11">
                  <c:v>46931.666666666664</c:v>
                </c:pt>
                <c:pt idx="12">
                  <c:v>45013.333333333336</c:v>
                </c:pt>
                <c:pt idx="13">
                  <c:v>43387</c:v>
                </c:pt>
                <c:pt idx="14">
                  <c:v>42144.333333333336</c:v>
                </c:pt>
                <c:pt idx="15">
                  <c:v>41161.666666666664</c:v>
                </c:pt>
                <c:pt idx="16">
                  <c:v>40248.333333333336</c:v>
                </c:pt>
                <c:pt idx="17">
                  <c:v>39407</c:v>
                </c:pt>
                <c:pt idx="18">
                  <c:v>38875.333333333336</c:v>
                </c:pt>
                <c:pt idx="19">
                  <c:v>38119.666666666664</c:v>
                </c:pt>
                <c:pt idx="20">
                  <c:v>37387.333333333336</c:v>
                </c:pt>
                <c:pt idx="21">
                  <c:v>36975.666666666664</c:v>
                </c:pt>
                <c:pt idx="22">
                  <c:v>36272.666666666664</c:v>
                </c:pt>
                <c:pt idx="23">
                  <c:v>35446</c:v>
                </c:pt>
                <c:pt idx="24">
                  <c:v>34872.666666666664</c:v>
                </c:pt>
                <c:pt idx="25">
                  <c:v>34220</c:v>
                </c:pt>
                <c:pt idx="26">
                  <c:v>33254.333333333336</c:v>
                </c:pt>
                <c:pt idx="27">
                  <c:v>32278.666666666668</c:v>
                </c:pt>
                <c:pt idx="28">
                  <c:v>31358.666666666668</c:v>
                </c:pt>
                <c:pt idx="29">
                  <c:v>30269</c:v>
                </c:pt>
                <c:pt idx="30">
                  <c:v>29161</c:v>
                </c:pt>
                <c:pt idx="31">
                  <c:v>28251</c:v>
                </c:pt>
                <c:pt idx="32">
                  <c:v>27057.333333333332</c:v>
                </c:pt>
                <c:pt idx="33">
                  <c:v>26284.333333333332</c:v>
                </c:pt>
                <c:pt idx="34">
                  <c:v>24881.333333333332</c:v>
                </c:pt>
                <c:pt idx="35">
                  <c:v>24238.333333333332</c:v>
                </c:pt>
                <c:pt idx="36">
                  <c:v>23390</c:v>
                </c:pt>
                <c:pt idx="37">
                  <c:v>22330</c:v>
                </c:pt>
                <c:pt idx="38">
                  <c:v>21591</c:v>
                </c:pt>
                <c:pt idx="39">
                  <c:v>20874.333333333332</c:v>
                </c:pt>
                <c:pt idx="40">
                  <c:v>19993.666666666668</c:v>
                </c:pt>
                <c:pt idx="41">
                  <c:v>19373.666666666668</c:v>
                </c:pt>
                <c:pt idx="42">
                  <c:v>18430</c:v>
                </c:pt>
                <c:pt idx="43">
                  <c:v>17863</c:v>
                </c:pt>
                <c:pt idx="44">
                  <c:v>17176.333333333332</c:v>
                </c:pt>
                <c:pt idx="45">
                  <c:v>16558.666666666668</c:v>
                </c:pt>
                <c:pt idx="46">
                  <c:v>15991.666666666666</c:v>
                </c:pt>
                <c:pt idx="47">
                  <c:v>15201</c:v>
                </c:pt>
                <c:pt idx="48">
                  <c:v>14973.333333333334</c:v>
                </c:pt>
                <c:pt idx="49">
                  <c:v>14317.333333333334</c:v>
                </c:pt>
                <c:pt idx="50">
                  <c:v>13735.333333333334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D31-463A-B787-48B9523A9C58}"/>
            </c:ext>
          </c:extLst>
        </c:ser>
        <c:ser>
          <c:idx val="15"/>
          <c:order val="15"/>
          <c:tx>
            <c:strRef>
              <c:f>Sheet1!$A$214</c:f>
              <c:strCache>
                <c:ptCount val="1"/>
                <c:pt idx="0">
                  <c:v>OD Normalized M3</c:v>
                </c:pt>
              </c:strCache>
            </c:strRef>
          </c:tx>
          <c:spPr>
            <a:ln w="28440">
              <a:solidFill>
                <a:srgbClr val="FFCD3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Sheet1!$B$214:$AZ$214</c:f>
              <c:numCache>
                <c:formatCode>General</c:formatCode>
                <c:ptCount val="51"/>
                <c:pt idx="0">
                  <c:v>14361.333333333334</c:v>
                </c:pt>
                <c:pt idx="1">
                  <c:v>16844.666666666668</c:v>
                </c:pt>
                <c:pt idx="2">
                  <c:v>18761.333333333332</c:v>
                </c:pt>
                <c:pt idx="3">
                  <c:v>20885.333333333332</c:v>
                </c:pt>
                <c:pt idx="4">
                  <c:v>22842</c:v>
                </c:pt>
                <c:pt idx="5">
                  <c:v>24389.333333333332</c:v>
                </c:pt>
                <c:pt idx="6">
                  <c:v>25699.666666666668</c:v>
                </c:pt>
                <c:pt idx="7">
                  <c:v>27103.666666666668</c:v>
                </c:pt>
                <c:pt idx="8">
                  <c:v>28004.666666666668</c:v>
                </c:pt>
                <c:pt idx="9">
                  <c:v>28726.333333333332</c:v>
                </c:pt>
                <c:pt idx="10">
                  <c:v>29242</c:v>
                </c:pt>
                <c:pt idx="11">
                  <c:v>29511</c:v>
                </c:pt>
                <c:pt idx="12">
                  <c:v>29832.333333333332</c:v>
                </c:pt>
                <c:pt idx="13">
                  <c:v>30033.333333333332</c:v>
                </c:pt>
                <c:pt idx="14">
                  <c:v>30055.666666666668</c:v>
                </c:pt>
                <c:pt idx="15">
                  <c:v>30024.333333333332</c:v>
                </c:pt>
                <c:pt idx="16">
                  <c:v>30182.666666666668</c:v>
                </c:pt>
                <c:pt idx="17">
                  <c:v>30154</c:v>
                </c:pt>
                <c:pt idx="18">
                  <c:v>29923.666666666668</c:v>
                </c:pt>
                <c:pt idx="19">
                  <c:v>29806.666666666668</c:v>
                </c:pt>
                <c:pt idx="20">
                  <c:v>29561</c:v>
                </c:pt>
                <c:pt idx="21">
                  <c:v>29298</c:v>
                </c:pt>
                <c:pt idx="22">
                  <c:v>28922</c:v>
                </c:pt>
                <c:pt idx="23">
                  <c:v>28615</c:v>
                </c:pt>
                <c:pt idx="24">
                  <c:v>28202</c:v>
                </c:pt>
                <c:pt idx="25">
                  <c:v>27834.333333333332</c:v>
                </c:pt>
                <c:pt idx="26">
                  <c:v>27315.666666666668</c:v>
                </c:pt>
                <c:pt idx="27">
                  <c:v>26850.666666666668</c:v>
                </c:pt>
                <c:pt idx="28">
                  <c:v>26407</c:v>
                </c:pt>
                <c:pt idx="29">
                  <c:v>25960.333333333332</c:v>
                </c:pt>
                <c:pt idx="30">
                  <c:v>25178</c:v>
                </c:pt>
                <c:pt idx="31">
                  <c:v>24679.333333333332</c:v>
                </c:pt>
                <c:pt idx="32">
                  <c:v>23950</c:v>
                </c:pt>
                <c:pt idx="33">
                  <c:v>23421</c:v>
                </c:pt>
                <c:pt idx="34">
                  <c:v>22443.333333333332</c:v>
                </c:pt>
                <c:pt idx="35">
                  <c:v>22194.333333333332</c:v>
                </c:pt>
                <c:pt idx="36">
                  <c:v>21385</c:v>
                </c:pt>
                <c:pt idx="37">
                  <c:v>20771</c:v>
                </c:pt>
                <c:pt idx="38">
                  <c:v>20069</c:v>
                </c:pt>
                <c:pt idx="39">
                  <c:v>19452.666666666668</c:v>
                </c:pt>
                <c:pt idx="40">
                  <c:v>18764.666666666668</c:v>
                </c:pt>
                <c:pt idx="41">
                  <c:v>18068.666666666668</c:v>
                </c:pt>
                <c:pt idx="42">
                  <c:v>17508</c:v>
                </c:pt>
                <c:pt idx="43">
                  <c:v>16883</c:v>
                </c:pt>
                <c:pt idx="44">
                  <c:v>16268</c:v>
                </c:pt>
                <c:pt idx="45">
                  <c:v>15748</c:v>
                </c:pt>
                <c:pt idx="46">
                  <c:v>15090.333333333334</c:v>
                </c:pt>
                <c:pt idx="47">
                  <c:v>14462.666666666666</c:v>
                </c:pt>
                <c:pt idx="48">
                  <c:v>14231</c:v>
                </c:pt>
                <c:pt idx="49">
                  <c:v>13696.333333333334</c:v>
                </c:pt>
                <c:pt idx="50">
                  <c:v>13192.666666666666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D31-463A-B787-48B9523A9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2618342"/>
        <c:axId val="25566777"/>
      </c:lineChart>
      <c:catAx>
        <c:axId val="5261834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5566777"/>
        <c:crosses val="autoZero"/>
        <c:auto val="1"/>
        <c:lblAlgn val="ctr"/>
        <c:lblOffset val="100"/>
        <c:noMultiLvlLbl val="0"/>
      </c:catAx>
      <c:valAx>
        <c:axId val="255667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2618342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2880</xdr:colOff>
      <xdr:row>43</xdr:row>
      <xdr:rowOff>9000</xdr:rowOff>
    </xdr:from>
    <xdr:to>
      <xdr:col>11</xdr:col>
      <xdr:colOff>695848</xdr:colOff>
      <xdr:row>58</xdr:row>
      <xdr:rowOff>119531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1108080</xdr:colOff>
      <xdr:row>61</xdr:row>
      <xdr:rowOff>3240</xdr:rowOff>
    </xdr:from>
    <xdr:to>
      <xdr:col>11</xdr:col>
      <xdr:colOff>619571</xdr:colOff>
      <xdr:row>76</xdr:row>
      <xdr:rowOff>124211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42</xdr:col>
      <xdr:colOff>351360</xdr:colOff>
      <xdr:row>200</xdr:row>
      <xdr:rowOff>96120</xdr:rowOff>
    </xdr:from>
    <xdr:to>
      <xdr:col>52</xdr:col>
      <xdr:colOff>342720</xdr:colOff>
      <xdr:row>229</xdr:row>
      <xdr:rowOff>29227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33</xdr:col>
      <xdr:colOff>24480</xdr:colOff>
      <xdr:row>201</xdr:row>
      <xdr:rowOff>79560</xdr:rowOff>
    </xdr:from>
    <xdr:to>
      <xdr:col>42</xdr:col>
      <xdr:colOff>227880</xdr:colOff>
      <xdr:row>229</xdr:row>
      <xdr:rowOff>7168</xdr:rowOff>
    </xdr:to>
    <xdr:graphicFrame macro="">
      <xdr:nvGraphicFramePr>
        <xdr:cNvPr id="5" name="Chart 6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Z232"/>
  <sheetViews>
    <sheetView tabSelected="1" topLeftCell="A211" zoomScaleNormal="100" workbookViewId="0">
      <selection activeCell="A216" sqref="A216:F232"/>
    </sheetView>
  </sheetViews>
  <sheetFormatPr defaultColWidth="8.53515625" defaultRowHeight="14.6" x14ac:dyDescent="0.4"/>
  <cols>
    <col min="1" max="1" width="48.61328125" customWidth="1"/>
    <col min="8" max="8" width="16.765625" customWidth="1"/>
    <col min="9" max="10" width="19.3828125" customWidth="1"/>
    <col min="11" max="12" width="16" customWidth="1"/>
  </cols>
  <sheetData>
    <row r="2" spans="1:13" x14ac:dyDescent="0.4">
      <c r="A2" t="s">
        <v>0</v>
      </c>
    </row>
    <row r="3" spans="1:13" x14ac:dyDescent="0.4">
      <c r="A3" s="1" t="s">
        <v>1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</row>
    <row r="4" spans="1:13" x14ac:dyDescent="0.4">
      <c r="A4" s="1" t="s">
        <v>2</v>
      </c>
      <c r="B4">
        <v>42993</v>
      </c>
      <c r="C4">
        <v>39502</v>
      </c>
      <c r="D4">
        <v>46070</v>
      </c>
      <c r="E4">
        <v>34110</v>
      </c>
      <c r="F4">
        <v>34328</v>
      </c>
      <c r="G4">
        <v>34127</v>
      </c>
      <c r="H4">
        <v>41396</v>
      </c>
      <c r="I4">
        <v>39207</v>
      </c>
      <c r="J4">
        <v>46195</v>
      </c>
      <c r="K4">
        <v>35551</v>
      </c>
      <c r="L4">
        <v>37253</v>
      </c>
      <c r="M4">
        <v>37682</v>
      </c>
    </row>
    <row r="5" spans="1:13" x14ac:dyDescent="0.4">
      <c r="A5" s="1" t="s">
        <v>3</v>
      </c>
      <c r="B5">
        <v>23199</v>
      </c>
      <c r="C5">
        <v>22731</v>
      </c>
      <c r="D5">
        <v>22073</v>
      </c>
      <c r="E5">
        <v>24243</v>
      </c>
      <c r="F5">
        <v>25041</v>
      </c>
      <c r="G5">
        <v>24902</v>
      </c>
      <c r="H5">
        <v>23245</v>
      </c>
      <c r="I5">
        <v>23391</v>
      </c>
      <c r="J5">
        <v>23433</v>
      </c>
      <c r="K5">
        <v>27080</v>
      </c>
      <c r="L5">
        <v>27536</v>
      </c>
      <c r="M5">
        <v>28241</v>
      </c>
    </row>
    <row r="6" spans="1:13" x14ac:dyDescent="0.4">
      <c r="A6" s="1" t="s">
        <v>4</v>
      </c>
      <c r="B6">
        <v>17961</v>
      </c>
      <c r="C6">
        <v>18006</v>
      </c>
      <c r="D6">
        <v>17808</v>
      </c>
      <c r="E6">
        <v>18682</v>
      </c>
      <c r="F6">
        <v>29736</v>
      </c>
      <c r="G6">
        <v>30260</v>
      </c>
      <c r="H6">
        <v>18570</v>
      </c>
      <c r="I6">
        <v>18567</v>
      </c>
      <c r="J6">
        <v>19994</v>
      </c>
      <c r="K6">
        <v>20673</v>
      </c>
      <c r="L6">
        <v>32781</v>
      </c>
      <c r="M6">
        <v>34481</v>
      </c>
    </row>
    <row r="7" spans="1:13" x14ac:dyDescent="0.4">
      <c r="A7" s="1" t="s">
        <v>5</v>
      </c>
      <c r="B7">
        <v>41656</v>
      </c>
      <c r="C7">
        <v>41791</v>
      </c>
      <c r="D7">
        <v>41171</v>
      </c>
      <c r="E7">
        <v>23374</v>
      </c>
      <c r="F7">
        <v>23023</v>
      </c>
      <c r="G7">
        <v>23492</v>
      </c>
      <c r="H7">
        <v>38822</v>
      </c>
      <c r="I7">
        <v>41182</v>
      </c>
      <c r="J7">
        <v>42257</v>
      </c>
      <c r="K7">
        <v>25698</v>
      </c>
      <c r="L7">
        <v>26477</v>
      </c>
      <c r="M7">
        <v>27379</v>
      </c>
    </row>
    <row r="8" spans="1:13" x14ac:dyDescent="0.4">
      <c r="A8" s="1" t="s">
        <v>6</v>
      </c>
      <c r="B8">
        <v>43132</v>
      </c>
      <c r="C8">
        <v>44498</v>
      </c>
      <c r="D8">
        <v>43398</v>
      </c>
      <c r="E8">
        <v>23166</v>
      </c>
      <c r="F8">
        <v>16249</v>
      </c>
      <c r="G8">
        <v>16155</v>
      </c>
      <c r="H8">
        <v>40135</v>
      </c>
      <c r="I8">
        <v>43189</v>
      </c>
      <c r="J8">
        <v>43694</v>
      </c>
      <c r="K8">
        <v>24523</v>
      </c>
      <c r="L8">
        <v>18996</v>
      </c>
      <c r="M8">
        <v>19338</v>
      </c>
    </row>
    <row r="9" spans="1:13" x14ac:dyDescent="0.4">
      <c r="A9" s="1" t="s">
        <v>7</v>
      </c>
      <c r="B9">
        <v>26809</v>
      </c>
      <c r="C9">
        <v>27465</v>
      </c>
      <c r="D9">
        <v>27115</v>
      </c>
      <c r="E9">
        <v>41682</v>
      </c>
      <c r="F9">
        <v>39985</v>
      </c>
      <c r="G9">
        <v>16958</v>
      </c>
      <c r="H9">
        <v>25936</v>
      </c>
      <c r="I9">
        <v>27554</v>
      </c>
      <c r="J9">
        <v>28209</v>
      </c>
      <c r="K9">
        <v>43317</v>
      </c>
      <c r="L9">
        <v>43547</v>
      </c>
      <c r="M9">
        <v>19597</v>
      </c>
    </row>
    <row r="10" spans="1:13" x14ac:dyDescent="0.4">
      <c r="A10" s="1" t="s">
        <v>8</v>
      </c>
      <c r="B10">
        <v>28897</v>
      </c>
      <c r="C10">
        <v>27886</v>
      </c>
      <c r="D10">
        <v>27655</v>
      </c>
      <c r="E10">
        <v>39806</v>
      </c>
      <c r="F10">
        <v>40050</v>
      </c>
      <c r="G10">
        <v>39807</v>
      </c>
      <c r="H10">
        <v>29681</v>
      </c>
      <c r="I10">
        <v>29465</v>
      </c>
      <c r="J10">
        <v>29871</v>
      </c>
      <c r="K10">
        <v>41362</v>
      </c>
      <c r="L10">
        <v>42774</v>
      </c>
      <c r="M10">
        <v>43955</v>
      </c>
    </row>
    <row r="11" spans="1:13" x14ac:dyDescent="0.4">
      <c r="A11" s="1" t="s">
        <v>9</v>
      </c>
      <c r="B11">
        <v>39887</v>
      </c>
      <c r="C11">
        <v>39615</v>
      </c>
      <c r="D11">
        <v>39707</v>
      </c>
      <c r="E11">
        <v>19790</v>
      </c>
      <c r="F11">
        <v>19803</v>
      </c>
      <c r="G11">
        <v>19460</v>
      </c>
      <c r="H11">
        <v>39373</v>
      </c>
      <c r="I11">
        <v>39371</v>
      </c>
      <c r="J11">
        <v>40418</v>
      </c>
      <c r="K11">
        <v>20627</v>
      </c>
      <c r="L11">
        <v>21484</v>
      </c>
      <c r="M11">
        <v>21655</v>
      </c>
    </row>
    <row r="13" spans="1:13" x14ac:dyDescent="0.4">
      <c r="A13" s="1" t="s">
        <v>10</v>
      </c>
      <c r="B13" s="1">
        <v>1</v>
      </c>
      <c r="C13" s="1">
        <v>2</v>
      </c>
      <c r="D13" s="1">
        <v>3</v>
      </c>
      <c r="E13" s="1">
        <v>4</v>
      </c>
      <c r="F13" s="1">
        <v>5</v>
      </c>
      <c r="G13" s="1">
        <v>6</v>
      </c>
      <c r="H13" s="1">
        <v>7</v>
      </c>
      <c r="I13" s="1">
        <v>8</v>
      </c>
      <c r="J13" s="1">
        <v>9</v>
      </c>
      <c r="K13" s="1">
        <v>10</v>
      </c>
      <c r="L13" s="1">
        <v>11</v>
      </c>
      <c r="M13" s="1">
        <v>12</v>
      </c>
    </row>
    <row r="14" spans="1:13" x14ac:dyDescent="0.4">
      <c r="A14" s="1" t="s">
        <v>2</v>
      </c>
      <c r="B14" t="s">
        <v>11</v>
      </c>
      <c r="C14" t="s">
        <v>11</v>
      </c>
      <c r="D14" t="s">
        <v>11</v>
      </c>
      <c r="E14" t="s">
        <v>12</v>
      </c>
      <c r="F14" t="s">
        <v>12</v>
      </c>
      <c r="G14" t="s">
        <v>12</v>
      </c>
      <c r="H14" t="str">
        <f t="shared" ref="H14:M21" si="0">_xlfn.CONCAT("OD Normalized ",B14)</f>
        <v>OD Normalized GpA</v>
      </c>
      <c r="I14" t="str">
        <f t="shared" si="0"/>
        <v>OD Normalized GpA</v>
      </c>
      <c r="J14" t="str">
        <f t="shared" si="0"/>
        <v>OD Normalized GpA</v>
      </c>
      <c r="K14" t="str">
        <f t="shared" si="0"/>
        <v>OD Normalized G3</v>
      </c>
      <c r="L14" t="str">
        <f t="shared" si="0"/>
        <v>OD Normalized G3</v>
      </c>
      <c r="M14" t="str">
        <f t="shared" si="0"/>
        <v>OD Normalized G3</v>
      </c>
    </row>
    <row r="15" spans="1:13" x14ac:dyDescent="0.4">
      <c r="A15" s="1" t="s">
        <v>3</v>
      </c>
      <c r="B15" t="s">
        <v>13</v>
      </c>
      <c r="C15" t="s">
        <v>13</v>
      </c>
      <c r="D15" t="s">
        <v>13</v>
      </c>
      <c r="E15" t="s">
        <v>14</v>
      </c>
      <c r="F15" t="s">
        <v>14</v>
      </c>
      <c r="G15" t="s">
        <v>14</v>
      </c>
      <c r="H15" t="str">
        <f t="shared" si="0"/>
        <v>OD Normalized G83I</v>
      </c>
      <c r="I15" t="str">
        <f t="shared" si="0"/>
        <v>OD Normalized G83I</v>
      </c>
      <c r="J15" t="str">
        <f t="shared" si="0"/>
        <v>OD Normalized G83I</v>
      </c>
      <c r="K15" t="str">
        <f t="shared" si="0"/>
        <v>OD Normalized G5</v>
      </c>
      <c r="L15" t="str">
        <f t="shared" si="0"/>
        <v>OD Normalized G5</v>
      </c>
      <c r="M15" t="str">
        <f t="shared" si="0"/>
        <v>OD Normalized G5</v>
      </c>
    </row>
    <row r="16" spans="1:13" x14ac:dyDescent="0.4">
      <c r="A16" s="1" t="s">
        <v>4</v>
      </c>
      <c r="B16" t="s">
        <v>15</v>
      </c>
      <c r="C16" t="s">
        <v>15</v>
      </c>
      <c r="D16" t="s">
        <v>15</v>
      </c>
      <c r="E16" t="s">
        <v>16</v>
      </c>
      <c r="F16" t="s">
        <v>16</v>
      </c>
      <c r="G16" t="s">
        <v>16</v>
      </c>
      <c r="H16" t="str">
        <f t="shared" si="0"/>
        <v>OD Normalized No TM</v>
      </c>
      <c r="I16" t="str">
        <f t="shared" si="0"/>
        <v>OD Normalized No TM</v>
      </c>
      <c r="J16" t="str">
        <f t="shared" si="0"/>
        <v>OD Normalized No TM</v>
      </c>
      <c r="K16" t="str">
        <f t="shared" si="0"/>
        <v>OD Normalized G6</v>
      </c>
      <c r="L16" t="str">
        <f t="shared" si="0"/>
        <v>OD Normalized G6</v>
      </c>
      <c r="M16" t="str">
        <f t="shared" si="0"/>
        <v>OD Normalized G6</v>
      </c>
    </row>
    <row r="17" spans="1:13" x14ac:dyDescent="0.4">
      <c r="A17" s="1" t="s">
        <v>5</v>
      </c>
      <c r="B17" t="s">
        <v>17</v>
      </c>
      <c r="C17" t="s">
        <v>17</v>
      </c>
      <c r="D17" t="s">
        <v>17</v>
      </c>
      <c r="E17" t="s">
        <v>18</v>
      </c>
      <c r="F17" t="s">
        <v>18</v>
      </c>
      <c r="G17" t="s">
        <v>18</v>
      </c>
      <c r="H17" t="str">
        <f t="shared" si="0"/>
        <v>OD Normalized P3</v>
      </c>
      <c r="I17" t="str">
        <f t="shared" si="0"/>
        <v>OD Normalized P3</v>
      </c>
      <c r="J17" t="str">
        <f t="shared" si="0"/>
        <v>OD Normalized P3</v>
      </c>
      <c r="K17" t="str">
        <f t="shared" si="0"/>
        <v>OD Normalized L2</v>
      </c>
      <c r="L17" t="str">
        <f t="shared" si="0"/>
        <v>OD Normalized L2</v>
      </c>
      <c r="M17" t="str">
        <f t="shared" si="0"/>
        <v>OD Normalized L2</v>
      </c>
    </row>
    <row r="18" spans="1:13" x14ac:dyDescent="0.4">
      <c r="A18" s="1" t="s">
        <v>6</v>
      </c>
      <c r="B18" t="s">
        <v>19</v>
      </c>
      <c r="C18" t="s">
        <v>19</v>
      </c>
      <c r="D18" t="s">
        <v>19</v>
      </c>
      <c r="E18" t="s">
        <v>20</v>
      </c>
      <c r="F18" t="s">
        <v>20</v>
      </c>
      <c r="G18" t="s">
        <v>20</v>
      </c>
      <c r="H18" t="str">
        <f t="shared" si="0"/>
        <v>OD Normalized P4</v>
      </c>
      <c r="I18" t="str">
        <f t="shared" si="0"/>
        <v>OD Normalized P4</v>
      </c>
      <c r="J18" t="str">
        <f t="shared" si="0"/>
        <v>OD Normalized P4</v>
      </c>
      <c r="K18" t="str">
        <f t="shared" si="0"/>
        <v>OD Normalized L3</v>
      </c>
      <c r="L18" t="str">
        <f t="shared" si="0"/>
        <v>OD Normalized L3</v>
      </c>
      <c r="M18" t="str">
        <f t="shared" si="0"/>
        <v>OD Normalized L3</v>
      </c>
    </row>
    <row r="19" spans="1:13" x14ac:dyDescent="0.4">
      <c r="A19" s="1" t="s">
        <v>7</v>
      </c>
      <c r="B19" t="s">
        <v>21</v>
      </c>
      <c r="C19" t="s">
        <v>21</v>
      </c>
      <c r="D19" t="s">
        <v>21</v>
      </c>
      <c r="E19" t="s">
        <v>22</v>
      </c>
      <c r="F19" t="s">
        <v>22</v>
      </c>
      <c r="G19" t="s">
        <v>22</v>
      </c>
      <c r="H19" t="str">
        <f t="shared" si="0"/>
        <v>OD Normalized P5</v>
      </c>
      <c r="I19" t="str">
        <f t="shared" si="0"/>
        <v>OD Normalized P5</v>
      </c>
      <c r="J19" t="str">
        <f t="shared" si="0"/>
        <v>OD Normalized P5</v>
      </c>
      <c r="K19" t="str">
        <f t="shared" si="0"/>
        <v>OD Normalized L4</v>
      </c>
      <c r="L19" t="str">
        <f t="shared" si="0"/>
        <v>OD Normalized L4</v>
      </c>
      <c r="M19" t="str">
        <f t="shared" si="0"/>
        <v>OD Normalized L4</v>
      </c>
    </row>
    <row r="20" spans="1:13" x14ac:dyDescent="0.4">
      <c r="A20" s="1" t="s">
        <v>8</v>
      </c>
      <c r="B20" t="s">
        <v>23</v>
      </c>
      <c r="C20" t="s">
        <v>23</v>
      </c>
      <c r="D20" t="s">
        <v>23</v>
      </c>
      <c r="E20" t="s">
        <v>24</v>
      </c>
      <c r="F20" t="s">
        <v>24</v>
      </c>
      <c r="G20" t="s">
        <v>24</v>
      </c>
      <c r="H20" t="str">
        <f t="shared" si="0"/>
        <v>OD Normalized R2</v>
      </c>
      <c r="I20" t="str">
        <f t="shared" si="0"/>
        <v>OD Normalized R2</v>
      </c>
      <c r="J20" t="str">
        <f t="shared" si="0"/>
        <v>OD Normalized R2</v>
      </c>
      <c r="K20" t="str">
        <f t="shared" si="0"/>
        <v>OD Normalized L5</v>
      </c>
      <c r="L20" t="str">
        <f t="shared" si="0"/>
        <v>OD Normalized L5</v>
      </c>
      <c r="M20" t="str">
        <f t="shared" si="0"/>
        <v>OD Normalized L5</v>
      </c>
    </row>
    <row r="21" spans="1:13" x14ac:dyDescent="0.4">
      <c r="A21" s="1" t="s">
        <v>9</v>
      </c>
      <c r="B21" t="s">
        <v>25</v>
      </c>
      <c r="C21" t="s">
        <v>25</v>
      </c>
      <c r="D21" t="s">
        <v>25</v>
      </c>
      <c r="E21" t="s">
        <v>26</v>
      </c>
      <c r="F21" t="s">
        <v>26</v>
      </c>
      <c r="G21" t="s">
        <v>26</v>
      </c>
      <c r="H21" t="str">
        <f t="shared" si="0"/>
        <v>OD Normalized R3</v>
      </c>
      <c r="I21" t="str">
        <f t="shared" si="0"/>
        <v>OD Normalized R3</v>
      </c>
      <c r="J21" t="str">
        <f t="shared" si="0"/>
        <v>OD Normalized R3</v>
      </c>
      <c r="K21" t="str">
        <f t="shared" si="0"/>
        <v>OD Normalized L6</v>
      </c>
      <c r="L21" t="str">
        <f t="shared" si="0"/>
        <v>OD Normalized L6</v>
      </c>
      <c r="M21" t="str">
        <f t="shared" si="0"/>
        <v>OD Normalized L6</v>
      </c>
    </row>
    <row r="23" spans="1:13" x14ac:dyDescent="0.4">
      <c r="A23" s="1" t="s">
        <v>27</v>
      </c>
      <c r="B23" s="1">
        <v>1</v>
      </c>
      <c r="C23" s="1">
        <v>2</v>
      </c>
      <c r="D23" s="1">
        <v>3</v>
      </c>
      <c r="E23" s="1">
        <v>4</v>
      </c>
      <c r="F23" s="1">
        <v>5</v>
      </c>
      <c r="G23" s="1">
        <v>6</v>
      </c>
      <c r="H23" s="1">
        <v>7</v>
      </c>
      <c r="I23" s="1">
        <v>8</v>
      </c>
      <c r="J23" s="1">
        <v>9</v>
      </c>
      <c r="K23" s="1">
        <v>10</v>
      </c>
      <c r="L23" s="1">
        <v>11</v>
      </c>
      <c r="M23" s="1">
        <v>12</v>
      </c>
    </row>
    <row r="24" spans="1:13" x14ac:dyDescent="0.4">
      <c r="A24" s="1" t="s">
        <v>2</v>
      </c>
      <c r="B24">
        <v>0.40429999999999999</v>
      </c>
      <c r="C24">
        <v>0.39979999999999999</v>
      </c>
      <c r="D24">
        <v>0.39639999999999997</v>
      </c>
      <c r="E24">
        <v>0.38500000000000001</v>
      </c>
      <c r="F24">
        <v>0.41220000000000001</v>
      </c>
      <c r="G24">
        <v>0.38950000000000001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</row>
    <row r="25" spans="1:13" x14ac:dyDescent="0.4">
      <c r="A25" s="1" t="s">
        <v>3</v>
      </c>
      <c r="B25">
        <v>0.40770000000000001</v>
      </c>
      <c r="C25">
        <v>0.40939999999999999</v>
      </c>
      <c r="D25">
        <v>0.40450000000000003</v>
      </c>
      <c r="E25">
        <v>0.41070000000000001</v>
      </c>
      <c r="F25">
        <v>0.39340000000000003</v>
      </c>
      <c r="G25">
        <v>0.38990000000000002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</row>
    <row r="26" spans="1:13" x14ac:dyDescent="0.4">
      <c r="A26" s="1" t="s">
        <v>4</v>
      </c>
      <c r="B26">
        <v>0.41770000000000002</v>
      </c>
      <c r="C26">
        <v>0.39629999999999999</v>
      </c>
      <c r="D26">
        <v>0.41689999999999999</v>
      </c>
      <c r="E26">
        <v>0.38290000000000002</v>
      </c>
      <c r="F26">
        <v>0.38740000000000002</v>
      </c>
      <c r="G26">
        <v>0.38879999999999998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</row>
    <row r="27" spans="1:13" x14ac:dyDescent="0.4">
      <c r="A27" s="1" t="s">
        <v>5</v>
      </c>
      <c r="B27">
        <v>0.34689999999999999</v>
      </c>
      <c r="C27">
        <v>0.3644</v>
      </c>
      <c r="D27">
        <v>0.36759999999999998</v>
      </c>
      <c r="E27">
        <v>0.39739999999999998</v>
      </c>
      <c r="F27">
        <v>0.40699999999999997</v>
      </c>
      <c r="G27">
        <v>0.3947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</row>
    <row r="28" spans="1:13" x14ac:dyDescent="0.4">
      <c r="A28" s="1" t="s">
        <v>6</v>
      </c>
      <c r="B28">
        <v>0.38469999999999999</v>
      </c>
      <c r="C28">
        <v>0.39589999999999997</v>
      </c>
      <c r="D28">
        <v>0.39610000000000001</v>
      </c>
      <c r="E28">
        <v>0.38169999999999998</v>
      </c>
      <c r="F28">
        <v>0.40250000000000002</v>
      </c>
      <c r="G28">
        <v>0.39360000000000001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</row>
    <row r="29" spans="1:13" x14ac:dyDescent="0.4">
      <c r="A29" s="1" t="s">
        <v>7</v>
      </c>
      <c r="B29">
        <v>0.40660000000000002</v>
      </c>
      <c r="C29">
        <v>0.41020000000000001</v>
      </c>
      <c r="D29">
        <v>0.41610000000000003</v>
      </c>
      <c r="E29">
        <v>0.38080000000000003</v>
      </c>
      <c r="F29">
        <v>0.372</v>
      </c>
      <c r="G29">
        <v>0.37690000000000001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</row>
    <row r="30" spans="1:13" x14ac:dyDescent="0.4">
      <c r="A30" s="1" t="s">
        <v>8</v>
      </c>
      <c r="B30">
        <v>0.44579999999999997</v>
      </c>
      <c r="C30">
        <v>0.4551</v>
      </c>
      <c r="D30">
        <v>0.43859999999999999</v>
      </c>
      <c r="E30">
        <v>0.37980000000000003</v>
      </c>
      <c r="F30">
        <v>0.38119999999999998</v>
      </c>
      <c r="G30">
        <v>0.36780000000000002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</row>
    <row r="31" spans="1:13" x14ac:dyDescent="0.4">
      <c r="A31" s="1" t="s">
        <v>9</v>
      </c>
      <c r="B31">
        <v>0.4078</v>
      </c>
      <c r="C31">
        <v>0.40189999999999998</v>
      </c>
      <c r="D31">
        <v>0.41460000000000002</v>
      </c>
      <c r="E31">
        <v>0.37119999999999997</v>
      </c>
      <c r="F31">
        <v>0.38479999999999998</v>
      </c>
      <c r="G31">
        <v>0.38900000000000001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</row>
    <row r="33" spans="1:13" x14ac:dyDescent="0.4">
      <c r="A33" s="1" t="s">
        <v>28</v>
      </c>
      <c r="B33" s="1">
        <v>1</v>
      </c>
      <c r="C33" s="1">
        <v>2</v>
      </c>
      <c r="D33" s="1">
        <v>3</v>
      </c>
      <c r="E33" s="1">
        <v>4</v>
      </c>
      <c r="F33" s="1">
        <v>5</v>
      </c>
      <c r="G33" s="1">
        <v>6</v>
      </c>
      <c r="H33" s="1">
        <v>7</v>
      </c>
      <c r="I33" s="1">
        <v>8</v>
      </c>
      <c r="J33" s="1">
        <v>9</v>
      </c>
      <c r="K33" s="1">
        <v>10</v>
      </c>
      <c r="L33" s="1">
        <v>11</v>
      </c>
      <c r="M33" s="1">
        <v>12</v>
      </c>
    </row>
    <row r="34" spans="1:13" x14ac:dyDescent="0.4">
      <c r="A34" s="1" t="s">
        <v>2</v>
      </c>
      <c r="B34">
        <f t="shared" ref="B34:M34" si="1">B4/B24</f>
        <v>106339.35196636162</v>
      </c>
      <c r="C34">
        <f t="shared" si="1"/>
        <v>98804.402201100558</v>
      </c>
      <c r="D34">
        <f t="shared" si="1"/>
        <v>116220.98890010091</v>
      </c>
      <c r="E34">
        <f t="shared" si="1"/>
        <v>88597.402597402601</v>
      </c>
      <c r="F34">
        <f t="shared" si="1"/>
        <v>83279.961183891312</v>
      </c>
      <c r="G34">
        <f t="shared" si="1"/>
        <v>87617.45827984596</v>
      </c>
      <c r="H34">
        <f t="shared" si="1"/>
        <v>41396</v>
      </c>
      <c r="I34">
        <f t="shared" si="1"/>
        <v>39207</v>
      </c>
      <c r="J34">
        <f t="shared" si="1"/>
        <v>46195</v>
      </c>
      <c r="K34">
        <f t="shared" si="1"/>
        <v>35551</v>
      </c>
      <c r="L34">
        <f t="shared" si="1"/>
        <v>37253</v>
      </c>
      <c r="M34">
        <f t="shared" si="1"/>
        <v>37682</v>
      </c>
    </row>
    <row r="35" spans="1:13" x14ac:dyDescent="0.4">
      <c r="A35" s="1" t="s">
        <v>3</v>
      </c>
      <c r="B35">
        <f t="shared" ref="B35:M35" si="2">B5/B25</f>
        <v>56902.133922001471</v>
      </c>
      <c r="C35">
        <f t="shared" si="2"/>
        <v>55522.716170004889</v>
      </c>
      <c r="D35">
        <f t="shared" si="2"/>
        <v>54568.603213844246</v>
      </c>
      <c r="E35">
        <f t="shared" si="2"/>
        <v>59028.487947406866</v>
      </c>
      <c r="F35">
        <f t="shared" si="2"/>
        <v>63652.770716827654</v>
      </c>
      <c r="G35">
        <f t="shared" si="2"/>
        <v>63867.658373942031</v>
      </c>
      <c r="H35">
        <f t="shared" si="2"/>
        <v>23245</v>
      </c>
      <c r="I35">
        <f t="shared" si="2"/>
        <v>23391</v>
      </c>
      <c r="J35">
        <f t="shared" si="2"/>
        <v>23433</v>
      </c>
      <c r="K35">
        <f t="shared" si="2"/>
        <v>27080</v>
      </c>
      <c r="L35">
        <f t="shared" si="2"/>
        <v>27536</v>
      </c>
      <c r="M35">
        <f t="shared" si="2"/>
        <v>28241</v>
      </c>
    </row>
    <row r="36" spans="1:13" x14ac:dyDescent="0.4">
      <c r="A36" s="1" t="s">
        <v>4</v>
      </c>
      <c r="B36">
        <f t="shared" ref="B36:M36" si="3">B6/B26</f>
        <v>42999.760593727551</v>
      </c>
      <c r="C36">
        <f t="shared" si="3"/>
        <v>45435.27630582892</v>
      </c>
      <c r="D36">
        <f t="shared" si="3"/>
        <v>42715.279443511638</v>
      </c>
      <c r="E36">
        <f t="shared" si="3"/>
        <v>48790.806999216504</v>
      </c>
      <c r="F36">
        <f t="shared" si="3"/>
        <v>76757.872999483734</v>
      </c>
      <c r="G36">
        <f t="shared" si="3"/>
        <v>77829.21810699589</v>
      </c>
      <c r="H36">
        <f t="shared" si="3"/>
        <v>18570</v>
      </c>
      <c r="I36">
        <f t="shared" si="3"/>
        <v>18567</v>
      </c>
      <c r="J36">
        <f t="shared" si="3"/>
        <v>19994</v>
      </c>
      <c r="K36">
        <f t="shared" si="3"/>
        <v>20673</v>
      </c>
      <c r="L36">
        <f t="shared" si="3"/>
        <v>32781</v>
      </c>
      <c r="M36">
        <f t="shared" si="3"/>
        <v>34481</v>
      </c>
    </row>
    <row r="37" spans="1:13" x14ac:dyDescent="0.4">
      <c r="A37" s="1" t="s">
        <v>5</v>
      </c>
      <c r="B37">
        <f t="shared" ref="B37:M37" si="4">B7/B27</f>
        <v>120080.71490343039</v>
      </c>
      <c r="C37">
        <f t="shared" si="4"/>
        <v>114684.41273326015</v>
      </c>
      <c r="D37">
        <f t="shared" si="4"/>
        <v>111999.45593035909</v>
      </c>
      <c r="E37">
        <f t="shared" si="4"/>
        <v>58817.31253145446</v>
      </c>
      <c r="F37">
        <f t="shared" si="4"/>
        <v>56567.567567567574</v>
      </c>
      <c r="G37">
        <f t="shared" si="4"/>
        <v>59518.62173802888</v>
      </c>
      <c r="H37">
        <f t="shared" si="4"/>
        <v>38822</v>
      </c>
      <c r="I37">
        <f t="shared" si="4"/>
        <v>41182</v>
      </c>
      <c r="J37">
        <f t="shared" si="4"/>
        <v>42257</v>
      </c>
      <c r="K37">
        <f t="shared" si="4"/>
        <v>25698</v>
      </c>
      <c r="L37">
        <f t="shared" si="4"/>
        <v>26477</v>
      </c>
      <c r="M37">
        <f t="shared" si="4"/>
        <v>27379</v>
      </c>
    </row>
    <row r="38" spans="1:13" x14ac:dyDescent="0.4">
      <c r="A38" s="1" t="s">
        <v>6</v>
      </c>
      <c r="B38">
        <f t="shared" ref="B38:M38" si="5">B8/B28</f>
        <v>112118.53392253704</v>
      </c>
      <c r="C38">
        <f t="shared" si="5"/>
        <v>112397.06996716344</v>
      </c>
      <c r="D38">
        <f t="shared" si="5"/>
        <v>109563.24160565513</v>
      </c>
      <c r="E38">
        <f t="shared" si="5"/>
        <v>60691.642651296832</v>
      </c>
      <c r="F38">
        <f t="shared" si="5"/>
        <v>40370.186335403727</v>
      </c>
      <c r="G38">
        <f t="shared" si="5"/>
        <v>41044.207317073167</v>
      </c>
      <c r="H38">
        <f t="shared" si="5"/>
        <v>40135</v>
      </c>
      <c r="I38">
        <f t="shared" si="5"/>
        <v>43189</v>
      </c>
      <c r="J38">
        <f t="shared" si="5"/>
        <v>43694</v>
      </c>
      <c r="K38">
        <f t="shared" si="5"/>
        <v>24523</v>
      </c>
      <c r="L38">
        <f t="shared" si="5"/>
        <v>18996</v>
      </c>
      <c r="M38">
        <f t="shared" si="5"/>
        <v>19338</v>
      </c>
    </row>
    <row r="39" spans="1:13" x14ac:dyDescent="0.4">
      <c r="A39" s="1" t="s">
        <v>7</v>
      </c>
      <c r="B39">
        <f t="shared" ref="B39:M39" si="6">B9/B29</f>
        <v>65934.579439252338</v>
      </c>
      <c r="C39">
        <f t="shared" si="6"/>
        <v>66955.143832276939</v>
      </c>
      <c r="D39">
        <f t="shared" si="6"/>
        <v>65164.623888488342</v>
      </c>
      <c r="E39">
        <f t="shared" si="6"/>
        <v>109459.03361344537</v>
      </c>
      <c r="F39">
        <f t="shared" si="6"/>
        <v>107486.55913978495</v>
      </c>
      <c r="G39">
        <f t="shared" si="6"/>
        <v>44993.366940833112</v>
      </c>
      <c r="H39">
        <f t="shared" si="6"/>
        <v>25936</v>
      </c>
      <c r="I39">
        <f t="shared" si="6"/>
        <v>27554</v>
      </c>
      <c r="J39">
        <f t="shared" si="6"/>
        <v>28209</v>
      </c>
      <c r="K39">
        <f t="shared" si="6"/>
        <v>43317</v>
      </c>
      <c r="L39">
        <f t="shared" si="6"/>
        <v>43547</v>
      </c>
      <c r="M39">
        <f t="shared" si="6"/>
        <v>19597</v>
      </c>
    </row>
    <row r="40" spans="1:13" x14ac:dyDescent="0.4">
      <c r="A40" s="1" t="s">
        <v>8</v>
      </c>
      <c r="B40">
        <f t="shared" ref="B40:M40" si="7">B10/B30</f>
        <v>64820.547330641544</v>
      </c>
      <c r="C40">
        <f t="shared" si="7"/>
        <v>61274.445176884197</v>
      </c>
      <c r="D40">
        <f t="shared" si="7"/>
        <v>63052.895576835384</v>
      </c>
      <c r="E40">
        <f t="shared" si="7"/>
        <v>104807.79357556609</v>
      </c>
      <c r="F40">
        <f t="shared" si="7"/>
        <v>105062.95907660021</v>
      </c>
      <c r="G40">
        <f t="shared" si="7"/>
        <v>108230.01631321369</v>
      </c>
      <c r="H40">
        <f t="shared" si="7"/>
        <v>29681</v>
      </c>
      <c r="I40">
        <f t="shared" si="7"/>
        <v>29465</v>
      </c>
      <c r="J40">
        <f t="shared" si="7"/>
        <v>29871</v>
      </c>
      <c r="K40">
        <f t="shared" si="7"/>
        <v>41362</v>
      </c>
      <c r="L40">
        <f t="shared" si="7"/>
        <v>42774</v>
      </c>
      <c r="M40">
        <f t="shared" si="7"/>
        <v>43955</v>
      </c>
    </row>
    <row r="41" spans="1:13" x14ac:dyDescent="0.4">
      <c r="A41" s="1" t="s">
        <v>9</v>
      </c>
      <c r="B41">
        <f t="shared" ref="B41:M41" si="8">B11/B31</f>
        <v>97810.201078960279</v>
      </c>
      <c r="C41">
        <f t="shared" si="8"/>
        <v>98569.295844737499</v>
      </c>
      <c r="D41">
        <f t="shared" si="8"/>
        <v>95771.828268210316</v>
      </c>
      <c r="E41">
        <f t="shared" si="8"/>
        <v>53313.577586206899</v>
      </c>
      <c r="F41">
        <f t="shared" si="8"/>
        <v>51463.097713097719</v>
      </c>
      <c r="G41">
        <f t="shared" si="8"/>
        <v>50025.706940874035</v>
      </c>
      <c r="H41">
        <f t="shared" si="8"/>
        <v>39373</v>
      </c>
      <c r="I41">
        <f t="shared" si="8"/>
        <v>39371</v>
      </c>
      <c r="J41">
        <f t="shared" si="8"/>
        <v>40418</v>
      </c>
      <c r="K41">
        <f t="shared" si="8"/>
        <v>20627</v>
      </c>
      <c r="L41">
        <f t="shared" si="8"/>
        <v>21484</v>
      </c>
      <c r="M41">
        <f t="shared" si="8"/>
        <v>21655</v>
      </c>
    </row>
    <row r="43" spans="1:13" x14ac:dyDescent="0.4">
      <c r="A43" s="1"/>
      <c r="B43" t="s">
        <v>29</v>
      </c>
    </row>
    <row r="44" spans="1:13" x14ac:dyDescent="0.4">
      <c r="A44" s="2" t="s">
        <v>30</v>
      </c>
      <c r="B44" s="2" t="s">
        <v>31</v>
      </c>
      <c r="C44" s="2" t="s">
        <v>32</v>
      </c>
      <c r="D44" s="2" t="s">
        <v>33</v>
      </c>
      <c r="E44" s="2" t="s">
        <v>34</v>
      </c>
      <c r="F44" s="2" t="s">
        <v>35</v>
      </c>
      <c r="G44" s="2"/>
      <c r="H44" s="2"/>
      <c r="I44" s="2"/>
      <c r="J44" s="2"/>
      <c r="K44" s="2"/>
    </row>
    <row r="45" spans="1:13" x14ac:dyDescent="0.4">
      <c r="A45" s="2" t="s">
        <v>36</v>
      </c>
      <c r="B45">
        <f t="shared" ref="B45:B52" si="9">AVERAGE(B34:D34)</f>
        <v>107121.58102252103</v>
      </c>
      <c r="C45">
        <f t="shared" ref="C45:C60" si="10">B45-$B$47</f>
        <v>63404.808908165003</v>
      </c>
      <c r="D45">
        <f>B45/$B$45 * 100</f>
        <v>100</v>
      </c>
      <c r="E45">
        <f t="shared" ref="E45:E52" si="11">STDEV(B34:D34)</f>
        <v>8734.6027261217823</v>
      </c>
      <c r="F45">
        <f t="shared" ref="F45:F76" si="12">E45/B45 * D45</f>
        <v>8.1539150587083267</v>
      </c>
    </row>
    <row r="46" spans="1:13" x14ac:dyDescent="0.4">
      <c r="A46" s="2" t="s">
        <v>13</v>
      </c>
      <c r="B46">
        <f t="shared" si="9"/>
        <v>55664.484435283528</v>
      </c>
      <c r="C46">
        <f t="shared" si="10"/>
        <v>11947.712320927501</v>
      </c>
      <c r="D46">
        <f t="shared" ref="D46:D60" si="13">C46/$C$45 * 100</f>
        <v>18.843542826905242</v>
      </c>
      <c r="E46">
        <f t="shared" si="11"/>
        <v>1173.2071736305898</v>
      </c>
      <c r="F46">
        <f t="shared" si="12"/>
        <v>0.39715412520963678</v>
      </c>
    </row>
    <row r="47" spans="1:13" x14ac:dyDescent="0.4">
      <c r="A47" s="2" t="s">
        <v>15</v>
      </c>
      <c r="B47">
        <f t="shared" si="9"/>
        <v>43716.772114356027</v>
      </c>
      <c r="C47">
        <f t="shared" si="10"/>
        <v>0</v>
      </c>
      <c r="D47">
        <f t="shared" si="13"/>
        <v>0</v>
      </c>
      <c r="E47">
        <f t="shared" si="11"/>
        <v>1495.0501240056954</v>
      </c>
      <c r="F47">
        <f t="shared" si="12"/>
        <v>0</v>
      </c>
    </row>
    <row r="48" spans="1:13" x14ac:dyDescent="0.4">
      <c r="A48" s="2" t="s">
        <v>37</v>
      </c>
      <c r="B48">
        <f t="shared" si="9"/>
        <v>115588.19452234988</v>
      </c>
      <c r="C48">
        <f t="shared" si="10"/>
        <v>71871.422407993843</v>
      </c>
      <c r="D48">
        <f t="shared" si="13"/>
        <v>113.3532671190474</v>
      </c>
      <c r="E48">
        <f t="shared" si="11"/>
        <v>4115.7384257480453</v>
      </c>
      <c r="F48">
        <f t="shared" si="12"/>
        <v>4.0361595671064681</v>
      </c>
    </row>
    <row r="49" spans="1:6" x14ac:dyDescent="0.4">
      <c r="A49" s="2" t="s">
        <v>17</v>
      </c>
      <c r="B49">
        <f t="shared" si="9"/>
        <v>111359.61516511854</v>
      </c>
      <c r="C49">
        <f t="shared" si="10"/>
        <v>67642.843050762516</v>
      </c>
      <c r="D49">
        <f t="shared" si="13"/>
        <v>106.68408944932844</v>
      </c>
      <c r="E49">
        <f t="shared" si="11"/>
        <v>1561.9263925977589</v>
      </c>
      <c r="F49">
        <f t="shared" si="12"/>
        <v>1.4963476187852434</v>
      </c>
    </row>
    <row r="50" spans="1:6" x14ac:dyDescent="0.4">
      <c r="A50" s="2" t="s">
        <v>19</v>
      </c>
      <c r="B50">
        <f t="shared" si="9"/>
        <v>66018.115720005866</v>
      </c>
      <c r="C50">
        <f t="shared" si="10"/>
        <v>22301.343605649839</v>
      </c>
      <c r="D50">
        <f t="shared" si="13"/>
        <v>35.172952950541841</v>
      </c>
      <c r="E50">
        <f t="shared" si="11"/>
        <v>898.1782395091634</v>
      </c>
      <c r="F50">
        <f t="shared" si="12"/>
        <v>0.47852897064559685</v>
      </c>
    </row>
    <row r="51" spans="1:6" x14ac:dyDescent="0.4">
      <c r="A51" s="2" t="s">
        <v>38</v>
      </c>
      <c r="B51">
        <f t="shared" si="9"/>
        <v>63049.296028120378</v>
      </c>
      <c r="C51">
        <f t="shared" si="10"/>
        <v>19332.523913764351</v>
      </c>
      <c r="D51">
        <f t="shared" si="13"/>
        <v>30.490627204263664</v>
      </c>
      <c r="E51">
        <f t="shared" si="11"/>
        <v>1773.0538172271697</v>
      </c>
      <c r="F51">
        <f t="shared" si="12"/>
        <v>0.85744847856918971</v>
      </c>
    </row>
    <row r="52" spans="1:6" x14ac:dyDescent="0.4">
      <c r="A52" s="2" t="s">
        <v>39</v>
      </c>
      <c r="B52">
        <f t="shared" si="9"/>
        <v>97383.775063969355</v>
      </c>
      <c r="C52">
        <f t="shared" si="10"/>
        <v>53667.002949613328</v>
      </c>
      <c r="D52">
        <f t="shared" si="13"/>
        <v>84.641849528076278</v>
      </c>
      <c r="E52">
        <f t="shared" si="11"/>
        <v>1446.6635995026593</v>
      </c>
      <c r="F52">
        <f t="shared" si="12"/>
        <v>1.2573786816789099</v>
      </c>
    </row>
    <row r="53" spans="1:6" x14ac:dyDescent="0.4">
      <c r="A53" s="2" t="s">
        <v>40</v>
      </c>
      <c r="B53">
        <f t="shared" ref="B53:B60" si="14">AVERAGE(E34:G34)</f>
        <v>86498.274020379948</v>
      </c>
      <c r="C53">
        <f t="shared" si="10"/>
        <v>42781.501906023921</v>
      </c>
      <c r="D53">
        <f t="shared" si="13"/>
        <v>67.473591739686952</v>
      </c>
      <c r="E53">
        <f t="shared" ref="E53:E60" si="15">STDEV(E34:G34)</f>
        <v>2829.880889986111</v>
      </c>
      <c r="F53">
        <f t="shared" si="12"/>
        <v>2.2074686461128317</v>
      </c>
    </row>
    <row r="54" spans="1:6" x14ac:dyDescent="0.4">
      <c r="A54" s="2" t="s">
        <v>41</v>
      </c>
      <c r="B54">
        <f t="shared" si="14"/>
        <v>62182.97234605885</v>
      </c>
      <c r="C54">
        <f t="shared" si="10"/>
        <v>18466.200231702824</v>
      </c>
      <c r="D54">
        <f t="shared" si="13"/>
        <v>29.124289702456345</v>
      </c>
      <c r="E54">
        <f t="shared" si="15"/>
        <v>2733.9756842918532</v>
      </c>
      <c r="F54">
        <f t="shared" si="12"/>
        <v>1.2804968444682894</v>
      </c>
    </row>
    <row r="55" spans="1:6" x14ac:dyDescent="0.4">
      <c r="A55" s="2" t="s">
        <v>42</v>
      </c>
      <c r="B55">
        <f t="shared" si="14"/>
        <v>67792.632701898707</v>
      </c>
      <c r="C55">
        <f t="shared" si="10"/>
        <v>24075.86058754268</v>
      </c>
      <c r="D55">
        <f t="shared" si="13"/>
        <v>37.971663351929593</v>
      </c>
      <c r="E55">
        <f t="shared" si="15"/>
        <v>16464.77998975942</v>
      </c>
      <c r="F55">
        <f t="shared" si="12"/>
        <v>9.2221685162143174</v>
      </c>
    </row>
    <row r="56" spans="1:6" x14ac:dyDescent="0.4">
      <c r="A56" s="2" t="s">
        <v>43</v>
      </c>
      <c r="B56">
        <f t="shared" si="14"/>
        <v>58301.167279016976</v>
      </c>
      <c r="C56">
        <f t="shared" si="10"/>
        <v>14584.395164660949</v>
      </c>
      <c r="D56">
        <f t="shared" si="13"/>
        <v>23.002033151436301</v>
      </c>
      <c r="E56">
        <f t="shared" si="15"/>
        <v>1541.7472621865056</v>
      </c>
      <c r="F56">
        <f t="shared" si="12"/>
        <v>0.60827807213928065</v>
      </c>
    </row>
    <row r="57" spans="1:6" x14ac:dyDescent="0.4">
      <c r="A57" s="2" t="s">
        <v>12</v>
      </c>
      <c r="B57">
        <f t="shared" si="14"/>
        <v>47368.678767924575</v>
      </c>
      <c r="C57">
        <f t="shared" si="10"/>
        <v>3651.9066535685488</v>
      </c>
      <c r="D57">
        <f t="shared" si="13"/>
        <v>5.7596682593238944</v>
      </c>
      <c r="E57">
        <f t="shared" si="15"/>
        <v>11542.945943266122</v>
      </c>
      <c r="F57">
        <f t="shared" si="12"/>
        <v>1.4035337505242038</v>
      </c>
    </row>
    <row r="58" spans="1:6" x14ac:dyDescent="0.4">
      <c r="A58" s="2" t="s">
        <v>14</v>
      </c>
      <c r="B58">
        <f t="shared" si="14"/>
        <v>87312.986564687802</v>
      </c>
      <c r="C58">
        <f t="shared" si="10"/>
        <v>43596.214450331776</v>
      </c>
      <c r="D58">
        <f t="shared" si="13"/>
        <v>68.758529835609423</v>
      </c>
      <c r="E58">
        <f t="shared" si="15"/>
        <v>36663.132950119289</v>
      </c>
      <c r="F58">
        <f t="shared" si="12"/>
        <v>28.872029465513975</v>
      </c>
    </row>
    <row r="59" spans="1:6" x14ac:dyDescent="0.4">
      <c r="A59" s="2" t="s">
        <v>16</v>
      </c>
      <c r="B59">
        <f t="shared" si="14"/>
        <v>106033.58965512666</v>
      </c>
      <c r="C59">
        <f t="shared" si="10"/>
        <v>62316.817540770637</v>
      </c>
      <c r="D59">
        <f t="shared" si="13"/>
        <v>98.2840554429078</v>
      </c>
      <c r="E59">
        <f t="shared" si="15"/>
        <v>1906.4351304190823</v>
      </c>
      <c r="F59">
        <f t="shared" si="12"/>
        <v>1.7671020727096256</v>
      </c>
    </row>
    <row r="60" spans="1:6" x14ac:dyDescent="0.4">
      <c r="A60" s="2" t="s">
        <v>44</v>
      </c>
      <c r="B60">
        <f t="shared" si="14"/>
        <v>51600.794080059546</v>
      </c>
      <c r="C60">
        <f t="shared" si="10"/>
        <v>7884.0219657035195</v>
      </c>
      <c r="D60">
        <f t="shared" si="13"/>
        <v>12.434422721977873</v>
      </c>
      <c r="E60">
        <f t="shared" si="15"/>
        <v>1648.2547018638381</v>
      </c>
      <c r="F60">
        <f t="shared" si="12"/>
        <v>0.39718566510166625</v>
      </c>
    </row>
    <row r="61" spans="1:6" x14ac:dyDescent="0.4">
      <c r="A61" s="2" t="str">
        <f t="shared" ref="A61:A76" si="16">CONCATENATE("OD Normalized ",A45)</f>
        <v>OD Normalized Gpa</v>
      </c>
      <c r="B61">
        <f t="shared" ref="B61:B68" si="17">AVERAGE(H34:J34)</f>
        <v>42266</v>
      </c>
      <c r="C61">
        <f t="shared" ref="C61:C76" si="18">B61-$B$63</f>
        <v>23222.333333333332</v>
      </c>
      <c r="D61">
        <f>B61/$B$61 * 100</f>
        <v>100</v>
      </c>
      <c r="E61">
        <f t="shared" ref="E61:E68" si="19">STDEV(H34:J34)</f>
        <v>3574.3126611979542</v>
      </c>
      <c r="F61">
        <f t="shared" si="12"/>
        <v>8.456709083419188</v>
      </c>
    </row>
    <row r="62" spans="1:6" x14ac:dyDescent="0.4">
      <c r="A62" s="2" t="str">
        <f t="shared" si="16"/>
        <v>OD Normalized G83I</v>
      </c>
      <c r="B62">
        <f t="shared" si="17"/>
        <v>23356.333333333332</v>
      </c>
      <c r="C62">
        <f t="shared" si="18"/>
        <v>4312.6666666666642</v>
      </c>
      <c r="D62">
        <f t="shared" ref="D62:D76" si="20">C62/$C$61 * 100</f>
        <v>18.571203008598037</v>
      </c>
      <c r="E62">
        <f t="shared" si="19"/>
        <v>98.677927285352581</v>
      </c>
      <c r="F62">
        <f t="shared" si="12"/>
        <v>7.8461280455720428E-2</v>
      </c>
    </row>
    <row r="63" spans="1:6" x14ac:dyDescent="0.4">
      <c r="A63" s="2" t="str">
        <f t="shared" si="16"/>
        <v>OD Normalized No TM</v>
      </c>
      <c r="B63">
        <f t="shared" si="17"/>
        <v>19043.666666666668</v>
      </c>
      <c r="C63">
        <f t="shared" si="18"/>
        <v>0</v>
      </c>
      <c r="D63">
        <f t="shared" si="20"/>
        <v>0</v>
      </c>
      <c r="E63">
        <f t="shared" si="19"/>
        <v>823.01417565758447</v>
      </c>
      <c r="F63">
        <f t="shared" si="12"/>
        <v>0</v>
      </c>
    </row>
    <row r="64" spans="1:6" x14ac:dyDescent="0.4">
      <c r="A64" s="2" t="str">
        <f t="shared" si="16"/>
        <v>OD Normalized N5</v>
      </c>
      <c r="B64">
        <f t="shared" si="17"/>
        <v>40753.666666666664</v>
      </c>
      <c r="C64">
        <f t="shared" si="18"/>
        <v>21709.999999999996</v>
      </c>
      <c r="D64">
        <f t="shared" si="20"/>
        <v>93.487590968464247</v>
      </c>
      <c r="E64">
        <f t="shared" si="19"/>
        <v>1757.1022546605911</v>
      </c>
      <c r="F64">
        <f t="shared" si="12"/>
        <v>4.0307356444035864</v>
      </c>
    </row>
    <row r="65" spans="1:6" x14ac:dyDescent="0.4">
      <c r="A65" s="2" t="str">
        <f t="shared" si="16"/>
        <v>OD Normalized P3</v>
      </c>
      <c r="B65">
        <f t="shared" si="17"/>
        <v>42339.333333333336</v>
      </c>
      <c r="C65">
        <f t="shared" si="18"/>
        <v>23295.666666666668</v>
      </c>
      <c r="D65">
        <f t="shared" si="20"/>
        <v>100.31578796273703</v>
      </c>
      <c r="E65">
        <f t="shared" si="19"/>
        <v>1925.6350467659581</v>
      </c>
      <c r="F65">
        <f t="shared" si="12"/>
        <v>4.5624619434644478</v>
      </c>
    </row>
    <row r="66" spans="1:6" x14ac:dyDescent="0.4">
      <c r="A66" s="2" t="str">
        <f t="shared" si="16"/>
        <v>OD Normalized P4</v>
      </c>
      <c r="B66">
        <f t="shared" si="17"/>
        <v>27233</v>
      </c>
      <c r="C66">
        <f t="shared" si="18"/>
        <v>8189.3333333333321</v>
      </c>
      <c r="D66">
        <f t="shared" si="20"/>
        <v>35.264903038741437</v>
      </c>
      <c r="E66">
        <f t="shared" si="19"/>
        <v>1170.0055555423658</v>
      </c>
      <c r="F66">
        <f t="shared" si="12"/>
        <v>1.5150784882675554</v>
      </c>
    </row>
    <row r="67" spans="1:6" x14ac:dyDescent="0.4">
      <c r="A67" s="2" t="str">
        <f t="shared" si="16"/>
        <v>OD Normalized L7</v>
      </c>
      <c r="B67">
        <f t="shared" si="17"/>
        <v>29672.333333333332</v>
      </c>
      <c r="C67">
        <f t="shared" si="18"/>
        <v>10628.666666666664</v>
      </c>
      <c r="D67">
        <f t="shared" si="20"/>
        <v>45.769158999239231</v>
      </c>
      <c r="E67">
        <f t="shared" si="19"/>
        <v>203.13870466588421</v>
      </c>
      <c r="F67">
        <f t="shared" si="12"/>
        <v>0.31333860968418464</v>
      </c>
    </row>
    <row r="68" spans="1:6" x14ac:dyDescent="0.4">
      <c r="A68" s="2" t="str">
        <f t="shared" si="16"/>
        <v>OD Normalized L8</v>
      </c>
      <c r="B68">
        <f t="shared" si="17"/>
        <v>39720.666666666664</v>
      </c>
      <c r="C68">
        <f t="shared" si="18"/>
        <v>20676.999999999996</v>
      </c>
      <c r="D68">
        <f t="shared" si="20"/>
        <v>89.039286893364135</v>
      </c>
      <c r="E68">
        <f t="shared" si="19"/>
        <v>603.90920951193766</v>
      </c>
      <c r="F68">
        <f t="shared" si="12"/>
        <v>1.3537447851650233</v>
      </c>
    </row>
    <row r="69" spans="1:6" x14ac:dyDescent="0.4">
      <c r="A69" s="2" t="str">
        <f t="shared" si="16"/>
        <v>OD Normalized R1</v>
      </c>
      <c r="B69">
        <f t="shared" ref="B69:B76" si="21">AVERAGE(K34:M34)</f>
        <v>36828.666666666664</v>
      </c>
      <c r="C69">
        <f t="shared" si="18"/>
        <v>17784.999999999996</v>
      </c>
      <c r="D69">
        <f t="shared" si="20"/>
        <v>76.58575796288055</v>
      </c>
      <c r="E69">
        <f t="shared" ref="E69:E76" si="22">STDEV(K34:M34)</f>
        <v>1127.0910936270118</v>
      </c>
      <c r="F69">
        <f t="shared" si="12"/>
        <v>2.3438026274451969</v>
      </c>
    </row>
    <row r="70" spans="1:6" x14ac:dyDescent="0.4">
      <c r="A70" s="2" t="str">
        <f t="shared" si="16"/>
        <v>OD Normalized R4</v>
      </c>
      <c r="B70">
        <f t="shared" si="21"/>
        <v>27619</v>
      </c>
      <c r="C70">
        <f t="shared" si="18"/>
        <v>8575.3333333333321</v>
      </c>
      <c r="D70">
        <f t="shared" si="20"/>
        <v>36.927096042602663</v>
      </c>
      <c r="E70">
        <f t="shared" si="22"/>
        <v>584.93332953422987</v>
      </c>
      <c r="F70">
        <f t="shared" si="12"/>
        <v>0.78206630356746665</v>
      </c>
    </row>
    <row r="71" spans="1:6" x14ac:dyDescent="0.4">
      <c r="A71" s="2" t="str">
        <f t="shared" si="16"/>
        <v>OD Normalized R5</v>
      </c>
      <c r="B71">
        <f t="shared" si="21"/>
        <v>29311.666666666668</v>
      </c>
      <c r="C71">
        <f t="shared" si="18"/>
        <v>10268</v>
      </c>
      <c r="D71">
        <f t="shared" si="20"/>
        <v>44.21605638250535</v>
      </c>
      <c r="E71">
        <f t="shared" si="22"/>
        <v>7529.4369864773589</v>
      </c>
      <c r="F71">
        <f t="shared" si="12"/>
        <v>11.358003422616843</v>
      </c>
    </row>
    <row r="72" spans="1:6" x14ac:dyDescent="0.4">
      <c r="A72" s="2" t="str">
        <f t="shared" si="16"/>
        <v>OD Normalized R6</v>
      </c>
      <c r="B72">
        <f t="shared" si="21"/>
        <v>26518</v>
      </c>
      <c r="C72">
        <f t="shared" si="18"/>
        <v>7474.3333333333321</v>
      </c>
      <c r="D72">
        <f t="shared" si="20"/>
        <v>32.185970402055489</v>
      </c>
      <c r="E72">
        <f t="shared" si="22"/>
        <v>841.24966567601086</v>
      </c>
      <c r="F72">
        <f t="shared" si="12"/>
        <v>1.0210587842290957</v>
      </c>
    </row>
    <row r="73" spans="1:6" x14ac:dyDescent="0.4">
      <c r="A73" s="2" t="str">
        <f t="shared" si="16"/>
        <v>OD Normalized G3</v>
      </c>
      <c r="B73">
        <f t="shared" si="21"/>
        <v>20952.333333333332</v>
      </c>
      <c r="C73">
        <f t="shared" si="18"/>
        <v>1908.6666666666642</v>
      </c>
      <c r="D73">
        <f t="shared" si="20"/>
        <v>8.2190994301462563</v>
      </c>
      <c r="E73">
        <f t="shared" si="22"/>
        <v>3097.0124851755722</v>
      </c>
      <c r="F73">
        <f t="shared" si="12"/>
        <v>1.2148839533574169</v>
      </c>
    </row>
    <row r="74" spans="1:6" x14ac:dyDescent="0.4">
      <c r="A74" s="2" t="str">
        <f t="shared" si="16"/>
        <v>OD Normalized G5</v>
      </c>
      <c r="B74">
        <f t="shared" si="21"/>
        <v>35487</v>
      </c>
      <c r="C74">
        <f t="shared" si="18"/>
        <v>16443.333333333332</v>
      </c>
      <c r="D74">
        <f t="shared" si="20"/>
        <v>70.808273644623711</v>
      </c>
      <c r="E74">
        <f t="shared" si="22"/>
        <v>13761.624177399992</v>
      </c>
      <c r="F74">
        <f t="shared" si="12"/>
        <v>27.458980768952244</v>
      </c>
    </row>
    <row r="75" spans="1:6" x14ac:dyDescent="0.4">
      <c r="A75" s="2" t="str">
        <f t="shared" si="16"/>
        <v>OD Normalized G6</v>
      </c>
      <c r="B75">
        <f t="shared" si="21"/>
        <v>42697</v>
      </c>
      <c r="C75">
        <f t="shared" si="18"/>
        <v>23653.333333333332</v>
      </c>
      <c r="D75">
        <f t="shared" si="20"/>
        <v>101.85597198099529</v>
      </c>
      <c r="E75">
        <f t="shared" si="22"/>
        <v>1298.2137728432863</v>
      </c>
      <c r="F75">
        <f t="shared" si="12"/>
        <v>3.096958232945358</v>
      </c>
    </row>
    <row r="76" spans="1:6" x14ac:dyDescent="0.4">
      <c r="A76" s="2" t="str">
        <f t="shared" si="16"/>
        <v>OD Normalized M3</v>
      </c>
      <c r="B76">
        <f t="shared" si="21"/>
        <v>21255.333333333332</v>
      </c>
      <c r="C76">
        <f t="shared" si="18"/>
        <v>2211.6666666666642</v>
      </c>
      <c r="D76">
        <f t="shared" si="20"/>
        <v>9.5238778761824001</v>
      </c>
      <c r="E76">
        <f t="shared" si="22"/>
        <v>550.82876952219317</v>
      </c>
      <c r="F76">
        <f t="shared" si="12"/>
        <v>0.24680986411020875</v>
      </c>
    </row>
    <row r="83" spans="1:52" x14ac:dyDescent="0.4">
      <c r="A83" t="s">
        <v>45</v>
      </c>
    </row>
    <row r="84" spans="1:52" x14ac:dyDescent="0.4">
      <c r="A84" s="1" t="s">
        <v>46</v>
      </c>
      <c r="B84" s="1">
        <v>500</v>
      </c>
      <c r="C84" s="1">
        <v>502</v>
      </c>
      <c r="D84" s="1">
        <v>504</v>
      </c>
      <c r="E84" s="1">
        <v>506</v>
      </c>
      <c r="F84" s="1">
        <v>508</v>
      </c>
      <c r="G84" s="1">
        <v>510</v>
      </c>
      <c r="H84" s="1">
        <v>512</v>
      </c>
      <c r="I84" s="1">
        <v>514</v>
      </c>
      <c r="J84" s="1">
        <v>516</v>
      </c>
      <c r="K84" s="1">
        <v>518</v>
      </c>
      <c r="L84" s="1">
        <v>520</v>
      </c>
      <c r="M84" s="1">
        <v>522</v>
      </c>
      <c r="N84" s="1">
        <v>524</v>
      </c>
      <c r="O84" s="1">
        <v>526</v>
      </c>
      <c r="P84" s="1">
        <v>528</v>
      </c>
      <c r="Q84" s="1">
        <v>530</v>
      </c>
      <c r="R84" s="1">
        <v>532</v>
      </c>
      <c r="S84" s="1">
        <v>534</v>
      </c>
      <c r="T84" s="1">
        <v>536</v>
      </c>
      <c r="U84" s="1">
        <v>538</v>
      </c>
      <c r="V84" s="1">
        <v>540</v>
      </c>
      <c r="W84" s="1">
        <v>542</v>
      </c>
      <c r="X84" s="1">
        <v>544</v>
      </c>
      <c r="Y84" s="1">
        <v>546</v>
      </c>
      <c r="Z84" s="1">
        <v>548</v>
      </c>
      <c r="AA84" s="1">
        <v>550</v>
      </c>
      <c r="AB84" s="1">
        <v>552</v>
      </c>
      <c r="AC84" s="1">
        <v>554</v>
      </c>
      <c r="AD84" s="1">
        <v>556</v>
      </c>
      <c r="AE84" s="1">
        <v>558</v>
      </c>
      <c r="AF84" s="1">
        <v>560</v>
      </c>
      <c r="AG84" s="1">
        <v>562</v>
      </c>
      <c r="AH84" s="1">
        <v>564</v>
      </c>
      <c r="AI84" s="1">
        <v>566</v>
      </c>
      <c r="AJ84" s="1">
        <v>568</v>
      </c>
      <c r="AK84" s="1">
        <v>570</v>
      </c>
      <c r="AL84" s="1">
        <v>572</v>
      </c>
      <c r="AM84" s="1">
        <v>574</v>
      </c>
      <c r="AN84" s="1">
        <v>576</v>
      </c>
      <c r="AO84" s="1">
        <v>578</v>
      </c>
      <c r="AP84" s="1">
        <v>580</v>
      </c>
      <c r="AQ84" s="1">
        <v>582</v>
      </c>
      <c r="AR84" s="1">
        <v>584</v>
      </c>
      <c r="AS84" s="1">
        <v>586</v>
      </c>
      <c r="AT84" s="1">
        <v>588</v>
      </c>
      <c r="AU84" s="1">
        <v>590</v>
      </c>
      <c r="AV84" s="1">
        <v>592</v>
      </c>
      <c r="AW84" s="1">
        <v>594</v>
      </c>
      <c r="AX84" s="1">
        <v>596</v>
      </c>
      <c r="AY84" s="1">
        <v>598</v>
      </c>
      <c r="AZ84" s="1">
        <v>600</v>
      </c>
    </row>
    <row r="85" spans="1:52" x14ac:dyDescent="0.4">
      <c r="A85" s="1" t="s">
        <v>47</v>
      </c>
      <c r="B85">
        <v>27507</v>
      </c>
      <c r="C85">
        <v>32660</v>
      </c>
      <c r="D85">
        <v>37432</v>
      </c>
      <c r="E85">
        <v>41603</v>
      </c>
      <c r="F85">
        <v>45751</v>
      </c>
      <c r="G85">
        <v>49469</v>
      </c>
      <c r="H85">
        <v>51294</v>
      </c>
      <c r="I85">
        <v>52077</v>
      </c>
      <c r="J85">
        <v>51445</v>
      </c>
      <c r="K85">
        <v>49554</v>
      </c>
      <c r="L85">
        <v>47735</v>
      </c>
      <c r="M85">
        <v>45608</v>
      </c>
      <c r="N85">
        <v>43208</v>
      </c>
      <c r="O85">
        <v>41721</v>
      </c>
      <c r="P85">
        <v>40224</v>
      </c>
      <c r="Q85">
        <v>38584</v>
      </c>
      <c r="R85">
        <v>37712</v>
      </c>
      <c r="S85">
        <v>36964</v>
      </c>
      <c r="T85">
        <v>36077</v>
      </c>
      <c r="U85">
        <v>35283</v>
      </c>
      <c r="V85">
        <v>34682</v>
      </c>
      <c r="W85">
        <v>34053</v>
      </c>
      <c r="X85">
        <v>33304</v>
      </c>
      <c r="Y85">
        <v>32702</v>
      </c>
      <c r="Z85">
        <v>32032</v>
      </c>
      <c r="AA85">
        <v>31557</v>
      </c>
      <c r="AB85">
        <v>30530</v>
      </c>
      <c r="AC85">
        <v>29429</v>
      </c>
      <c r="AD85">
        <v>28465</v>
      </c>
      <c r="AE85">
        <v>27659</v>
      </c>
      <c r="AF85">
        <v>26354</v>
      </c>
      <c r="AG85">
        <v>25427</v>
      </c>
      <c r="AH85">
        <v>24539</v>
      </c>
      <c r="AI85">
        <v>23384</v>
      </c>
      <c r="AJ85">
        <v>22555</v>
      </c>
      <c r="AK85">
        <v>21556</v>
      </c>
      <c r="AL85">
        <v>20571</v>
      </c>
      <c r="AM85">
        <v>19960</v>
      </c>
      <c r="AN85">
        <v>19295</v>
      </c>
      <c r="AO85">
        <v>18565</v>
      </c>
      <c r="AP85">
        <v>17870</v>
      </c>
      <c r="AQ85">
        <v>17182</v>
      </c>
      <c r="AR85">
        <v>16543</v>
      </c>
      <c r="AS85">
        <v>15852</v>
      </c>
      <c r="AT85">
        <v>15211</v>
      </c>
      <c r="AU85">
        <v>14614</v>
      </c>
      <c r="AV85">
        <v>14092</v>
      </c>
      <c r="AW85">
        <v>13545</v>
      </c>
      <c r="AX85">
        <v>13236</v>
      </c>
      <c r="AY85">
        <v>12719</v>
      </c>
      <c r="AZ85">
        <v>12177</v>
      </c>
    </row>
    <row r="86" spans="1:52" x14ac:dyDescent="0.4">
      <c r="A86" s="1" t="s">
        <v>48</v>
      </c>
      <c r="B86">
        <v>24082</v>
      </c>
      <c r="C86">
        <v>29185</v>
      </c>
      <c r="D86">
        <v>33568</v>
      </c>
      <c r="E86">
        <v>38450</v>
      </c>
      <c r="F86">
        <v>42127</v>
      </c>
      <c r="G86">
        <v>45180</v>
      </c>
      <c r="H86">
        <v>47075</v>
      </c>
      <c r="I86">
        <v>47661</v>
      </c>
      <c r="J86">
        <v>47024</v>
      </c>
      <c r="K86">
        <v>46158</v>
      </c>
      <c r="L86">
        <v>44425</v>
      </c>
      <c r="M86">
        <v>42156</v>
      </c>
      <c r="N86">
        <v>40373</v>
      </c>
      <c r="O86">
        <v>39215</v>
      </c>
      <c r="P86">
        <v>37928</v>
      </c>
      <c r="Q86">
        <v>37069</v>
      </c>
      <c r="R86">
        <v>36244</v>
      </c>
      <c r="S86">
        <v>35420</v>
      </c>
      <c r="T86">
        <v>34693</v>
      </c>
      <c r="U86">
        <v>34075</v>
      </c>
      <c r="V86">
        <v>33698</v>
      </c>
      <c r="W86">
        <v>32836</v>
      </c>
      <c r="X86">
        <v>32341</v>
      </c>
      <c r="Y86">
        <v>31899</v>
      </c>
      <c r="Z86">
        <v>31197</v>
      </c>
      <c r="AA86">
        <v>30744</v>
      </c>
      <c r="AB86">
        <v>29756</v>
      </c>
      <c r="AC86">
        <v>29043</v>
      </c>
      <c r="AD86">
        <v>28042</v>
      </c>
      <c r="AE86">
        <v>27122</v>
      </c>
      <c r="AF86">
        <v>26105</v>
      </c>
      <c r="AG86">
        <v>25211</v>
      </c>
      <c r="AH86">
        <v>24403</v>
      </c>
      <c r="AI86">
        <v>23369</v>
      </c>
      <c r="AJ86">
        <v>22346</v>
      </c>
      <c r="AK86">
        <v>21641</v>
      </c>
      <c r="AL86">
        <v>20489</v>
      </c>
      <c r="AM86">
        <v>20093</v>
      </c>
      <c r="AN86">
        <v>19168</v>
      </c>
      <c r="AO86">
        <v>18716</v>
      </c>
      <c r="AP86">
        <v>17741</v>
      </c>
      <c r="AQ86">
        <v>17126</v>
      </c>
      <c r="AR86">
        <v>16604</v>
      </c>
      <c r="AS86">
        <v>15976</v>
      </c>
      <c r="AT86">
        <v>15253</v>
      </c>
      <c r="AU86">
        <v>14601</v>
      </c>
      <c r="AV86">
        <v>14189</v>
      </c>
      <c r="AW86">
        <v>13629</v>
      </c>
      <c r="AX86">
        <v>13043</v>
      </c>
      <c r="AY86">
        <v>12794</v>
      </c>
      <c r="AZ86">
        <v>12331</v>
      </c>
    </row>
    <row r="87" spans="1:52" x14ac:dyDescent="0.4">
      <c r="A87" s="1" t="s">
        <v>49</v>
      </c>
      <c r="B87">
        <v>27021</v>
      </c>
      <c r="C87">
        <v>33840</v>
      </c>
      <c r="D87">
        <v>38911</v>
      </c>
      <c r="E87">
        <v>44622</v>
      </c>
      <c r="F87">
        <v>49098</v>
      </c>
      <c r="G87">
        <v>52474</v>
      </c>
      <c r="H87">
        <v>55189</v>
      </c>
      <c r="I87">
        <v>55733</v>
      </c>
      <c r="J87">
        <v>54796</v>
      </c>
      <c r="K87">
        <v>53195</v>
      </c>
      <c r="L87">
        <v>50731</v>
      </c>
      <c r="M87">
        <v>47593</v>
      </c>
      <c r="N87">
        <v>45937</v>
      </c>
      <c r="O87">
        <v>43714</v>
      </c>
      <c r="P87">
        <v>42518</v>
      </c>
      <c r="Q87">
        <v>40791</v>
      </c>
      <c r="R87">
        <v>39890</v>
      </c>
      <c r="S87">
        <v>38943</v>
      </c>
      <c r="T87">
        <v>38007</v>
      </c>
      <c r="U87">
        <v>37180</v>
      </c>
      <c r="V87">
        <v>36531</v>
      </c>
      <c r="W87">
        <v>35965</v>
      </c>
      <c r="X87">
        <v>35667</v>
      </c>
      <c r="Y87">
        <v>34678</v>
      </c>
      <c r="Z87">
        <v>34046</v>
      </c>
      <c r="AA87">
        <v>33153</v>
      </c>
      <c r="AB87">
        <v>32056</v>
      </c>
      <c r="AC87">
        <v>30888</v>
      </c>
      <c r="AD87">
        <v>30063</v>
      </c>
      <c r="AE87">
        <v>29073</v>
      </c>
      <c r="AF87">
        <v>27784</v>
      </c>
      <c r="AG87">
        <v>26919</v>
      </c>
      <c r="AH87">
        <v>25736</v>
      </c>
      <c r="AI87">
        <v>24695</v>
      </c>
      <c r="AJ87">
        <v>23739</v>
      </c>
      <c r="AK87">
        <v>22584</v>
      </c>
      <c r="AL87">
        <v>21328</v>
      </c>
      <c r="AM87">
        <v>21002</v>
      </c>
      <c r="AN87">
        <v>20184</v>
      </c>
      <c r="AO87">
        <v>19406</v>
      </c>
      <c r="AP87">
        <v>18537</v>
      </c>
      <c r="AQ87">
        <v>17963</v>
      </c>
      <c r="AR87">
        <v>17154</v>
      </c>
      <c r="AS87">
        <v>16646</v>
      </c>
      <c r="AT87">
        <v>15886</v>
      </c>
      <c r="AU87">
        <v>15143</v>
      </c>
      <c r="AV87">
        <v>14562</v>
      </c>
      <c r="AW87">
        <v>14262</v>
      </c>
      <c r="AX87">
        <v>13660</v>
      </c>
      <c r="AY87">
        <v>13112</v>
      </c>
      <c r="AZ87">
        <v>12579</v>
      </c>
    </row>
    <row r="88" spans="1:52" x14ac:dyDescent="0.4">
      <c r="A88" s="1" t="s">
        <v>50</v>
      </c>
      <c r="B88">
        <v>21124</v>
      </c>
      <c r="C88">
        <v>25730</v>
      </c>
      <c r="D88">
        <v>29283</v>
      </c>
      <c r="E88">
        <v>32975</v>
      </c>
      <c r="F88">
        <v>36264</v>
      </c>
      <c r="G88">
        <v>38820</v>
      </c>
      <c r="H88">
        <v>40358</v>
      </c>
      <c r="I88">
        <v>41287</v>
      </c>
      <c r="J88">
        <v>41205</v>
      </c>
      <c r="K88">
        <v>40177</v>
      </c>
      <c r="L88">
        <v>39354</v>
      </c>
      <c r="M88">
        <v>37577</v>
      </c>
      <c r="N88">
        <v>36449</v>
      </c>
      <c r="O88">
        <v>35222</v>
      </c>
      <c r="P88">
        <v>34394</v>
      </c>
      <c r="Q88">
        <v>33506</v>
      </c>
      <c r="R88">
        <v>32919</v>
      </c>
      <c r="S88">
        <v>32469</v>
      </c>
      <c r="T88">
        <v>31763</v>
      </c>
      <c r="U88">
        <v>31267</v>
      </c>
      <c r="V88">
        <v>30982</v>
      </c>
      <c r="W88">
        <v>30430</v>
      </c>
      <c r="X88">
        <v>29980</v>
      </c>
      <c r="Y88">
        <v>29440</v>
      </c>
      <c r="Z88">
        <v>28880</v>
      </c>
      <c r="AA88">
        <v>28426</v>
      </c>
      <c r="AB88">
        <v>27657</v>
      </c>
      <c r="AC88">
        <v>26658</v>
      </c>
      <c r="AD88">
        <v>25849</v>
      </c>
      <c r="AE88">
        <v>25372</v>
      </c>
      <c r="AF88">
        <v>24178</v>
      </c>
      <c r="AG88">
        <v>23296</v>
      </c>
      <c r="AH88">
        <v>22609</v>
      </c>
      <c r="AI88">
        <v>21712</v>
      </c>
      <c r="AJ88">
        <v>20885</v>
      </c>
      <c r="AK88">
        <v>20072</v>
      </c>
      <c r="AL88">
        <v>19236</v>
      </c>
      <c r="AM88">
        <v>18742</v>
      </c>
      <c r="AN88">
        <v>17929</v>
      </c>
      <c r="AO88">
        <v>17532</v>
      </c>
      <c r="AP88">
        <v>16622</v>
      </c>
      <c r="AQ88">
        <v>16163</v>
      </c>
      <c r="AR88">
        <v>15615</v>
      </c>
      <c r="AS88">
        <v>14851</v>
      </c>
      <c r="AT88">
        <v>14540</v>
      </c>
      <c r="AU88">
        <v>13783</v>
      </c>
      <c r="AV88">
        <v>13387</v>
      </c>
      <c r="AW88">
        <v>12968</v>
      </c>
      <c r="AX88">
        <v>12264</v>
      </c>
      <c r="AY88">
        <v>11731</v>
      </c>
      <c r="AZ88">
        <v>11505</v>
      </c>
    </row>
    <row r="89" spans="1:52" x14ac:dyDescent="0.4">
      <c r="A89" s="1" t="s">
        <v>51</v>
      </c>
      <c r="B89">
        <v>21648</v>
      </c>
      <c r="C89">
        <v>25921</v>
      </c>
      <c r="D89">
        <v>29622</v>
      </c>
      <c r="E89">
        <v>33508</v>
      </c>
      <c r="F89">
        <v>36637</v>
      </c>
      <c r="G89">
        <v>39296</v>
      </c>
      <c r="H89">
        <v>40684</v>
      </c>
      <c r="I89">
        <v>41690</v>
      </c>
      <c r="J89">
        <v>41334</v>
      </c>
      <c r="K89">
        <v>41000</v>
      </c>
      <c r="L89">
        <v>39511</v>
      </c>
      <c r="M89">
        <v>37712</v>
      </c>
      <c r="N89">
        <v>36444</v>
      </c>
      <c r="O89">
        <v>35573</v>
      </c>
      <c r="P89">
        <v>34650</v>
      </c>
      <c r="Q89">
        <v>33969</v>
      </c>
      <c r="R89">
        <v>33154</v>
      </c>
      <c r="S89">
        <v>32511</v>
      </c>
      <c r="T89">
        <v>32232</v>
      </c>
      <c r="U89">
        <v>31793</v>
      </c>
      <c r="V89">
        <v>31305</v>
      </c>
      <c r="W89">
        <v>30554</v>
      </c>
      <c r="X89">
        <v>30030</v>
      </c>
      <c r="Y89">
        <v>29589</v>
      </c>
      <c r="Z89">
        <v>29356</v>
      </c>
      <c r="AA89">
        <v>28359</v>
      </c>
      <c r="AB89">
        <v>27662</v>
      </c>
      <c r="AC89">
        <v>26928</v>
      </c>
      <c r="AD89">
        <v>26138</v>
      </c>
      <c r="AE89">
        <v>25357</v>
      </c>
      <c r="AF89">
        <v>24600</v>
      </c>
      <c r="AG89">
        <v>23646</v>
      </c>
      <c r="AH89">
        <v>23007</v>
      </c>
      <c r="AI89">
        <v>21875</v>
      </c>
      <c r="AJ89">
        <v>21109</v>
      </c>
      <c r="AK89">
        <v>20465</v>
      </c>
      <c r="AL89">
        <v>19479</v>
      </c>
      <c r="AM89">
        <v>18867</v>
      </c>
      <c r="AN89">
        <v>18126</v>
      </c>
      <c r="AO89">
        <v>17579</v>
      </c>
      <c r="AP89">
        <v>16718</v>
      </c>
      <c r="AQ89">
        <v>16354</v>
      </c>
      <c r="AR89">
        <v>15447</v>
      </c>
      <c r="AS89">
        <v>15072</v>
      </c>
      <c r="AT89">
        <v>14308</v>
      </c>
      <c r="AU89">
        <v>13800</v>
      </c>
      <c r="AV89">
        <v>13443</v>
      </c>
      <c r="AW89">
        <v>13011</v>
      </c>
      <c r="AX89">
        <v>12437</v>
      </c>
      <c r="AY89">
        <v>11991</v>
      </c>
      <c r="AZ89">
        <v>11502</v>
      </c>
    </row>
    <row r="90" spans="1:52" x14ac:dyDescent="0.4">
      <c r="A90" s="1" t="s">
        <v>52</v>
      </c>
      <c r="B90">
        <v>21629</v>
      </c>
      <c r="C90">
        <v>25633</v>
      </c>
      <c r="D90">
        <v>29528</v>
      </c>
      <c r="E90">
        <v>33294</v>
      </c>
      <c r="F90">
        <v>36455</v>
      </c>
      <c r="G90">
        <v>38859</v>
      </c>
      <c r="H90">
        <v>40479</v>
      </c>
      <c r="I90">
        <v>41302</v>
      </c>
      <c r="J90">
        <v>41426</v>
      </c>
      <c r="K90">
        <v>40497</v>
      </c>
      <c r="L90">
        <v>39323</v>
      </c>
      <c r="M90">
        <v>37635</v>
      </c>
      <c r="N90">
        <v>36459</v>
      </c>
      <c r="O90">
        <v>35200</v>
      </c>
      <c r="P90">
        <v>34515</v>
      </c>
      <c r="Q90">
        <v>33724</v>
      </c>
      <c r="R90">
        <v>33134</v>
      </c>
      <c r="S90">
        <v>32581</v>
      </c>
      <c r="T90">
        <v>32093</v>
      </c>
      <c r="U90">
        <v>31596</v>
      </c>
      <c r="V90">
        <v>31224</v>
      </c>
      <c r="W90">
        <v>30588</v>
      </c>
      <c r="X90">
        <v>29997</v>
      </c>
      <c r="Y90">
        <v>29557</v>
      </c>
      <c r="Z90">
        <v>28846</v>
      </c>
      <c r="AA90">
        <v>28240</v>
      </c>
      <c r="AB90">
        <v>27662</v>
      </c>
      <c r="AC90">
        <v>26667</v>
      </c>
      <c r="AD90">
        <v>26082</v>
      </c>
      <c r="AE90">
        <v>25251</v>
      </c>
      <c r="AF90">
        <v>24166</v>
      </c>
      <c r="AG90">
        <v>23545</v>
      </c>
      <c r="AH90">
        <v>22939</v>
      </c>
      <c r="AI90">
        <v>22017</v>
      </c>
      <c r="AJ90">
        <v>21155</v>
      </c>
      <c r="AK90">
        <v>20263</v>
      </c>
      <c r="AL90">
        <v>19380</v>
      </c>
      <c r="AM90">
        <v>18859</v>
      </c>
      <c r="AN90">
        <v>18079</v>
      </c>
      <c r="AO90">
        <v>17672</v>
      </c>
      <c r="AP90">
        <v>16884</v>
      </c>
      <c r="AQ90">
        <v>16259</v>
      </c>
      <c r="AR90">
        <v>15635</v>
      </c>
      <c r="AS90">
        <v>14779</v>
      </c>
      <c r="AT90">
        <v>14536</v>
      </c>
      <c r="AU90">
        <v>13857</v>
      </c>
      <c r="AV90">
        <v>13385</v>
      </c>
      <c r="AW90">
        <v>12956</v>
      </c>
      <c r="AX90">
        <v>12469</v>
      </c>
      <c r="AY90">
        <v>11996</v>
      </c>
      <c r="AZ90">
        <v>11672</v>
      </c>
    </row>
    <row r="91" spans="1:52" x14ac:dyDescent="0.4">
      <c r="A91" s="1" t="s">
        <v>53</v>
      </c>
      <c r="B91">
        <v>24186</v>
      </c>
      <c r="C91">
        <v>30371</v>
      </c>
      <c r="D91">
        <v>35170</v>
      </c>
      <c r="E91">
        <v>40291</v>
      </c>
      <c r="F91">
        <v>44209</v>
      </c>
      <c r="G91">
        <v>47375</v>
      </c>
      <c r="H91">
        <v>49563</v>
      </c>
      <c r="I91">
        <v>50748</v>
      </c>
      <c r="J91">
        <v>50009</v>
      </c>
      <c r="K91">
        <v>48671</v>
      </c>
      <c r="L91">
        <v>46886</v>
      </c>
      <c r="M91">
        <v>44321</v>
      </c>
      <c r="N91">
        <v>42643</v>
      </c>
      <c r="O91">
        <v>40723</v>
      </c>
      <c r="P91">
        <v>39474</v>
      </c>
      <c r="Q91">
        <v>38486</v>
      </c>
      <c r="R91">
        <v>37709</v>
      </c>
      <c r="S91">
        <v>36634</v>
      </c>
      <c r="T91">
        <v>35871</v>
      </c>
      <c r="U91">
        <v>35485</v>
      </c>
      <c r="V91">
        <v>34874</v>
      </c>
      <c r="W91">
        <v>34168</v>
      </c>
      <c r="X91">
        <v>33820</v>
      </c>
      <c r="Y91">
        <v>32958</v>
      </c>
      <c r="Z91">
        <v>32520</v>
      </c>
      <c r="AA91">
        <v>31703</v>
      </c>
      <c r="AB91">
        <v>30674</v>
      </c>
      <c r="AC91">
        <v>29757</v>
      </c>
      <c r="AD91">
        <v>29038</v>
      </c>
      <c r="AE91">
        <v>27933</v>
      </c>
      <c r="AF91">
        <v>26960</v>
      </c>
      <c r="AG91">
        <v>26029</v>
      </c>
      <c r="AH91">
        <v>25023</v>
      </c>
      <c r="AI91">
        <v>24128</v>
      </c>
      <c r="AJ91">
        <v>22915</v>
      </c>
      <c r="AK91">
        <v>22228</v>
      </c>
      <c r="AL91">
        <v>21277</v>
      </c>
      <c r="AM91">
        <v>20531</v>
      </c>
      <c r="AN91">
        <v>19542</v>
      </c>
      <c r="AO91">
        <v>19105</v>
      </c>
      <c r="AP91">
        <v>18155</v>
      </c>
      <c r="AQ91">
        <v>17683</v>
      </c>
      <c r="AR91">
        <v>16785</v>
      </c>
      <c r="AS91">
        <v>16353</v>
      </c>
      <c r="AT91">
        <v>15759</v>
      </c>
      <c r="AU91">
        <v>15047</v>
      </c>
      <c r="AV91">
        <v>14517</v>
      </c>
      <c r="AW91">
        <v>13998</v>
      </c>
      <c r="AX91">
        <v>13364</v>
      </c>
      <c r="AY91">
        <v>12939</v>
      </c>
      <c r="AZ91">
        <v>12482</v>
      </c>
    </row>
    <row r="92" spans="1:52" x14ac:dyDescent="0.4">
      <c r="A92" s="1" t="s">
        <v>54</v>
      </c>
      <c r="B92">
        <v>23194</v>
      </c>
      <c r="C92">
        <v>29157</v>
      </c>
      <c r="D92">
        <v>34408</v>
      </c>
      <c r="E92">
        <v>38577</v>
      </c>
      <c r="F92">
        <v>41824</v>
      </c>
      <c r="G92">
        <v>44643</v>
      </c>
      <c r="H92">
        <v>46740</v>
      </c>
      <c r="I92">
        <v>47545</v>
      </c>
      <c r="J92">
        <v>47084</v>
      </c>
      <c r="K92">
        <v>46162</v>
      </c>
      <c r="L92">
        <v>44413</v>
      </c>
      <c r="M92">
        <v>42816</v>
      </c>
      <c r="N92">
        <v>41447</v>
      </c>
      <c r="O92">
        <v>39474</v>
      </c>
      <c r="P92">
        <v>38711</v>
      </c>
      <c r="Q92">
        <v>37455</v>
      </c>
      <c r="R92">
        <v>36798</v>
      </c>
      <c r="S92">
        <v>36256</v>
      </c>
      <c r="T92">
        <v>35777</v>
      </c>
      <c r="U92">
        <v>35030</v>
      </c>
      <c r="V92">
        <v>34564</v>
      </c>
      <c r="W92">
        <v>34072</v>
      </c>
      <c r="X92">
        <v>33675</v>
      </c>
      <c r="Y92">
        <v>32901</v>
      </c>
      <c r="Z92">
        <v>32362</v>
      </c>
      <c r="AA92">
        <v>31524</v>
      </c>
      <c r="AB92">
        <v>30587</v>
      </c>
      <c r="AC92">
        <v>29490</v>
      </c>
      <c r="AD92">
        <v>28796</v>
      </c>
      <c r="AE92">
        <v>28299</v>
      </c>
      <c r="AF92">
        <v>26931</v>
      </c>
      <c r="AG92">
        <v>26076</v>
      </c>
      <c r="AH92">
        <v>24991</v>
      </c>
      <c r="AI92">
        <v>24199</v>
      </c>
      <c r="AJ92">
        <v>23540</v>
      </c>
      <c r="AK92">
        <v>22668</v>
      </c>
      <c r="AL92">
        <v>21385</v>
      </c>
      <c r="AM92">
        <v>21048</v>
      </c>
      <c r="AN92">
        <v>19821</v>
      </c>
      <c r="AO92">
        <v>19487</v>
      </c>
      <c r="AP92">
        <v>18664</v>
      </c>
      <c r="AQ92">
        <v>17959</v>
      </c>
      <c r="AR92">
        <v>17382</v>
      </c>
      <c r="AS92">
        <v>16686</v>
      </c>
      <c r="AT92">
        <v>15762</v>
      </c>
      <c r="AU92">
        <v>15241</v>
      </c>
      <c r="AV92">
        <v>14679</v>
      </c>
      <c r="AW92">
        <v>14294</v>
      </c>
      <c r="AX92">
        <v>13810</v>
      </c>
      <c r="AY92">
        <v>13200</v>
      </c>
      <c r="AZ92">
        <v>12873</v>
      </c>
    </row>
    <row r="93" spans="1:52" x14ac:dyDescent="0.4">
      <c r="A93" s="1" t="s">
        <v>55</v>
      </c>
      <c r="B93">
        <v>27568</v>
      </c>
      <c r="C93">
        <v>33517</v>
      </c>
      <c r="D93">
        <v>38926</v>
      </c>
      <c r="E93">
        <v>44152</v>
      </c>
      <c r="F93">
        <v>48810</v>
      </c>
      <c r="G93">
        <v>52622</v>
      </c>
      <c r="H93">
        <v>54446</v>
      </c>
      <c r="I93">
        <v>55612</v>
      </c>
      <c r="J93">
        <v>54999</v>
      </c>
      <c r="K93">
        <v>53528</v>
      </c>
      <c r="L93">
        <v>51466</v>
      </c>
      <c r="M93">
        <v>48380</v>
      </c>
      <c r="N93">
        <v>46696</v>
      </c>
      <c r="O93">
        <v>44147</v>
      </c>
      <c r="P93">
        <v>43123</v>
      </c>
      <c r="Q93">
        <v>41683</v>
      </c>
      <c r="R93">
        <v>40760</v>
      </c>
      <c r="S93">
        <v>40001</v>
      </c>
      <c r="T93">
        <v>39412</v>
      </c>
      <c r="U93">
        <v>38615</v>
      </c>
      <c r="V93">
        <v>37941</v>
      </c>
      <c r="W93">
        <v>36965</v>
      </c>
      <c r="X93">
        <v>36823</v>
      </c>
      <c r="Y93">
        <v>35948</v>
      </c>
      <c r="Z93">
        <v>35070</v>
      </c>
      <c r="AA93">
        <v>34169</v>
      </c>
      <c r="AB93">
        <v>33245</v>
      </c>
      <c r="AC93">
        <v>31830</v>
      </c>
      <c r="AD93">
        <v>31136</v>
      </c>
      <c r="AE93">
        <v>30207</v>
      </c>
      <c r="AF93">
        <v>29126</v>
      </c>
      <c r="AG93">
        <v>28003</v>
      </c>
      <c r="AH93">
        <v>27056</v>
      </c>
      <c r="AI93">
        <v>25609</v>
      </c>
      <c r="AJ93">
        <v>24551</v>
      </c>
      <c r="AK93">
        <v>23752</v>
      </c>
      <c r="AL93">
        <v>22565</v>
      </c>
      <c r="AM93">
        <v>22056</v>
      </c>
      <c r="AN93">
        <v>21208</v>
      </c>
      <c r="AO93">
        <v>20442</v>
      </c>
      <c r="AP93">
        <v>19352</v>
      </c>
      <c r="AQ93">
        <v>18895</v>
      </c>
      <c r="AR93">
        <v>18136</v>
      </c>
      <c r="AS93">
        <v>17317</v>
      </c>
      <c r="AT93">
        <v>16569</v>
      </c>
      <c r="AU93">
        <v>16194</v>
      </c>
      <c r="AV93">
        <v>15513</v>
      </c>
      <c r="AW93">
        <v>14981</v>
      </c>
      <c r="AX93">
        <v>14418</v>
      </c>
      <c r="AY93">
        <v>13837</v>
      </c>
      <c r="AZ93">
        <v>13506</v>
      </c>
    </row>
    <row r="94" spans="1:52" x14ac:dyDescent="0.4">
      <c r="A94" s="1" t="s">
        <v>56</v>
      </c>
      <c r="B94">
        <v>22387</v>
      </c>
      <c r="C94">
        <v>26749</v>
      </c>
      <c r="D94">
        <v>30676</v>
      </c>
      <c r="E94">
        <v>34714</v>
      </c>
      <c r="F94">
        <v>38231</v>
      </c>
      <c r="G94">
        <v>40940</v>
      </c>
      <c r="H94">
        <v>42416</v>
      </c>
      <c r="I94">
        <v>43756</v>
      </c>
      <c r="J94">
        <v>43723</v>
      </c>
      <c r="K94">
        <v>42982</v>
      </c>
      <c r="L94">
        <v>41688</v>
      </c>
      <c r="M94">
        <v>40522</v>
      </c>
      <c r="N94">
        <v>38974</v>
      </c>
      <c r="O94">
        <v>37786</v>
      </c>
      <c r="P94">
        <v>37064</v>
      </c>
      <c r="Q94">
        <v>36138</v>
      </c>
      <c r="R94">
        <v>35465</v>
      </c>
      <c r="S94">
        <v>35047</v>
      </c>
      <c r="T94">
        <v>34413</v>
      </c>
      <c r="U94">
        <v>33369</v>
      </c>
      <c r="V94">
        <v>33223</v>
      </c>
      <c r="W94">
        <v>32778</v>
      </c>
      <c r="X94">
        <v>31973</v>
      </c>
      <c r="Y94">
        <v>31530</v>
      </c>
      <c r="Z94">
        <v>31325</v>
      </c>
      <c r="AA94">
        <v>30545</v>
      </c>
      <c r="AB94">
        <v>29698</v>
      </c>
      <c r="AC94">
        <v>29025</v>
      </c>
      <c r="AD94">
        <v>27956</v>
      </c>
      <c r="AE94">
        <v>27223</v>
      </c>
      <c r="AF94">
        <v>26015</v>
      </c>
      <c r="AG94">
        <v>25544</v>
      </c>
      <c r="AH94">
        <v>24458</v>
      </c>
      <c r="AI94">
        <v>23669</v>
      </c>
      <c r="AJ94">
        <v>22522</v>
      </c>
      <c r="AK94">
        <v>22107</v>
      </c>
      <c r="AL94">
        <v>20847</v>
      </c>
      <c r="AM94">
        <v>20530</v>
      </c>
      <c r="AN94">
        <v>19400</v>
      </c>
      <c r="AO94">
        <v>19012</v>
      </c>
      <c r="AP94">
        <v>18202</v>
      </c>
      <c r="AQ94">
        <v>17563</v>
      </c>
      <c r="AR94">
        <v>16990</v>
      </c>
      <c r="AS94">
        <v>16286</v>
      </c>
      <c r="AT94">
        <v>15614</v>
      </c>
      <c r="AU94">
        <v>14975</v>
      </c>
      <c r="AV94">
        <v>14513</v>
      </c>
      <c r="AW94">
        <v>14221</v>
      </c>
      <c r="AX94">
        <v>13459</v>
      </c>
      <c r="AY94">
        <v>13095</v>
      </c>
      <c r="AZ94">
        <v>12606</v>
      </c>
    </row>
    <row r="95" spans="1:52" x14ac:dyDescent="0.4">
      <c r="A95" s="1" t="s">
        <v>57</v>
      </c>
      <c r="B95">
        <v>23224</v>
      </c>
      <c r="C95">
        <v>27698</v>
      </c>
      <c r="D95">
        <v>31524</v>
      </c>
      <c r="E95">
        <v>35788</v>
      </c>
      <c r="F95">
        <v>39490</v>
      </c>
      <c r="G95">
        <v>42557</v>
      </c>
      <c r="H95">
        <v>44316</v>
      </c>
      <c r="I95">
        <v>45808</v>
      </c>
      <c r="J95">
        <v>45605</v>
      </c>
      <c r="K95">
        <v>45013</v>
      </c>
      <c r="L95">
        <v>43994</v>
      </c>
      <c r="M95">
        <v>42399</v>
      </c>
      <c r="N95">
        <v>41423</v>
      </c>
      <c r="O95">
        <v>40283</v>
      </c>
      <c r="P95">
        <v>39187</v>
      </c>
      <c r="Q95">
        <v>38236</v>
      </c>
      <c r="R95">
        <v>37731</v>
      </c>
      <c r="S95">
        <v>37194</v>
      </c>
      <c r="T95">
        <v>36901</v>
      </c>
      <c r="U95">
        <v>35860</v>
      </c>
      <c r="V95">
        <v>35465</v>
      </c>
      <c r="W95">
        <v>34539</v>
      </c>
      <c r="X95">
        <v>34220</v>
      </c>
      <c r="Y95">
        <v>33497</v>
      </c>
      <c r="Z95">
        <v>32904</v>
      </c>
      <c r="AA95">
        <v>32274</v>
      </c>
      <c r="AB95">
        <v>31251</v>
      </c>
      <c r="AC95">
        <v>30484</v>
      </c>
      <c r="AD95">
        <v>29832</v>
      </c>
      <c r="AE95">
        <v>28926</v>
      </c>
      <c r="AF95">
        <v>27800</v>
      </c>
      <c r="AG95">
        <v>27045</v>
      </c>
      <c r="AH95">
        <v>25909</v>
      </c>
      <c r="AI95">
        <v>24786</v>
      </c>
      <c r="AJ95">
        <v>24270</v>
      </c>
      <c r="AK95">
        <v>23550</v>
      </c>
      <c r="AL95">
        <v>22205</v>
      </c>
      <c r="AM95">
        <v>21625</v>
      </c>
      <c r="AN95">
        <v>20769</v>
      </c>
      <c r="AO95">
        <v>20152</v>
      </c>
      <c r="AP95">
        <v>19268</v>
      </c>
      <c r="AQ95">
        <v>18731</v>
      </c>
      <c r="AR95">
        <v>17920</v>
      </c>
      <c r="AS95">
        <v>17222</v>
      </c>
      <c r="AT95">
        <v>16558</v>
      </c>
      <c r="AU95">
        <v>16061</v>
      </c>
      <c r="AV95">
        <v>15587</v>
      </c>
      <c r="AW95">
        <v>14824</v>
      </c>
      <c r="AX95">
        <v>14389</v>
      </c>
      <c r="AY95">
        <v>13896</v>
      </c>
      <c r="AZ95">
        <v>13496</v>
      </c>
    </row>
    <row r="96" spans="1:52" x14ac:dyDescent="0.4">
      <c r="A96" s="1" t="s">
        <v>58</v>
      </c>
      <c r="B96">
        <v>23390</v>
      </c>
      <c r="C96">
        <v>28167</v>
      </c>
      <c r="D96">
        <v>32084</v>
      </c>
      <c r="E96">
        <v>36490</v>
      </c>
      <c r="F96">
        <v>39713</v>
      </c>
      <c r="G96">
        <v>42646</v>
      </c>
      <c r="H96">
        <v>44674</v>
      </c>
      <c r="I96">
        <v>45604</v>
      </c>
      <c r="J96">
        <v>45626</v>
      </c>
      <c r="K96">
        <v>44686</v>
      </c>
      <c r="L96">
        <v>43509</v>
      </c>
      <c r="M96">
        <v>42148</v>
      </c>
      <c r="N96">
        <v>40629</v>
      </c>
      <c r="O96">
        <v>39789</v>
      </c>
      <c r="P96">
        <v>38430</v>
      </c>
      <c r="Q96">
        <v>37786</v>
      </c>
      <c r="R96">
        <v>37148</v>
      </c>
      <c r="S96">
        <v>36396</v>
      </c>
      <c r="T96">
        <v>35897</v>
      </c>
      <c r="U96">
        <v>35238</v>
      </c>
      <c r="V96">
        <v>34869</v>
      </c>
      <c r="W96">
        <v>34303</v>
      </c>
      <c r="X96">
        <v>33812</v>
      </c>
      <c r="Y96">
        <v>32964</v>
      </c>
      <c r="Z96">
        <v>32601</v>
      </c>
      <c r="AA96">
        <v>31828</v>
      </c>
      <c r="AB96">
        <v>30770</v>
      </c>
      <c r="AC96">
        <v>30219</v>
      </c>
      <c r="AD96">
        <v>29299</v>
      </c>
      <c r="AE96">
        <v>28245</v>
      </c>
      <c r="AF96">
        <v>27298</v>
      </c>
      <c r="AG96">
        <v>26520</v>
      </c>
      <c r="AH96">
        <v>25818</v>
      </c>
      <c r="AI96">
        <v>24668</v>
      </c>
      <c r="AJ96">
        <v>23606</v>
      </c>
      <c r="AK96">
        <v>22674</v>
      </c>
      <c r="AL96">
        <v>21829</v>
      </c>
      <c r="AM96">
        <v>21500</v>
      </c>
      <c r="AN96">
        <v>20625</v>
      </c>
      <c r="AO96">
        <v>19939</v>
      </c>
      <c r="AP96">
        <v>18781</v>
      </c>
      <c r="AQ96">
        <v>18588</v>
      </c>
      <c r="AR96">
        <v>17607</v>
      </c>
      <c r="AS96">
        <v>17026</v>
      </c>
      <c r="AT96">
        <v>16476</v>
      </c>
      <c r="AU96">
        <v>15886</v>
      </c>
      <c r="AV96">
        <v>15256</v>
      </c>
      <c r="AW96">
        <v>14678</v>
      </c>
      <c r="AX96">
        <v>14050</v>
      </c>
      <c r="AY96">
        <v>13710</v>
      </c>
      <c r="AZ96">
        <v>13054</v>
      </c>
    </row>
    <row r="97" spans="1:52" x14ac:dyDescent="0.4">
      <c r="A97" s="1" t="s">
        <v>59</v>
      </c>
      <c r="B97">
        <v>15341</v>
      </c>
      <c r="C97">
        <v>18068</v>
      </c>
      <c r="D97">
        <v>20075</v>
      </c>
      <c r="E97">
        <v>22677</v>
      </c>
      <c r="F97">
        <v>24656</v>
      </c>
      <c r="G97">
        <v>26553</v>
      </c>
      <c r="H97">
        <v>27693</v>
      </c>
      <c r="I97">
        <v>28477</v>
      </c>
      <c r="J97">
        <v>29340</v>
      </c>
      <c r="K97">
        <v>29373</v>
      </c>
      <c r="L97">
        <v>29287</v>
      </c>
      <c r="M97">
        <v>29127</v>
      </c>
      <c r="N97">
        <v>29111</v>
      </c>
      <c r="O97">
        <v>28904</v>
      </c>
      <c r="P97">
        <v>28332</v>
      </c>
      <c r="Q97">
        <v>28164</v>
      </c>
      <c r="R97">
        <v>28159</v>
      </c>
      <c r="S97">
        <v>28236</v>
      </c>
      <c r="T97">
        <v>28022</v>
      </c>
      <c r="U97">
        <v>27560</v>
      </c>
      <c r="V97">
        <v>27274</v>
      </c>
      <c r="W97">
        <v>26997</v>
      </c>
      <c r="X97">
        <v>26776</v>
      </c>
      <c r="Y97">
        <v>25967</v>
      </c>
      <c r="Z97">
        <v>25855</v>
      </c>
      <c r="AA97">
        <v>25284</v>
      </c>
      <c r="AB97">
        <v>24737</v>
      </c>
      <c r="AC97">
        <v>24381</v>
      </c>
      <c r="AD97">
        <v>23795</v>
      </c>
      <c r="AE97">
        <v>23408</v>
      </c>
      <c r="AF97">
        <v>22624</v>
      </c>
      <c r="AG97">
        <v>21915</v>
      </c>
      <c r="AH97">
        <v>21305</v>
      </c>
      <c r="AI97">
        <v>20731</v>
      </c>
      <c r="AJ97">
        <v>19962</v>
      </c>
      <c r="AK97">
        <v>19283</v>
      </c>
      <c r="AL97">
        <v>18466</v>
      </c>
      <c r="AM97">
        <v>18191</v>
      </c>
      <c r="AN97">
        <v>17559</v>
      </c>
      <c r="AO97">
        <v>16981</v>
      </c>
      <c r="AP97">
        <v>16296</v>
      </c>
      <c r="AQ97">
        <v>15825</v>
      </c>
      <c r="AR97">
        <v>15320</v>
      </c>
      <c r="AS97">
        <v>14665</v>
      </c>
      <c r="AT97">
        <v>14267</v>
      </c>
      <c r="AU97">
        <v>13665</v>
      </c>
      <c r="AV97">
        <v>13212</v>
      </c>
      <c r="AW97">
        <v>12643</v>
      </c>
      <c r="AX97">
        <v>12399</v>
      </c>
      <c r="AY97">
        <v>11848</v>
      </c>
      <c r="AZ97">
        <v>11424</v>
      </c>
    </row>
    <row r="98" spans="1:52" x14ac:dyDescent="0.4">
      <c r="A98" s="1" t="s">
        <v>60</v>
      </c>
      <c r="B98">
        <v>15097</v>
      </c>
      <c r="C98">
        <v>17447</v>
      </c>
      <c r="D98">
        <v>19719</v>
      </c>
      <c r="E98">
        <v>21950</v>
      </c>
      <c r="F98">
        <v>24109</v>
      </c>
      <c r="G98">
        <v>25600</v>
      </c>
      <c r="H98">
        <v>27165</v>
      </c>
      <c r="I98">
        <v>27972</v>
      </c>
      <c r="J98">
        <v>28656</v>
      </c>
      <c r="K98">
        <v>29062</v>
      </c>
      <c r="L98">
        <v>29141</v>
      </c>
      <c r="M98">
        <v>28731</v>
      </c>
      <c r="N98">
        <v>28647</v>
      </c>
      <c r="O98">
        <v>28692</v>
      </c>
      <c r="P98">
        <v>28357</v>
      </c>
      <c r="Q98">
        <v>28260</v>
      </c>
      <c r="R98">
        <v>28137</v>
      </c>
      <c r="S98">
        <v>27797</v>
      </c>
      <c r="T98">
        <v>27788</v>
      </c>
      <c r="U98">
        <v>27442</v>
      </c>
      <c r="V98">
        <v>27149</v>
      </c>
      <c r="W98">
        <v>26699</v>
      </c>
      <c r="X98">
        <v>26478</v>
      </c>
      <c r="Y98">
        <v>26252</v>
      </c>
      <c r="Z98">
        <v>25951</v>
      </c>
      <c r="AA98">
        <v>25261</v>
      </c>
      <c r="AB98">
        <v>24944</v>
      </c>
      <c r="AC98">
        <v>24162</v>
      </c>
      <c r="AD98">
        <v>23803</v>
      </c>
      <c r="AE98">
        <v>23194</v>
      </c>
      <c r="AF98">
        <v>22684</v>
      </c>
      <c r="AG98">
        <v>21998</v>
      </c>
      <c r="AH98">
        <v>21247</v>
      </c>
      <c r="AI98">
        <v>20555</v>
      </c>
      <c r="AJ98">
        <v>19886</v>
      </c>
      <c r="AK98">
        <v>19393</v>
      </c>
      <c r="AL98">
        <v>18663</v>
      </c>
      <c r="AM98">
        <v>18194</v>
      </c>
      <c r="AN98">
        <v>17720</v>
      </c>
      <c r="AO98">
        <v>16863</v>
      </c>
      <c r="AP98">
        <v>16325</v>
      </c>
      <c r="AQ98">
        <v>16003</v>
      </c>
      <c r="AR98">
        <v>15401</v>
      </c>
      <c r="AS98">
        <v>14655</v>
      </c>
      <c r="AT98">
        <v>14019</v>
      </c>
      <c r="AU98">
        <v>13747</v>
      </c>
      <c r="AV98">
        <v>13191</v>
      </c>
      <c r="AW98">
        <v>12796</v>
      </c>
      <c r="AX98">
        <v>12280</v>
      </c>
      <c r="AY98">
        <v>11816</v>
      </c>
      <c r="AZ98">
        <v>11517</v>
      </c>
    </row>
    <row r="99" spans="1:52" x14ac:dyDescent="0.4">
      <c r="A99" s="1" t="s">
        <v>61</v>
      </c>
      <c r="B99">
        <v>14701</v>
      </c>
      <c r="C99">
        <v>16995</v>
      </c>
      <c r="D99">
        <v>19320</v>
      </c>
      <c r="E99">
        <v>21609</v>
      </c>
      <c r="F99">
        <v>23474</v>
      </c>
      <c r="G99">
        <v>25093</v>
      </c>
      <c r="H99">
        <v>26226</v>
      </c>
      <c r="I99">
        <v>27226</v>
      </c>
      <c r="J99">
        <v>27584</v>
      </c>
      <c r="K99">
        <v>28069</v>
      </c>
      <c r="L99">
        <v>28102</v>
      </c>
      <c r="M99">
        <v>27905</v>
      </c>
      <c r="N99">
        <v>27792</v>
      </c>
      <c r="O99">
        <v>27779</v>
      </c>
      <c r="P99">
        <v>27484</v>
      </c>
      <c r="Q99">
        <v>27462</v>
      </c>
      <c r="R99">
        <v>27331</v>
      </c>
      <c r="S99">
        <v>27267</v>
      </c>
      <c r="T99">
        <v>26808</v>
      </c>
      <c r="U99">
        <v>26514</v>
      </c>
      <c r="V99">
        <v>26135</v>
      </c>
      <c r="W99">
        <v>26016</v>
      </c>
      <c r="X99">
        <v>25861</v>
      </c>
      <c r="Y99">
        <v>25259</v>
      </c>
      <c r="Z99">
        <v>24970</v>
      </c>
      <c r="AA99">
        <v>24570</v>
      </c>
      <c r="AB99">
        <v>23920</v>
      </c>
      <c r="AC99">
        <v>23739</v>
      </c>
      <c r="AD99">
        <v>23237</v>
      </c>
      <c r="AE99">
        <v>22572</v>
      </c>
      <c r="AF99">
        <v>21789</v>
      </c>
      <c r="AG99">
        <v>21431</v>
      </c>
      <c r="AH99">
        <v>20837</v>
      </c>
      <c r="AI99">
        <v>20045</v>
      </c>
      <c r="AJ99">
        <v>19319</v>
      </c>
      <c r="AK99">
        <v>18919</v>
      </c>
      <c r="AL99">
        <v>18112</v>
      </c>
      <c r="AM99">
        <v>17642</v>
      </c>
      <c r="AN99">
        <v>17013</v>
      </c>
      <c r="AO99">
        <v>16506</v>
      </c>
      <c r="AP99">
        <v>15932</v>
      </c>
      <c r="AQ99">
        <v>15313</v>
      </c>
      <c r="AR99">
        <v>14956</v>
      </c>
      <c r="AS99">
        <v>14449</v>
      </c>
      <c r="AT99">
        <v>13694</v>
      </c>
      <c r="AU99">
        <v>13161</v>
      </c>
      <c r="AV99">
        <v>12898</v>
      </c>
      <c r="AW99">
        <v>12419</v>
      </c>
      <c r="AX99">
        <v>12019</v>
      </c>
      <c r="AY99">
        <v>11415</v>
      </c>
      <c r="AZ99">
        <v>11108</v>
      </c>
    </row>
    <row r="100" spans="1:52" x14ac:dyDescent="0.4">
      <c r="A100" s="1" t="s">
        <v>62</v>
      </c>
      <c r="B100">
        <v>15816</v>
      </c>
      <c r="C100">
        <v>18806</v>
      </c>
      <c r="D100">
        <v>21173</v>
      </c>
      <c r="E100">
        <v>23977</v>
      </c>
      <c r="F100">
        <v>26018</v>
      </c>
      <c r="G100">
        <v>27884</v>
      </c>
      <c r="H100">
        <v>28994</v>
      </c>
      <c r="I100">
        <v>30108</v>
      </c>
      <c r="J100">
        <v>30515</v>
      </c>
      <c r="K100">
        <v>30387</v>
      </c>
      <c r="L100">
        <v>30000</v>
      </c>
      <c r="M100">
        <v>29492</v>
      </c>
      <c r="N100">
        <v>29037</v>
      </c>
      <c r="O100">
        <v>28743</v>
      </c>
      <c r="P100">
        <v>28349</v>
      </c>
      <c r="Q100">
        <v>28110</v>
      </c>
      <c r="R100">
        <v>27881</v>
      </c>
      <c r="S100">
        <v>27550</v>
      </c>
      <c r="T100">
        <v>27309</v>
      </c>
      <c r="U100">
        <v>27154</v>
      </c>
      <c r="V100">
        <v>26442</v>
      </c>
      <c r="W100">
        <v>26381</v>
      </c>
      <c r="X100">
        <v>25953</v>
      </c>
      <c r="Y100">
        <v>25860</v>
      </c>
      <c r="Z100">
        <v>25114</v>
      </c>
      <c r="AA100">
        <v>24639</v>
      </c>
      <c r="AB100">
        <v>24285</v>
      </c>
      <c r="AC100">
        <v>23662</v>
      </c>
      <c r="AD100">
        <v>22923</v>
      </c>
      <c r="AE100">
        <v>22550</v>
      </c>
      <c r="AF100">
        <v>21762</v>
      </c>
      <c r="AG100">
        <v>21349</v>
      </c>
      <c r="AH100">
        <v>20676</v>
      </c>
      <c r="AI100">
        <v>19863</v>
      </c>
      <c r="AJ100">
        <v>19214</v>
      </c>
      <c r="AK100">
        <v>18660</v>
      </c>
      <c r="AL100">
        <v>17733</v>
      </c>
      <c r="AM100">
        <v>17324</v>
      </c>
      <c r="AN100">
        <v>16669</v>
      </c>
      <c r="AO100">
        <v>16228</v>
      </c>
      <c r="AP100">
        <v>15575</v>
      </c>
      <c r="AQ100">
        <v>15284</v>
      </c>
      <c r="AR100">
        <v>14620</v>
      </c>
      <c r="AS100">
        <v>14009</v>
      </c>
      <c r="AT100">
        <v>13523</v>
      </c>
      <c r="AU100">
        <v>12972</v>
      </c>
      <c r="AV100">
        <v>12590</v>
      </c>
      <c r="AW100">
        <v>12026</v>
      </c>
      <c r="AX100">
        <v>11541</v>
      </c>
      <c r="AY100">
        <v>11348</v>
      </c>
      <c r="AZ100">
        <v>10888</v>
      </c>
    </row>
    <row r="101" spans="1:52" x14ac:dyDescent="0.4">
      <c r="A101" s="1" t="s">
        <v>63</v>
      </c>
      <c r="B101">
        <v>16012</v>
      </c>
      <c r="C101">
        <v>19271</v>
      </c>
      <c r="D101">
        <v>21830</v>
      </c>
      <c r="E101">
        <v>24318</v>
      </c>
      <c r="F101">
        <v>26853</v>
      </c>
      <c r="G101">
        <v>28510</v>
      </c>
      <c r="H101">
        <v>30106</v>
      </c>
      <c r="I101">
        <v>30819</v>
      </c>
      <c r="J101">
        <v>31152</v>
      </c>
      <c r="K101">
        <v>31315</v>
      </c>
      <c r="L101">
        <v>31009</v>
      </c>
      <c r="M101">
        <v>30570</v>
      </c>
      <c r="N101">
        <v>30088</v>
      </c>
      <c r="O101">
        <v>29761</v>
      </c>
      <c r="P101">
        <v>29384</v>
      </c>
      <c r="Q101">
        <v>28905</v>
      </c>
      <c r="R101">
        <v>29000</v>
      </c>
      <c r="S101">
        <v>28534</v>
      </c>
      <c r="T101">
        <v>28365</v>
      </c>
      <c r="U101">
        <v>27970</v>
      </c>
      <c r="V101">
        <v>27329</v>
      </c>
      <c r="W101">
        <v>27279</v>
      </c>
      <c r="X101">
        <v>26900</v>
      </c>
      <c r="Y101">
        <v>26675</v>
      </c>
      <c r="Z101">
        <v>25976</v>
      </c>
      <c r="AA101">
        <v>25556</v>
      </c>
      <c r="AB101">
        <v>24861</v>
      </c>
      <c r="AC101">
        <v>24578</v>
      </c>
      <c r="AD101">
        <v>23881</v>
      </c>
      <c r="AE101">
        <v>23487</v>
      </c>
      <c r="AF101">
        <v>22622</v>
      </c>
      <c r="AG101">
        <v>22032</v>
      </c>
      <c r="AH101">
        <v>21338</v>
      </c>
      <c r="AI101">
        <v>20582</v>
      </c>
      <c r="AJ101">
        <v>20030</v>
      </c>
      <c r="AK101">
        <v>19304</v>
      </c>
      <c r="AL101">
        <v>18363</v>
      </c>
      <c r="AM101">
        <v>18063</v>
      </c>
      <c r="AN101">
        <v>17477</v>
      </c>
      <c r="AO101">
        <v>16756</v>
      </c>
      <c r="AP101">
        <v>16194</v>
      </c>
      <c r="AQ101">
        <v>15674</v>
      </c>
      <c r="AR101">
        <v>15137</v>
      </c>
      <c r="AS101">
        <v>14517</v>
      </c>
      <c r="AT101">
        <v>14157</v>
      </c>
      <c r="AU101">
        <v>13522</v>
      </c>
      <c r="AV101">
        <v>13073</v>
      </c>
      <c r="AW101">
        <v>12574</v>
      </c>
      <c r="AX101">
        <v>11954</v>
      </c>
      <c r="AY101">
        <v>11741</v>
      </c>
      <c r="AZ101">
        <v>11360</v>
      </c>
    </row>
    <row r="102" spans="1:52" x14ac:dyDescent="0.4">
      <c r="A102" s="1" t="s">
        <v>64</v>
      </c>
      <c r="B102">
        <v>16436</v>
      </c>
      <c r="C102">
        <v>19171</v>
      </c>
      <c r="D102">
        <v>21481</v>
      </c>
      <c r="E102">
        <v>24202</v>
      </c>
      <c r="F102">
        <v>26528</v>
      </c>
      <c r="G102">
        <v>28094</v>
      </c>
      <c r="H102">
        <v>29580</v>
      </c>
      <c r="I102">
        <v>30464</v>
      </c>
      <c r="J102">
        <v>30990</v>
      </c>
      <c r="K102">
        <v>31077</v>
      </c>
      <c r="L102">
        <v>30563</v>
      </c>
      <c r="M102">
        <v>30318</v>
      </c>
      <c r="N102">
        <v>29699</v>
      </c>
      <c r="O102">
        <v>29781</v>
      </c>
      <c r="P102">
        <v>29285</v>
      </c>
      <c r="Q102">
        <v>28857</v>
      </c>
      <c r="R102">
        <v>28755</v>
      </c>
      <c r="S102">
        <v>28439</v>
      </c>
      <c r="T102">
        <v>28192</v>
      </c>
      <c r="U102">
        <v>27864</v>
      </c>
      <c r="V102">
        <v>27289</v>
      </c>
      <c r="W102">
        <v>26917</v>
      </c>
      <c r="X102">
        <v>26752</v>
      </c>
      <c r="Y102">
        <v>26583</v>
      </c>
      <c r="Z102">
        <v>25844</v>
      </c>
      <c r="AA102">
        <v>25504</v>
      </c>
      <c r="AB102">
        <v>24895</v>
      </c>
      <c r="AC102">
        <v>24484</v>
      </c>
      <c r="AD102">
        <v>23798</v>
      </c>
      <c r="AE102">
        <v>23098</v>
      </c>
      <c r="AF102">
        <v>22597</v>
      </c>
      <c r="AG102">
        <v>21962</v>
      </c>
      <c r="AH102">
        <v>21127</v>
      </c>
      <c r="AI102">
        <v>20503</v>
      </c>
      <c r="AJ102">
        <v>20013</v>
      </c>
      <c r="AK102">
        <v>19391</v>
      </c>
      <c r="AL102">
        <v>18316</v>
      </c>
      <c r="AM102">
        <v>17809</v>
      </c>
      <c r="AN102">
        <v>17346</v>
      </c>
      <c r="AO102">
        <v>16700</v>
      </c>
      <c r="AP102">
        <v>15988</v>
      </c>
      <c r="AQ102">
        <v>15481</v>
      </c>
      <c r="AR102">
        <v>14973</v>
      </c>
      <c r="AS102">
        <v>14567</v>
      </c>
      <c r="AT102">
        <v>13886</v>
      </c>
      <c r="AU102">
        <v>13393</v>
      </c>
      <c r="AV102">
        <v>12862</v>
      </c>
      <c r="AW102">
        <v>12584</v>
      </c>
      <c r="AX102">
        <v>12136</v>
      </c>
      <c r="AY102">
        <v>11643</v>
      </c>
      <c r="AZ102">
        <v>11228</v>
      </c>
    </row>
    <row r="103" spans="1:52" x14ac:dyDescent="0.4">
      <c r="A103" s="1" t="s">
        <v>65</v>
      </c>
      <c r="B103">
        <v>15041</v>
      </c>
      <c r="C103">
        <v>17582</v>
      </c>
      <c r="D103">
        <v>19675</v>
      </c>
      <c r="E103">
        <v>22313</v>
      </c>
      <c r="F103">
        <v>24207</v>
      </c>
      <c r="G103">
        <v>25938</v>
      </c>
      <c r="H103">
        <v>27513</v>
      </c>
      <c r="I103">
        <v>28448</v>
      </c>
      <c r="J103">
        <v>29348</v>
      </c>
      <c r="K103">
        <v>29396</v>
      </c>
      <c r="L103">
        <v>29531</v>
      </c>
      <c r="M103">
        <v>29229</v>
      </c>
      <c r="N103">
        <v>29215</v>
      </c>
      <c r="O103">
        <v>28925</v>
      </c>
      <c r="P103">
        <v>28705</v>
      </c>
      <c r="Q103">
        <v>28409</v>
      </c>
      <c r="R103">
        <v>28316</v>
      </c>
      <c r="S103">
        <v>28123</v>
      </c>
      <c r="T103">
        <v>27895</v>
      </c>
      <c r="U103">
        <v>27558</v>
      </c>
      <c r="V103">
        <v>27432</v>
      </c>
      <c r="W103">
        <v>27130</v>
      </c>
      <c r="X103">
        <v>26796</v>
      </c>
      <c r="Y103">
        <v>26323</v>
      </c>
      <c r="Z103">
        <v>26158</v>
      </c>
      <c r="AA103">
        <v>25594</v>
      </c>
      <c r="AB103">
        <v>25074</v>
      </c>
      <c r="AC103">
        <v>24536</v>
      </c>
      <c r="AD103">
        <v>24077</v>
      </c>
      <c r="AE103">
        <v>23683</v>
      </c>
      <c r="AF103">
        <v>22684</v>
      </c>
      <c r="AG103">
        <v>21962</v>
      </c>
      <c r="AH103">
        <v>21610</v>
      </c>
      <c r="AI103">
        <v>20841</v>
      </c>
      <c r="AJ103">
        <v>20204</v>
      </c>
      <c r="AK103">
        <v>19605</v>
      </c>
      <c r="AL103">
        <v>18827</v>
      </c>
      <c r="AM103">
        <v>18288</v>
      </c>
      <c r="AN103">
        <v>17645</v>
      </c>
      <c r="AO103">
        <v>17231</v>
      </c>
      <c r="AP103">
        <v>16482</v>
      </c>
      <c r="AQ103">
        <v>16212</v>
      </c>
      <c r="AR103">
        <v>15403</v>
      </c>
      <c r="AS103">
        <v>15110</v>
      </c>
      <c r="AT103">
        <v>14417</v>
      </c>
      <c r="AU103">
        <v>13808</v>
      </c>
      <c r="AV103">
        <v>13468</v>
      </c>
      <c r="AW103">
        <v>13006</v>
      </c>
      <c r="AX103">
        <v>12354</v>
      </c>
      <c r="AY103">
        <v>12129</v>
      </c>
      <c r="AZ103">
        <v>11697</v>
      </c>
    </row>
    <row r="104" spans="1:52" x14ac:dyDescent="0.4">
      <c r="A104" s="1" t="s">
        <v>66</v>
      </c>
      <c r="B104">
        <v>15603</v>
      </c>
      <c r="C104">
        <v>17915</v>
      </c>
      <c r="D104">
        <v>20050</v>
      </c>
      <c r="E104">
        <v>22610</v>
      </c>
      <c r="F104">
        <v>24591</v>
      </c>
      <c r="G104">
        <v>26370</v>
      </c>
      <c r="H104">
        <v>27749</v>
      </c>
      <c r="I104">
        <v>28731</v>
      </c>
      <c r="J104">
        <v>29545</v>
      </c>
      <c r="K104">
        <v>30435</v>
      </c>
      <c r="L104">
        <v>30351</v>
      </c>
      <c r="M104">
        <v>30202</v>
      </c>
      <c r="N104">
        <v>30064</v>
      </c>
      <c r="O104">
        <v>29950</v>
      </c>
      <c r="P104">
        <v>29720</v>
      </c>
      <c r="Q104">
        <v>29405</v>
      </c>
      <c r="R104">
        <v>29460</v>
      </c>
      <c r="S104">
        <v>29329</v>
      </c>
      <c r="T104">
        <v>29049</v>
      </c>
      <c r="U104">
        <v>28711</v>
      </c>
      <c r="V104">
        <v>28368</v>
      </c>
      <c r="W104">
        <v>28075</v>
      </c>
      <c r="X104">
        <v>27893</v>
      </c>
      <c r="Y104">
        <v>27407</v>
      </c>
      <c r="Z104">
        <v>27263</v>
      </c>
      <c r="AA104">
        <v>26459</v>
      </c>
      <c r="AB104">
        <v>26201</v>
      </c>
      <c r="AC104">
        <v>25592</v>
      </c>
      <c r="AD104">
        <v>24963</v>
      </c>
      <c r="AE104">
        <v>24280</v>
      </c>
      <c r="AF104">
        <v>23601</v>
      </c>
      <c r="AG104">
        <v>23107</v>
      </c>
      <c r="AH104">
        <v>22542</v>
      </c>
      <c r="AI104">
        <v>21777</v>
      </c>
      <c r="AJ104">
        <v>21050</v>
      </c>
      <c r="AK104">
        <v>20500</v>
      </c>
      <c r="AL104">
        <v>19739</v>
      </c>
      <c r="AM104">
        <v>19316</v>
      </c>
      <c r="AN104">
        <v>18463</v>
      </c>
      <c r="AO104">
        <v>18051</v>
      </c>
      <c r="AP104">
        <v>17514</v>
      </c>
      <c r="AQ104">
        <v>16932</v>
      </c>
      <c r="AR104">
        <v>16128</v>
      </c>
      <c r="AS104">
        <v>15509</v>
      </c>
      <c r="AT104">
        <v>14939</v>
      </c>
      <c r="AU104">
        <v>14425</v>
      </c>
      <c r="AV104">
        <v>14063</v>
      </c>
      <c r="AW104">
        <v>13526</v>
      </c>
      <c r="AX104">
        <v>12959</v>
      </c>
      <c r="AY104">
        <v>12552</v>
      </c>
      <c r="AZ104">
        <v>12184</v>
      </c>
    </row>
    <row r="105" spans="1:52" x14ac:dyDescent="0.4">
      <c r="A105" s="1" t="s">
        <v>67</v>
      </c>
      <c r="B105">
        <v>15362</v>
      </c>
      <c r="C105">
        <v>17731</v>
      </c>
      <c r="D105">
        <v>20040</v>
      </c>
      <c r="E105">
        <v>22246</v>
      </c>
      <c r="F105">
        <v>24481</v>
      </c>
      <c r="G105">
        <v>26251</v>
      </c>
      <c r="H105">
        <v>27468</v>
      </c>
      <c r="I105">
        <v>28843</v>
      </c>
      <c r="J105">
        <v>29573</v>
      </c>
      <c r="K105">
        <v>29791</v>
      </c>
      <c r="L105">
        <v>29954</v>
      </c>
      <c r="M105">
        <v>29909</v>
      </c>
      <c r="N105">
        <v>29748</v>
      </c>
      <c r="O105">
        <v>29979</v>
      </c>
      <c r="P105">
        <v>29639</v>
      </c>
      <c r="Q105">
        <v>29408</v>
      </c>
      <c r="R105">
        <v>29273</v>
      </c>
      <c r="S105">
        <v>29119</v>
      </c>
      <c r="T105">
        <v>28868</v>
      </c>
      <c r="U105">
        <v>28623</v>
      </c>
      <c r="V105">
        <v>28342</v>
      </c>
      <c r="W105">
        <v>27994</v>
      </c>
      <c r="X105">
        <v>27797</v>
      </c>
      <c r="Y105">
        <v>27340</v>
      </c>
      <c r="Z105">
        <v>27138</v>
      </c>
      <c r="AA105">
        <v>26394</v>
      </c>
      <c r="AB105">
        <v>25908</v>
      </c>
      <c r="AC105">
        <v>25509</v>
      </c>
      <c r="AD105">
        <v>25033</v>
      </c>
      <c r="AE105">
        <v>24502</v>
      </c>
      <c r="AF105">
        <v>23807</v>
      </c>
      <c r="AG105">
        <v>23001</v>
      </c>
      <c r="AH105">
        <v>22471</v>
      </c>
      <c r="AI105">
        <v>21620</v>
      </c>
      <c r="AJ105">
        <v>21052</v>
      </c>
      <c r="AK105">
        <v>20429</v>
      </c>
      <c r="AL105">
        <v>19430</v>
      </c>
      <c r="AM105">
        <v>19200</v>
      </c>
      <c r="AN105">
        <v>18481</v>
      </c>
      <c r="AO105">
        <v>18055</v>
      </c>
      <c r="AP105">
        <v>17218</v>
      </c>
      <c r="AQ105">
        <v>16863</v>
      </c>
      <c r="AR105">
        <v>16097</v>
      </c>
      <c r="AS105">
        <v>15662</v>
      </c>
      <c r="AT105">
        <v>14935</v>
      </c>
      <c r="AU105">
        <v>14232</v>
      </c>
      <c r="AV105">
        <v>14007</v>
      </c>
      <c r="AW105">
        <v>13525</v>
      </c>
      <c r="AX105">
        <v>12877</v>
      </c>
      <c r="AY105">
        <v>12376</v>
      </c>
      <c r="AZ105">
        <v>12155</v>
      </c>
    </row>
    <row r="106" spans="1:52" x14ac:dyDescent="0.4">
      <c r="A106" s="1" t="s">
        <v>68</v>
      </c>
      <c r="B106">
        <v>17392</v>
      </c>
      <c r="C106">
        <v>20789</v>
      </c>
      <c r="D106">
        <v>23205</v>
      </c>
      <c r="E106">
        <v>25901</v>
      </c>
      <c r="F106">
        <v>28304</v>
      </c>
      <c r="G106">
        <v>30458</v>
      </c>
      <c r="H106">
        <v>31921</v>
      </c>
      <c r="I106">
        <v>33382</v>
      </c>
      <c r="J106">
        <v>34066</v>
      </c>
      <c r="K106">
        <v>33981</v>
      </c>
      <c r="L106">
        <v>33836</v>
      </c>
      <c r="M106">
        <v>33493</v>
      </c>
      <c r="N106">
        <v>33053</v>
      </c>
      <c r="O106">
        <v>32561</v>
      </c>
      <c r="P106">
        <v>32337</v>
      </c>
      <c r="Q106">
        <v>32052</v>
      </c>
      <c r="R106">
        <v>31566</v>
      </c>
      <c r="S106">
        <v>31512</v>
      </c>
      <c r="T106">
        <v>31002</v>
      </c>
      <c r="U106">
        <v>30641</v>
      </c>
      <c r="V106">
        <v>30272</v>
      </c>
      <c r="W106">
        <v>29795</v>
      </c>
      <c r="X106">
        <v>29654</v>
      </c>
      <c r="Y106">
        <v>28896</v>
      </c>
      <c r="Z106">
        <v>28630</v>
      </c>
      <c r="AA106">
        <v>28058</v>
      </c>
      <c r="AB106">
        <v>27714</v>
      </c>
      <c r="AC106">
        <v>26755</v>
      </c>
      <c r="AD106">
        <v>26293</v>
      </c>
      <c r="AE106">
        <v>25591</v>
      </c>
      <c r="AF106">
        <v>24621</v>
      </c>
      <c r="AG106">
        <v>24319</v>
      </c>
      <c r="AH106">
        <v>23475</v>
      </c>
      <c r="AI106">
        <v>22663</v>
      </c>
      <c r="AJ106">
        <v>21658</v>
      </c>
      <c r="AK106">
        <v>21237</v>
      </c>
      <c r="AL106">
        <v>20358</v>
      </c>
      <c r="AM106">
        <v>19917</v>
      </c>
      <c r="AN106">
        <v>18884</v>
      </c>
      <c r="AO106">
        <v>18534</v>
      </c>
      <c r="AP106">
        <v>17730</v>
      </c>
      <c r="AQ106">
        <v>17329</v>
      </c>
      <c r="AR106">
        <v>16663</v>
      </c>
      <c r="AS106">
        <v>16132</v>
      </c>
      <c r="AT106">
        <v>15410</v>
      </c>
      <c r="AU106">
        <v>14800</v>
      </c>
      <c r="AV106">
        <v>14412</v>
      </c>
      <c r="AW106">
        <v>13864</v>
      </c>
      <c r="AX106">
        <v>13301</v>
      </c>
      <c r="AY106">
        <v>12873</v>
      </c>
      <c r="AZ106">
        <v>12556</v>
      </c>
    </row>
    <row r="107" spans="1:52" x14ac:dyDescent="0.4">
      <c r="A107" s="1" t="s">
        <v>69</v>
      </c>
      <c r="B107">
        <v>17569</v>
      </c>
      <c r="C107">
        <v>21178</v>
      </c>
      <c r="D107">
        <v>23853</v>
      </c>
      <c r="E107">
        <v>26961</v>
      </c>
      <c r="F107">
        <v>29481</v>
      </c>
      <c r="G107">
        <v>31495</v>
      </c>
      <c r="H107">
        <v>32842</v>
      </c>
      <c r="I107">
        <v>33970</v>
      </c>
      <c r="J107">
        <v>34502</v>
      </c>
      <c r="K107">
        <v>34823</v>
      </c>
      <c r="L107">
        <v>34662</v>
      </c>
      <c r="M107">
        <v>34088</v>
      </c>
      <c r="N107">
        <v>33876</v>
      </c>
      <c r="O107">
        <v>33565</v>
      </c>
      <c r="P107">
        <v>33093</v>
      </c>
      <c r="Q107">
        <v>32754</v>
      </c>
      <c r="R107">
        <v>32775</v>
      </c>
      <c r="S107">
        <v>32144</v>
      </c>
      <c r="T107">
        <v>31845</v>
      </c>
      <c r="U107">
        <v>31425</v>
      </c>
      <c r="V107">
        <v>31355</v>
      </c>
      <c r="W107">
        <v>30711</v>
      </c>
      <c r="X107">
        <v>30192</v>
      </c>
      <c r="Y107">
        <v>30179</v>
      </c>
      <c r="Z107">
        <v>29276</v>
      </c>
      <c r="AA107">
        <v>28753</v>
      </c>
      <c r="AB107">
        <v>28174</v>
      </c>
      <c r="AC107">
        <v>27568</v>
      </c>
      <c r="AD107">
        <v>27027</v>
      </c>
      <c r="AE107">
        <v>26386</v>
      </c>
      <c r="AF107">
        <v>25672</v>
      </c>
      <c r="AG107">
        <v>24772</v>
      </c>
      <c r="AH107">
        <v>24032</v>
      </c>
      <c r="AI107">
        <v>23223</v>
      </c>
      <c r="AJ107">
        <v>22568</v>
      </c>
      <c r="AK107">
        <v>21795</v>
      </c>
      <c r="AL107">
        <v>21040</v>
      </c>
      <c r="AM107">
        <v>20681</v>
      </c>
      <c r="AN107">
        <v>19744</v>
      </c>
      <c r="AO107">
        <v>19053</v>
      </c>
      <c r="AP107">
        <v>18137</v>
      </c>
      <c r="AQ107">
        <v>17893</v>
      </c>
      <c r="AR107">
        <v>17214</v>
      </c>
      <c r="AS107">
        <v>16396</v>
      </c>
      <c r="AT107">
        <v>15865</v>
      </c>
      <c r="AU107">
        <v>15331</v>
      </c>
      <c r="AV107">
        <v>14737</v>
      </c>
      <c r="AW107">
        <v>14338</v>
      </c>
      <c r="AX107">
        <v>13775</v>
      </c>
      <c r="AY107">
        <v>13421</v>
      </c>
      <c r="AZ107">
        <v>12851</v>
      </c>
    </row>
    <row r="108" spans="1:52" x14ac:dyDescent="0.4">
      <c r="A108" s="1" t="s">
        <v>70</v>
      </c>
      <c r="B108">
        <v>18084</v>
      </c>
      <c r="C108">
        <v>21409</v>
      </c>
      <c r="D108">
        <v>24335</v>
      </c>
      <c r="E108">
        <v>27382</v>
      </c>
      <c r="F108">
        <v>30097</v>
      </c>
      <c r="G108">
        <v>32101</v>
      </c>
      <c r="H108">
        <v>33661</v>
      </c>
      <c r="I108">
        <v>35060</v>
      </c>
      <c r="J108">
        <v>35210</v>
      </c>
      <c r="K108">
        <v>35406</v>
      </c>
      <c r="L108">
        <v>35338</v>
      </c>
      <c r="M108">
        <v>34888</v>
      </c>
      <c r="N108">
        <v>34682</v>
      </c>
      <c r="O108">
        <v>34252</v>
      </c>
      <c r="P108">
        <v>33758</v>
      </c>
      <c r="Q108">
        <v>33445</v>
      </c>
      <c r="R108">
        <v>33077</v>
      </c>
      <c r="S108">
        <v>32783</v>
      </c>
      <c r="T108">
        <v>32521</v>
      </c>
      <c r="U108">
        <v>32056</v>
      </c>
      <c r="V108">
        <v>31894</v>
      </c>
      <c r="W108">
        <v>31499</v>
      </c>
      <c r="X108">
        <v>31211</v>
      </c>
      <c r="Y108">
        <v>30463</v>
      </c>
      <c r="Z108">
        <v>29862</v>
      </c>
      <c r="AA108">
        <v>29544</v>
      </c>
      <c r="AB108">
        <v>28830</v>
      </c>
      <c r="AC108">
        <v>28127</v>
      </c>
      <c r="AD108">
        <v>27645</v>
      </c>
      <c r="AE108">
        <v>26926</v>
      </c>
      <c r="AF108">
        <v>26262</v>
      </c>
      <c r="AG108">
        <v>25488</v>
      </c>
      <c r="AH108">
        <v>24579</v>
      </c>
      <c r="AI108">
        <v>23755</v>
      </c>
      <c r="AJ108">
        <v>23110</v>
      </c>
      <c r="AK108">
        <v>22104</v>
      </c>
      <c r="AL108">
        <v>21365</v>
      </c>
      <c r="AM108">
        <v>20843</v>
      </c>
      <c r="AN108">
        <v>20019</v>
      </c>
      <c r="AO108">
        <v>19431</v>
      </c>
      <c r="AP108">
        <v>18807</v>
      </c>
      <c r="AQ108">
        <v>18187</v>
      </c>
      <c r="AR108">
        <v>17450</v>
      </c>
      <c r="AS108">
        <v>16955</v>
      </c>
      <c r="AT108">
        <v>15953</v>
      </c>
      <c r="AU108">
        <v>15530</v>
      </c>
      <c r="AV108">
        <v>15067</v>
      </c>
      <c r="AW108">
        <v>14589</v>
      </c>
      <c r="AX108">
        <v>13886</v>
      </c>
      <c r="AY108">
        <v>13507</v>
      </c>
      <c r="AZ108">
        <v>13117</v>
      </c>
    </row>
    <row r="109" spans="1:52" x14ac:dyDescent="0.4">
      <c r="A109" s="1" t="s">
        <v>71</v>
      </c>
      <c r="B109">
        <v>12174</v>
      </c>
      <c r="C109">
        <v>14239</v>
      </c>
      <c r="D109">
        <v>15809</v>
      </c>
      <c r="E109">
        <v>17643</v>
      </c>
      <c r="F109">
        <v>19088</v>
      </c>
      <c r="G109">
        <v>20206</v>
      </c>
      <c r="H109">
        <v>21187</v>
      </c>
      <c r="I109">
        <v>22361</v>
      </c>
      <c r="J109">
        <v>23120</v>
      </c>
      <c r="K109">
        <v>23606</v>
      </c>
      <c r="L109">
        <v>24169</v>
      </c>
      <c r="M109">
        <v>24265</v>
      </c>
      <c r="N109">
        <v>24780</v>
      </c>
      <c r="O109">
        <v>24753</v>
      </c>
      <c r="P109">
        <v>24842</v>
      </c>
      <c r="Q109">
        <v>24772</v>
      </c>
      <c r="R109">
        <v>24863</v>
      </c>
      <c r="S109">
        <v>24839</v>
      </c>
      <c r="T109">
        <v>24564</v>
      </c>
      <c r="U109">
        <v>24652</v>
      </c>
      <c r="V109">
        <v>24460</v>
      </c>
      <c r="W109">
        <v>24267</v>
      </c>
      <c r="X109">
        <v>23932</v>
      </c>
      <c r="Y109">
        <v>23707</v>
      </c>
      <c r="Z109">
        <v>23112</v>
      </c>
      <c r="AA109">
        <v>23118</v>
      </c>
      <c r="AB109">
        <v>22536</v>
      </c>
      <c r="AC109">
        <v>22192</v>
      </c>
      <c r="AD109">
        <v>21744</v>
      </c>
      <c r="AE109">
        <v>21299</v>
      </c>
      <c r="AF109">
        <v>20799</v>
      </c>
      <c r="AG109">
        <v>20378</v>
      </c>
      <c r="AH109">
        <v>19554</v>
      </c>
      <c r="AI109">
        <v>19222</v>
      </c>
      <c r="AJ109">
        <v>18653</v>
      </c>
      <c r="AK109">
        <v>18212</v>
      </c>
      <c r="AL109">
        <v>17434</v>
      </c>
      <c r="AM109">
        <v>17097</v>
      </c>
      <c r="AN109">
        <v>16307</v>
      </c>
      <c r="AO109">
        <v>16180</v>
      </c>
      <c r="AP109">
        <v>15428</v>
      </c>
      <c r="AQ109">
        <v>15091</v>
      </c>
      <c r="AR109">
        <v>14547</v>
      </c>
      <c r="AS109">
        <v>13907</v>
      </c>
      <c r="AT109">
        <v>13390</v>
      </c>
      <c r="AU109">
        <v>12885</v>
      </c>
      <c r="AV109">
        <v>12495</v>
      </c>
      <c r="AW109">
        <v>12069</v>
      </c>
      <c r="AX109">
        <v>11574</v>
      </c>
      <c r="AY109">
        <v>11278</v>
      </c>
      <c r="AZ109">
        <v>10934</v>
      </c>
    </row>
    <row r="110" spans="1:52" x14ac:dyDescent="0.4">
      <c r="A110" s="1" t="s">
        <v>72</v>
      </c>
      <c r="B110">
        <v>12385</v>
      </c>
      <c r="C110">
        <v>14203</v>
      </c>
      <c r="D110">
        <v>15908</v>
      </c>
      <c r="E110">
        <v>17476</v>
      </c>
      <c r="F110">
        <v>19066</v>
      </c>
      <c r="G110">
        <v>20249</v>
      </c>
      <c r="H110">
        <v>21505</v>
      </c>
      <c r="I110">
        <v>22380</v>
      </c>
      <c r="J110">
        <v>23258</v>
      </c>
      <c r="K110">
        <v>23822</v>
      </c>
      <c r="L110">
        <v>24462</v>
      </c>
      <c r="M110">
        <v>24810</v>
      </c>
      <c r="N110">
        <v>24892</v>
      </c>
      <c r="O110">
        <v>24958</v>
      </c>
      <c r="P110">
        <v>24955</v>
      </c>
      <c r="Q110">
        <v>25054</v>
      </c>
      <c r="R110">
        <v>25179</v>
      </c>
      <c r="S110">
        <v>25098</v>
      </c>
      <c r="T110">
        <v>25082</v>
      </c>
      <c r="U110">
        <v>24913</v>
      </c>
      <c r="V110">
        <v>24838</v>
      </c>
      <c r="W110">
        <v>24581</v>
      </c>
      <c r="X110">
        <v>24243</v>
      </c>
      <c r="Y110">
        <v>23962</v>
      </c>
      <c r="Z110">
        <v>23730</v>
      </c>
      <c r="AA110">
        <v>23285</v>
      </c>
      <c r="AB110">
        <v>22977</v>
      </c>
      <c r="AC110">
        <v>22379</v>
      </c>
      <c r="AD110">
        <v>22012</v>
      </c>
      <c r="AE110">
        <v>21592</v>
      </c>
      <c r="AF110">
        <v>21032</v>
      </c>
      <c r="AG110">
        <v>20481</v>
      </c>
      <c r="AH110">
        <v>20054</v>
      </c>
      <c r="AI110">
        <v>19293</v>
      </c>
      <c r="AJ110">
        <v>18879</v>
      </c>
      <c r="AK110">
        <v>18457</v>
      </c>
      <c r="AL110">
        <v>17574</v>
      </c>
      <c r="AM110">
        <v>17336</v>
      </c>
      <c r="AN110">
        <v>16550</v>
      </c>
      <c r="AO110">
        <v>16329</v>
      </c>
      <c r="AP110">
        <v>15629</v>
      </c>
      <c r="AQ110">
        <v>15234</v>
      </c>
      <c r="AR110">
        <v>14517</v>
      </c>
      <c r="AS110">
        <v>14018</v>
      </c>
      <c r="AT110">
        <v>13473</v>
      </c>
      <c r="AU110">
        <v>13132</v>
      </c>
      <c r="AV110">
        <v>12586</v>
      </c>
      <c r="AW110">
        <v>12039</v>
      </c>
      <c r="AX110">
        <v>11750</v>
      </c>
      <c r="AY110">
        <v>11431</v>
      </c>
      <c r="AZ110">
        <v>10930</v>
      </c>
    </row>
    <row r="111" spans="1:52" x14ac:dyDescent="0.4">
      <c r="A111" s="1" t="s">
        <v>73</v>
      </c>
      <c r="B111">
        <v>12256</v>
      </c>
      <c r="C111">
        <v>14197</v>
      </c>
      <c r="D111">
        <v>15751</v>
      </c>
      <c r="E111">
        <v>17604</v>
      </c>
      <c r="F111">
        <v>18917</v>
      </c>
      <c r="G111">
        <v>20254</v>
      </c>
      <c r="H111">
        <v>21238</v>
      </c>
      <c r="I111">
        <v>22524</v>
      </c>
      <c r="J111">
        <v>23012</v>
      </c>
      <c r="K111">
        <v>24032</v>
      </c>
      <c r="L111">
        <v>24249</v>
      </c>
      <c r="M111">
        <v>24428</v>
      </c>
      <c r="N111">
        <v>24802</v>
      </c>
      <c r="O111">
        <v>24766</v>
      </c>
      <c r="P111">
        <v>24793</v>
      </c>
      <c r="Q111">
        <v>24790</v>
      </c>
      <c r="R111">
        <v>24883</v>
      </c>
      <c r="S111">
        <v>24894</v>
      </c>
      <c r="T111">
        <v>24990</v>
      </c>
      <c r="U111">
        <v>24548</v>
      </c>
      <c r="V111">
        <v>24455</v>
      </c>
      <c r="W111">
        <v>24185</v>
      </c>
      <c r="X111">
        <v>24163</v>
      </c>
      <c r="Y111">
        <v>23516</v>
      </c>
      <c r="Z111">
        <v>23186</v>
      </c>
      <c r="AA111">
        <v>23112</v>
      </c>
      <c r="AB111">
        <v>22707</v>
      </c>
      <c r="AC111">
        <v>22193</v>
      </c>
      <c r="AD111">
        <v>21571</v>
      </c>
      <c r="AE111">
        <v>21507</v>
      </c>
      <c r="AF111">
        <v>20834</v>
      </c>
      <c r="AG111">
        <v>20478</v>
      </c>
      <c r="AH111">
        <v>19799</v>
      </c>
      <c r="AI111">
        <v>19182</v>
      </c>
      <c r="AJ111">
        <v>18771</v>
      </c>
      <c r="AK111">
        <v>17895</v>
      </c>
      <c r="AL111">
        <v>17378</v>
      </c>
      <c r="AM111">
        <v>17010</v>
      </c>
      <c r="AN111">
        <v>16538</v>
      </c>
      <c r="AO111">
        <v>16095</v>
      </c>
      <c r="AP111">
        <v>15559</v>
      </c>
      <c r="AQ111">
        <v>14929</v>
      </c>
      <c r="AR111">
        <v>14643</v>
      </c>
      <c r="AS111">
        <v>13991</v>
      </c>
      <c r="AT111">
        <v>13387</v>
      </c>
      <c r="AU111">
        <v>12784</v>
      </c>
      <c r="AV111">
        <v>12549</v>
      </c>
      <c r="AW111">
        <v>12029</v>
      </c>
      <c r="AX111">
        <v>11713</v>
      </c>
      <c r="AY111">
        <v>11461</v>
      </c>
      <c r="AZ111">
        <v>10835</v>
      </c>
    </row>
    <row r="112" spans="1:52" x14ac:dyDescent="0.4">
      <c r="A112" s="1" t="s">
        <v>74</v>
      </c>
      <c r="B112">
        <v>12933</v>
      </c>
      <c r="C112">
        <v>14844</v>
      </c>
      <c r="D112">
        <v>16607</v>
      </c>
      <c r="E112">
        <v>18385</v>
      </c>
      <c r="F112">
        <v>19936</v>
      </c>
      <c r="G112">
        <v>21202</v>
      </c>
      <c r="H112">
        <v>22573</v>
      </c>
      <c r="I112">
        <v>23515</v>
      </c>
      <c r="J112">
        <v>23956</v>
      </c>
      <c r="K112">
        <v>24546</v>
      </c>
      <c r="L112">
        <v>24749</v>
      </c>
      <c r="M112">
        <v>25017</v>
      </c>
      <c r="N112">
        <v>25078</v>
      </c>
      <c r="O112">
        <v>24819</v>
      </c>
      <c r="P112">
        <v>25116</v>
      </c>
      <c r="Q112">
        <v>25037</v>
      </c>
      <c r="R112">
        <v>25022</v>
      </c>
      <c r="S112">
        <v>24884</v>
      </c>
      <c r="T112">
        <v>24777</v>
      </c>
      <c r="U112">
        <v>24589</v>
      </c>
      <c r="V112">
        <v>24317</v>
      </c>
      <c r="W112">
        <v>23949</v>
      </c>
      <c r="X112">
        <v>23899</v>
      </c>
      <c r="Y112">
        <v>23287</v>
      </c>
      <c r="Z112">
        <v>23216</v>
      </c>
      <c r="AA112">
        <v>22675</v>
      </c>
      <c r="AB112">
        <v>22281</v>
      </c>
      <c r="AC112">
        <v>21968</v>
      </c>
      <c r="AD112">
        <v>21422</v>
      </c>
      <c r="AE112">
        <v>20864</v>
      </c>
      <c r="AF112">
        <v>20513</v>
      </c>
      <c r="AG112">
        <v>19874</v>
      </c>
      <c r="AH112">
        <v>19464</v>
      </c>
      <c r="AI112">
        <v>18737</v>
      </c>
      <c r="AJ112">
        <v>18055</v>
      </c>
      <c r="AK112">
        <v>17595</v>
      </c>
      <c r="AL112">
        <v>16853</v>
      </c>
      <c r="AM112">
        <v>16546</v>
      </c>
      <c r="AN112">
        <v>16020</v>
      </c>
      <c r="AO112">
        <v>15517</v>
      </c>
      <c r="AP112">
        <v>14997</v>
      </c>
      <c r="AQ112">
        <v>14634</v>
      </c>
      <c r="AR112">
        <v>14017</v>
      </c>
      <c r="AS112">
        <v>13376</v>
      </c>
      <c r="AT112">
        <v>12813</v>
      </c>
      <c r="AU112">
        <v>12601</v>
      </c>
      <c r="AV112">
        <v>12237</v>
      </c>
      <c r="AW112">
        <v>11601</v>
      </c>
      <c r="AX112">
        <v>11386</v>
      </c>
      <c r="AY112">
        <v>10852</v>
      </c>
      <c r="AZ112">
        <v>10475</v>
      </c>
    </row>
    <row r="113" spans="1:52" x14ac:dyDescent="0.4">
      <c r="A113" s="1" t="s">
        <v>75</v>
      </c>
      <c r="B113">
        <v>18906</v>
      </c>
      <c r="C113">
        <v>22505</v>
      </c>
      <c r="D113">
        <v>25749</v>
      </c>
      <c r="E113">
        <v>29085</v>
      </c>
      <c r="F113">
        <v>31934</v>
      </c>
      <c r="G113">
        <v>33635</v>
      </c>
      <c r="H113">
        <v>35576</v>
      </c>
      <c r="I113">
        <v>36369</v>
      </c>
      <c r="J113">
        <v>36011</v>
      </c>
      <c r="K113">
        <v>35320</v>
      </c>
      <c r="L113">
        <v>34969</v>
      </c>
      <c r="M113">
        <v>33872</v>
      </c>
      <c r="N113">
        <v>32943</v>
      </c>
      <c r="O113">
        <v>32068</v>
      </c>
      <c r="P113">
        <v>31251</v>
      </c>
      <c r="Q113">
        <v>30907</v>
      </c>
      <c r="R113">
        <v>30082</v>
      </c>
      <c r="S113">
        <v>29934</v>
      </c>
      <c r="T113">
        <v>29781</v>
      </c>
      <c r="U113">
        <v>28927</v>
      </c>
      <c r="V113">
        <v>28446</v>
      </c>
      <c r="W113">
        <v>28153</v>
      </c>
      <c r="X113">
        <v>27633</v>
      </c>
      <c r="Y113">
        <v>27061</v>
      </c>
      <c r="Z113">
        <v>26827</v>
      </c>
      <c r="AA113">
        <v>26059</v>
      </c>
      <c r="AB113">
        <v>25462</v>
      </c>
      <c r="AC113">
        <v>24823</v>
      </c>
      <c r="AD113">
        <v>24112</v>
      </c>
      <c r="AE113">
        <v>23372</v>
      </c>
      <c r="AF113">
        <v>22519</v>
      </c>
      <c r="AG113">
        <v>21836</v>
      </c>
      <c r="AH113">
        <v>21217</v>
      </c>
      <c r="AI113">
        <v>20343</v>
      </c>
      <c r="AJ113">
        <v>19628</v>
      </c>
      <c r="AK113">
        <v>19019</v>
      </c>
      <c r="AL113">
        <v>17912</v>
      </c>
      <c r="AM113">
        <v>17743</v>
      </c>
      <c r="AN113">
        <v>16956</v>
      </c>
      <c r="AO113">
        <v>16204</v>
      </c>
      <c r="AP113">
        <v>15615</v>
      </c>
      <c r="AQ113">
        <v>15265</v>
      </c>
      <c r="AR113">
        <v>14560</v>
      </c>
      <c r="AS113">
        <v>13965</v>
      </c>
      <c r="AT113">
        <v>13553</v>
      </c>
      <c r="AU113">
        <v>13044</v>
      </c>
      <c r="AV113">
        <v>12529</v>
      </c>
      <c r="AW113">
        <v>12036</v>
      </c>
      <c r="AX113">
        <v>11664</v>
      </c>
      <c r="AY113">
        <v>11271</v>
      </c>
      <c r="AZ113">
        <v>10922</v>
      </c>
    </row>
    <row r="114" spans="1:52" x14ac:dyDescent="0.4">
      <c r="A114" s="1" t="s">
        <v>76</v>
      </c>
      <c r="B114">
        <v>18820</v>
      </c>
      <c r="C114">
        <v>22726</v>
      </c>
      <c r="D114">
        <v>26178</v>
      </c>
      <c r="E114">
        <v>29795</v>
      </c>
      <c r="F114">
        <v>32702</v>
      </c>
      <c r="G114">
        <v>34785</v>
      </c>
      <c r="H114">
        <v>36121</v>
      </c>
      <c r="I114">
        <v>37034</v>
      </c>
      <c r="J114">
        <v>36766</v>
      </c>
      <c r="K114">
        <v>36617</v>
      </c>
      <c r="L114">
        <v>35824</v>
      </c>
      <c r="M114">
        <v>34587</v>
      </c>
      <c r="N114">
        <v>33607</v>
      </c>
      <c r="O114">
        <v>32739</v>
      </c>
      <c r="P114">
        <v>32078</v>
      </c>
      <c r="Q114">
        <v>31527</v>
      </c>
      <c r="R114">
        <v>30954</v>
      </c>
      <c r="S114">
        <v>30457</v>
      </c>
      <c r="T114">
        <v>30119</v>
      </c>
      <c r="U114">
        <v>29610</v>
      </c>
      <c r="V114">
        <v>29365</v>
      </c>
      <c r="W114">
        <v>28820</v>
      </c>
      <c r="X114">
        <v>28410</v>
      </c>
      <c r="Y114">
        <v>27948</v>
      </c>
      <c r="Z114">
        <v>27497</v>
      </c>
      <c r="AA114">
        <v>26769</v>
      </c>
      <c r="AB114">
        <v>26056</v>
      </c>
      <c r="AC114">
        <v>25471</v>
      </c>
      <c r="AD114">
        <v>24750</v>
      </c>
      <c r="AE114">
        <v>24231</v>
      </c>
      <c r="AF114">
        <v>23232</v>
      </c>
      <c r="AG114">
        <v>22584</v>
      </c>
      <c r="AH114">
        <v>21558</v>
      </c>
      <c r="AI114">
        <v>21055</v>
      </c>
      <c r="AJ114">
        <v>20182</v>
      </c>
      <c r="AK114">
        <v>19361</v>
      </c>
      <c r="AL114">
        <v>18311</v>
      </c>
      <c r="AM114">
        <v>18140</v>
      </c>
      <c r="AN114">
        <v>17628</v>
      </c>
      <c r="AO114">
        <v>16967</v>
      </c>
      <c r="AP114">
        <v>16204</v>
      </c>
      <c r="AQ114">
        <v>15774</v>
      </c>
      <c r="AR114">
        <v>14801</v>
      </c>
      <c r="AS114">
        <v>14507</v>
      </c>
      <c r="AT114">
        <v>13914</v>
      </c>
      <c r="AU114">
        <v>13411</v>
      </c>
      <c r="AV114">
        <v>12821</v>
      </c>
      <c r="AW114">
        <v>12353</v>
      </c>
      <c r="AX114">
        <v>12022</v>
      </c>
      <c r="AY114">
        <v>11632</v>
      </c>
      <c r="AZ114">
        <v>11118</v>
      </c>
    </row>
    <row r="115" spans="1:52" x14ac:dyDescent="0.4">
      <c r="A115" s="1" t="s">
        <v>77</v>
      </c>
      <c r="B115">
        <v>12201</v>
      </c>
      <c r="C115">
        <v>14194</v>
      </c>
      <c r="D115">
        <v>16005</v>
      </c>
      <c r="E115">
        <v>17868</v>
      </c>
      <c r="F115">
        <v>19231</v>
      </c>
      <c r="G115">
        <v>20552</v>
      </c>
      <c r="H115">
        <v>21753</v>
      </c>
      <c r="I115">
        <v>22703</v>
      </c>
      <c r="J115">
        <v>23787</v>
      </c>
      <c r="K115">
        <v>24394</v>
      </c>
      <c r="L115">
        <v>24748</v>
      </c>
      <c r="M115">
        <v>25426</v>
      </c>
      <c r="N115">
        <v>25435</v>
      </c>
      <c r="O115">
        <v>25617</v>
      </c>
      <c r="P115">
        <v>25711</v>
      </c>
      <c r="Q115">
        <v>25706</v>
      </c>
      <c r="R115">
        <v>25574</v>
      </c>
      <c r="S115">
        <v>25471</v>
      </c>
      <c r="T115">
        <v>25399</v>
      </c>
      <c r="U115">
        <v>25108</v>
      </c>
      <c r="V115">
        <v>25108</v>
      </c>
      <c r="W115">
        <v>24829</v>
      </c>
      <c r="X115">
        <v>24783</v>
      </c>
      <c r="Y115">
        <v>24174</v>
      </c>
      <c r="Z115">
        <v>24043</v>
      </c>
      <c r="AA115">
        <v>23646</v>
      </c>
      <c r="AB115">
        <v>23166</v>
      </c>
      <c r="AC115">
        <v>22770</v>
      </c>
      <c r="AD115">
        <v>22206</v>
      </c>
      <c r="AE115">
        <v>21875</v>
      </c>
      <c r="AF115">
        <v>21487</v>
      </c>
      <c r="AG115">
        <v>20903</v>
      </c>
      <c r="AH115">
        <v>20509</v>
      </c>
      <c r="AI115">
        <v>19597</v>
      </c>
      <c r="AJ115">
        <v>19188</v>
      </c>
      <c r="AK115">
        <v>18591</v>
      </c>
      <c r="AL115">
        <v>17965</v>
      </c>
      <c r="AM115">
        <v>17631</v>
      </c>
      <c r="AN115">
        <v>16872</v>
      </c>
      <c r="AO115">
        <v>16595</v>
      </c>
      <c r="AP115">
        <v>15778</v>
      </c>
      <c r="AQ115">
        <v>15447</v>
      </c>
      <c r="AR115">
        <v>14866</v>
      </c>
      <c r="AS115">
        <v>14343</v>
      </c>
      <c r="AT115">
        <v>13739</v>
      </c>
      <c r="AU115">
        <v>13361</v>
      </c>
      <c r="AV115">
        <v>12822</v>
      </c>
      <c r="AW115">
        <v>12334</v>
      </c>
      <c r="AX115">
        <v>12208</v>
      </c>
      <c r="AY115">
        <v>11717</v>
      </c>
      <c r="AZ115">
        <v>11221</v>
      </c>
    </row>
    <row r="116" spans="1:52" x14ac:dyDescent="0.4">
      <c r="A116" s="1" t="s">
        <v>78</v>
      </c>
      <c r="B116">
        <v>12616</v>
      </c>
      <c r="C116">
        <v>14616</v>
      </c>
      <c r="D116">
        <v>16173</v>
      </c>
      <c r="E116">
        <v>18141</v>
      </c>
      <c r="F116">
        <v>19657</v>
      </c>
      <c r="G116">
        <v>21001</v>
      </c>
      <c r="H116">
        <v>21951</v>
      </c>
      <c r="I116">
        <v>23257</v>
      </c>
      <c r="J116">
        <v>24102</v>
      </c>
      <c r="K116">
        <v>24681</v>
      </c>
      <c r="L116">
        <v>25301</v>
      </c>
      <c r="M116">
        <v>25561</v>
      </c>
      <c r="N116">
        <v>25672</v>
      </c>
      <c r="O116">
        <v>25962</v>
      </c>
      <c r="P116">
        <v>26062</v>
      </c>
      <c r="Q116">
        <v>26212</v>
      </c>
      <c r="R116">
        <v>26105</v>
      </c>
      <c r="S116">
        <v>26052</v>
      </c>
      <c r="T116">
        <v>25828</v>
      </c>
      <c r="U116">
        <v>25801</v>
      </c>
      <c r="V116">
        <v>25571</v>
      </c>
      <c r="W116">
        <v>25433</v>
      </c>
      <c r="X116">
        <v>24962</v>
      </c>
      <c r="Y116">
        <v>24575</v>
      </c>
      <c r="Z116">
        <v>24432</v>
      </c>
      <c r="AA116">
        <v>23956</v>
      </c>
      <c r="AB116">
        <v>23508</v>
      </c>
      <c r="AC116">
        <v>23140</v>
      </c>
      <c r="AD116">
        <v>22784</v>
      </c>
      <c r="AE116">
        <v>22423</v>
      </c>
      <c r="AF116">
        <v>21691</v>
      </c>
      <c r="AG116">
        <v>21279</v>
      </c>
      <c r="AH116">
        <v>20672</v>
      </c>
      <c r="AI116">
        <v>20232</v>
      </c>
      <c r="AJ116">
        <v>19484</v>
      </c>
      <c r="AK116">
        <v>18910</v>
      </c>
      <c r="AL116">
        <v>18387</v>
      </c>
      <c r="AM116">
        <v>17828</v>
      </c>
      <c r="AN116">
        <v>17098</v>
      </c>
      <c r="AO116">
        <v>16804</v>
      </c>
      <c r="AP116">
        <v>16264</v>
      </c>
      <c r="AQ116">
        <v>15863</v>
      </c>
      <c r="AR116">
        <v>15164</v>
      </c>
      <c r="AS116">
        <v>14750</v>
      </c>
      <c r="AT116">
        <v>14245</v>
      </c>
      <c r="AU116">
        <v>13493</v>
      </c>
      <c r="AV116">
        <v>13040</v>
      </c>
      <c r="AW116">
        <v>12832</v>
      </c>
      <c r="AX116">
        <v>12417</v>
      </c>
      <c r="AY116">
        <v>11917</v>
      </c>
      <c r="AZ116">
        <v>11428</v>
      </c>
    </row>
    <row r="117" spans="1:52" x14ac:dyDescent="0.4">
      <c r="A117" s="1" t="s">
        <v>79</v>
      </c>
      <c r="B117">
        <v>13388</v>
      </c>
      <c r="C117">
        <v>15254</v>
      </c>
      <c r="D117">
        <v>17107</v>
      </c>
      <c r="E117">
        <v>19038</v>
      </c>
      <c r="F117">
        <v>20674</v>
      </c>
      <c r="G117">
        <v>22056</v>
      </c>
      <c r="H117">
        <v>23227</v>
      </c>
      <c r="I117">
        <v>24600</v>
      </c>
      <c r="J117">
        <v>25664</v>
      </c>
      <c r="K117">
        <v>26329</v>
      </c>
      <c r="L117">
        <v>26700</v>
      </c>
      <c r="M117">
        <v>27085</v>
      </c>
      <c r="N117">
        <v>27460</v>
      </c>
      <c r="O117">
        <v>27788</v>
      </c>
      <c r="P117">
        <v>27582</v>
      </c>
      <c r="Q117">
        <v>27481</v>
      </c>
      <c r="R117">
        <v>27685</v>
      </c>
      <c r="S117">
        <v>27366</v>
      </c>
      <c r="T117">
        <v>27557</v>
      </c>
      <c r="U117">
        <v>27164</v>
      </c>
      <c r="V117">
        <v>27131</v>
      </c>
      <c r="W117">
        <v>26806</v>
      </c>
      <c r="X117">
        <v>26330</v>
      </c>
      <c r="Y117">
        <v>26140</v>
      </c>
      <c r="Z117">
        <v>25976</v>
      </c>
      <c r="AA117">
        <v>25463</v>
      </c>
      <c r="AB117">
        <v>24995</v>
      </c>
      <c r="AC117">
        <v>24532</v>
      </c>
      <c r="AD117">
        <v>24097</v>
      </c>
      <c r="AE117">
        <v>23766</v>
      </c>
      <c r="AF117">
        <v>23124</v>
      </c>
      <c r="AG117">
        <v>22509</v>
      </c>
      <c r="AH117">
        <v>21847</v>
      </c>
      <c r="AI117">
        <v>21269</v>
      </c>
      <c r="AJ117">
        <v>20655</v>
      </c>
      <c r="AK117">
        <v>20108</v>
      </c>
      <c r="AL117">
        <v>19443</v>
      </c>
      <c r="AM117">
        <v>19048</v>
      </c>
      <c r="AN117">
        <v>18273</v>
      </c>
      <c r="AO117">
        <v>17662</v>
      </c>
      <c r="AP117">
        <v>17064</v>
      </c>
      <c r="AQ117">
        <v>16708</v>
      </c>
      <c r="AR117">
        <v>16027</v>
      </c>
      <c r="AS117">
        <v>15446</v>
      </c>
      <c r="AT117">
        <v>14871</v>
      </c>
      <c r="AU117">
        <v>14399</v>
      </c>
      <c r="AV117">
        <v>13880</v>
      </c>
      <c r="AW117">
        <v>13331</v>
      </c>
      <c r="AX117">
        <v>12951</v>
      </c>
      <c r="AY117">
        <v>12665</v>
      </c>
      <c r="AZ117">
        <v>12064</v>
      </c>
    </row>
    <row r="118" spans="1:52" x14ac:dyDescent="0.4">
      <c r="A118" s="1" t="s">
        <v>80</v>
      </c>
      <c r="B118">
        <v>14143</v>
      </c>
      <c r="C118">
        <v>16194</v>
      </c>
      <c r="D118">
        <v>18129</v>
      </c>
      <c r="E118">
        <v>19972</v>
      </c>
      <c r="F118">
        <v>21771</v>
      </c>
      <c r="G118">
        <v>23272</v>
      </c>
      <c r="H118">
        <v>24507</v>
      </c>
      <c r="I118">
        <v>25748</v>
      </c>
      <c r="J118">
        <v>26343</v>
      </c>
      <c r="K118">
        <v>26770</v>
      </c>
      <c r="L118">
        <v>27223</v>
      </c>
      <c r="M118">
        <v>27577</v>
      </c>
      <c r="N118">
        <v>27732</v>
      </c>
      <c r="O118">
        <v>27772</v>
      </c>
      <c r="P118">
        <v>27464</v>
      </c>
      <c r="Q118">
        <v>27649</v>
      </c>
      <c r="R118">
        <v>27482</v>
      </c>
      <c r="S118">
        <v>27221</v>
      </c>
      <c r="T118">
        <v>27168</v>
      </c>
      <c r="U118">
        <v>27110</v>
      </c>
      <c r="V118">
        <v>26688</v>
      </c>
      <c r="W118">
        <v>26361</v>
      </c>
      <c r="X118">
        <v>26410</v>
      </c>
      <c r="Y118">
        <v>25701</v>
      </c>
      <c r="Z118">
        <v>25516</v>
      </c>
      <c r="AA118">
        <v>25028</v>
      </c>
      <c r="AB118">
        <v>24747</v>
      </c>
      <c r="AC118">
        <v>24235</v>
      </c>
      <c r="AD118">
        <v>23646</v>
      </c>
      <c r="AE118">
        <v>23215</v>
      </c>
      <c r="AF118">
        <v>22704</v>
      </c>
      <c r="AG118">
        <v>22023</v>
      </c>
      <c r="AH118">
        <v>21272</v>
      </c>
      <c r="AI118">
        <v>20740</v>
      </c>
      <c r="AJ118">
        <v>20132</v>
      </c>
      <c r="AK118">
        <v>19626</v>
      </c>
      <c r="AL118">
        <v>18864</v>
      </c>
      <c r="AM118">
        <v>18312</v>
      </c>
      <c r="AN118">
        <v>17642</v>
      </c>
      <c r="AO118">
        <v>17179</v>
      </c>
      <c r="AP118">
        <v>16395</v>
      </c>
      <c r="AQ118">
        <v>15910</v>
      </c>
      <c r="AR118">
        <v>15480</v>
      </c>
      <c r="AS118">
        <v>14826</v>
      </c>
      <c r="AT118">
        <v>14456</v>
      </c>
      <c r="AU118">
        <v>13869</v>
      </c>
      <c r="AV118">
        <v>13316</v>
      </c>
      <c r="AW118">
        <v>12606</v>
      </c>
      <c r="AX118">
        <v>12512</v>
      </c>
      <c r="AY118">
        <v>12193</v>
      </c>
      <c r="AZ118">
        <v>11728</v>
      </c>
    </row>
    <row r="119" spans="1:52" x14ac:dyDescent="0.4">
      <c r="A119" s="1" t="s">
        <v>81</v>
      </c>
      <c r="B119">
        <v>20251</v>
      </c>
      <c r="C119">
        <v>24678</v>
      </c>
      <c r="D119">
        <v>27763</v>
      </c>
      <c r="E119">
        <v>31810</v>
      </c>
      <c r="F119">
        <v>35036</v>
      </c>
      <c r="G119">
        <v>37226</v>
      </c>
      <c r="H119">
        <v>38915</v>
      </c>
      <c r="I119">
        <v>39831</v>
      </c>
      <c r="J119">
        <v>39824</v>
      </c>
      <c r="K119">
        <v>39541</v>
      </c>
      <c r="L119">
        <v>38589</v>
      </c>
      <c r="M119">
        <v>37555</v>
      </c>
      <c r="N119">
        <v>36781</v>
      </c>
      <c r="O119">
        <v>35697</v>
      </c>
      <c r="P119">
        <v>34938</v>
      </c>
      <c r="Q119">
        <v>34292</v>
      </c>
      <c r="R119">
        <v>33669</v>
      </c>
      <c r="S119">
        <v>33538</v>
      </c>
      <c r="T119">
        <v>33138</v>
      </c>
      <c r="U119">
        <v>32289</v>
      </c>
      <c r="V119">
        <v>32207</v>
      </c>
      <c r="W119">
        <v>31535</v>
      </c>
      <c r="X119">
        <v>31243</v>
      </c>
      <c r="Y119">
        <v>30327</v>
      </c>
      <c r="Z119">
        <v>29976</v>
      </c>
      <c r="AA119">
        <v>29463</v>
      </c>
      <c r="AB119">
        <v>28732</v>
      </c>
      <c r="AC119">
        <v>27962</v>
      </c>
      <c r="AD119">
        <v>27103</v>
      </c>
      <c r="AE119">
        <v>26356</v>
      </c>
      <c r="AF119">
        <v>25495</v>
      </c>
      <c r="AG119">
        <v>24748</v>
      </c>
      <c r="AH119">
        <v>23929</v>
      </c>
      <c r="AI119">
        <v>23232</v>
      </c>
      <c r="AJ119">
        <v>22447</v>
      </c>
      <c r="AK119">
        <v>21395</v>
      </c>
      <c r="AL119">
        <v>20331</v>
      </c>
      <c r="AM119">
        <v>20191</v>
      </c>
      <c r="AN119">
        <v>19027</v>
      </c>
      <c r="AO119">
        <v>18540</v>
      </c>
      <c r="AP119">
        <v>17830</v>
      </c>
      <c r="AQ119">
        <v>17374</v>
      </c>
      <c r="AR119">
        <v>16497</v>
      </c>
      <c r="AS119">
        <v>15937</v>
      </c>
      <c r="AT119">
        <v>15202</v>
      </c>
      <c r="AU119">
        <v>14715</v>
      </c>
      <c r="AV119">
        <v>14255</v>
      </c>
      <c r="AW119">
        <v>13524</v>
      </c>
      <c r="AX119">
        <v>13025</v>
      </c>
      <c r="AY119">
        <v>12736</v>
      </c>
      <c r="AZ119">
        <v>12204</v>
      </c>
    </row>
    <row r="120" spans="1:52" x14ac:dyDescent="0.4">
      <c r="A120" s="1" t="s">
        <v>82</v>
      </c>
      <c r="B120">
        <v>21374</v>
      </c>
      <c r="C120">
        <v>25800</v>
      </c>
      <c r="D120">
        <v>29699</v>
      </c>
      <c r="E120">
        <v>33561</v>
      </c>
      <c r="F120">
        <v>36887</v>
      </c>
      <c r="G120">
        <v>39369</v>
      </c>
      <c r="H120">
        <v>41157</v>
      </c>
      <c r="I120">
        <v>42128</v>
      </c>
      <c r="J120">
        <v>42138</v>
      </c>
      <c r="K120">
        <v>41685</v>
      </c>
      <c r="L120">
        <v>40950</v>
      </c>
      <c r="M120">
        <v>39891</v>
      </c>
      <c r="N120">
        <v>38757</v>
      </c>
      <c r="O120">
        <v>38091</v>
      </c>
      <c r="P120">
        <v>36788</v>
      </c>
      <c r="Q120">
        <v>36485</v>
      </c>
      <c r="R120">
        <v>35593</v>
      </c>
      <c r="S120">
        <v>35473</v>
      </c>
      <c r="T120">
        <v>35008</v>
      </c>
      <c r="U120">
        <v>34441</v>
      </c>
      <c r="V120">
        <v>33856</v>
      </c>
      <c r="W120">
        <v>33365</v>
      </c>
      <c r="X120">
        <v>32897</v>
      </c>
      <c r="Y120">
        <v>32253</v>
      </c>
      <c r="Z120">
        <v>31816</v>
      </c>
      <c r="AA120">
        <v>30870</v>
      </c>
      <c r="AB120">
        <v>30375</v>
      </c>
      <c r="AC120">
        <v>29808</v>
      </c>
      <c r="AD120">
        <v>28634</v>
      </c>
      <c r="AE120">
        <v>28158</v>
      </c>
      <c r="AF120">
        <v>26969</v>
      </c>
      <c r="AG120">
        <v>26354</v>
      </c>
      <c r="AH120">
        <v>25304</v>
      </c>
      <c r="AI120">
        <v>24546</v>
      </c>
      <c r="AJ120">
        <v>23479</v>
      </c>
      <c r="AK120">
        <v>23031</v>
      </c>
      <c r="AL120">
        <v>21810</v>
      </c>
      <c r="AM120">
        <v>21087</v>
      </c>
      <c r="AN120">
        <v>20309</v>
      </c>
      <c r="AO120">
        <v>19650</v>
      </c>
      <c r="AP120">
        <v>18673</v>
      </c>
      <c r="AQ120">
        <v>18311</v>
      </c>
      <c r="AR120">
        <v>17507</v>
      </c>
      <c r="AS120">
        <v>17056</v>
      </c>
      <c r="AT120">
        <v>16420</v>
      </c>
      <c r="AU120">
        <v>15886</v>
      </c>
      <c r="AV120">
        <v>14918</v>
      </c>
      <c r="AW120">
        <v>14343</v>
      </c>
      <c r="AX120">
        <v>14160</v>
      </c>
      <c r="AY120">
        <v>13656</v>
      </c>
      <c r="AZ120">
        <v>13091</v>
      </c>
    </row>
    <row r="121" spans="1:52" x14ac:dyDescent="0.4">
      <c r="A121" s="1" t="s">
        <v>83</v>
      </c>
      <c r="B121">
        <v>25357</v>
      </c>
      <c r="C121">
        <v>30901</v>
      </c>
      <c r="D121">
        <v>35843</v>
      </c>
      <c r="E121">
        <v>40623</v>
      </c>
      <c r="F121">
        <v>44574</v>
      </c>
      <c r="G121">
        <v>47570</v>
      </c>
      <c r="H121">
        <v>49325</v>
      </c>
      <c r="I121">
        <v>50307</v>
      </c>
      <c r="J121">
        <v>49413</v>
      </c>
      <c r="K121">
        <v>48193</v>
      </c>
      <c r="L121">
        <v>45872</v>
      </c>
      <c r="M121">
        <v>43533</v>
      </c>
      <c r="N121">
        <v>41567</v>
      </c>
      <c r="O121">
        <v>39979</v>
      </c>
      <c r="P121">
        <v>38537</v>
      </c>
      <c r="Q121">
        <v>37320</v>
      </c>
      <c r="R121">
        <v>36500</v>
      </c>
      <c r="S121">
        <v>35766</v>
      </c>
      <c r="T121">
        <v>35310</v>
      </c>
      <c r="U121">
        <v>34230</v>
      </c>
      <c r="V121">
        <v>33863</v>
      </c>
      <c r="W121">
        <v>33209</v>
      </c>
      <c r="X121">
        <v>32562</v>
      </c>
      <c r="Y121">
        <v>32051</v>
      </c>
      <c r="Z121">
        <v>31249</v>
      </c>
      <c r="AA121">
        <v>30463</v>
      </c>
      <c r="AB121">
        <v>29513</v>
      </c>
      <c r="AC121">
        <v>28749</v>
      </c>
      <c r="AD121">
        <v>27782</v>
      </c>
      <c r="AE121">
        <v>26792</v>
      </c>
      <c r="AF121">
        <v>25939</v>
      </c>
      <c r="AG121">
        <v>25140</v>
      </c>
      <c r="AH121">
        <v>23940</v>
      </c>
      <c r="AI121">
        <v>22682</v>
      </c>
      <c r="AJ121">
        <v>21823</v>
      </c>
      <c r="AK121">
        <v>21091</v>
      </c>
      <c r="AL121">
        <v>20031</v>
      </c>
      <c r="AM121">
        <v>19608</v>
      </c>
      <c r="AN121">
        <v>18758</v>
      </c>
      <c r="AO121">
        <v>18343</v>
      </c>
      <c r="AP121">
        <v>17482</v>
      </c>
      <c r="AQ121">
        <v>16937</v>
      </c>
      <c r="AR121">
        <v>16078</v>
      </c>
      <c r="AS121">
        <v>15564</v>
      </c>
      <c r="AT121">
        <v>14809</v>
      </c>
      <c r="AU121">
        <v>14322</v>
      </c>
      <c r="AV121">
        <v>13711</v>
      </c>
      <c r="AW121">
        <v>13354</v>
      </c>
      <c r="AX121">
        <v>12850</v>
      </c>
      <c r="AY121">
        <v>12529</v>
      </c>
      <c r="AZ121">
        <v>11798</v>
      </c>
    </row>
    <row r="122" spans="1:52" x14ac:dyDescent="0.4">
      <c r="A122" s="1" t="s">
        <v>84</v>
      </c>
      <c r="B122">
        <v>25723</v>
      </c>
      <c r="C122">
        <v>30887</v>
      </c>
      <c r="D122">
        <v>35769</v>
      </c>
      <c r="E122">
        <v>40779</v>
      </c>
      <c r="F122">
        <v>45124</v>
      </c>
      <c r="G122">
        <v>47866</v>
      </c>
      <c r="H122">
        <v>49734</v>
      </c>
      <c r="I122">
        <v>50523</v>
      </c>
      <c r="J122">
        <v>50147</v>
      </c>
      <c r="K122">
        <v>48703</v>
      </c>
      <c r="L122">
        <v>46199</v>
      </c>
      <c r="M122">
        <v>43977</v>
      </c>
      <c r="N122">
        <v>41992</v>
      </c>
      <c r="O122">
        <v>40243</v>
      </c>
      <c r="P122">
        <v>38574</v>
      </c>
      <c r="Q122">
        <v>37771</v>
      </c>
      <c r="R122">
        <v>36660</v>
      </c>
      <c r="S122">
        <v>36115</v>
      </c>
      <c r="T122">
        <v>35163</v>
      </c>
      <c r="U122">
        <v>34338</v>
      </c>
      <c r="V122">
        <v>33651</v>
      </c>
      <c r="W122">
        <v>33234</v>
      </c>
      <c r="X122">
        <v>32945</v>
      </c>
      <c r="Y122">
        <v>32029</v>
      </c>
      <c r="Z122">
        <v>31307</v>
      </c>
      <c r="AA122">
        <v>30518</v>
      </c>
      <c r="AB122">
        <v>29671</v>
      </c>
      <c r="AC122">
        <v>28506</v>
      </c>
      <c r="AD122">
        <v>27821</v>
      </c>
      <c r="AE122">
        <v>27108</v>
      </c>
      <c r="AF122">
        <v>25714</v>
      </c>
      <c r="AG122">
        <v>24930</v>
      </c>
      <c r="AH122">
        <v>24102</v>
      </c>
      <c r="AI122">
        <v>22939</v>
      </c>
      <c r="AJ122">
        <v>21923</v>
      </c>
      <c r="AK122">
        <v>21021</v>
      </c>
      <c r="AL122">
        <v>20056</v>
      </c>
      <c r="AM122">
        <v>19348</v>
      </c>
      <c r="AN122">
        <v>18598</v>
      </c>
      <c r="AO122">
        <v>18166</v>
      </c>
      <c r="AP122">
        <v>17308</v>
      </c>
      <c r="AQ122">
        <v>16929</v>
      </c>
      <c r="AR122">
        <v>15949</v>
      </c>
      <c r="AS122">
        <v>15348</v>
      </c>
      <c r="AT122">
        <v>14811</v>
      </c>
      <c r="AU122">
        <v>14295</v>
      </c>
      <c r="AV122">
        <v>13583</v>
      </c>
      <c r="AW122">
        <v>12963</v>
      </c>
      <c r="AX122">
        <v>12831</v>
      </c>
      <c r="AY122">
        <v>12306</v>
      </c>
      <c r="AZ122">
        <v>11729</v>
      </c>
    </row>
    <row r="123" spans="1:52" x14ac:dyDescent="0.4">
      <c r="A123" s="1" t="s">
        <v>85</v>
      </c>
      <c r="B123">
        <v>24693</v>
      </c>
      <c r="C123">
        <v>30749</v>
      </c>
      <c r="D123">
        <v>35657</v>
      </c>
      <c r="E123">
        <v>40776</v>
      </c>
      <c r="F123">
        <v>44830</v>
      </c>
      <c r="G123">
        <v>47579</v>
      </c>
      <c r="H123">
        <v>50033</v>
      </c>
      <c r="I123">
        <v>50453</v>
      </c>
      <c r="J123">
        <v>49961</v>
      </c>
      <c r="K123">
        <v>48486</v>
      </c>
      <c r="L123">
        <v>45945</v>
      </c>
      <c r="M123">
        <v>43784</v>
      </c>
      <c r="N123">
        <v>42000</v>
      </c>
      <c r="O123">
        <v>40563</v>
      </c>
      <c r="P123">
        <v>38691</v>
      </c>
      <c r="Q123">
        <v>37667</v>
      </c>
      <c r="R123">
        <v>36450</v>
      </c>
      <c r="S123">
        <v>35926</v>
      </c>
      <c r="T123">
        <v>35293</v>
      </c>
      <c r="U123">
        <v>34684</v>
      </c>
      <c r="V123">
        <v>33760</v>
      </c>
      <c r="W123">
        <v>33229</v>
      </c>
      <c r="X123">
        <v>32716</v>
      </c>
      <c r="Y123">
        <v>31984</v>
      </c>
      <c r="Z123">
        <v>31568</v>
      </c>
      <c r="AA123">
        <v>30814</v>
      </c>
      <c r="AB123">
        <v>29646</v>
      </c>
      <c r="AC123">
        <v>28535</v>
      </c>
      <c r="AD123">
        <v>27803</v>
      </c>
      <c r="AE123">
        <v>26978</v>
      </c>
      <c r="AF123">
        <v>25733</v>
      </c>
      <c r="AG123">
        <v>25006</v>
      </c>
      <c r="AH123">
        <v>23731</v>
      </c>
      <c r="AI123">
        <v>22821</v>
      </c>
      <c r="AJ123">
        <v>21844</v>
      </c>
      <c r="AK123">
        <v>20783</v>
      </c>
      <c r="AL123">
        <v>20093</v>
      </c>
      <c r="AM123">
        <v>19450</v>
      </c>
      <c r="AN123">
        <v>18710</v>
      </c>
      <c r="AO123">
        <v>18114</v>
      </c>
      <c r="AP123">
        <v>17298</v>
      </c>
      <c r="AQ123">
        <v>16816</v>
      </c>
      <c r="AR123">
        <v>16031</v>
      </c>
      <c r="AS123">
        <v>15475</v>
      </c>
      <c r="AT123">
        <v>14836</v>
      </c>
      <c r="AU123">
        <v>14094</v>
      </c>
      <c r="AV123">
        <v>13783</v>
      </c>
      <c r="AW123">
        <v>12968</v>
      </c>
      <c r="AX123">
        <v>12808</v>
      </c>
      <c r="AY123">
        <v>12415</v>
      </c>
      <c r="AZ123">
        <v>11805</v>
      </c>
    </row>
    <row r="124" spans="1:52" x14ac:dyDescent="0.4">
      <c r="A124" s="1" t="s">
        <v>86</v>
      </c>
      <c r="B124">
        <v>15357</v>
      </c>
      <c r="C124">
        <v>18039</v>
      </c>
      <c r="D124">
        <v>20208</v>
      </c>
      <c r="E124">
        <v>22794</v>
      </c>
      <c r="F124">
        <v>24747</v>
      </c>
      <c r="G124">
        <v>26543</v>
      </c>
      <c r="H124">
        <v>27780</v>
      </c>
      <c r="I124">
        <v>28625</v>
      </c>
      <c r="J124">
        <v>29025</v>
      </c>
      <c r="K124">
        <v>28931</v>
      </c>
      <c r="L124">
        <v>28786</v>
      </c>
      <c r="M124">
        <v>28404</v>
      </c>
      <c r="N124">
        <v>28064</v>
      </c>
      <c r="O124">
        <v>27498</v>
      </c>
      <c r="P124">
        <v>27136</v>
      </c>
      <c r="Q124">
        <v>27173</v>
      </c>
      <c r="R124">
        <v>26674</v>
      </c>
      <c r="S124">
        <v>26419</v>
      </c>
      <c r="T124">
        <v>26429</v>
      </c>
      <c r="U124">
        <v>25895</v>
      </c>
      <c r="V124">
        <v>25732</v>
      </c>
      <c r="W124">
        <v>25247</v>
      </c>
      <c r="X124">
        <v>25060</v>
      </c>
      <c r="Y124">
        <v>24440</v>
      </c>
      <c r="Z124">
        <v>24235</v>
      </c>
      <c r="AA124">
        <v>23647</v>
      </c>
      <c r="AB124">
        <v>23385</v>
      </c>
      <c r="AC124">
        <v>22750</v>
      </c>
      <c r="AD124">
        <v>22228</v>
      </c>
      <c r="AE124">
        <v>21568</v>
      </c>
      <c r="AF124">
        <v>20962</v>
      </c>
      <c r="AG124">
        <v>20310</v>
      </c>
      <c r="AH124">
        <v>19774</v>
      </c>
      <c r="AI124">
        <v>18951</v>
      </c>
      <c r="AJ124">
        <v>18274</v>
      </c>
      <c r="AK124">
        <v>17790</v>
      </c>
      <c r="AL124">
        <v>17039</v>
      </c>
      <c r="AM124">
        <v>16721</v>
      </c>
      <c r="AN124">
        <v>16061</v>
      </c>
      <c r="AO124">
        <v>15700</v>
      </c>
      <c r="AP124">
        <v>15028</v>
      </c>
      <c r="AQ124">
        <v>14484</v>
      </c>
      <c r="AR124">
        <v>14023</v>
      </c>
      <c r="AS124">
        <v>13431</v>
      </c>
      <c r="AT124">
        <v>12961</v>
      </c>
      <c r="AU124">
        <v>12433</v>
      </c>
      <c r="AV124">
        <v>12026</v>
      </c>
      <c r="AW124">
        <v>11538</v>
      </c>
      <c r="AX124">
        <v>11277</v>
      </c>
      <c r="AY124">
        <v>10764</v>
      </c>
      <c r="AZ124">
        <v>10343</v>
      </c>
    </row>
    <row r="125" spans="1:52" x14ac:dyDescent="0.4">
      <c r="A125" s="1" t="s">
        <v>87</v>
      </c>
      <c r="B125">
        <v>15454</v>
      </c>
      <c r="C125">
        <v>18002</v>
      </c>
      <c r="D125">
        <v>20217</v>
      </c>
      <c r="E125">
        <v>22669</v>
      </c>
      <c r="F125">
        <v>24428</v>
      </c>
      <c r="G125">
        <v>26375</v>
      </c>
      <c r="H125">
        <v>27517</v>
      </c>
      <c r="I125">
        <v>28444</v>
      </c>
      <c r="J125">
        <v>28978</v>
      </c>
      <c r="K125">
        <v>29050</v>
      </c>
      <c r="L125">
        <v>28927</v>
      </c>
      <c r="M125">
        <v>28234</v>
      </c>
      <c r="N125">
        <v>28140</v>
      </c>
      <c r="O125">
        <v>27555</v>
      </c>
      <c r="P125">
        <v>27498</v>
      </c>
      <c r="Q125">
        <v>27104</v>
      </c>
      <c r="R125">
        <v>26890</v>
      </c>
      <c r="S125">
        <v>26834</v>
      </c>
      <c r="T125">
        <v>26511</v>
      </c>
      <c r="U125">
        <v>26145</v>
      </c>
      <c r="V125">
        <v>25772</v>
      </c>
      <c r="W125">
        <v>25279</v>
      </c>
      <c r="X125">
        <v>25136</v>
      </c>
      <c r="Y125">
        <v>24930</v>
      </c>
      <c r="Z125">
        <v>24167</v>
      </c>
      <c r="AA125">
        <v>23959</v>
      </c>
      <c r="AB125">
        <v>23282</v>
      </c>
      <c r="AC125">
        <v>22664</v>
      </c>
      <c r="AD125">
        <v>22374</v>
      </c>
      <c r="AE125">
        <v>21901</v>
      </c>
      <c r="AF125">
        <v>21032</v>
      </c>
      <c r="AG125">
        <v>20316</v>
      </c>
      <c r="AH125">
        <v>19880</v>
      </c>
      <c r="AI125">
        <v>19047</v>
      </c>
      <c r="AJ125">
        <v>18590</v>
      </c>
      <c r="AK125">
        <v>17959</v>
      </c>
      <c r="AL125">
        <v>17325</v>
      </c>
      <c r="AM125">
        <v>16747</v>
      </c>
      <c r="AN125">
        <v>16051</v>
      </c>
      <c r="AO125">
        <v>15704</v>
      </c>
      <c r="AP125">
        <v>15177</v>
      </c>
      <c r="AQ125">
        <v>14739</v>
      </c>
      <c r="AR125">
        <v>13956</v>
      </c>
      <c r="AS125">
        <v>13475</v>
      </c>
      <c r="AT125">
        <v>12991</v>
      </c>
      <c r="AU125">
        <v>12597</v>
      </c>
      <c r="AV125">
        <v>12078</v>
      </c>
      <c r="AW125">
        <v>11650</v>
      </c>
      <c r="AX125">
        <v>11363</v>
      </c>
      <c r="AY125">
        <v>11050</v>
      </c>
      <c r="AZ125">
        <v>10533</v>
      </c>
    </row>
    <row r="126" spans="1:52" x14ac:dyDescent="0.4">
      <c r="A126" s="1" t="s">
        <v>88</v>
      </c>
      <c r="B126">
        <v>15450</v>
      </c>
      <c r="C126">
        <v>18173</v>
      </c>
      <c r="D126">
        <v>20549</v>
      </c>
      <c r="E126">
        <v>23171</v>
      </c>
      <c r="F126">
        <v>25242</v>
      </c>
      <c r="G126">
        <v>26706</v>
      </c>
      <c r="H126">
        <v>27969</v>
      </c>
      <c r="I126">
        <v>28902</v>
      </c>
      <c r="J126">
        <v>29617</v>
      </c>
      <c r="K126">
        <v>29306</v>
      </c>
      <c r="L126">
        <v>29683</v>
      </c>
      <c r="M126">
        <v>28968</v>
      </c>
      <c r="N126">
        <v>28739</v>
      </c>
      <c r="O126">
        <v>28501</v>
      </c>
      <c r="P126">
        <v>27944</v>
      </c>
      <c r="Q126">
        <v>27813</v>
      </c>
      <c r="R126">
        <v>27612</v>
      </c>
      <c r="S126">
        <v>27444</v>
      </c>
      <c r="T126">
        <v>27227</v>
      </c>
      <c r="U126">
        <v>26805</v>
      </c>
      <c r="V126">
        <v>26780</v>
      </c>
      <c r="W126">
        <v>26178</v>
      </c>
      <c r="X126">
        <v>25931</v>
      </c>
      <c r="Y126">
        <v>25414</v>
      </c>
      <c r="Z126">
        <v>25253</v>
      </c>
      <c r="AA126">
        <v>24690</v>
      </c>
      <c r="AB126">
        <v>23937</v>
      </c>
      <c r="AC126">
        <v>23560</v>
      </c>
      <c r="AD126">
        <v>22855</v>
      </c>
      <c r="AE126">
        <v>22628</v>
      </c>
      <c r="AF126">
        <v>21731</v>
      </c>
      <c r="AG126">
        <v>21153</v>
      </c>
      <c r="AH126">
        <v>20553</v>
      </c>
      <c r="AI126">
        <v>19884</v>
      </c>
      <c r="AJ126">
        <v>19211</v>
      </c>
      <c r="AK126">
        <v>18640</v>
      </c>
      <c r="AL126">
        <v>17966</v>
      </c>
      <c r="AM126">
        <v>17367</v>
      </c>
      <c r="AN126">
        <v>16735</v>
      </c>
      <c r="AO126">
        <v>16239</v>
      </c>
      <c r="AP126">
        <v>15477</v>
      </c>
      <c r="AQ126">
        <v>15190</v>
      </c>
      <c r="AR126">
        <v>14506</v>
      </c>
      <c r="AS126">
        <v>14055</v>
      </c>
      <c r="AT126">
        <v>13512</v>
      </c>
      <c r="AU126">
        <v>12872</v>
      </c>
      <c r="AV126">
        <v>12517</v>
      </c>
      <c r="AW126">
        <v>11946</v>
      </c>
      <c r="AX126">
        <v>11789</v>
      </c>
      <c r="AY126">
        <v>11361</v>
      </c>
      <c r="AZ126">
        <v>10791</v>
      </c>
    </row>
    <row r="127" spans="1:52" x14ac:dyDescent="0.4">
      <c r="A127" s="1" t="s">
        <v>89</v>
      </c>
      <c r="B127">
        <v>22976</v>
      </c>
      <c r="C127">
        <v>28466</v>
      </c>
      <c r="D127">
        <v>32908</v>
      </c>
      <c r="E127">
        <v>37705</v>
      </c>
      <c r="F127">
        <v>41226</v>
      </c>
      <c r="G127">
        <v>44329</v>
      </c>
      <c r="H127">
        <v>45902</v>
      </c>
      <c r="I127">
        <v>46724</v>
      </c>
      <c r="J127">
        <v>46178</v>
      </c>
      <c r="K127">
        <v>45056</v>
      </c>
      <c r="L127">
        <v>43258</v>
      </c>
      <c r="M127">
        <v>40438</v>
      </c>
      <c r="N127">
        <v>38841</v>
      </c>
      <c r="O127">
        <v>37030</v>
      </c>
      <c r="P127">
        <v>35800</v>
      </c>
      <c r="Q127">
        <v>35149</v>
      </c>
      <c r="R127">
        <v>34005</v>
      </c>
      <c r="S127">
        <v>33109</v>
      </c>
      <c r="T127">
        <v>32702</v>
      </c>
      <c r="U127">
        <v>31974</v>
      </c>
      <c r="V127">
        <v>31378</v>
      </c>
      <c r="W127">
        <v>31078</v>
      </c>
      <c r="X127">
        <v>30390</v>
      </c>
      <c r="Y127">
        <v>29913</v>
      </c>
      <c r="Z127">
        <v>29253</v>
      </c>
      <c r="AA127">
        <v>28498</v>
      </c>
      <c r="AB127">
        <v>27735</v>
      </c>
      <c r="AC127">
        <v>26807</v>
      </c>
      <c r="AD127">
        <v>26017</v>
      </c>
      <c r="AE127">
        <v>25204</v>
      </c>
      <c r="AF127">
        <v>23974</v>
      </c>
      <c r="AG127">
        <v>23085</v>
      </c>
      <c r="AH127">
        <v>22294</v>
      </c>
      <c r="AI127">
        <v>21247</v>
      </c>
      <c r="AJ127">
        <v>20490</v>
      </c>
      <c r="AK127">
        <v>19811</v>
      </c>
      <c r="AL127">
        <v>18898</v>
      </c>
      <c r="AM127">
        <v>18233</v>
      </c>
      <c r="AN127">
        <v>17334</v>
      </c>
      <c r="AO127">
        <v>16781</v>
      </c>
      <c r="AP127">
        <v>16255</v>
      </c>
      <c r="AQ127">
        <v>15667</v>
      </c>
      <c r="AR127">
        <v>14976</v>
      </c>
      <c r="AS127">
        <v>14443</v>
      </c>
      <c r="AT127">
        <v>13863</v>
      </c>
      <c r="AU127">
        <v>13300</v>
      </c>
      <c r="AV127">
        <v>12781</v>
      </c>
      <c r="AW127">
        <v>12152</v>
      </c>
      <c r="AX127">
        <v>11989</v>
      </c>
      <c r="AY127">
        <v>11559</v>
      </c>
      <c r="AZ127">
        <v>11035</v>
      </c>
    </row>
    <row r="128" spans="1:52" x14ac:dyDescent="0.4">
      <c r="A128" s="1" t="s">
        <v>90</v>
      </c>
      <c r="B128">
        <v>24499</v>
      </c>
      <c r="C128">
        <v>30017</v>
      </c>
      <c r="D128">
        <v>34964</v>
      </c>
      <c r="E128">
        <v>39685</v>
      </c>
      <c r="F128">
        <v>43937</v>
      </c>
      <c r="G128">
        <v>47316</v>
      </c>
      <c r="H128">
        <v>48653</v>
      </c>
      <c r="I128">
        <v>49527</v>
      </c>
      <c r="J128">
        <v>49420</v>
      </c>
      <c r="K128">
        <v>47956</v>
      </c>
      <c r="L128">
        <v>45948</v>
      </c>
      <c r="M128">
        <v>43579</v>
      </c>
      <c r="N128">
        <v>41581</v>
      </c>
      <c r="O128">
        <v>40025</v>
      </c>
      <c r="P128">
        <v>38626</v>
      </c>
      <c r="Q128">
        <v>37501</v>
      </c>
      <c r="R128">
        <v>36629</v>
      </c>
      <c r="S128">
        <v>35812</v>
      </c>
      <c r="T128">
        <v>35388</v>
      </c>
      <c r="U128">
        <v>34511</v>
      </c>
      <c r="V128">
        <v>33876</v>
      </c>
      <c r="W128">
        <v>33371</v>
      </c>
      <c r="X128">
        <v>32791</v>
      </c>
      <c r="Y128">
        <v>32019</v>
      </c>
      <c r="Z128">
        <v>31295</v>
      </c>
      <c r="AA128">
        <v>30666</v>
      </c>
      <c r="AB128">
        <v>29886</v>
      </c>
      <c r="AC128">
        <v>28779</v>
      </c>
      <c r="AD128">
        <v>27849</v>
      </c>
      <c r="AE128">
        <v>26863</v>
      </c>
      <c r="AF128">
        <v>25814</v>
      </c>
      <c r="AG128">
        <v>24836</v>
      </c>
      <c r="AH128">
        <v>24150</v>
      </c>
      <c r="AI128">
        <v>22910</v>
      </c>
      <c r="AJ128">
        <v>22259</v>
      </c>
      <c r="AK128">
        <v>21404</v>
      </c>
      <c r="AL128">
        <v>20418</v>
      </c>
      <c r="AM128">
        <v>19801</v>
      </c>
      <c r="AN128">
        <v>18947</v>
      </c>
      <c r="AO128">
        <v>18278</v>
      </c>
      <c r="AP128">
        <v>17420</v>
      </c>
      <c r="AQ128">
        <v>17011</v>
      </c>
      <c r="AR128">
        <v>16346</v>
      </c>
      <c r="AS128">
        <v>15670</v>
      </c>
      <c r="AT128">
        <v>15008</v>
      </c>
      <c r="AU128">
        <v>14338</v>
      </c>
      <c r="AV128">
        <v>13912</v>
      </c>
      <c r="AW128">
        <v>13266</v>
      </c>
      <c r="AX128">
        <v>12865</v>
      </c>
      <c r="AY128">
        <v>12525</v>
      </c>
      <c r="AZ128">
        <v>11824</v>
      </c>
    </row>
    <row r="129" spans="1:52" x14ac:dyDescent="0.4">
      <c r="A129" s="1" t="s">
        <v>91</v>
      </c>
      <c r="B129">
        <v>25747</v>
      </c>
      <c r="C129">
        <v>31030</v>
      </c>
      <c r="D129">
        <v>35798</v>
      </c>
      <c r="E129">
        <v>40834</v>
      </c>
      <c r="F129">
        <v>44849</v>
      </c>
      <c r="G129">
        <v>48515</v>
      </c>
      <c r="H129">
        <v>50438</v>
      </c>
      <c r="I129">
        <v>51318</v>
      </c>
      <c r="J129">
        <v>50644</v>
      </c>
      <c r="K129">
        <v>49135</v>
      </c>
      <c r="L129">
        <v>47403</v>
      </c>
      <c r="M129">
        <v>44856</v>
      </c>
      <c r="N129">
        <v>43135</v>
      </c>
      <c r="O129">
        <v>41459</v>
      </c>
      <c r="P129">
        <v>39766</v>
      </c>
      <c r="Q129">
        <v>38724</v>
      </c>
      <c r="R129">
        <v>37619</v>
      </c>
      <c r="S129">
        <v>36968</v>
      </c>
      <c r="T129">
        <v>36363</v>
      </c>
      <c r="U129">
        <v>35371</v>
      </c>
      <c r="V129">
        <v>35023</v>
      </c>
      <c r="W129">
        <v>34304</v>
      </c>
      <c r="X129">
        <v>33793</v>
      </c>
      <c r="Y129">
        <v>32999</v>
      </c>
      <c r="Z129">
        <v>32314</v>
      </c>
      <c r="AA129">
        <v>31779</v>
      </c>
      <c r="AB129">
        <v>30816</v>
      </c>
      <c r="AC129">
        <v>29933</v>
      </c>
      <c r="AD129">
        <v>28905</v>
      </c>
      <c r="AE129">
        <v>27954</v>
      </c>
      <c r="AF129">
        <v>26803</v>
      </c>
      <c r="AG129">
        <v>25803</v>
      </c>
      <c r="AH129">
        <v>24996</v>
      </c>
      <c r="AI129">
        <v>23835</v>
      </c>
      <c r="AJ129">
        <v>22852</v>
      </c>
      <c r="AK129">
        <v>22113</v>
      </c>
      <c r="AL129">
        <v>21158</v>
      </c>
      <c r="AM129">
        <v>20307</v>
      </c>
      <c r="AN129">
        <v>19300</v>
      </c>
      <c r="AO129">
        <v>18905</v>
      </c>
      <c r="AP129">
        <v>18057</v>
      </c>
      <c r="AQ129">
        <v>17535</v>
      </c>
      <c r="AR129">
        <v>16620</v>
      </c>
      <c r="AS129">
        <v>15989</v>
      </c>
      <c r="AT129">
        <v>15331</v>
      </c>
      <c r="AU129">
        <v>14796</v>
      </c>
      <c r="AV129">
        <v>14344</v>
      </c>
      <c r="AW129">
        <v>13495</v>
      </c>
      <c r="AX129">
        <v>13346</v>
      </c>
      <c r="AY129">
        <v>12883</v>
      </c>
      <c r="AZ129">
        <v>12265</v>
      </c>
    </row>
    <row r="130" spans="1:52" x14ac:dyDescent="0.4">
      <c r="A130" s="1" t="s">
        <v>92</v>
      </c>
      <c r="B130">
        <v>16486</v>
      </c>
      <c r="C130">
        <v>19563</v>
      </c>
      <c r="D130">
        <v>21808</v>
      </c>
      <c r="E130">
        <v>24771</v>
      </c>
      <c r="F130">
        <v>26676</v>
      </c>
      <c r="G130">
        <v>28623</v>
      </c>
      <c r="H130">
        <v>30012</v>
      </c>
      <c r="I130">
        <v>31266</v>
      </c>
      <c r="J130">
        <v>31735</v>
      </c>
      <c r="K130">
        <v>31731</v>
      </c>
      <c r="L130">
        <v>31625</v>
      </c>
      <c r="M130">
        <v>31354</v>
      </c>
      <c r="N130">
        <v>31016</v>
      </c>
      <c r="O130">
        <v>30799</v>
      </c>
      <c r="P130">
        <v>30522</v>
      </c>
      <c r="Q130">
        <v>30217</v>
      </c>
      <c r="R130">
        <v>29995</v>
      </c>
      <c r="S130">
        <v>29449</v>
      </c>
      <c r="T130">
        <v>29255</v>
      </c>
      <c r="U130">
        <v>28825</v>
      </c>
      <c r="V130">
        <v>28615</v>
      </c>
      <c r="W130">
        <v>28254</v>
      </c>
      <c r="X130">
        <v>27989</v>
      </c>
      <c r="Y130">
        <v>27256</v>
      </c>
      <c r="Z130">
        <v>27059</v>
      </c>
      <c r="AA130">
        <v>26543</v>
      </c>
      <c r="AB130">
        <v>25812</v>
      </c>
      <c r="AC130">
        <v>25235</v>
      </c>
      <c r="AD130">
        <v>24916</v>
      </c>
      <c r="AE130">
        <v>24249</v>
      </c>
      <c r="AF130">
        <v>23423</v>
      </c>
      <c r="AG130">
        <v>22976</v>
      </c>
      <c r="AH130">
        <v>22094</v>
      </c>
      <c r="AI130">
        <v>21473</v>
      </c>
      <c r="AJ130">
        <v>20815</v>
      </c>
      <c r="AK130">
        <v>20040</v>
      </c>
      <c r="AL130">
        <v>19393</v>
      </c>
      <c r="AM130">
        <v>18622</v>
      </c>
      <c r="AN130">
        <v>18036</v>
      </c>
      <c r="AO130">
        <v>17671</v>
      </c>
      <c r="AP130">
        <v>16696</v>
      </c>
      <c r="AQ130">
        <v>16219</v>
      </c>
      <c r="AR130">
        <v>15719</v>
      </c>
      <c r="AS130">
        <v>14995</v>
      </c>
      <c r="AT130">
        <v>14480</v>
      </c>
      <c r="AU130">
        <v>14092</v>
      </c>
      <c r="AV130">
        <v>13556</v>
      </c>
      <c r="AW130">
        <v>12827</v>
      </c>
      <c r="AX130">
        <v>12677</v>
      </c>
      <c r="AY130">
        <v>12263</v>
      </c>
      <c r="AZ130">
        <v>11668</v>
      </c>
    </row>
    <row r="131" spans="1:52" x14ac:dyDescent="0.4">
      <c r="A131" s="1" t="s">
        <v>93</v>
      </c>
      <c r="B131">
        <v>17326</v>
      </c>
      <c r="C131">
        <v>20194</v>
      </c>
      <c r="D131">
        <v>22873</v>
      </c>
      <c r="E131">
        <v>25580</v>
      </c>
      <c r="F131">
        <v>28196</v>
      </c>
      <c r="G131">
        <v>29900</v>
      </c>
      <c r="H131">
        <v>31329</v>
      </c>
      <c r="I131">
        <v>32602</v>
      </c>
      <c r="J131">
        <v>33138</v>
      </c>
      <c r="K131">
        <v>33467</v>
      </c>
      <c r="L131">
        <v>33336</v>
      </c>
      <c r="M131">
        <v>32968</v>
      </c>
      <c r="N131">
        <v>32260</v>
      </c>
      <c r="O131">
        <v>32387</v>
      </c>
      <c r="P131">
        <v>31602</v>
      </c>
      <c r="Q131">
        <v>31708</v>
      </c>
      <c r="R131">
        <v>31542</v>
      </c>
      <c r="S131">
        <v>31365</v>
      </c>
      <c r="T131">
        <v>31015</v>
      </c>
      <c r="U131">
        <v>30369</v>
      </c>
      <c r="V131">
        <v>30262</v>
      </c>
      <c r="W131">
        <v>29869</v>
      </c>
      <c r="X131">
        <v>29575</v>
      </c>
      <c r="Y131">
        <v>28731</v>
      </c>
      <c r="Z131">
        <v>28290</v>
      </c>
      <c r="AA131">
        <v>28022</v>
      </c>
      <c r="AB131">
        <v>27193</v>
      </c>
      <c r="AC131">
        <v>26674</v>
      </c>
      <c r="AD131">
        <v>26139</v>
      </c>
      <c r="AE131">
        <v>25541</v>
      </c>
      <c r="AF131">
        <v>24543</v>
      </c>
      <c r="AG131">
        <v>24095</v>
      </c>
      <c r="AH131">
        <v>23225</v>
      </c>
      <c r="AI131">
        <v>22557</v>
      </c>
      <c r="AJ131">
        <v>21790</v>
      </c>
      <c r="AK131">
        <v>20995</v>
      </c>
      <c r="AL131">
        <v>20198</v>
      </c>
      <c r="AM131">
        <v>19753</v>
      </c>
      <c r="AN131">
        <v>18944</v>
      </c>
      <c r="AO131">
        <v>18653</v>
      </c>
      <c r="AP131">
        <v>17690</v>
      </c>
      <c r="AQ131">
        <v>17291</v>
      </c>
      <c r="AR131">
        <v>16396</v>
      </c>
      <c r="AS131">
        <v>16120</v>
      </c>
      <c r="AT131">
        <v>15186</v>
      </c>
      <c r="AU131">
        <v>14785</v>
      </c>
      <c r="AV131">
        <v>13988</v>
      </c>
      <c r="AW131">
        <v>13558</v>
      </c>
      <c r="AX131">
        <v>13478</v>
      </c>
      <c r="AY131">
        <v>12822</v>
      </c>
      <c r="AZ131">
        <v>12454</v>
      </c>
    </row>
    <row r="132" spans="1:52" x14ac:dyDescent="0.4">
      <c r="A132" s="1" t="s">
        <v>94</v>
      </c>
      <c r="B132">
        <v>17544</v>
      </c>
      <c r="C132">
        <v>20914</v>
      </c>
      <c r="D132">
        <v>23707</v>
      </c>
      <c r="E132">
        <v>26744</v>
      </c>
      <c r="F132">
        <v>28949</v>
      </c>
      <c r="G132">
        <v>31033</v>
      </c>
      <c r="H132">
        <v>32452</v>
      </c>
      <c r="I132">
        <v>33424</v>
      </c>
      <c r="J132">
        <v>34146</v>
      </c>
      <c r="K132">
        <v>34282</v>
      </c>
      <c r="L132">
        <v>34164</v>
      </c>
      <c r="M132">
        <v>33986</v>
      </c>
      <c r="N132">
        <v>33584</v>
      </c>
      <c r="O132">
        <v>33169</v>
      </c>
      <c r="P132">
        <v>33083</v>
      </c>
      <c r="Q132">
        <v>32875</v>
      </c>
      <c r="R132">
        <v>32469</v>
      </c>
      <c r="S132">
        <v>32163</v>
      </c>
      <c r="T132">
        <v>31928</v>
      </c>
      <c r="U132">
        <v>31600</v>
      </c>
      <c r="V132">
        <v>31175</v>
      </c>
      <c r="W132">
        <v>30794</v>
      </c>
      <c r="X132">
        <v>30401</v>
      </c>
      <c r="Y132">
        <v>29782</v>
      </c>
      <c r="Z132">
        <v>29314</v>
      </c>
      <c r="AA132">
        <v>28981</v>
      </c>
      <c r="AB132">
        <v>28307</v>
      </c>
      <c r="AC132">
        <v>27309</v>
      </c>
      <c r="AD132">
        <v>26958</v>
      </c>
      <c r="AE132">
        <v>26437</v>
      </c>
      <c r="AF132">
        <v>25611</v>
      </c>
      <c r="AG132">
        <v>24981</v>
      </c>
      <c r="AH132">
        <v>24097</v>
      </c>
      <c r="AI132">
        <v>23254</v>
      </c>
      <c r="AJ132">
        <v>22632</v>
      </c>
      <c r="AK132">
        <v>21973</v>
      </c>
      <c r="AL132">
        <v>21065</v>
      </c>
      <c r="AM132">
        <v>20515</v>
      </c>
      <c r="AN132">
        <v>19618</v>
      </c>
      <c r="AO132">
        <v>19308</v>
      </c>
      <c r="AP132">
        <v>18375</v>
      </c>
      <c r="AQ132">
        <v>17869</v>
      </c>
      <c r="AR132">
        <v>17295</v>
      </c>
      <c r="AS132">
        <v>16461</v>
      </c>
      <c r="AT132">
        <v>15864</v>
      </c>
      <c r="AU132">
        <v>15255</v>
      </c>
      <c r="AV132">
        <v>14750</v>
      </c>
      <c r="AW132">
        <v>14030</v>
      </c>
      <c r="AX132">
        <v>13758</v>
      </c>
      <c r="AY132">
        <v>13362</v>
      </c>
      <c r="AZ132">
        <v>12828</v>
      </c>
    </row>
    <row r="133" spans="1:52" x14ac:dyDescent="0.4">
      <c r="A133" s="1" t="s">
        <v>95</v>
      </c>
      <c r="B133">
        <v>25808</v>
      </c>
      <c r="C133">
        <v>31974</v>
      </c>
      <c r="D133">
        <v>37132</v>
      </c>
      <c r="E133">
        <v>42275</v>
      </c>
      <c r="F133">
        <v>46715</v>
      </c>
      <c r="G133">
        <v>49683</v>
      </c>
      <c r="H133">
        <v>51788</v>
      </c>
      <c r="I133">
        <v>52114</v>
      </c>
      <c r="J133">
        <v>51647</v>
      </c>
      <c r="K133">
        <v>49890</v>
      </c>
      <c r="L133">
        <v>47104</v>
      </c>
      <c r="M133">
        <v>44635</v>
      </c>
      <c r="N133">
        <v>42088</v>
      </c>
      <c r="O133">
        <v>40019</v>
      </c>
      <c r="P133">
        <v>38429</v>
      </c>
      <c r="Q133">
        <v>37331</v>
      </c>
      <c r="R133">
        <v>36232</v>
      </c>
      <c r="S133">
        <v>35372</v>
      </c>
      <c r="T133">
        <v>34488</v>
      </c>
      <c r="U133">
        <v>34016</v>
      </c>
      <c r="V133">
        <v>33169</v>
      </c>
      <c r="W133">
        <v>32715</v>
      </c>
      <c r="X133">
        <v>31947</v>
      </c>
      <c r="Y133">
        <v>31240</v>
      </c>
      <c r="Z133">
        <v>30394</v>
      </c>
      <c r="AA133">
        <v>29730</v>
      </c>
      <c r="AB133">
        <v>28937</v>
      </c>
      <c r="AC133">
        <v>28120</v>
      </c>
      <c r="AD133">
        <v>26932</v>
      </c>
      <c r="AE133">
        <v>26060</v>
      </c>
      <c r="AF133">
        <v>25030</v>
      </c>
      <c r="AG133">
        <v>24048</v>
      </c>
      <c r="AH133">
        <v>22830</v>
      </c>
      <c r="AI133">
        <v>22069</v>
      </c>
      <c r="AJ133">
        <v>20974</v>
      </c>
      <c r="AK133">
        <v>20333</v>
      </c>
      <c r="AL133">
        <v>19473</v>
      </c>
      <c r="AM133">
        <v>18557</v>
      </c>
      <c r="AN133">
        <v>17933</v>
      </c>
      <c r="AO133">
        <v>17252</v>
      </c>
      <c r="AP133">
        <v>16502</v>
      </c>
      <c r="AQ133">
        <v>16000</v>
      </c>
      <c r="AR133">
        <v>15180</v>
      </c>
      <c r="AS133">
        <v>14589</v>
      </c>
      <c r="AT133">
        <v>14132</v>
      </c>
      <c r="AU133">
        <v>13379</v>
      </c>
      <c r="AV133">
        <v>12985</v>
      </c>
      <c r="AW133">
        <v>12474</v>
      </c>
      <c r="AX133">
        <v>12050</v>
      </c>
      <c r="AY133">
        <v>11637</v>
      </c>
      <c r="AZ133">
        <v>10980</v>
      </c>
    </row>
    <row r="134" spans="1:52" x14ac:dyDescent="0.4">
      <c r="A134" s="1" t="s">
        <v>96</v>
      </c>
      <c r="B134">
        <v>26485</v>
      </c>
      <c r="C134">
        <v>32885</v>
      </c>
      <c r="D134">
        <v>37877</v>
      </c>
      <c r="E134">
        <v>43967</v>
      </c>
      <c r="F134">
        <v>47598</v>
      </c>
      <c r="G134">
        <v>51421</v>
      </c>
      <c r="H134">
        <v>53098</v>
      </c>
      <c r="I134">
        <v>54173</v>
      </c>
      <c r="J134">
        <v>53372</v>
      </c>
      <c r="K134">
        <v>51250</v>
      </c>
      <c r="L134">
        <v>48279</v>
      </c>
      <c r="M134">
        <v>46154</v>
      </c>
      <c r="N134">
        <v>44074</v>
      </c>
      <c r="O134">
        <v>41849</v>
      </c>
      <c r="P134">
        <v>40258</v>
      </c>
      <c r="Q134">
        <v>39019</v>
      </c>
      <c r="R134">
        <v>38144</v>
      </c>
      <c r="S134">
        <v>37310</v>
      </c>
      <c r="T134">
        <v>36094</v>
      </c>
      <c r="U134">
        <v>35745</v>
      </c>
      <c r="V134">
        <v>34769</v>
      </c>
      <c r="W134">
        <v>34166</v>
      </c>
      <c r="X134">
        <v>33645</v>
      </c>
      <c r="Y134">
        <v>32926</v>
      </c>
      <c r="Z134">
        <v>31998</v>
      </c>
      <c r="AA134">
        <v>31146</v>
      </c>
      <c r="AB134">
        <v>30326</v>
      </c>
      <c r="AC134">
        <v>29290</v>
      </c>
      <c r="AD134">
        <v>28253</v>
      </c>
      <c r="AE134">
        <v>27376</v>
      </c>
      <c r="AF134">
        <v>26141</v>
      </c>
      <c r="AG134">
        <v>25187</v>
      </c>
      <c r="AH134">
        <v>24093</v>
      </c>
      <c r="AI134">
        <v>23092</v>
      </c>
      <c r="AJ134">
        <v>22031</v>
      </c>
      <c r="AK134">
        <v>21400</v>
      </c>
      <c r="AL134">
        <v>20503</v>
      </c>
      <c r="AM134">
        <v>19387</v>
      </c>
      <c r="AN134">
        <v>18809</v>
      </c>
      <c r="AO134">
        <v>18138</v>
      </c>
      <c r="AP134">
        <v>17298</v>
      </c>
      <c r="AQ134">
        <v>16727</v>
      </c>
      <c r="AR134">
        <v>15665</v>
      </c>
      <c r="AS134">
        <v>15582</v>
      </c>
      <c r="AT134">
        <v>14669</v>
      </c>
      <c r="AU134">
        <v>14217</v>
      </c>
      <c r="AV134">
        <v>13546</v>
      </c>
      <c r="AW134">
        <v>13030</v>
      </c>
      <c r="AX134">
        <v>12905</v>
      </c>
      <c r="AY134">
        <v>12302</v>
      </c>
      <c r="AZ134">
        <v>11757</v>
      </c>
    </row>
    <row r="135" spans="1:52" x14ac:dyDescent="0.4">
      <c r="A135" s="1" t="s">
        <v>97</v>
      </c>
      <c r="B135">
        <v>25499</v>
      </c>
      <c r="C135">
        <v>31727</v>
      </c>
      <c r="D135">
        <v>37075</v>
      </c>
      <c r="E135">
        <v>42581</v>
      </c>
      <c r="F135">
        <v>46993</v>
      </c>
      <c r="G135">
        <v>50003</v>
      </c>
      <c r="H135">
        <v>51811</v>
      </c>
      <c r="I135">
        <v>52349</v>
      </c>
      <c r="J135">
        <v>51734</v>
      </c>
      <c r="K135">
        <v>49944</v>
      </c>
      <c r="L135">
        <v>47310</v>
      </c>
      <c r="M135">
        <v>44806</v>
      </c>
      <c r="N135">
        <v>42853</v>
      </c>
      <c r="O135">
        <v>40710</v>
      </c>
      <c r="P135">
        <v>39342</v>
      </c>
      <c r="Q135">
        <v>38205</v>
      </c>
      <c r="R135">
        <v>37050</v>
      </c>
      <c r="S135">
        <v>35989</v>
      </c>
      <c r="T135">
        <v>35365</v>
      </c>
      <c r="U135">
        <v>34336</v>
      </c>
      <c r="V135">
        <v>33813</v>
      </c>
      <c r="W135">
        <v>33376</v>
      </c>
      <c r="X135">
        <v>32715</v>
      </c>
      <c r="Y135">
        <v>31948</v>
      </c>
      <c r="Z135">
        <v>31142</v>
      </c>
      <c r="AA135">
        <v>30752</v>
      </c>
      <c r="AB135">
        <v>29658</v>
      </c>
      <c r="AC135">
        <v>28677</v>
      </c>
      <c r="AD135">
        <v>27502</v>
      </c>
      <c r="AE135">
        <v>26877</v>
      </c>
      <c r="AF135">
        <v>25492</v>
      </c>
      <c r="AG135">
        <v>24650</v>
      </c>
      <c r="AH135">
        <v>23558</v>
      </c>
      <c r="AI135">
        <v>22530</v>
      </c>
      <c r="AJ135">
        <v>21621</v>
      </c>
      <c r="AK135">
        <v>20941</v>
      </c>
      <c r="AL135">
        <v>19833</v>
      </c>
      <c r="AM135">
        <v>19131</v>
      </c>
      <c r="AN135">
        <v>18412</v>
      </c>
      <c r="AO135">
        <v>17675</v>
      </c>
      <c r="AP135">
        <v>16863</v>
      </c>
      <c r="AQ135">
        <v>16235</v>
      </c>
      <c r="AR135">
        <v>15716</v>
      </c>
      <c r="AS135">
        <v>14971</v>
      </c>
      <c r="AT135">
        <v>14497</v>
      </c>
      <c r="AU135">
        <v>13831</v>
      </c>
      <c r="AV135">
        <v>13265</v>
      </c>
      <c r="AW135">
        <v>12618</v>
      </c>
      <c r="AX135">
        <v>12491</v>
      </c>
      <c r="AY135">
        <v>11991</v>
      </c>
      <c r="AZ135">
        <v>11463</v>
      </c>
    </row>
    <row r="136" spans="1:52" x14ac:dyDescent="0.4">
      <c r="A136" s="1" t="s">
        <v>98</v>
      </c>
      <c r="B136">
        <v>15167</v>
      </c>
      <c r="C136">
        <v>17914</v>
      </c>
      <c r="D136">
        <v>20117</v>
      </c>
      <c r="E136">
        <v>22838</v>
      </c>
      <c r="F136">
        <v>24814</v>
      </c>
      <c r="G136">
        <v>26274</v>
      </c>
      <c r="H136">
        <v>27529</v>
      </c>
      <c r="I136">
        <v>28622</v>
      </c>
      <c r="J136">
        <v>28701</v>
      </c>
      <c r="K136">
        <v>28738</v>
      </c>
      <c r="L136">
        <v>28385</v>
      </c>
      <c r="M136">
        <v>28079</v>
      </c>
      <c r="N136">
        <v>27547</v>
      </c>
      <c r="O136">
        <v>27381</v>
      </c>
      <c r="P136">
        <v>26921</v>
      </c>
      <c r="Q136">
        <v>26643</v>
      </c>
      <c r="R136">
        <v>26503</v>
      </c>
      <c r="S136">
        <v>26018</v>
      </c>
      <c r="T136">
        <v>26014</v>
      </c>
      <c r="U136">
        <v>25688</v>
      </c>
      <c r="V136">
        <v>25454</v>
      </c>
      <c r="W136">
        <v>25133</v>
      </c>
      <c r="X136">
        <v>24736</v>
      </c>
      <c r="Y136">
        <v>24230</v>
      </c>
      <c r="Z136">
        <v>23768</v>
      </c>
      <c r="AA136">
        <v>23561</v>
      </c>
      <c r="AB136">
        <v>22750</v>
      </c>
      <c r="AC136">
        <v>22367</v>
      </c>
      <c r="AD136">
        <v>21939</v>
      </c>
      <c r="AE136">
        <v>21457</v>
      </c>
      <c r="AF136">
        <v>20818</v>
      </c>
      <c r="AG136">
        <v>20097</v>
      </c>
      <c r="AH136">
        <v>19474</v>
      </c>
      <c r="AI136">
        <v>18990</v>
      </c>
      <c r="AJ136">
        <v>18261</v>
      </c>
      <c r="AK136">
        <v>17868</v>
      </c>
      <c r="AL136">
        <v>17023</v>
      </c>
      <c r="AM136">
        <v>16440</v>
      </c>
      <c r="AN136">
        <v>16305</v>
      </c>
      <c r="AO136">
        <v>15517</v>
      </c>
      <c r="AP136">
        <v>14845</v>
      </c>
      <c r="AQ136">
        <v>14536</v>
      </c>
      <c r="AR136">
        <v>13778</v>
      </c>
      <c r="AS136">
        <v>13450</v>
      </c>
      <c r="AT136">
        <v>12729</v>
      </c>
      <c r="AU136">
        <v>12371</v>
      </c>
      <c r="AV136">
        <v>11799</v>
      </c>
      <c r="AW136">
        <v>11413</v>
      </c>
      <c r="AX136">
        <v>11164</v>
      </c>
      <c r="AY136">
        <v>10773</v>
      </c>
      <c r="AZ136">
        <v>10454</v>
      </c>
    </row>
    <row r="137" spans="1:52" x14ac:dyDescent="0.4">
      <c r="A137" s="1" t="s">
        <v>99</v>
      </c>
      <c r="B137">
        <v>11123</v>
      </c>
      <c r="C137">
        <v>13125</v>
      </c>
      <c r="D137">
        <v>14463</v>
      </c>
      <c r="E137">
        <v>15958</v>
      </c>
      <c r="F137">
        <v>17207</v>
      </c>
      <c r="G137">
        <v>18551</v>
      </c>
      <c r="H137">
        <v>19411</v>
      </c>
      <c r="I137">
        <v>20364</v>
      </c>
      <c r="J137">
        <v>21263</v>
      </c>
      <c r="K137">
        <v>21666</v>
      </c>
      <c r="L137">
        <v>22271</v>
      </c>
      <c r="M137">
        <v>22471</v>
      </c>
      <c r="N137">
        <v>22634</v>
      </c>
      <c r="O137">
        <v>23029</v>
      </c>
      <c r="P137">
        <v>22870</v>
      </c>
      <c r="Q137">
        <v>23070</v>
      </c>
      <c r="R137">
        <v>22802</v>
      </c>
      <c r="S137">
        <v>22864</v>
      </c>
      <c r="T137">
        <v>22985</v>
      </c>
      <c r="U137">
        <v>22618</v>
      </c>
      <c r="V137">
        <v>22423</v>
      </c>
      <c r="W137">
        <v>22375</v>
      </c>
      <c r="X137">
        <v>21966</v>
      </c>
      <c r="Y137">
        <v>21638</v>
      </c>
      <c r="Z137">
        <v>21670</v>
      </c>
      <c r="AA137">
        <v>21097</v>
      </c>
      <c r="AB137">
        <v>20742</v>
      </c>
      <c r="AC137">
        <v>20422</v>
      </c>
      <c r="AD137">
        <v>20136</v>
      </c>
      <c r="AE137">
        <v>19680</v>
      </c>
      <c r="AF137">
        <v>19039</v>
      </c>
      <c r="AG137">
        <v>18715</v>
      </c>
      <c r="AH137">
        <v>18253</v>
      </c>
      <c r="AI137">
        <v>17923</v>
      </c>
      <c r="AJ137">
        <v>17231</v>
      </c>
      <c r="AK137">
        <v>16693</v>
      </c>
      <c r="AL137">
        <v>16383</v>
      </c>
      <c r="AM137">
        <v>15628</v>
      </c>
      <c r="AN137">
        <v>15240</v>
      </c>
      <c r="AO137">
        <v>14883</v>
      </c>
      <c r="AP137">
        <v>14070</v>
      </c>
      <c r="AQ137">
        <v>13796</v>
      </c>
      <c r="AR137">
        <v>13257</v>
      </c>
      <c r="AS137">
        <v>12851</v>
      </c>
      <c r="AT137">
        <v>12162</v>
      </c>
      <c r="AU137">
        <v>11969</v>
      </c>
      <c r="AV137">
        <v>11461</v>
      </c>
      <c r="AW137">
        <v>11097</v>
      </c>
      <c r="AX137">
        <v>10718</v>
      </c>
      <c r="AY137">
        <v>10403</v>
      </c>
      <c r="AZ137">
        <v>10023</v>
      </c>
    </row>
    <row r="138" spans="1:52" x14ac:dyDescent="0.4">
      <c r="A138" s="1" t="s">
        <v>100</v>
      </c>
      <c r="B138">
        <v>11080</v>
      </c>
      <c r="C138">
        <v>13220</v>
      </c>
      <c r="D138">
        <v>14317</v>
      </c>
      <c r="E138">
        <v>16066</v>
      </c>
      <c r="F138">
        <v>17248</v>
      </c>
      <c r="G138">
        <v>18389</v>
      </c>
      <c r="H138">
        <v>19348</v>
      </c>
      <c r="I138">
        <v>20413</v>
      </c>
      <c r="J138">
        <v>20975</v>
      </c>
      <c r="K138">
        <v>21660</v>
      </c>
      <c r="L138">
        <v>22014</v>
      </c>
      <c r="M138">
        <v>22458</v>
      </c>
      <c r="N138">
        <v>22464</v>
      </c>
      <c r="O138">
        <v>22435</v>
      </c>
      <c r="P138">
        <v>22702</v>
      </c>
      <c r="Q138">
        <v>22654</v>
      </c>
      <c r="R138">
        <v>22726</v>
      </c>
      <c r="S138">
        <v>22760</v>
      </c>
      <c r="T138">
        <v>22694</v>
      </c>
      <c r="U138">
        <v>22611</v>
      </c>
      <c r="V138">
        <v>22336</v>
      </c>
      <c r="W138">
        <v>22213</v>
      </c>
      <c r="X138">
        <v>22075</v>
      </c>
      <c r="Y138">
        <v>21632</v>
      </c>
      <c r="Z138">
        <v>21337</v>
      </c>
      <c r="AA138">
        <v>21004</v>
      </c>
      <c r="AB138">
        <v>20721</v>
      </c>
      <c r="AC138">
        <v>20201</v>
      </c>
      <c r="AD138">
        <v>19923</v>
      </c>
      <c r="AE138">
        <v>19281</v>
      </c>
      <c r="AF138">
        <v>19089</v>
      </c>
      <c r="AG138">
        <v>18676</v>
      </c>
      <c r="AH138">
        <v>18156</v>
      </c>
      <c r="AI138">
        <v>17813</v>
      </c>
      <c r="AJ138">
        <v>16973</v>
      </c>
      <c r="AK138">
        <v>16728</v>
      </c>
      <c r="AL138">
        <v>16206</v>
      </c>
      <c r="AM138">
        <v>15495</v>
      </c>
      <c r="AN138">
        <v>15100</v>
      </c>
      <c r="AO138">
        <v>14866</v>
      </c>
      <c r="AP138">
        <v>14036</v>
      </c>
      <c r="AQ138">
        <v>13737</v>
      </c>
      <c r="AR138">
        <v>13298</v>
      </c>
      <c r="AS138">
        <v>12695</v>
      </c>
      <c r="AT138">
        <v>12226</v>
      </c>
      <c r="AU138">
        <v>11935</v>
      </c>
      <c r="AV138">
        <v>11407</v>
      </c>
      <c r="AW138">
        <v>11059</v>
      </c>
      <c r="AX138">
        <v>10934</v>
      </c>
      <c r="AY138">
        <v>10293</v>
      </c>
      <c r="AZ138">
        <v>10117</v>
      </c>
    </row>
    <row r="139" spans="1:52" x14ac:dyDescent="0.4">
      <c r="A139" s="1" t="s">
        <v>101</v>
      </c>
      <c r="B139">
        <v>24412</v>
      </c>
      <c r="C139">
        <v>29430</v>
      </c>
      <c r="D139">
        <v>33971</v>
      </c>
      <c r="E139">
        <v>38718</v>
      </c>
      <c r="F139">
        <v>42690</v>
      </c>
      <c r="G139">
        <v>45935</v>
      </c>
      <c r="H139">
        <v>47867</v>
      </c>
      <c r="I139">
        <v>48107</v>
      </c>
      <c r="J139">
        <v>47721</v>
      </c>
      <c r="K139">
        <v>45756</v>
      </c>
      <c r="L139">
        <v>43465</v>
      </c>
      <c r="M139">
        <v>41403</v>
      </c>
      <c r="N139">
        <v>39672</v>
      </c>
      <c r="O139">
        <v>38011</v>
      </c>
      <c r="P139">
        <v>36358</v>
      </c>
      <c r="Q139">
        <v>35147</v>
      </c>
      <c r="R139">
        <v>34471</v>
      </c>
      <c r="S139">
        <v>33689</v>
      </c>
      <c r="T139">
        <v>32804</v>
      </c>
      <c r="U139">
        <v>31984</v>
      </c>
      <c r="V139">
        <v>31596</v>
      </c>
      <c r="W139">
        <v>31082</v>
      </c>
      <c r="X139">
        <v>30457</v>
      </c>
      <c r="Y139">
        <v>29682</v>
      </c>
      <c r="Z139">
        <v>29090</v>
      </c>
      <c r="AA139">
        <v>28310</v>
      </c>
      <c r="AB139">
        <v>27679</v>
      </c>
      <c r="AC139">
        <v>26470</v>
      </c>
      <c r="AD139">
        <v>25930</v>
      </c>
      <c r="AE139">
        <v>25158</v>
      </c>
      <c r="AF139">
        <v>24081</v>
      </c>
      <c r="AG139">
        <v>23277</v>
      </c>
      <c r="AH139">
        <v>22019</v>
      </c>
      <c r="AI139">
        <v>21238</v>
      </c>
      <c r="AJ139">
        <v>20171</v>
      </c>
      <c r="AK139">
        <v>19699</v>
      </c>
      <c r="AL139">
        <v>18828</v>
      </c>
      <c r="AM139">
        <v>17740</v>
      </c>
      <c r="AN139">
        <v>17312</v>
      </c>
      <c r="AO139">
        <v>16800</v>
      </c>
      <c r="AP139">
        <v>15905</v>
      </c>
      <c r="AQ139">
        <v>15419</v>
      </c>
      <c r="AR139">
        <v>14897</v>
      </c>
      <c r="AS139">
        <v>14271</v>
      </c>
      <c r="AT139">
        <v>13583</v>
      </c>
      <c r="AU139">
        <v>13149</v>
      </c>
      <c r="AV139">
        <v>12737</v>
      </c>
      <c r="AW139">
        <v>11896</v>
      </c>
      <c r="AX139">
        <v>11887</v>
      </c>
      <c r="AY139">
        <v>11423</v>
      </c>
      <c r="AZ139">
        <v>10955</v>
      </c>
    </row>
    <row r="140" spans="1:52" x14ac:dyDescent="0.4">
      <c r="A140" s="1" t="s">
        <v>102</v>
      </c>
      <c r="B140">
        <v>26304</v>
      </c>
      <c r="C140">
        <v>31899</v>
      </c>
      <c r="D140">
        <v>36679</v>
      </c>
      <c r="E140">
        <v>41993</v>
      </c>
      <c r="F140">
        <v>45942</v>
      </c>
      <c r="G140">
        <v>49580</v>
      </c>
      <c r="H140">
        <v>51380</v>
      </c>
      <c r="I140">
        <v>52339</v>
      </c>
      <c r="J140">
        <v>51406</v>
      </c>
      <c r="K140">
        <v>49791</v>
      </c>
      <c r="L140">
        <v>47355</v>
      </c>
      <c r="M140">
        <v>45076</v>
      </c>
      <c r="N140">
        <v>43106</v>
      </c>
      <c r="O140">
        <v>41532</v>
      </c>
      <c r="P140">
        <v>40145</v>
      </c>
      <c r="Q140">
        <v>38977</v>
      </c>
      <c r="R140">
        <v>37917</v>
      </c>
      <c r="S140">
        <v>36765</v>
      </c>
      <c r="T140">
        <v>35837</v>
      </c>
      <c r="U140">
        <v>35276</v>
      </c>
      <c r="V140">
        <v>34614</v>
      </c>
      <c r="W140">
        <v>34364</v>
      </c>
      <c r="X140">
        <v>33862</v>
      </c>
      <c r="Y140">
        <v>32602</v>
      </c>
      <c r="Z140">
        <v>32127</v>
      </c>
      <c r="AA140">
        <v>31212</v>
      </c>
      <c r="AB140">
        <v>30421</v>
      </c>
      <c r="AC140">
        <v>29632</v>
      </c>
      <c r="AD140">
        <v>28363</v>
      </c>
      <c r="AE140">
        <v>27519</v>
      </c>
      <c r="AF140">
        <v>26488</v>
      </c>
      <c r="AG140">
        <v>25702</v>
      </c>
      <c r="AH140">
        <v>24529</v>
      </c>
      <c r="AI140">
        <v>23429</v>
      </c>
      <c r="AJ140">
        <v>22332</v>
      </c>
      <c r="AK140">
        <v>21885</v>
      </c>
      <c r="AL140">
        <v>20785</v>
      </c>
      <c r="AM140">
        <v>19826</v>
      </c>
      <c r="AN140">
        <v>19386</v>
      </c>
      <c r="AO140">
        <v>18495</v>
      </c>
      <c r="AP140">
        <v>17568</v>
      </c>
      <c r="AQ140">
        <v>16918</v>
      </c>
      <c r="AR140">
        <v>16430</v>
      </c>
      <c r="AS140">
        <v>15977</v>
      </c>
      <c r="AT140">
        <v>15125</v>
      </c>
      <c r="AU140">
        <v>14516</v>
      </c>
      <c r="AV140">
        <v>13923</v>
      </c>
      <c r="AW140">
        <v>13413</v>
      </c>
      <c r="AX140">
        <v>13060</v>
      </c>
      <c r="AY140">
        <v>12555</v>
      </c>
      <c r="AZ140">
        <v>11959</v>
      </c>
    </row>
    <row r="141" spans="1:52" x14ac:dyDescent="0.4">
      <c r="A141" s="1" t="s">
        <v>103</v>
      </c>
      <c r="B141">
        <v>25703</v>
      </c>
      <c r="C141">
        <v>32040</v>
      </c>
      <c r="D141">
        <v>37139</v>
      </c>
      <c r="E141">
        <v>42681</v>
      </c>
      <c r="F141">
        <v>46438</v>
      </c>
      <c r="G141">
        <v>50180</v>
      </c>
      <c r="H141">
        <v>51928</v>
      </c>
      <c r="I141">
        <v>52973</v>
      </c>
      <c r="J141">
        <v>52233</v>
      </c>
      <c r="K141">
        <v>50688</v>
      </c>
      <c r="L141">
        <v>47838</v>
      </c>
      <c r="M141">
        <v>45709</v>
      </c>
      <c r="N141">
        <v>43789</v>
      </c>
      <c r="O141">
        <v>41915</v>
      </c>
      <c r="P141">
        <v>40523</v>
      </c>
      <c r="Q141">
        <v>39343</v>
      </c>
      <c r="R141">
        <v>38361</v>
      </c>
      <c r="S141">
        <v>37662</v>
      </c>
      <c r="T141">
        <v>36678</v>
      </c>
      <c r="U141">
        <v>35767</v>
      </c>
      <c r="V141">
        <v>35375</v>
      </c>
      <c r="W141">
        <v>34787</v>
      </c>
      <c r="X141">
        <v>34001</v>
      </c>
      <c r="Y141">
        <v>33365</v>
      </c>
      <c r="Z141">
        <v>32912</v>
      </c>
      <c r="AA141">
        <v>31702</v>
      </c>
      <c r="AB141">
        <v>30740</v>
      </c>
      <c r="AC141">
        <v>30085</v>
      </c>
      <c r="AD141">
        <v>28937</v>
      </c>
      <c r="AE141">
        <v>27998</v>
      </c>
      <c r="AF141">
        <v>26703</v>
      </c>
      <c r="AG141">
        <v>25918</v>
      </c>
      <c r="AH141">
        <v>24601</v>
      </c>
      <c r="AI141">
        <v>23849</v>
      </c>
      <c r="AJ141">
        <v>22619</v>
      </c>
      <c r="AK141">
        <v>22129</v>
      </c>
      <c r="AL141">
        <v>21214</v>
      </c>
      <c r="AM141">
        <v>20112</v>
      </c>
      <c r="AN141">
        <v>19667</v>
      </c>
      <c r="AO141">
        <v>18808</v>
      </c>
      <c r="AP141">
        <v>17955</v>
      </c>
      <c r="AQ141">
        <v>17439</v>
      </c>
      <c r="AR141">
        <v>16750</v>
      </c>
      <c r="AS141">
        <v>15806</v>
      </c>
      <c r="AT141">
        <v>15269</v>
      </c>
      <c r="AU141">
        <v>14894</v>
      </c>
      <c r="AV141">
        <v>14305</v>
      </c>
      <c r="AW141">
        <v>13533</v>
      </c>
      <c r="AX141">
        <v>13297</v>
      </c>
      <c r="AY141">
        <v>12752</v>
      </c>
      <c r="AZ141">
        <v>12230</v>
      </c>
    </row>
    <row r="142" spans="1:52" x14ac:dyDescent="0.4">
      <c r="A142" s="1" t="s">
        <v>104</v>
      </c>
      <c r="B142">
        <v>15792</v>
      </c>
      <c r="C142">
        <v>19007</v>
      </c>
      <c r="D142">
        <v>21278</v>
      </c>
      <c r="E142">
        <v>24010</v>
      </c>
      <c r="F142">
        <v>26314</v>
      </c>
      <c r="G142">
        <v>28165</v>
      </c>
      <c r="H142">
        <v>29405</v>
      </c>
      <c r="I142">
        <v>30433</v>
      </c>
      <c r="J142">
        <v>30992</v>
      </c>
      <c r="K142">
        <v>30673</v>
      </c>
      <c r="L142">
        <v>30283</v>
      </c>
      <c r="M142">
        <v>30256</v>
      </c>
      <c r="N142">
        <v>29885</v>
      </c>
      <c r="O142">
        <v>29312</v>
      </c>
      <c r="P142">
        <v>28945</v>
      </c>
      <c r="Q142">
        <v>28952</v>
      </c>
      <c r="R142">
        <v>28519</v>
      </c>
      <c r="S142">
        <v>28250</v>
      </c>
      <c r="T142">
        <v>28022</v>
      </c>
      <c r="U142">
        <v>27739</v>
      </c>
      <c r="V142">
        <v>27616</v>
      </c>
      <c r="W142">
        <v>27009</v>
      </c>
      <c r="X142">
        <v>26902</v>
      </c>
      <c r="Y142">
        <v>26215</v>
      </c>
      <c r="Z142">
        <v>25651</v>
      </c>
      <c r="AA142">
        <v>25318</v>
      </c>
      <c r="AB142">
        <v>24966</v>
      </c>
      <c r="AC142">
        <v>24502</v>
      </c>
      <c r="AD142">
        <v>23865</v>
      </c>
      <c r="AE142">
        <v>23258</v>
      </c>
      <c r="AF142">
        <v>22678</v>
      </c>
      <c r="AG142">
        <v>21781</v>
      </c>
      <c r="AH142">
        <v>21092</v>
      </c>
      <c r="AI142">
        <v>20553</v>
      </c>
      <c r="AJ142">
        <v>19873</v>
      </c>
      <c r="AK142">
        <v>19352</v>
      </c>
      <c r="AL142">
        <v>18679</v>
      </c>
      <c r="AM142">
        <v>17799</v>
      </c>
      <c r="AN142">
        <v>17557</v>
      </c>
      <c r="AO142">
        <v>17026</v>
      </c>
      <c r="AP142">
        <v>16084</v>
      </c>
      <c r="AQ142">
        <v>15679</v>
      </c>
      <c r="AR142">
        <v>15173</v>
      </c>
      <c r="AS142">
        <v>14531</v>
      </c>
      <c r="AT142">
        <v>14066</v>
      </c>
      <c r="AU142">
        <v>13497</v>
      </c>
      <c r="AV142">
        <v>13045</v>
      </c>
      <c r="AW142">
        <v>12551</v>
      </c>
      <c r="AX142">
        <v>12305</v>
      </c>
      <c r="AY142">
        <v>11796</v>
      </c>
      <c r="AZ142">
        <v>11327</v>
      </c>
    </row>
    <row r="143" spans="1:52" x14ac:dyDescent="0.4">
      <c r="A143" s="1" t="s">
        <v>105</v>
      </c>
      <c r="B143">
        <v>12956</v>
      </c>
      <c r="C143">
        <v>14917</v>
      </c>
      <c r="D143">
        <v>16550</v>
      </c>
      <c r="E143">
        <v>18381</v>
      </c>
      <c r="F143">
        <v>19928</v>
      </c>
      <c r="G143">
        <v>21402</v>
      </c>
      <c r="H143">
        <v>22619</v>
      </c>
      <c r="I143">
        <v>23773</v>
      </c>
      <c r="J143">
        <v>24637</v>
      </c>
      <c r="K143">
        <v>25201</v>
      </c>
      <c r="L143">
        <v>25646</v>
      </c>
      <c r="M143">
        <v>26370</v>
      </c>
      <c r="N143">
        <v>26648</v>
      </c>
      <c r="O143">
        <v>26559</v>
      </c>
      <c r="P143">
        <v>26791</v>
      </c>
      <c r="Q143">
        <v>26751</v>
      </c>
      <c r="R143">
        <v>26725</v>
      </c>
      <c r="S143">
        <v>26527</v>
      </c>
      <c r="T143">
        <v>26497</v>
      </c>
      <c r="U143">
        <v>26451</v>
      </c>
      <c r="V143">
        <v>26101</v>
      </c>
      <c r="W143">
        <v>25921</v>
      </c>
      <c r="X143">
        <v>25607</v>
      </c>
      <c r="Y143">
        <v>25475</v>
      </c>
      <c r="Z143">
        <v>25011</v>
      </c>
      <c r="AA143">
        <v>24631</v>
      </c>
      <c r="AB143">
        <v>24091</v>
      </c>
      <c r="AC143">
        <v>23681</v>
      </c>
      <c r="AD143">
        <v>23243</v>
      </c>
      <c r="AE143">
        <v>22806</v>
      </c>
      <c r="AF143">
        <v>22055</v>
      </c>
      <c r="AG143">
        <v>21653</v>
      </c>
      <c r="AH143">
        <v>21044</v>
      </c>
      <c r="AI143">
        <v>20712</v>
      </c>
      <c r="AJ143">
        <v>20006</v>
      </c>
      <c r="AK143">
        <v>19682</v>
      </c>
      <c r="AL143">
        <v>18904</v>
      </c>
      <c r="AM143">
        <v>18210</v>
      </c>
      <c r="AN143">
        <v>17758</v>
      </c>
      <c r="AO143">
        <v>17169</v>
      </c>
      <c r="AP143">
        <v>16533</v>
      </c>
      <c r="AQ143">
        <v>16205</v>
      </c>
      <c r="AR143">
        <v>15565</v>
      </c>
      <c r="AS143">
        <v>15183</v>
      </c>
      <c r="AT143">
        <v>14415</v>
      </c>
      <c r="AU143">
        <v>13960</v>
      </c>
      <c r="AV143">
        <v>13454</v>
      </c>
      <c r="AW143">
        <v>12753</v>
      </c>
      <c r="AX143">
        <v>12622</v>
      </c>
      <c r="AY143">
        <v>12223</v>
      </c>
      <c r="AZ143">
        <v>11536</v>
      </c>
    </row>
    <row r="144" spans="1:52" x14ac:dyDescent="0.4">
      <c r="A144" s="1" t="s">
        <v>106</v>
      </c>
      <c r="B144">
        <v>13071</v>
      </c>
      <c r="C144">
        <v>15134</v>
      </c>
      <c r="D144">
        <v>16923</v>
      </c>
      <c r="E144">
        <v>18565</v>
      </c>
      <c r="F144">
        <v>20119</v>
      </c>
      <c r="G144">
        <v>21570</v>
      </c>
      <c r="H144">
        <v>22734</v>
      </c>
      <c r="I144">
        <v>23765</v>
      </c>
      <c r="J144">
        <v>24828</v>
      </c>
      <c r="K144">
        <v>25392</v>
      </c>
      <c r="L144">
        <v>25965</v>
      </c>
      <c r="M144">
        <v>26331</v>
      </c>
      <c r="N144">
        <v>26821</v>
      </c>
      <c r="O144">
        <v>26624</v>
      </c>
      <c r="P144">
        <v>27053</v>
      </c>
      <c r="Q144">
        <v>26930</v>
      </c>
      <c r="R144">
        <v>26989</v>
      </c>
      <c r="S144">
        <v>26545</v>
      </c>
      <c r="T144">
        <v>26771</v>
      </c>
      <c r="U144">
        <v>26406</v>
      </c>
      <c r="V144">
        <v>26544</v>
      </c>
      <c r="W144">
        <v>26124</v>
      </c>
      <c r="X144">
        <v>25882</v>
      </c>
      <c r="Y144">
        <v>25608</v>
      </c>
      <c r="Z144">
        <v>25194</v>
      </c>
      <c r="AA144">
        <v>24719</v>
      </c>
      <c r="AB144">
        <v>24534</v>
      </c>
      <c r="AC144">
        <v>24017</v>
      </c>
      <c r="AD144">
        <v>23444</v>
      </c>
      <c r="AE144">
        <v>23038</v>
      </c>
      <c r="AF144">
        <v>22550</v>
      </c>
      <c r="AG144">
        <v>22011</v>
      </c>
      <c r="AH144">
        <v>21361</v>
      </c>
      <c r="AI144">
        <v>21021</v>
      </c>
      <c r="AJ144">
        <v>20212</v>
      </c>
      <c r="AK144">
        <v>19533</v>
      </c>
      <c r="AL144">
        <v>19037</v>
      </c>
      <c r="AM144">
        <v>18346</v>
      </c>
      <c r="AN144">
        <v>18026</v>
      </c>
      <c r="AO144">
        <v>17481</v>
      </c>
      <c r="AP144">
        <v>16640</v>
      </c>
      <c r="AQ144">
        <v>16203</v>
      </c>
      <c r="AR144">
        <v>15642</v>
      </c>
      <c r="AS144">
        <v>15193</v>
      </c>
      <c r="AT144">
        <v>14567</v>
      </c>
      <c r="AU144">
        <v>13938</v>
      </c>
      <c r="AV144">
        <v>13569</v>
      </c>
      <c r="AW144">
        <v>12856</v>
      </c>
      <c r="AX144">
        <v>12784</v>
      </c>
      <c r="AY144">
        <v>12282</v>
      </c>
      <c r="AZ144">
        <v>11781</v>
      </c>
    </row>
    <row r="145" spans="1:52" x14ac:dyDescent="0.4">
      <c r="A145" s="1" t="s">
        <v>107</v>
      </c>
      <c r="B145">
        <v>16564</v>
      </c>
      <c r="C145">
        <v>20158</v>
      </c>
      <c r="D145">
        <v>23070</v>
      </c>
      <c r="E145">
        <v>25620</v>
      </c>
      <c r="F145">
        <v>27992</v>
      </c>
      <c r="G145">
        <v>30002</v>
      </c>
      <c r="H145">
        <v>31268</v>
      </c>
      <c r="I145">
        <v>32373</v>
      </c>
      <c r="J145">
        <v>32241</v>
      </c>
      <c r="K145">
        <v>31784</v>
      </c>
      <c r="L145">
        <v>31224</v>
      </c>
      <c r="M145">
        <v>30649</v>
      </c>
      <c r="N145">
        <v>30300</v>
      </c>
      <c r="O145">
        <v>29139</v>
      </c>
      <c r="P145">
        <v>28548</v>
      </c>
      <c r="Q145">
        <v>28347</v>
      </c>
      <c r="R145">
        <v>27850</v>
      </c>
      <c r="S145">
        <v>27445</v>
      </c>
      <c r="T145">
        <v>26862</v>
      </c>
      <c r="U145">
        <v>26763</v>
      </c>
      <c r="V145">
        <v>26408</v>
      </c>
      <c r="W145">
        <v>26150</v>
      </c>
      <c r="X145">
        <v>25704</v>
      </c>
      <c r="Y145">
        <v>25287</v>
      </c>
      <c r="Z145">
        <v>24775</v>
      </c>
      <c r="AA145">
        <v>24238</v>
      </c>
      <c r="AB145">
        <v>23602</v>
      </c>
      <c r="AC145">
        <v>22979</v>
      </c>
      <c r="AD145">
        <v>22793</v>
      </c>
      <c r="AE145">
        <v>22069</v>
      </c>
      <c r="AF145">
        <v>21294</v>
      </c>
      <c r="AG145">
        <v>20644</v>
      </c>
      <c r="AH145">
        <v>19956</v>
      </c>
      <c r="AI145">
        <v>19328</v>
      </c>
      <c r="AJ145">
        <v>18598</v>
      </c>
      <c r="AK145">
        <v>18144</v>
      </c>
      <c r="AL145">
        <v>17527</v>
      </c>
      <c r="AM145">
        <v>16656</v>
      </c>
      <c r="AN145">
        <v>16127</v>
      </c>
      <c r="AO145">
        <v>15621</v>
      </c>
      <c r="AP145">
        <v>15025</v>
      </c>
      <c r="AQ145">
        <v>14629</v>
      </c>
      <c r="AR145">
        <v>14031</v>
      </c>
      <c r="AS145">
        <v>13578</v>
      </c>
      <c r="AT145">
        <v>12893</v>
      </c>
      <c r="AU145">
        <v>12556</v>
      </c>
      <c r="AV145">
        <v>12074</v>
      </c>
      <c r="AW145">
        <v>11463</v>
      </c>
      <c r="AX145">
        <v>11263</v>
      </c>
      <c r="AY145">
        <v>10894</v>
      </c>
      <c r="AZ145">
        <v>10469</v>
      </c>
    </row>
    <row r="146" spans="1:52" x14ac:dyDescent="0.4">
      <c r="A146" s="1" t="s">
        <v>108</v>
      </c>
      <c r="B146">
        <v>17682</v>
      </c>
      <c r="C146">
        <v>20913</v>
      </c>
      <c r="D146">
        <v>23853</v>
      </c>
      <c r="E146">
        <v>26825</v>
      </c>
      <c r="F146">
        <v>29319</v>
      </c>
      <c r="G146">
        <v>31326</v>
      </c>
      <c r="H146">
        <v>32706</v>
      </c>
      <c r="I146">
        <v>33733</v>
      </c>
      <c r="J146">
        <v>33671</v>
      </c>
      <c r="K146">
        <v>33583</v>
      </c>
      <c r="L146">
        <v>33090</v>
      </c>
      <c r="M146">
        <v>32177</v>
      </c>
      <c r="N146">
        <v>31642</v>
      </c>
      <c r="O146">
        <v>30822</v>
      </c>
      <c r="P146">
        <v>30391</v>
      </c>
      <c r="Q146">
        <v>30015</v>
      </c>
      <c r="R146">
        <v>29479</v>
      </c>
      <c r="S146">
        <v>29307</v>
      </c>
      <c r="T146">
        <v>28878</v>
      </c>
      <c r="U146">
        <v>28347</v>
      </c>
      <c r="V146">
        <v>28119</v>
      </c>
      <c r="W146">
        <v>27681</v>
      </c>
      <c r="X146">
        <v>27219</v>
      </c>
      <c r="Y146">
        <v>26681</v>
      </c>
      <c r="Z146">
        <v>26496</v>
      </c>
      <c r="AA146">
        <v>25954</v>
      </c>
      <c r="AB146">
        <v>25197</v>
      </c>
      <c r="AC146">
        <v>24786</v>
      </c>
      <c r="AD146">
        <v>23833</v>
      </c>
      <c r="AE146">
        <v>23375</v>
      </c>
      <c r="AF146">
        <v>22606</v>
      </c>
      <c r="AG146">
        <v>21975</v>
      </c>
      <c r="AH146">
        <v>21031</v>
      </c>
      <c r="AI146">
        <v>20601</v>
      </c>
      <c r="AJ146">
        <v>19740</v>
      </c>
      <c r="AK146">
        <v>19065</v>
      </c>
      <c r="AL146">
        <v>18463</v>
      </c>
      <c r="AM146">
        <v>17742</v>
      </c>
      <c r="AN146">
        <v>17449</v>
      </c>
      <c r="AO146">
        <v>16637</v>
      </c>
      <c r="AP146">
        <v>16073</v>
      </c>
      <c r="AQ146">
        <v>15501</v>
      </c>
      <c r="AR146">
        <v>14991</v>
      </c>
      <c r="AS146">
        <v>14387</v>
      </c>
      <c r="AT146">
        <v>13768</v>
      </c>
      <c r="AU146">
        <v>13294</v>
      </c>
      <c r="AV146">
        <v>12817</v>
      </c>
      <c r="AW146">
        <v>12226</v>
      </c>
      <c r="AX146">
        <v>12053</v>
      </c>
      <c r="AY146">
        <v>11647</v>
      </c>
      <c r="AZ146">
        <v>11097</v>
      </c>
    </row>
    <row r="147" spans="1:52" x14ac:dyDescent="0.4">
      <c r="A147" s="1" t="s">
        <v>109</v>
      </c>
      <c r="B147">
        <v>17167</v>
      </c>
      <c r="C147">
        <v>20510</v>
      </c>
      <c r="D147">
        <v>23495</v>
      </c>
      <c r="E147">
        <v>26540</v>
      </c>
      <c r="F147">
        <v>29055</v>
      </c>
      <c r="G147">
        <v>30923</v>
      </c>
      <c r="H147">
        <v>32421</v>
      </c>
      <c r="I147">
        <v>33555</v>
      </c>
      <c r="J147">
        <v>33517</v>
      </c>
      <c r="K147">
        <v>33011</v>
      </c>
      <c r="L147">
        <v>32566</v>
      </c>
      <c r="M147">
        <v>32059</v>
      </c>
      <c r="N147">
        <v>31529</v>
      </c>
      <c r="O147">
        <v>30714</v>
      </c>
      <c r="P147">
        <v>30288</v>
      </c>
      <c r="Q147">
        <v>29727</v>
      </c>
      <c r="R147">
        <v>29345</v>
      </c>
      <c r="S147">
        <v>28905</v>
      </c>
      <c r="T147">
        <v>28604</v>
      </c>
      <c r="U147">
        <v>28137</v>
      </c>
      <c r="V147">
        <v>27754</v>
      </c>
      <c r="W147">
        <v>27574</v>
      </c>
      <c r="X147">
        <v>27120</v>
      </c>
      <c r="Y147">
        <v>26764</v>
      </c>
      <c r="Z147">
        <v>26318</v>
      </c>
      <c r="AA147">
        <v>25767</v>
      </c>
      <c r="AB147">
        <v>25181</v>
      </c>
      <c r="AC147">
        <v>24333</v>
      </c>
      <c r="AD147">
        <v>24076</v>
      </c>
      <c r="AE147">
        <v>23109</v>
      </c>
      <c r="AF147">
        <v>22533</v>
      </c>
      <c r="AG147">
        <v>21766</v>
      </c>
      <c r="AH147">
        <v>21124</v>
      </c>
      <c r="AI147">
        <v>20332</v>
      </c>
      <c r="AJ147">
        <v>19529</v>
      </c>
      <c r="AK147">
        <v>19077</v>
      </c>
      <c r="AL147">
        <v>18423</v>
      </c>
      <c r="AM147">
        <v>17497</v>
      </c>
      <c r="AN147">
        <v>17345</v>
      </c>
      <c r="AO147">
        <v>16599</v>
      </c>
      <c r="AP147">
        <v>15936</v>
      </c>
      <c r="AQ147">
        <v>15413</v>
      </c>
      <c r="AR147">
        <v>14862</v>
      </c>
      <c r="AS147">
        <v>14221</v>
      </c>
      <c r="AT147">
        <v>13607</v>
      </c>
      <c r="AU147">
        <v>13025</v>
      </c>
      <c r="AV147">
        <v>12718</v>
      </c>
      <c r="AW147">
        <v>11972</v>
      </c>
      <c r="AX147">
        <v>12057</v>
      </c>
      <c r="AY147">
        <v>11531</v>
      </c>
      <c r="AZ147">
        <v>10919</v>
      </c>
    </row>
    <row r="148" spans="1:52" x14ac:dyDescent="0.4">
      <c r="A148" s="1" t="s">
        <v>110</v>
      </c>
      <c r="B148">
        <v>25695</v>
      </c>
      <c r="C148">
        <v>31084</v>
      </c>
      <c r="D148">
        <v>36035</v>
      </c>
      <c r="E148">
        <v>41335</v>
      </c>
      <c r="F148">
        <v>45080</v>
      </c>
      <c r="G148">
        <v>48202</v>
      </c>
      <c r="H148">
        <v>50666</v>
      </c>
      <c r="I148">
        <v>50849</v>
      </c>
      <c r="J148">
        <v>49760</v>
      </c>
      <c r="K148">
        <v>48169</v>
      </c>
      <c r="L148">
        <v>46078</v>
      </c>
      <c r="M148">
        <v>44093</v>
      </c>
      <c r="N148">
        <v>42340</v>
      </c>
      <c r="O148">
        <v>39969</v>
      </c>
      <c r="P148">
        <v>38786</v>
      </c>
      <c r="Q148">
        <v>37178</v>
      </c>
      <c r="R148">
        <v>36137</v>
      </c>
      <c r="S148">
        <v>35554</v>
      </c>
      <c r="T148">
        <v>34787</v>
      </c>
      <c r="U148">
        <v>33820</v>
      </c>
      <c r="V148">
        <v>33315</v>
      </c>
      <c r="W148">
        <v>32962</v>
      </c>
      <c r="X148">
        <v>32110</v>
      </c>
      <c r="Y148">
        <v>31279</v>
      </c>
      <c r="Z148">
        <v>30670</v>
      </c>
      <c r="AA148">
        <v>29921</v>
      </c>
      <c r="AB148">
        <v>28985</v>
      </c>
      <c r="AC148">
        <v>28361</v>
      </c>
      <c r="AD148">
        <v>27226</v>
      </c>
      <c r="AE148">
        <v>26300</v>
      </c>
      <c r="AF148">
        <v>25234</v>
      </c>
      <c r="AG148">
        <v>24051</v>
      </c>
      <c r="AH148">
        <v>23043</v>
      </c>
      <c r="AI148">
        <v>22312</v>
      </c>
      <c r="AJ148">
        <v>21074</v>
      </c>
      <c r="AK148">
        <v>20551</v>
      </c>
      <c r="AL148">
        <v>19610</v>
      </c>
      <c r="AM148">
        <v>18681</v>
      </c>
      <c r="AN148">
        <v>18294</v>
      </c>
      <c r="AO148">
        <v>17522</v>
      </c>
      <c r="AP148">
        <v>16560</v>
      </c>
      <c r="AQ148">
        <v>16061</v>
      </c>
      <c r="AR148">
        <v>15338</v>
      </c>
      <c r="AS148">
        <v>14853</v>
      </c>
      <c r="AT148">
        <v>14211</v>
      </c>
      <c r="AU148">
        <v>13629</v>
      </c>
      <c r="AV148">
        <v>13053</v>
      </c>
      <c r="AW148">
        <v>12590</v>
      </c>
      <c r="AX148">
        <v>12366</v>
      </c>
      <c r="AY148">
        <v>11918</v>
      </c>
      <c r="AZ148">
        <v>11268</v>
      </c>
    </row>
    <row r="149" spans="1:52" x14ac:dyDescent="0.4">
      <c r="A149" s="1" t="s">
        <v>111</v>
      </c>
      <c r="B149">
        <v>24325</v>
      </c>
      <c r="C149">
        <v>29833</v>
      </c>
      <c r="D149">
        <v>33917</v>
      </c>
      <c r="E149">
        <v>39368</v>
      </c>
      <c r="F149">
        <v>43314</v>
      </c>
      <c r="G149">
        <v>46317</v>
      </c>
      <c r="H149">
        <v>48173</v>
      </c>
      <c r="I149">
        <v>48798</v>
      </c>
      <c r="J149">
        <v>48226</v>
      </c>
      <c r="K149">
        <v>47092</v>
      </c>
      <c r="L149">
        <v>44477</v>
      </c>
      <c r="M149">
        <v>42653</v>
      </c>
      <c r="N149">
        <v>40731</v>
      </c>
      <c r="O149">
        <v>38921</v>
      </c>
      <c r="P149">
        <v>38104</v>
      </c>
      <c r="Q149">
        <v>36909</v>
      </c>
      <c r="R149">
        <v>35913</v>
      </c>
      <c r="S149">
        <v>35327</v>
      </c>
      <c r="T149">
        <v>34446</v>
      </c>
      <c r="U149">
        <v>33720</v>
      </c>
      <c r="V149">
        <v>33294</v>
      </c>
      <c r="W149">
        <v>32585</v>
      </c>
      <c r="X149">
        <v>32209</v>
      </c>
      <c r="Y149">
        <v>31610</v>
      </c>
      <c r="Z149">
        <v>30754</v>
      </c>
      <c r="AA149">
        <v>29875</v>
      </c>
      <c r="AB149">
        <v>29267</v>
      </c>
      <c r="AC149">
        <v>28446</v>
      </c>
      <c r="AD149">
        <v>27549</v>
      </c>
      <c r="AE149">
        <v>26487</v>
      </c>
      <c r="AF149">
        <v>25271</v>
      </c>
      <c r="AG149">
        <v>24714</v>
      </c>
      <c r="AH149">
        <v>23534</v>
      </c>
      <c r="AI149">
        <v>22933</v>
      </c>
      <c r="AJ149">
        <v>21513</v>
      </c>
      <c r="AK149">
        <v>21162</v>
      </c>
      <c r="AL149">
        <v>20108</v>
      </c>
      <c r="AM149">
        <v>19136</v>
      </c>
      <c r="AN149">
        <v>18486</v>
      </c>
      <c r="AO149">
        <v>17978</v>
      </c>
      <c r="AP149">
        <v>17308</v>
      </c>
      <c r="AQ149">
        <v>16598</v>
      </c>
      <c r="AR149">
        <v>15994</v>
      </c>
      <c r="AS149">
        <v>15289</v>
      </c>
      <c r="AT149">
        <v>14746</v>
      </c>
      <c r="AU149">
        <v>14120</v>
      </c>
      <c r="AV149">
        <v>13736</v>
      </c>
      <c r="AW149">
        <v>13030</v>
      </c>
      <c r="AX149">
        <v>12793</v>
      </c>
      <c r="AY149">
        <v>12255</v>
      </c>
      <c r="AZ149">
        <v>11835</v>
      </c>
    </row>
    <row r="150" spans="1:52" x14ac:dyDescent="0.4">
      <c r="A150" s="1" t="s">
        <v>112</v>
      </c>
      <c r="B150">
        <v>11507</v>
      </c>
      <c r="C150">
        <v>13449</v>
      </c>
      <c r="D150">
        <v>15009</v>
      </c>
      <c r="E150">
        <v>16645</v>
      </c>
      <c r="F150">
        <v>18050</v>
      </c>
      <c r="G150">
        <v>19123</v>
      </c>
      <c r="H150">
        <v>20348</v>
      </c>
      <c r="I150">
        <v>21283</v>
      </c>
      <c r="J150">
        <v>22298</v>
      </c>
      <c r="K150">
        <v>22764</v>
      </c>
      <c r="L150">
        <v>23296</v>
      </c>
      <c r="M150">
        <v>23789</v>
      </c>
      <c r="N150">
        <v>24294</v>
      </c>
      <c r="O150">
        <v>24361</v>
      </c>
      <c r="P150">
        <v>24368</v>
      </c>
      <c r="Q150">
        <v>24304</v>
      </c>
      <c r="R150">
        <v>24555</v>
      </c>
      <c r="S150">
        <v>24604</v>
      </c>
      <c r="T150">
        <v>24245</v>
      </c>
      <c r="U150">
        <v>24493</v>
      </c>
      <c r="V150">
        <v>24393</v>
      </c>
      <c r="W150">
        <v>23968</v>
      </c>
      <c r="X150">
        <v>23596</v>
      </c>
      <c r="Y150">
        <v>23388</v>
      </c>
      <c r="Z150">
        <v>23224</v>
      </c>
      <c r="AA150">
        <v>22675</v>
      </c>
      <c r="AB150">
        <v>22465</v>
      </c>
      <c r="AC150">
        <v>22091</v>
      </c>
      <c r="AD150">
        <v>21646</v>
      </c>
      <c r="AE150">
        <v>21089</v>
      </c>
      <c r="AF150">
        <v>20713</v>
      </c>
      <c r="AG150">
        <v>20177</v>
      </c>
      <c r="AH150">
        <v>19519</v>
      </c>
      <c r="AI150">
        <v>19352</v>
      </c>
      <c r="AJ150">
        <v>18390</v>
      </c>
      <c r="AK150">
        <v>18174</v>
      </c>
      <c r="AL150">
        <v>17695</v>
      </c>
      <c r="AM150">
        <v>16848</v>
      </c>
      <c r="AN150">
        <v>16569</v>
      </c>
      <c r="AO150">
        <v>16304</v>
      </c>
      <c r="AP150">
        <v>15532</v>
      </c>
      <c r="AQ150">
        <v>14913</v>
      </c>
      <c r="AR150">
        <v>14628</v>
      </c>
      <c r="AS150">
        <v>13853</v>
      </c>
      <c r="AT150">
        <v>13569</v>
      </c>
      <c r="AU150">
        <v>12973</v>
      </c>
      <c r="AV150">
        <v>12476</v>
      </c>
      <c r="AW150">
        <v>12043</v>
      </c>
      <c r="AX150">
        <v>11852</v>
      </c>
      <c r="AY150">
        <v>11336</v>
      </c>
      <c r="AZ150">
        <v>11003</v>
      </c>
    </row>
    <row r="151" spans="1:52" x14ac:dyDescent="0.4">
      <c r="A151" s="1" t="s">
        <v>113</v>
      </c>
      <c r="B151">
        <v>16409</v>
      </c>
      <c r="C151">
        <v>19327</v>
      </c>
      <c r="D151">
        <v>22006</v>
      </c>
      <c r="E151">
        <v>24989</v>
      </c>
      <c r="F151">
        <v>27260</v>
      </c>
      <c r="G151">
        <v>28855</v>
      </c>
      <c r="H151">
        <v>30488</v>
      </c>
      <c r="I151">
        <v>31286</v>
      </c>
      <c r="J151">
        <v>31338</v>
      </c>
      <c r="K151">
        <v>31364</v>
      </c>
      <c r="L151">
        <v>30733</v>
      </c>
      <c r="M151">
        <v>30010</v>
      </c>
      <c r="N151">
        <v>29386</v>
      </c>
      <c r="O151">
        <v>28933</v>
      </c>
      <c r="P151">
        <v>28485</v>
      </c>
      <c r="Q151">
        <v>27966</v>
      </c>
      <c r="R151">
        <v>27944</v>
      </c>
      <c r="S151">
        <v>27546</v>
      </c>
      <c r="T151">
        <v>27240</v>
      </c>
      <c r="U151">
        <v>26625</v>
      </c>
      <c r="V151">
        <v>26309</v>
      </c>
      <c r="W151">
        <v>26155</v>
      </c>
      <c r="X151">
        <v>25805</v>
      </c>
      <c r="Y151">
        <v>25179</v>
      </c>
      <c r="Z151">
        <v>24942</v>
      </c>
      <c r="AA151">
        <v>24514</v>
      </c>
      <c r="AB151">
        <v>23909</v>
      </c>
      <c r="AC151">
        <v>23195</v>
      </c>
      <c r="AD151">
        <v>22674</v>
      </c>
      <c r="AE151">
        <v>22146</v>
      </c>
      <c r="AF151">
        <v>21379</v>
      </c>
      <c r="AG151">
        <v>20825</v>
      </c>
      <c r="AH151">
        <v>20110</v>
      </c>
      <c r="AI151">
        <v>19468</v>
      </c>
      <c r="AJ151">
        <v>18676</v>
      </c>
      <c r="AK151">
        <v>18257</v>
      </c>
      <c r="AL151">
        <v>17538</v>
      </c>
      <c r="AM151">
        <v>16764</v>
      </c>
      <c r="AN151">
        <v>16663</v>
      </c>
      <c r="AO151">
        <v>16031</v>
      </c>
      <c r="AP151">
        <v>15136</v>
      </c>
      <c r="AQ151">
        <v>14797</v>
      </c>
      <c r="AR151">
        <v>14340</v>
      </c>
      <c r="AS151">
        <v>13814</v>
      </c>
      <c r="AT151">
        <v>13205</v>
      </c>
      <c r="AU151">
        <v>12757</v>
      </c>
      <c r="AV151">
        <v>12299</v>
      </c>
      <c r="AW151">
        <v>11701</v>
      </c>
      <c r="AX151">
        <v>11579</v>
      </c>
      <c r="AY151">
        <v>11010</v>
      </c>
      <c r="AZ151">
        <v>10727</v>
      </c>
    </row>
    <row r="152" spans="1:52" x14ac:dyDescent="0.4">
      <c r="A152" s="1" t="s">
        <v>114</v>
      </c>
      <c r="B152">
        <v>17248</v>
      </c>
      <c r="C152">
        <v>20571</v>
      </c>
      <c r="D152">
        <v>23480</v>
      </c>
      <c r="E152">
        <v>26441</v>
      </c>
      <c r="F152">
        <v>28936</v>
      </c>
      <c r="G152">
        <v>30966</v>
      </c>
      <c r="H152">
        <v>32383</v>
      </c>
      <c r="I152">
        <v>33533</v>
      </c>
      <c r="J152">
        <v>33642</v>
      </c>
      <c r="K152">
        <v>33787</v>
      </c>
      <c r="L152">
        <v>33102</v>
      </c>
      <c r="M152">
        <v>32675</v>
      </c>
      <c r="N152">
        <v>31862</v>
      </c>
      <c r="O152">
        <v>31365</v>
      </c>
      <c r="P152">
        <v>30852</v>
      </c>
      <c r="Q152">
        <v>30563</v>
      </c>
      <c r="R152">
        <v>30193</v>
      </c>
      <c r="S152">
        <v>29764</v>
      </c>
      <c r="T152">
        <v>29610</v>
      </c>
      <c r="U152">
        <v>29016</v>
      </c>
      <c r="V152">
        <v>28835</v>
      </c>
      <c r="W152">
        <v>28417</v>
      </c>
      <c r="X152">
        <v>27967</v>
      </c>
      <c r="Y152">
        <v>27568</v>
      </c>
      <c r="Z152">
        <v>27078</v>
      </c>
      <c r="AA152">
        <v>26593</v>
      </c>
      <c r="AB152">
        <v>25934</v>
      </c>
      <c r="AC152">
        <v>25524</v>
      </c>
      <c r="AD152">
        <v>24725</v>
      </c>
      <c r="AE152">
        <v>24255</v>
      </c>
      <c r="AF152">
        <v>23383</v>
      </c>
      <c r="AG152">
        <v>22835</v>
      </c>
      <c r="AH152">
        <v>21805</v>
      </c>
      <c r="AI152">
        <v>21242</v>
      </c>
      <c r="AJ152">
        <v>20289</v>
      </c>
      <c r="AK152">
        <v>19979</v>
      </c>
      <c r="AL152">
        <v>19381</v>
      </c>
      <c r="AM152">
        <v>18435</v>
      </c>
      <c r="AN152">
        <v>18186</v>
      </c>
      <c r="AO152">
        <v>17305</v>
      </c>
      <c r="AP152">
        <v>16875</v>
      </c>
      <c r="AQ152">
        <v>16096</v>
      </c>
      <c r="AR152">
        <v>15533</v>
      </c>
      <c r="AS152">
        <v>15088</v>
      </c>
      <c r="AT152">
        <v>14366</v>
      </c>
      <c r="AU152">
        <v>13909</v>
      </c>
      <c r="AV152">
        <v>13417</v>
      </c>
      <c r="AW152">
        <v>12996</v>
      </c>
      <c r="AX152">
        <v>12528</v>
      </c>
      <c r="AY152">
        <v>12040</v>
      </c>
      <c r="AZ152">
        <v>11556</v>
      </c>
    </row>
    <row r="153" spans="1:52" x14ac:dyDescent="0.4">
      <c r="A153" s="1" t="s">
        <v>115</v>
      </c>
      <c r="B153">
        <v>17536</v>
      </c>
      <c r="C153">
        <v>21286</v>
      </c>
      <c r="D153">
        <v>24036</v>
      </c>
      <c r="E153">
        <v>27130</v>
      </c>
      <c r="F153">
        <v>29674</v>
      </c>
      <c r="G153">
        <v>31642</v>
      </c>
      <c r="H153">
        <v>32952</v>
      </c>
      <c r="I153">
        <v>34379</v>
      </c>
      <c r="J153">
        <v>34546</v>
      </c>
      <c r="K153">
        <v>34606</v>
      </c>
      <c r="L153">
        <v>34392</v>
      </c>
      <c r="M153">
        <v>33747</v>
      </c>
      <c r="N153">
        <v>32845</v>
      </c>
      <c r="O153">
        <v>32258</v>
      </c>
      <c r="P153">
        <v>32066</v>
      </c>
      <c r="Q153">
        <v>31305</v>
      </c>
      <c r="R153">
        <v>31183</v>
      </c>
      <c r="S153">
        <v>31029</v>
      </c>
      <c r="T153">
        <v>30535</v>
      </c>
      <c r="U153">
        <v>30447</v>
      </c>
      <c r="V153">
        <v>29881</v>
      </c>
      <c r="W153">
        <v>29294</v>
      </c>
      <c r="X153">
        <v>29129</v>
      </c>
      <c r="Y153">
        <v>28359</v>
      </c>
      <c r="Z153">
        <v>28055</v>
      </c>
      <c r="AA153">
        <v>27425</v>
      </c>
      <c r="AB153">
        <v>26855</v>
      </c>
      <c r="AC153">
        <v>26200</v>
      </c>
      <c r="AD153">
        <v>25510</v>
      </c>
      <c r="AE153">
        <v>24936</v>
      </c>
      <c r="AF153">
        <v>24146</v>
      </c>
      <c r="AG153">
        <v>23487</v>
      </c>
      <c r="AH153">
        <v>22697</v>
      </c>
      <c r="AI153">
        <v>22078</v>
      </c>
      <c r="AJ153">
        <v>21269</v>
      </c>
      <c r="AK153">
        <v>20832</v>
      </c>
      <c r="AL153">
        <v>20021</v>
      </c>
      <c r="AM153">
        <v>19034</v>
      </c>
      <c r="AN153">
        <v>18501</v>
      </c>
      <c r="AO153">
        <v>18202</v>
      </c>
      <c r="AP153">
        <v>17106</v>
      </c>
      <c r="AQ153">
        <v>16705</v>
      </c>
      <c r="AR153">
        <v>16134</v>
      </c>
      <c r="AS153">
        <v>15489</v>
      </c>
      <c r="AT153">
        <v>14864</v>
      </c>
      <c r="AU153">
        <v>14369</v>
      </c>
      <c r="AV153">
        <v>13842</v>
      </c>
      <c r="AW153">
        <v>13151</v>
      </c>
      <c r="AX153">
        <v>12983</v>
      </c>
      <c r="AY153">
        <v>12324</v>
      </c>
      <c r="AZ153">
        <v>11913</v>
      </c>
    </row>
    <row r="154" spans="1:52" x14ac:dyDescent="0.4">
      <c r="A154" s="1" t="s">
        <v>116</v>
      </c>
      <c r="B154">
        <v>26053</v>
      </c>
      <c r="C154">
        <v>32287</v>
      </c>
      <c r="D154">
        <v>37077</v>
      </c>
      <c r="E154">
        <v>42575</v>
      </c>
      <c r="F154">
        <v>47228</v>
      </c>
      <c r="G154">
        <v>50360</v>
      </c>
      <c r="H154">
        <v>51958</v>
      </c>
      <c r="I154">
        <v>53216</v>
      </c>
      <c r="J154">
        <v>52528</v>
      </c>
      <c r="K154">
        <v>51036</v>
      </c>
      <c r="L154">
        <v>48078</v>
      </c>
      <c r="M154">
        <v>46114</v>
      </c>
      <c r="N154">
        <v>43656</v>
      </c>
      <c r="O154">
        <v>42544</v>
      </c>
      <c r="P154">
        <v>40249</v>
      </c>
      <c r="Q154">
        <v>39314</v>
      </c>
      <c r="R154">
        <v>38429</v>
      </c>
      <c r="S154">
        <v>37762</v>
      </c>
      <c r="T154">
        <v>37022</v>
      </c>
      <c r="U154">
        <v>35916</v>
      </c>
      <c r="V154">
        <v>35467</v>
      </c>
      <c r="W154">
        <v>34729</v>
      </c>
      <c r="X154">
        <v>34030</v>
      </c>
      <c r="Y154">
        <v>33516</v>
      </c>
      <c r="Z154">
        <v>32657</v>
      </c>
      <c r="AA154">
        <v>31933</v>
      </c>
      <c r="AB154">
        <v>31143</v>
      </c>
      <c r="AC154">
        <v>30360</v>
      </c>
      <c r="AD154">
        <v>29093</v>
      </c>
      <c r="AE154">
        <v>28014</v>
      </c>
      <c r="AF154">
        <v>27058</v>
      </c>
      <c r="AG154">
        <v>25835</v>
      </c>
      <c r="AH154">
        <v>24838</v>
      </c>
      <c r="AI154">
        <v>24060</v>
      </c>
      <c r="AJ154">
        <v>22618</v>
      </c>
      <c r="AK154">
        <v>22302</v>
      </c>
      <c r="AL154">
        <v>21045</v>
      </c>
      <c r="AM154">
        <v>19898</v>
      </c>
      <c r="AN154">
        <v>19612</v>
      </c>
      <c r="AO154">
        <v>18820</v>
      </c>
      <c r="AP154">
        <v>17978</v>
      </c>
      <c r="AQ154">
        <v>17365</v>
      </c>
      <c r="AR154">
        <v>16638</v>
      </c>
      <c r="AS154">
        <v>16183</v>
      </c>
      <c r="AT154">
        <v>15486</v>
      </c>
      <c r="AU154">
        <v>14715</v>
      </c>
      <c r="AV154">
        <v>14225</v>
      </c>
      <c r="AW154">
        <v>13591</v>
      </c>
      <c r="AX154">
        <v>13268</v>
      </c>
      <c r="AY154">
        <v>12838</v>
      </c>
      <c r="AZ154">
        <v>12149</v>
      </c>
    </row>
    <row r="155" spans="1:52" x14ac:dyDescent="0.4">
      <c r="A155" s="1" t="s">
        <v>117</v>
      </c>
      <c r="B155">
        <v>26873</v>
      </c>
      <c r="C155">
        <v>32597</v>
      </c>
      <c r="D155">
        <v>37316</v>
      </c>
      <c r="E155">
        <v>42780</v>
      </c>
      <c r="F155">
        <v>47171</v>
      </c>
      <c r="G155">
        <v>50122</v>
      </c>
      <c r="H155">
        <v>52242</v>
      </c>
      <c r="I155">
        <v>52922</v>
      </c>
      <c r="J155">
        <v>52308</v>
      </c>
      <c r="K155">
        <v>51083</v>
      </c>
      <c r="L155">
        <v>48700</v>
      </c>
      <c r="M155">
        <v>46753</v>
      </c>
      <c r="N155">
        <v>45117</v>
      </c>
      <c r="O155">
        <v>43027</v>
      </c>
      <c r="P155">
        <v>41532</v>
      </c>
      <c r="Q155">
        <v>40467</v>
      </c>
      <c r="R155">
        <v>39548</v>
      </c>
      <c r="S155">
        <v>38872</v>
      </c>
      <c r="T155">
        <v>37911</v>
      </c>
      <c r="U155">
        <v>37109</v>
      </c>
      <c r="V155">
        <v>36651</v>
      </c>
      <c r="W155">
        <v>35791</v>
      </c>
      <c r="X155">
        <v>35461</v>
      </c>
      <c r="Y155">
        <v>34871</v>
      </c>
      <c r="Z155">
        <v>33897</v>
      </c>
      <c r="AA155">
        <v>33231</v>
      </c>
      <c r="AB155">
        <v>32124</v>
      </c>
      <c r="AC155">
        <v>31528</v>
      </c>
      <c r="AD155">
        <v>30250</v>
      </c>
      <c r="AE155">
        <v>29545</v>
      </c>
      <c r="AF155">
        <v>28076</v>
      </c>
      <c r="AG155">
        <v>27340</v>
      </c>
      <c r="AH155">
        <v>26233</v>
      </c>
      <c r="AI155">
        <v>25226</v>
      </c>
      <c r="AJ155">
        <v>24163</v>
      </c>
      <c r="AK155">
        <v>23325</v>
      </c>
      <c r="AL155">
        <v>22530</v>
      </c>
      <c r="AM155">
        <v>21351</v>
      </c>
      <c r="AN155">
        <v>20916</v>
      </c>
      <c r="AO155">
        <v>19933</v>
      </c>
      <c r="AP155">
        <v>19019</v>
      </c>
      <c r="AQ155">
        <v>18613</v>
      </c>
      <c r="AR155">
        <v>17876</v>
      </c>
      <c r="AS155">
        <v>17238</v>
      </c>
      <c r="AT155">
        <v>16465</v>
      </c>
      <c r="AU155">
        <v>15777</v>
      </c>
      <c r="AV155">
        <v>15256</v>
      </c>
      <c r="AW155">
        <v>14466</v>
      </c>
      <c r="AX155">
        <v>14189</v>
      </c>
      <c r="AY155">
        <v>13821</v>
      </c>
      <c r="AZ155">
        <v>13043</v>
      </c>
    </row>
    <row r="156" spans="1:52" x14ac:dyDescent="0.4">
      <c r="A156" s="1" t="s">
        <v>118</v>
      </c>
      <c r="B156">
        <v>13225</v>
      </c>
      <c r="C156">
        <v>15433</v>
      </c>
      <c r="D156">
        <v>17031</v>
      </c>
      <c r="E156">
        <v>18864</v>
      </c>
      <c r="F156">
        <v>20712</v>
      </c>
      <c r="G156">
        <v>21933</v>
      </c>
      <c r="H156">
        <v>23238</v>
      </c>
      <c r="I156">
        <v>24260</v>
      </c>
      <c r="J156">
        <v>25310</v>
      </c>
      <c r="K156">
        <v>26260</v>
      </c>
      <c r="L156">
        <v>26760</v>
      </c>
      <c r="M156">
        <v>27154</v>
      </c>
      <c r="N156">
        <v>27558</v>
      </c>
      <c r="O156">
        <v>27771</v>
      </c>
      <c r="P156">
        <v>28021</v>
      </c>
      <c r="Q156">
        <v>28055</v>
      </c>
      <c r="R156">
        <v>28135</v>
      </c>
      <c r="S156">
        <v>27832</v>
      </c>
      <c r="T156">
        <v>28084</v>
      </c>
      <c r="U156">
        <v>27851</v>
      </c>
      <c r="V156">
        <v>27869</v>
      </c>
      <c r="W156">
        <v>27327</v>
      </c>
      <c r="X156">
        <v>27128</v>
      </c>
      <c r="Y156">
        <v>26768</v>
      </c>
      <c r="Z156">
        <v>26626</v>
      </c>
      <c r="AA156">
        <v>26331</v>
      </c>
      <c r="AB156">
        <v>25791</v>
      </c>
      <c r="AC156">
        <v>25258</v>
      </c>
      <c r="AD156">
        <v>24666</v>
      </c>
      <c r="AE156">
        <v>24498</v>
      </c>
      <c r="AF156">
        <v>23695</v>
      </c>
      <c r="AG156">
        <v>23177</v>
      </c>
      <c r="AH156">
        <v>22610</v>
      </c>
      <c r="AI156">
        <v>22084</v>
      </c>
      <c r="AJ156">
        <v>21001</v>
      </c>
      <c r="AK156">
        <v>20924</v>
      </c>
      <c r="AL156">
        <v>20333</v>
      </c>
      <c r="AM156">
        <v>19354</v>
      </c>
      <c r="AN156">
        <v>19265</v>
      </c>
      <c r="AO156">
        <v>18389</v>
      </c>
      <c r="AP156">
        <v>17795</v>
      </c>
      <c r="AQ156">
        <v>17303</v>
      </c>
      <c r="AR156">
        <v>16583</v>
      </c>
      <c r="AS156">
        <v>16145</v>
      </c>
      <c r="AT156">
        <v>15428</v>
      </c>
      <c r="AU156">
        <v>15018</v>
      </c>
      <c r="AV156">
        <v>14575</v>
      </c>
      <c r="AW156">
        <v>13765</v>
      </c>
      <c r="AX156">
        <v>13589</v>
      </c>
      <c r="AY156">
        <v>13203</v>
      </c>
      <c r="AZ156">
        <v>12528</v>
      </c>
    </row>
    <row r="157" spans="1:52" x14ac:dyDescent="0.4">
      <c r="A157" s="1" t="s">
        <v>119</v>
      </c>
      <c r="B157">
        <v>18050</v>
      </c>
      <c r="C157">
        <v>21966</v>
      </c>
      <c r="D157">
        <v>24993</v>
      </c>
      <c r="E157">
        <v>28201</v>
      </c>
      <c r="F157">
        <v>30709</v>
      </c>
      <c r="G157">
        <v>32775</v>
      </c>
      <c r="H157">
        <v>34214</v>
      </c>
      <c r="I157">
        <v>35336</v>
      </c>
      <c r="J157">
        <v>35435</v>
      </c>
      <c r="K157">
        <v>35151</v>
      </c>
      <c r="L157">
        <v>34753</v>
      </c>
      <c r="M157">
        <v>33679</v>
      </c>
      <c r="N157">
        <v>33228</v>
      </c>
      <c r="O157">
        <v>32372</v>
      </c>
      <c r="P157">
        <v>31744</v>
      </c>
      <c r="Q157">
        <v>31611</v>
      </c>
      <c r="R157">
        <v>31094</v>
      </c>
      <c r="S157">
        <v>30614</v>
      </c>
      <c r="T157">
        <v>30346</v>
      </c>
      <c r="U157">
        <v>30024</v>
      </c>
      <c r="V157">
        <v>29747</v>
      </c>
      <c r="W157">
        <v>29211</v>
      </c>
      <c r="X157">
        <v>28557</v>
      </c>
      <c r="Y157">
        <v>28092</v>
      </c>
      <c r="Z157">
        <v>27751</v>
      </c>
      <c r="AA157">
        <v>27263</v>
      </c>
      <c r="AB157">
        <v>26616</v>
      </c>
      <c r="AC157">
        <v>25744</v>
      </c>
      <c r="AD157">
        <v>25236</v>
      </c>
      <c r="AE157">
        <v>24618</v>
      </c>
      <c r="AF157">
        <v>23733</v>
      </c>
      <c r="AG157">
        <v>23215</v>
      </c>
      <c r="AH157">
        <v>22241</v>
      </c>
      <c r="AI157">
        <v>21707</v>
      </c>
      <c r="AJ157">
        <v>20599</v>
      </c>
      <c r="AK157">
        <v>20114</v>
      </c>
      <c r="AL157">
        <v>19422</v>
      </c>
      <c r="AM157">
        <v>18592</v>
      </c>
      <c r="AN157">
        <v>18137</v>
      </c>
      <c r="AO157">
        <v>17485</v>
      </c>
      <c r="AP157">
        <v>16732</v>
      </c>
      <c r="AQ157">
        <v>16468</v>
      </c>
      <c r="AR157">
        <v>15440</v>
      </c>
      <c r="AS157">
        <v>15031</v>
      </c>
      <c r="AT157">
        <v>14310</v>
      </c>
      <c r="AU157">
        <v>13914</v>
      </c>
      <c r="AV157">
        <v>13354</v>
      </c>
      <c r="AW157">
        <v>12725</v>
      </c>
      <c r="AX157">
        <v>12532</v>
      </c>
      <c r="AY157">
        <v>12171</v>
      </c>
      <c r="AZ157">
        <v>11505</v>
      </c>
    </row>
    <row r="158" spans="1:52" x14ac:dyDescent="0.4">
      <c r="A158" s="1" t="s">
        <v>120</v>
      </c>
      <c r="B158">
        <v>17755</v>
      </c>
      <c r="C158">
        <v>21181</v>
      </c>
      <c r="D158">
        <v>23975</v>
      </c>
      <c r="E158">
        <v>27428</v>
      </c>
      <c r="F158">
        <v>29851</v>
      </c>
      <c r="G158">
        <v>31996</v>
      </c>
      <c r="H158">
        <v>33353</v>
      </c>
      <c r="I158">
        <v>34247</v>
      </c>
      <c r="J158">
        <v>34806</v>
      </c>
      <c r="K158">
        <v>34405</v>
      </c>
      <c r="L158">
        <v>33892</v>
      </c>
      <c r="M158">
        <v>33227</v>
      </c>
      <c r="N158">
        <v>32634</v>
      </c>
      <c r="O158">
        <v>31544</v>
      </c>
      <c r="P158">
        <v>31337</v>
      </c>
      <c r="Q158">
        <v>30626</v>
      </c>
      <c r="R158">
        <v>30554</v>
      </c>
      <c r="S158">
        <v>30113</v>
      </c>
      <c r="T158">
        <v>29647</v>
      </c>
      <c r="U158">
        <v>29296</v>
      </c>
      <c r="V158">
        <v>29093</v>
      </c>
      <c r="W158">
        <v>28479</v>
      </c>
      <c r="X158">
        <v>28196</v>
      </c>
      <c r="Y158">
        <v>27907</v>
      </c>
      <c r="Z158">
        <v>27554</v>
      </c>
      <c r="AA158">
        <v>26717</v>
      </c>
      <c r="AB158">
        <v>26103</v>
      </c>
      <c r="AC158">
        <v>25762</v>
      </c>
      <c r="AD158">
        <v>24968</v>
      </c>
      <c r="AE158">
        <v>24455</v>
      </c>
      <c r="AF158">
        <v>23478</v>
      </c>
      <c r="AG158">
        <v>22603</v>
      </c>
      <c r="AH158">
        <v>21822</v>
      </c>
      <c r="AI158">
        <v>21347</v>
      </c>
      <c r="AJ158">
        <v>20379</v>
      </c>
      <c r="AK158">
        <v>20056</v>
      </c>
      <c r="AL158">
        <v>19199</v>
      </c>
      <c r="AM158">
        <v>18520</v>
      </c>
      <c r="AN158">
        <v>17899</v>
      </c>
      <c r="AO158">
        <v>17309</v>
      </c>
      <c r="AP158">
        <v>16534</v>
      </c>
      <c r="AQ158">
        <v>15965</v>
      </c>
      <c r="AR158">
        <v>15480</v>
      </c>
      <c r="AS158">
        <v>14837</v>
      </c>
      <c r="AT158">
        <v>14491</v>
      </c>
      <c r="AU158">
        <v>13741</v>
      </c>
      <c r="AV158">
        <v>13502</v>
      </c>
      <c r="AW158">
        <v>12693</v>
      </c>
      <c r="AX158">
        <v>12453</v>
      </c>
      <c r="AY158">
        <v>12041</v>
      </c>
      <c r="AZ158">
        <v>11348</v>
      </c>
    </row>
    <row r="159" spans="1:52" x14ac:dyDescent="0.4">
      <c r="A159" s="1" t="s">
        <v>12</v>
      </c>
      <c r="B159">
        <v>17920</v>
      </c>
      <c r="C159">
        <v>21080</v>
      </c>
      <c r="D159">
        <v>23978</v>
      </c>
      <c r="E159">
        <v>26963</v>
      </c>
      <c r="F159">
        <v>29465</v>
      </c>
      <c r="G159">
        <v>31482</v>
      </c>
      <c r="H159">
        <v>33140</v>
      </c>
      <c r="I159">
        <v>33870</v>
      </c>
      <c r="J159">
        <v>34177</v>
      </c>
      <c r="K159">
        <v>33677</v>
      </c>
      <c r="L159">
        <v>33299</v>
      </c>
      <c r="M159">
        <v>32673</v>
      </c>
      <c r="N159">
        <v>31830</v>
      </c>
      <c r="O159">
        <v>30989</v>
      </c>
      <c r="P159">
        <v>30763</v>
      </c>
      <c r="Q159">
        <v>30405</v>
      </c>
      <c r="R159">
        <v>30046</v>
      </c>
      <c r="S159">
        <v>29545</v>
      </c>
      <c r="T159">
        <v>29316</v>
      </c>
      <c r="U159">
        <v>28741</v>
      </c>
      <c r="V159">
        <v>28618</v>
      </c>
      <c r="W159">
        <v>28210</v>
      </c>
      <c r="X159">
        <v>27741</v>
      </c>
      <c r="Y159">
        <v>27231</v>
      </c>
      <c r="Z159">
        <v>26638</v>
      </c>
      <c r="AA159">
        <v>25981</v>
      </c>
      <c r="AB159">
        <v>25640</v>
      </c>
      <c r="AC159">
        <v>25110</v>
      </c>
      <c r="AD159">
        <v>24537</v>
      </c>
      <c r="AE159">
        <v>23882</v>
      </c>
      <c r="AF159">
        <v>23056</v>
      </c>
      <c r="AG159">
        <v>22364</v>
      </c>
      <c r="AH159">
        <v>21731</v>
      </c>
      <c r="AI159">
        <v>20875</v>
      </c>
      <c r="AJ159">
        <v>19947</v>
      </c>
      <c r="AK159">
        <v>19403</v>
      </c>
      <c r="AL159">
        <v>18800</v>
      </c>
      <c r="AM159">
        <v>18099</v>
      </c>
      <c r="AN159">
        <v>17552</v>
      </c>
      <c r="AO159">
        <v>16855</v>
      </c>
      <c r="AP159">
        <v>16343</v>
      </c>
      <c r="AQ159">
        <v>15669</v>
      </c>
      <c r="AR159">
        <v>15048</v>
      </c>
      <c r="AS159">
        <v>14449</v>
      </c>
      <c r="AT159">
        <v>13836</v>
      </c>
      <c r="AU159">
        <v>13415</v>
      </c>
      <c r="AV159">
        <v>12941</v>
      </c>
      <c r="AW159">
        <v>12436</v>
      </c>
      <c r="AX159">
        <v>12109</v>
      </c>
      <c r="AY159">
        <v>11665</v>
      </c>
      <c r="AZ159">
        <v>11261</v>
      </c>
    </row>
    <row r="160" spans="1:52" x14ac:dyDescent="0.4">
      <c r="A160" s="1" t="s">
        <v>121</v>
      </c>
      <c r="B160">
        <v>23865</v>
      </c>
      <c r="C160">
        <v>29488</v>
      </c>
      <c r="D160">
        <v>34201</v>
      </c>
      <c r="E160">
        <v>39094</v>
      </c>
      <c r="F160">
        <v>42798</v>
      </c>
      <c r="G160">
        <v>45750</v>
      </c>
      <c r="H160">
        <v>47942</v>
      </c>
      <c r="I160">
        <v>48787</v>
      </c>
      <c r="J160">
        <v>48070</v>
      </c>
      <c r="K160">
        <v>46863</v>
      </c>
      <c r="L160">
        <v>44911</v>
      </c>
      <c r="M160">
        <v>43216</v>
      </c>
      <c r="N160">
        <v>41446</v>
      </c>
      <c r="O160">
        <v>39480</v>
      </c>
      <c r="P160">
        <v>38819</v>
      </c>
      <c r="Q160">
        <v>37732</v>
      </c>
      <c r="R160">
        <v>36780</v>
      </c>
      <c r="S160">
        <v>35948</v>
      </c>
      <c r="T160">
        <v>35352</v>
      </c>
      <c r="U160">
        <v>34925</v>
      </c>
      <c r="V160">
        <v>34310</v>
      </c>
      <c r="W160">
        <v>33812</v>
      </c>
      <c r="X160">
        <v>33287</v>
      </c>
      <c r="Y160">
        <v>32182</v>
      </c>
      <c r="Z160">
        <v>31732</v>
      </c>
      <c r="AA160">
        <v>31068</v>
      </c>
      <c r="AB160">
        <v>30032</v>
      </c>
      <c r="AC160">
        <v>29380</v>
      </c>
      <c r="AD160">
        <v>28453</v>
      </c>
      <c r="AE160">
        <v>27819</v>
      </c>
      <c r="AF160">
        <v>26640</v>
      </c>
      <c r="AG160">
        <v>25780</v>
      </c>
      <c r="AH160">
        <v>24559</v>
      </c>
      <c r="AI160">
        <v>23736</v>
      </c>
      <c r="AJ160">
        <v>22594</v>
      </c>
      <c r="AK160">
        <v>22010</v>
      </c>
      <c r="AL160">
        <v>20976</v>
      </c>
      <c r="AM160">
        <v>20351</v>
      </c>
      <c r="AN160">
        <v>19371</v>
      </c>
      <c r="AO160">
        <v>18951</v>
      </c>
      <c r="AP160">
        <v>17965</v>
      </c>
      <c r="AQ160">
        <v>17533</v>
      </c>
      <c r="AR160">
        <v>16860</v>
      </c>
      <c r="AS160">
        <v>16101</v>
      </c>
      <c r="AT160">
        <v>15418</v>
      </c>
      <c r="AU160">
        <v>14808</v>
      </c>
      <c r="AV160">
        <v>14234</v>
      </c>
      <c r="AW160">
        <v>13674</v>
      </c>
      <c r="AX160">
        <v>13191</v>
      </c>
      <c r="AY160">
        <v>13056</v>
      </c>
      <c r="AZ160">
        <v>12114</v>
      </c>
    </row>
    <row r="161" spans="1:52" x14ac:dyDescent="0.4">
      <c r="A161" s="1" t="s">
        <v>14</v>
      </c>
      <c r="B161">
        <v>23905</v>
      </c>
      <c r="C161">
        <v>29808</v>
      </c>
      <c r="D161">
        <v>34567</v>
      </c>
      <c r="E161">
        <v>39393</v>
      </c>
      <c r="F161">
        <v>43151</v>
      </c>
      <c r="G161">
        <v>45944</v>
      </c>
      <c r="H161">
        <v>48040</v>
      </c>
      <c r="I161">
        <v>49063</v>
      </c>
      <c r="J161">
        <v>48722</v>
      </c>
      <c r="K161">
        <v>47349</v>
      </c>
      <c r="L161">
        <v>45560</v>
      </c>
      <c r="M161">
        <v>43395</v>
      </c>
      <c r="N161">
        <v>41864</v>
      </c>
      <c r="O161">
        <v>39932</v>
      </c>
      <c r="P161">
        <v>38984</v>
      </c>
      <c r="Q161">
        <v>37692</v>
      </c>
      <c r="R161">
        <v>36902</v>
      </c>
      <c r="S161">
        <v>36640</v>
      </c>
      <c r="T161">
        <v>35828</v>
      </c>
      <c r="U161">
        <v>35290</v>
      </c>
      <c r="V161">
        <v>34299</v>
      </c>
      <c r="W161">
        <v>33901</v>
      </c>
      <c r="X161">
        <v>33300</v>
      </c>
      <c r="Y161">
        <v>32788</v>
      </c>
      <c r="Z161">
        <v>32098</v>
      </c>
      <c r="AA161">
        <v>31485</v>
      </c>
      <c r="AB161">
        <v>30441</v>
      </c>
      <c r="AC161">
        <v>29619</v>
      </c>
      <c r="AD161">
        <v>28631</v>
      </c>
      <c r="AE161">
        <v>27949</v>
      </c>
      <c r="AF161">
        <v>26732</v>
      </c>
      <c r="AG161">
        <v>25682</v>
      </c>
      <c r="AH161">
        <v>24897</v>
      </c>
      <c r="AI161">
        <v>23743</v>
      </c>
      <c r="AJ161">
        <v>22747</v>
      </c>
      <c r="AK161">
        <v>22223</v>
      </c>
      <c r="AL161">
        <v>21460</v>
      </c>
      <c r="AM161">
        <v>20334</v>
      </c>
      <c r="AN161">
        <v>19834</v>
      </c>
      <c r="AO161">
        <v>19030</v>
      </c>
      <c r="AP161">
        <v>18318</v>
      </c>
      <c r="AQ161">
        <v>17495</v>
      </c>
      <c r="AR161">
        <v>16830</v>
      </c>
      <c r="AS161">
        <v>16238</v>
      </c>
      <c r="AT161">
        <v>15465</v>
      </c>
      <c r="AU161">
        <v>15026</v>
      </c>
      <c r="AV161">
        <v>14499</v>
      </c>
      <c r="AW161">
        <v>13944</v>
      </c>
      <c r="AX161">
        <v>13523</v>
      </c>
      <c r="AY161">
        <v>13128</v>
      </c>
      <c r="AZ161">
        <v>12475</v>
      </c>
    </row>
    <row r="162" spans="1:52" x14ac:dyDescent="0.4">
      <c r="A162" s="1" t="s">
        <v>16</v>
      </c>
      <c r="B162">
        <v>23873</v>
      </c>
      <c r="C162">
        <v>29656</v>
      </c>
      <c r="D162">
        <v>34086</v>
      </c>
      <c r="E162">
        <v>39347</v>
      </c>
      <c r="F162">
        <v>42985</v>
      </c>
      <c r="G162">
        <v>45953</v>
      </c>
      <c r="H162">
        <v>48001</v>
      </c>
      <c r="I162">
        <v>48673</v>
      </c>
      <c r="J162">
        <v>48058</v>
      </c>
      <c r="K162">
        <v>47212</v>
      </c>
      <c r="L162">
        <v>45209</v>
      </c>
      <c r="M162">
        <v>43740</v>
      </c>
      <c r="N162">
        <v>41897</v>
      </c>
      <c r="O162">
        <v>39714</v>
      </c>
      <c r="P162">
        <v>39101</v>
      </c>
      <c r="Q162">
        <v>37942</v>
      </c>
      <c r="R162">
        <v>37043</v>
      </c>
      <c r="S162">
        <v>36334</v>
      </c>
      <c r="T162">
        <v>35364</v>
      </c>
      <c r="U162">
        <v>35293</v>
      </c>
      <c r="V162">
        <v>34554</v>
      </c>
      <c r="W162">
        <v>34060</v>
      </c>
      <c r="X162">
        <v>33480</v>
      </c>
      <c r="Y162">
        <v>32948</v>
      </c>
      <c r="Z162">
        <v>31853</v>
      </c>
      <c r="AA162">
        <v>31333</v>
      </c>
      <c r="AB162">
        <v>30513</v>
      </c>
      <c r="AC162">
        <v>29740</v>
      </c>
      <c r="AD162">
        <v>28555</v>
      </c>
      <c r="AE162">
        <v>27669</v>
      </c>
      <c r="AF162">
        <v>26696</v>
      </c>
      <c r="AG162">
        <v>25752</v>
      </c>
      <c r="AH162">
        <v>24824</v>
      </c>
      <c r="AI162">
        <v>23885</v>
      </c>
      <c r="AJ162">
        <v>22614</v>
      </c>
      <c r="AK162">
        <v>22254</v>
      </c>
      <c r="AL162">
        <v>21353</v>
      </c>
      <c r="AM162">
        <v>20354</v>
      </c>
      <c r="AN162">
        <v>19861</v>
      </c>
      <c r="AO162">
        <v>18552</v>
      </c>
      <c r="AP162">
        <v>18323</v>
      </c>
      <c r="AQ162">
        <v>17453</v>
      </c>
      <c r="AR162">
        <v>16777</v>
      </c>
      <c r="AS162">
        <v>16233</v>
      </c>
      <c r="AT162">
        <v>15647</v>
      </c>
      <c r="AU162">
        <v>14953</v>
      </c>
      <c r="AV162">
        <v>14463</v>
      </c>
      <c r="AW162">
        <v>13765</v>
      </c>
      <c r="AX162">
        <v>13669</v>
      </c>
      <c r="AY162">
        <v>12942</v>
      </c>
      <c r="AZ162">
        <v>12422</v>
      </c>
    </row>
    <row r="163" spans="1:52" x14ac:dyDescent="0.4">
      <c r="A163" s="1" t="s">
        <v>122</v>
      </c>
      <c r="B163">
        <v>17797</v>
      </c>
      <c r="C163">
        <v>21627</v>
      </c>
      <c r="D163">
        <v>24616</v>
      </c>
      <c r="E163">
        <v>27971</v>
      </c>
      <c r="F163">
        <v>30677</v>
      </c>
      <c r="G163">
        <v>32946</v>
      </c>
      <c r="H163">
        <v>34351</v>
      </c>
      <c r="I163">
        <v>36058</v>
      </c>
      <c r="J163">
        <v>36492</v>
      </c>
      <c r="K163">
        <v>36337</v>
      </c>
      <c r="L163">
        <v>35954</v>
      </c>
      <c r="M163">
        <v>35458</v>
      </c>
      <c r="N163">
        <v>34921</v>
      </c>
      <c r="O163">
        <v>34194</v>
      </c>
      <c r="P163">
        <v>33845</v>
      </c>
      <c r="Q163">
        <v>33133</v>
      </c>
      <c r="R163">
        <v>32791</v>
      </c>
      <c r="S163">
        <v>32537</v>
      </c>
      <c r="T163">
        <v>31985</v>
      </c>
      <c r="U163">
        <v>31491</v>
      </c>
      <c r="V163">
        <v>31095</v>
      </c>
      <c r="W163">
        <v>30776</v>
      </c>
      <c r="X163">
        <v>30394</v>
      </c>
      <c r="Y163">
        <v>29764</v>
      </c>
      <c r="Z163">
        <v>29208</v>
      </c>
      <c r="AA163">
        <v>29024</v>
      </c>
      <c r="AB163">
        <v>28270</v>
      </c>
      <c r="AC163">
        <v>27597</v>
      </c>
      <c r="AD163">
        <v>27030</v>
      </c>
      <c r="AE163">
        <v>26168</v>
      </c>
      <c r="AF163">
        <v>25431</v>
      </c>
      <c r="AG163">
        <v>24582</v>
      </c>
      <c r="AH163">
        <v>23660</v>
      </c>
      <c r="AI163">
        <v>23164</v>
      </c>
      <c r="AJ163">
        <v>22085</v>
      </c>
      <c r="AK163">
        <v>21521</v>
      </c>
      <c r="AL163">
        <v>20867</v>
      </c>
      <c r="AM163">
        <v>19818</v>
      </c>
      <c r="AN163">
        <v>19361</v>
      </c>
      <c r="AO163">
        <v>18537</v>
      </c>
      <c r="AP163">
        <v>18021</v>
      </c>
      <c r="AQ163">
        <v>17444</v>
      </c>
      <c r="AR163">
        <v>16885</v>
      </c>
      <c r="AS163">
        <v>16151</v>
      </c>
      <c r="AT163">
        <v>15586</v>
      </c>
      <c r="AU163">
        <v>14894</v>
      </c>
      <c r="AV163">
        <v>14437</v>
      </c>
      <c r="AW163">
        <v>13654</v>
      </c>
      <c r="AX163">
        <v>13432</v>
      </c>
      <c r="AY163">
        <v>13049</v>
      </c>
      <c r="AZ163">
        <v>12408</v>
      </c>
    </row>
    <row r="164" spans="1:52" x14ac:dyDescent="0.4">
      <c r="A164" s="1" t="s">
        <v>123</v>
      </c>
      <c r="B164">
        <v>18364</v>
      </c>
      <c r="C164">
        <v>21758</v>
      </c>
      <c r="D164">
        <v>24625</v>
      </c>
      <c r="E164">
        <v>28010</v>
      </c>
      <c r="F164">
        <v>30490</v>
      </c>
      <c r="G164">
        <v>32798</v>
      </c>
      <c r="H164">
        <v>34822</v>
      </c>
      <c r="I164">
        <v>35912</v>
      </c>
      <c r="J164">
        <v>36729</v>
      </c>
      <c r="K164">
        <v>36634</v>
      </c>
      <c r="L164">
        <v>36043</v>
      </c>
      <c r="M164">
        <v>35887</v>
      </c>
      <c r="N164">
        <v>35392</v>
      </c>
      <c r="O164">
        <v>34557</v>
      </c>
      <c r="P164">
        <v>34198</v>
      </c>
      <c r="Q164">
        <v>33497</v>
      </c>
      <c r="R164">
        <v>33186</v>
      </c>
      <c r="S164">
        <v>32648</v>
      </c>
      <c r="T164">
        <v>32364</v>
      </c>
      <c r="U164">
        <v>32039</v>
      </c>
      <c r="V164">
        <v>31288</v>
      </c>
      <c r="W164">
        <v>31178</v>
      </c>
      <c r="X164">
        <v>30625</v>
      </c>
      <c r="Y164">
        <v>30268</v>
      </c>
      <c r="Z164">
        <v>29563</v>
      </c>
      <c r="AA164">
        <v>29181</v>
      </c>
      <c r="AB164">
        <v>28613</v>
      </c>
      <c r="AC164">
        <v>27773</v>
      </c>
      <c r="AD164">
        <v>27100</v>
      </c>
      <c r="AE164">
        <v>26625</v>
      </c>
      <c r="AF164">
        <v>25703</v>
      </c>
      <c r="AG164">
        <v>25067</v>
      </c>
      <c r="AH164">
        <v>24102</v>
      </c>
      <c r="AI164">
        <v>23285</v>
      </c>
      <c r="AJ164">
        <v>22430</v>
      </c>
      <c r="AK164">
        <v>21915</v>
      </c>
      <c r="AL164">
        <v>21087</v>
      </c>
      <c r="AM164">
        <v>20150</v>
      </c>
      <c r="AN164">
        <v>19623</v>
      </c>
      <c r="AO164">
        <v>18858</v>
      </c>
      <c r="AP164">
        <v>18128</v>
      </c>
      <c r="AQ164">
        <v>17788</v>
      </c>
      <c r="AR164">
        <v>16989</v>
      </c>
      <c r="AS164">
        <v>16299</v>
      </c>
      <c r="AT164">
        <v>15738</v>
      </c>
      <c r="AU164">
        <v>15128</v>
      </c>
      <c r="AV164">
        <v>14503</v>
      </c>
      <c r="AW164">
        <v>13991</v>
      </c>
      <c r="AX164">
        <v>13682</v>
      </c>
      <c r="AY164">
        <v>13187</v>
      </c>
      <c r="AZ164">
        <v>12620</v>
      </c>
    </row>
    <row r="165" spans="1:52" x14ac:dyDescent="0.4">
      <c r="A165" s="1" t="s">
        <v>124</v>
      </c>
      <c r="B165">
        <v>18705</v>
      </c>
      <c r="C165">
        <v>22213</v>
      </c>
      <c r="D165">
        <v>25110</v>
      </c>
      <c r="E165">
        <v>28277</v>
      </c>
      <c r="F165">
        <v>30894</v>
      </c>
      <c r="G165">
        <v>33383</v>
      </c>
      <c r="H165">
        <v>35038</v>
      </c>
      <c r="I165">
        <v>36291</v>
      </c>
      <c r="J165">
        <v>36670</v>
      </c>
      <c r="K165">
        <v>36901</v>
      </c>
      <c r="L165">
        <v>35988</v>
      </c>
      <c r="M165">
        <v>35954</v>
      </c>
      <c r="N165">
        <v>34956</v>
      </c>
      <c r="O165">
        <v>34271</v>
      </c>
      <c r="P165">
        <v>34336</v>
      </c>
      <c r="Q165">
        <v>33680</v>
      </c>
      <c r="R165">
        <v>33015</v>
      </c>
      <c r="S165">
        <v>32714</v>
      </c>
      <c r="T165">
        <v>32385</v>
      </c>
      <c r="U165">
        <v>31960</v>
      </c>
      <c r="V165">
        <v>31433</v>
      </c>
      <c r="W165">
        <v>30957</v>
      </c>
      <c r="X165">
        <v>30862</v>
      </c>
      <c r="Y165">
        <v>30242</v>
      </c>
      <c r="Z165">
        <v>29692</v>
      </c>
      <c r="AA165">
        <v>28840</v>
      </c>
      <c r="AB165">
        <v>28416</v>
      </c>
      <c r="AC165">
        <v>27840</v>
      </c>
      <c r="AD165">
        <v>27324</v>
      </c>
      <c r="AE165">
        <v>26535</v>
      </c>
      <c r="AF165">
        <v>25605</v>
      </c>
      <c r="AG165">
        <v>24884</v>
      </c>
      <c r="AH165">
        <v>24121</v>
      </c>
      <c r="AI165">
        <v>23474</v>
      </c>
      <c r="AJ165">
        <v>22220</v>
      </c>
      <c r="AK165">
        <v>21910</v>
      </c>
      <c r="AL165">
        <v>21107</v>
      </c>
      <c r="AM165">
        <v>20101</v>
      </c>
      <c r="AN165">
        <v>19430</v>
      </c>
      <c r="AO165">
        <v>18638</v>
      </c>
      <c r="AP165">
        <v>18321</v>
      </c>
      <c r="AQ165">
        <v>17718</v>
      </c>
      <c r="AR165">
        <v>16843</v>
      </c>
      <c r="AS165">
        <v>16252</v>
      </c>
      <c r="AT165">
        <v>15679</v>
      </c>
      <c r="AU165">
        <v>15303</v>
      </c>
      <c r="AV165">
        <v>14494</v>
      </c>
      <c r="AW165">
        <v>13808</v>
      </c>
      <c r="AX165">
        <v>13623</v>
      </c>
      <c r="AY165">
        <v>13117</v>
      </c>
      <c r="AZ165">
        <v>12572</v>
      </c>
    </row>
    <row r="166" spans="1:52" x14ac:dyDescent="0.4">
      <c r="A166" s="1" t="s">
        <v>125</v>
      </c>
      <c r="B166">
        <v>24881</v>
      </c>
      <c r="C166">
        <v>30586</v>
      </c>
      <c r="D166">
        <v>35553</v>
      </c>
      <c r="E166">
        <v>40452</v>
      </c>
      <c r="F166">
        <v>44403</v>
      </c>
      <c r="G166">
        <v>47525</v>
      </c>
      <c r="H166">
        <v>49268</v>
      </c>
      <c r="I166">
        <v>50368</v>
      </c>
      <c r="J166">
        <v>49620</v>
      </c>
      <c r="K166">
        <v>48736</v>
      </c>
      <c r="L166">
        <v>46931</v>
      </c>
      <c r="M166">
        <v>45201</v>
      </c>
      <c r="N166">
        <v>43310</v>
      </c>
      <c r="O166">
        <v>41921</v>
      </c>
      <c r="P166">
        <v>40727</v>
      </c>
      <c r="Q166">
        <v>39918</v>
      </c>
      <c r="R166">
        <v>38867</v>
      </c>
      <c r="S166">
        <v>38197</v>
      </c>
      <c r="T166">
        <v>37693</v>
      </c>
      <c r="U166">
        <v>36853</v>
      </c>
      <c r="V166">
        <v>36089</v>
      </c>
      <c r="W166">
        <v>35706</v>
      </c>
      <c r="X166">
        <v>34942</v>
      </c>
      <c r="Y166">
        <v>34198</v>
      </c>
      <c r="Z166">
        <v>33660</v>
      </c>
      <c r="AA166">
        <v>32815</v>
      </c>
      <c r="AB166">
        <v>32070</v>
      </c>
      <c r="AC166">
        <v>31488</v>
      </c>
      <c r="AD166">
        <v>30252</v>
      </c>
      <c r="AE166">
        <v>29180</v>
      </c>
      <c r="AF166">
        <v>28133</v>
      </c>
      <c r="AG166">
        <v>27243</v>
      </c>
      <c r="AH166">
        <v>26108</v>
      </c>
      <c r="AI166">
        <v>25559</v>
      </c>
      <c r="AJ166">
        <v>23977</v>
      </c>
      <c r="AK166">
        <v>23221</v>
      </c>
      <c r="AL166">
        <v>22601</v>
      </c>
      <c r="AM166">
        <v>21432</v>
      </c>
      <c r="AN166">
        <v>20990</v>
      </c>
      <c r="AO166">
        <v>20220</v>
      </c>
      <c r="AP166">
        <v>19470</v>
      </c>
      <c r="AQ166">
        <v>18756</v>
      </c>
      <c r="AR166">
        <v>17845</v>
      </c>
      <c r="AS166">
        <v>17451</v>
      </c>
      <c r="AT166">
        <v>16573</v>
      </c>
      <c r="AU166">
        <v>15972</v>
      </c>
      <c r="AV166">
        <v>15446</v>
      </c>
      <c r="AW166">
        <v>14745</v>
      </c>
      <c r="AX166">
        <v>14585</v>
      </c>
      <c r="AY166">
        <v>13830</v>
      </c>
      <c r="AZ166">
        <v>13150</v>
      </c>
    </row>
    <row r="167" spans="1:52" x14ac:dyDescent="0.4">
      <c r="A167" s="1" t="s">
        <v>126</v>
      </c>
      <c r="B167">
        <v>26543</v>
      </c>
      <c r="C167">
        <v>32130</v>
      </c>
      <c r="D167">
        <v>36788</v>
      </c>
      <c r="E167">
        <v>42235</v>
      </c>
      <c r="F167">
        <v>46402</v>
      </c>
      <c r="G167">
        <v>49660</v>
      </c>
      <c r="H167">
        <v>51687</v>
      </c>
      <c r="I167">
        <v>52304</v>
      </c>
      <c r="J167">
        <v>52193</v>
      </c>
      <c r="K167">
        <v>50819</v>
      </c>
      <c r="L167">
        <v>48768</v>
      </c>
      <c r="M167">
        <v>47213</v>
      </c>
      <c r="N167">
        <v>45155</v>
      </c>
      <c r="O167">
        <v>43550</v>
      </c>
      <c r="P167">
        <v>42236</v>
      </c>
      <c r="Q167">
        <v>41434</v>
      </c>
      <c r="R167">
        <v>40461</v>
      </c>
      <c r="S167">
        <v>39522</v>
      </c>
      <c r="T167">
        <v>39146</v>
      </c>
      <c r="U167">
        <v>38104</v>
      </c>
      <c r="V167">
        <v>37637</v>
      </c>
      <c r="W167">
        <v>37200</v>
      </c>
      <c r="X167">
        <v>36295</v>
      </c>
      <c r="Y167">
        <v>35601</v>
      </c>
      <c r="Z167">
        <v>35156</v>
      </c>
      <c r="AA167">
        <v>34490</v>
      </c>
      <c r="AB167">
        <v>33619</v>
      </c>
      <c r="AC167">
        <v>32168</v>
      </c>
      <c r="AD167">
        <v>31485</v>
      </c>
      <c r="AE167">
        <v>30527</v>
      </c>
      <c r="AF167">
        <v>29361</v>
      </c>
      <c r="AG167">
        <v>28419</v>
      </c>
      <c r="AH167">
        <v>27081</v>
      </c>
      <c r="AI167">
        <v>26401</v>
      </c>
      <c r="AJ167">
        <v>25095</v>
      </c>
      <c r="AK167">
        <v>24469</v>
      </c>
      <c r="AL167">
        <v>23436</v>
      </c>
      <c r="AM167">
        <v>22521</v>
      </c>
      <c r="AN167">
        <v>21646</v>
      </c>
      <c r="AO167">
        <v>21030</v>
      </c>
      <c r="AP167">
        <v>20015</v>
      </c>
      <c r="AQ167">
        <v>19440</v>
      </c>
      <c r="AR167">
        <v>18570</v>
      </c>
      <c r="AS167">
        <v>17865</v>
      </c>
      <c r="AT167">
        <v>17287</v>
      </c>
      <c r="AU167">
        <v>16591</v>
      </c>
      <c r="AV167">
        <v>16040</v>
      </c>
      <c r="AW167">
        <v>15215</v>
      </c>
      <c r="AX167">
        <v>15066</v>
      </c>
      <c r="AY167">
        <v>14419</v>
      </c>
      <c r="AZ167">
        <v>13895</v>
      </c>
    </row>
    <row r="168" spans="1:52" x14ac:dyDescent="0.4">
      <c r="A168" s="1" t="s">
        <v>127</v>
      </c>
      <c r="B168">
        <v>27086</v>
      </c>
      <c r="C168">
        <v>33319</v>
      </c>
      <c r="D168">
        <v>37845</v>
      </c>
      <c r="E168">
        <v>43303</v>
      </c>
      <c r="F168">
        <v>47568</v>
      </c>
      <c r="G168">
        <v>50855</v>
      </c>
      <c r="H168">
        <v>53077</v>
      </c>
      <c r="I168">
        <v>53805</v>
      </c>
      <c r="J168">
        <v>53647</v>
      </c>
      <c r="K168">
        <v>52406</v>
      </c>
      <c r="L168">
        <v>50542</v>
      </c>
      <c r="M168">
        <v>48381</v>
      </c>
      <c r="N168">
        <v>46575</v>
      </c>
      <c r="O168">
        <v>44690</v>
      </c>
      <c r="P168">
        <v>43470</v>
      </c>
      <c r="Q168">
        <v>42133</v>
      </c>
      <c r="R168">
        <v>41417</v>
      </c>
      <c r="S168">
        <v>40502</v>
      </c>
      <c r="T168">
        <v>39787</v>
      </c>
      <c r="U168">
        <v>39402</v>
      </c>
      <c r="V168">
        <v>38436</v>
      </c>
      <c r="W168">
        <v>38021</v>
      </c>
      <c r="X168">
        <v>37581</v>
      </c>
      <c r="Y168">
        <v>36539</v>
      </c>
      <c r="Z168">
        <v>35802</v>
      </c>
      <c r="AA168">
        <v>35355</v>
      </c>
      <c r="AB168">
        <v>34074</v>
      </c>
      <c r="AC168">
        <v>33180</v>
      </c>
      <c r="AD168">
        <v>32339</v>
      </c>
      <c r="AE168">
        <v>31100</v>
      </c>
      <c r="AF168">
        <v>29989</v>
      </c>
      <c r="AG168">
        <v>29091</v>
      </c>
      <c r="AH168">
        <v>27983</v>
      </c>
      <c r="AI168">
        <v>26893</v>
      </c>
      <c r="AJ168">
        <v>25572</v>
      </c>
      <c r="AK168">
        <v>25025</v>
      </c>
      <c r="AL168">
        <v>24133</v>
      </c>
      <c r="AM168">
        <v>23037</v>
      </c>
      <c r="AN168">
        <v>22137</v>
      </c>
      <c r="AO168">
        <v>21373</v>
      </c>
      <c r="AP168">
        <v>20496</v>
      </c>
      <c r="AQ168">
        <v>19925</v>
      </c>
      <c r="AR168">
        <v>18875</v>
      </c>
      <c r="AS168">
        <v>18273</v>
      </c>
      <c r="AT168">
        <v>17669</v>
      </c>
      <c r="AU168">
        <v>17113</v>
      </c>
      <c r="AV168">
        <v>16489</v>
      </c>
      <c r="AW168">
        <v>15643</v>
      </c>
      <c r="AX168">
        <v>15269</v>
      </c>
      <c r="AY168">
        <v>14703</v>
      </c>
      <c r="AZ168">
        <v>14161</v>
      </c>
    </row>
    <row r="169" spans="1:52" x14ac:dyDescent="0.4">
      <c r="A169" s="1" t="s">
        <v>128</v>
      </c>
      <c r="B169">
        <v>24410</v>
      </c>
      <c r="C169">
        <v>30067</v>
      </c>
      <c r="D169">
        <v>34686</v>
      </c>
      <c r="E169">
        <v>39534</v>
      </c>
      <c r="F169">
        <v>43478</v>
      </c>
      <c r="G169">
        <v>46760</v>
      </c>
      <c r="H169">
        <v>48254</v>
      </c>
      <c r="I169">
        <v>49054</v>
      </c>
      <c r="J169">
        <v>48618</v>
      </c>
      <c r="K169">
        <v>47635</v>
      </c>
      <c r="L169">
        <v>45347</v>
      </c>
      <c r="M169">
        <v>43242</v>
      </c>
      <c r="N169">
        <v>41410</v>
      </c>
      <c r="O169">
        <v>40374</v>
      </c>
      <c r="P169">
        <v>39042</v>
      </c>
      <c r="Q169">
        <v>37733</v>
      </c>
      <c r="R169">
        <v>37388</v>
      </c>
      <c r="S169">
        <v>36578</v>
      </c>
      <c r="T169">
        <v>35865</v>
      </c>
      <c r="U169">
        <v>35314</v>
      </c>
      <c r="V169">
        <v>34414</v>
      </c>
      <c r="W169">
        <v>34118</v>
      </c>
      <c r="X169">
        <v>33346</v>
      </c>
      <c r="Y169">
        <v>32688</v>
      </c>
      <c r="Z169">
        <v>31885</v>
      </c>
      <c r="AA169">
        <v>31195</v>
      </c>
      <c r="AB169">
        <v>30385</v>
      </c>
      <c r="AC169">
        <v>29258</v>
      </c>
      <c r="AD169">
        <v>28716</v>
      </c>
      <c r="AE169">
        <v>27844</v>
      </c>
      <c r="AF169">
        <v>26538</v>
      </c>
      <c r="AG169">
        <v>25801</v>
      </c>
      <c r="AH169">
        <v>24624</v>
      </c>
      <c r="AI169">
        <v>23749</v>
      </c>
      <c r="AJ169">
        <v>22721</v>
      </c>
      <c r="AK169">
        <v>22154</v>
      </c>
      <c r="AL169">
        <v>21244</v>
      </c>
      <c r="AM169">
        <v>20184</v>
      </c>
      <c r="AN169">
        <v>19465</v>
      </c>
      <c r="AO169">
        <v>18697</v>
      </c>
      <c r="AP169">
        <v>17800</v>
      </c>
      <c r="AQ169">
        <v>17428</v>
      </c>
      <c r="AR169">
        <v>16809</v>
      </c>
      <c r="AS169">
        <v>16137</v>
      </c>
      <c r="AT169">
        <v>15635</v>
      </c>
      <c r="AU169">
        <v>14869</v>
      </c>
      <c r="AV169">
        <v>14518</v>
      </c>
      <c r="AW169">
        <v>13601</v>
      </c>
      <c r="AX169">
        <v>13405</v>
      </c>
      <c r="AY169">
        <v>12856</v>
      </c>
      <c r="AZ169">
        <v>12320</v>
      </c>
    </row>
    <row r="170" spans="1:52" x14ac:dyDescent="0.4">
      <c r="A170" s="1" t="s">
        <v>129</v>
      </c>
      <c r="B170">
        <v>24595</v>
      </c>
      <c r="C170">
        <v>29662</v>
      </c>
      <c r="D170">
        <v>34220</v>
      </c>
      <c r="E170">
        <v>38567</v>
      </c>
      <c r="F170">
        <v>42488</v>
      </c>
      <c r="G170">
        <v>45923</v>
      </c>
      <c r="H170">
        <v>47621</v>
      </c>
      <c r="I170">
        <v>48112</v>
      </c>
      <c r="J170">
        <v>48157</v>
      </c>
      <c r="K170">
        <v>46528</v>
      </c>
      <c r="L170">
        <v>44437</v>
      </c>
      <c r="M170">
        <v>42511</v>
      </c>
      <c r="N170">
        <v>40982</v>
      </c>
      <c r="O170">
        <v>39778</v>
      </c>
      <c r="P170">
        <v>38181</v>
      </c>
      <c r="Q170">
        <v>37030</v>
      </c>
      <c r="R170">
        <v>36630</v>
      </c>
      <c r="S170">
        <v>35740</v>
      </c>
      <c r="T170">
        <v>35092</v>
      </c>
      <c r="U170">
        <v>34231</v>
      </c>
      <c r="V170">
        <v>33762</v>
      </c>
      <c r="W170">
        <v>33198</v>
      </c>
      <c r="X170">
        <v>32590</v>
      </c>
      <c r="Y170">
        <v>31779</v>
      </c>
      <c r="Z170">
        <v>31212</v>
      </c>
      <c r="AA170">
        <v>30648</v>
      </c>
      <c r="AB170">
        <v>29610</v>
      </c>
      <c r="AC170">
        <v>28764</v>
      </c>
      <c r="AD170">
        <v>27988</v>
      </c>
      <c r="AE170">
        <v>27146</v>
      </c>
      <c r="AF170">
        <v>25920</v>
      </c>
      <c r="AG170">
        <v>25130</v>
      </c>
      <c r="AH170">
        <v>24006</v>
      </c>
      <c r="AI170">
        <v>23204</v>
      </c>
      <c r="AJ170">
        <v>21994</v>
      </c>
      <c r="AK170">
        <v>21492</v>
      </c>
      <c r="AL170">
        <v>20580</v>
      </c>
      <c r="AM170">
        <v>19642</v>
      </c>
      <c r="AN170">
        <v>18700</v>
      </c>
      <c r="AO170">
        <v>18322</v>
      </c>
      <c r="AP170">
        <v>17349</v>
      </c>
      <c r="AQ170">
        <v>17008</v>
      </c>
      <c r="AR170">
        <v>16206</v>
      </c>
      <c r="AS170">
        <v>15807</v>
      </c>
      <c r="AT170">
        <v>15019</v>
      </c>
      <c r="AU170">
        <v>14420</v>
      </c>
      <c r="AV170">
        <v>13901</v>
      </c>
      <c r="AW170">
        <v>13218</v>
      </c>
      <c r="AX170">
        <v>13027</v>
      </c>
      <c r="AY170">
        <v>12406</v>
      </c>
      <c r="AZ170">
        <v>12062</v>
      </c>
    </row>
    <row r="171" spans="1:52" x14ac:dyDescent="0.4">
      <c r="A171" s="1" t="s">
        <v>130</v>
      </c>
      <c r="B171">
        <v>23944</v>
      </c>
      <c r="C171">
        <v>29832</v>
      </c>
      <c r="D171">
        <v>34212</v>
      </c>
      <c r="E171">
        <v>38974</v>
      </c>
      <c r="F171">
        <v>42918</v>
      </c>
      <c r="G171">
        <v>45756</v>
      </c>
      <c r="H171">
        <v>47576</v>
      </c>
      <c r="I171">
        <v>48526</v>
      </c>
      <c r="J171">
        <v>48286</v>
      </c>
      <c r="K171">
        <v>46536</v>
      </c>
      <c r="L171">
        <v>44741</v>
      </c>
      <c r="M171">
        <v>42725</v>
      </c>
      <c r="N171">
        <v>41401</v>
      </c>
      <c r="O171">
        <v>39563</v>
      </c>
      <c r="P171">
        <v>38471</v>
      </c>
      <c r="Q171">
        <v>37399</v>
      </c>
      <c r="R171">
        <v>36416</v>
      </c>
      <c r="S171">
        <v>35802</v>
      </c>
      <c r="T171">
        <v>35167</v>
      </c>
      <c r="U171">
        <v>34567</v>
      </c>
      <c r="V171">
        <v>33851</v>
      </c>
      <c r="W171">
        <v>33111</v>
      </c>
      <c r="X171">
        <v>32557</v>
      </c>
      <c r="Y171">
        <v>31938</v>
      </c>
      <c r="Z171">
        <v>31530</v>
      </c>
      <c r="AA171">
        <v>30528</v>
      </c>
      <c r="AB171">
        <v>29836</v>
      </c>
      <c r="AC171">
        <v>28770</v>
      </c>
      <c r="AD171">
        <v>28043</v>
      </c>
      <c r="AE171">
        <v>27038</v>
      </c>
      <c r="AF171">
        <v>25929</v>
      </c>
      <c r="AG171">
        <v>25124</v>
      </c>
      <c r="AH171">
        <v>24026</v>
      </c>
      <c r="AI171">
        <v>23286</v>
      </c>
      <c r="AJ171">
        <v>21954</v>
      </c>
      <c r="AK171">
        <v>21587</v>
      </c>
      <c r="AL171">
        <v>20721</v>
      </c>
      <c r="AM171">
        <v>19820</v>
      </c>
      <c r="AN171">
        <v>18920</v>
      </c>
      <c r="AO171">
        <v>18461</v>
      </c>
      <c r="AP171">
        <v>17359</v>
      </c>
      <c r="AQ171">
        <v>16958</v>
      </c>
      <c r="AR171">
        <v>16268</v>
      </c>
      <c r="AS171">
        <v>15577</v>
      </c>
      <c r="AT171">
        <v>14987</v>
      </c>
      <c r="AU171">
        <v>14514</v>
      </c>
      <c r="AV171">
        <v>13704</v>
      </c>
      <c r="AW171">
        <v>13329</v>
      </c>
      <c r="AX171">
        <v>13196</v>
      </c>
      <c r="AY171">
        <v>12616</v>
      </c>
      <c r="AZ171">
        <v>12078</v>
      </c>
    </row>
    <row r="172" spans="1:52" x14ac:dyDescent="0.4">
      <c r="A172" s="1" t="s">
        <v>131</v>
      </c>
      <c r="B172">
        <v>13443</v>
      </c>
      <c r="C172">
        <v>15882</v>
      </c>
      <c r="D172">
        <v>17632</v>
      </c>
      <c r="E172">
        <v>19432</v>
      </c>
      <c r="F172">
        <v>20960</v>
      </c>
      <c r="G172">
        <v>22707</v>
      </c>
      <c r="H172">
        <v>23804</v>
      </c>
      <c r="I172">
        <v>25031</v>
      </c>
      <c r="J172">
        <v>25954</v>
      </c>
      <c r="K172">
        <v>26453</v>
      </c>
      <c r="L172">
        <v>27494</v>
      </c>
      <c r="M172">
        <v>27444</v>
      </c>
      <c r="N172">
        <v>27773</v>
      </c>
      <c r="O172">
        <v>28141</v>
      </c>
      <c r="P172">
        <v>27911</v>
      </c>
      <c r="Q172">
        <v>28107</v>
      </c>
      <c r="R172">
        <v>28087</v>
      </c>
      <c r="S172">
        <v>28083</v>
      </c>
      <c r="T172">
        <v>27955</v>
      </c>
      <c r="U172">
        <v>27432</v>
      </c>
      <c r="V172">
        <v>27434</v>
      </c>
      <c r="W172">
        <v>27319</v>
      </c>
      <c r="X172">
        <v>27002</v>
      </c>
      <c r="Y172">
        <v>26745</v>
      </c>
      <c r="Z172">
        <v>26311</v>
      </c>
      <c r="AA172">
        <v>25696</v>
      </c>
      <c r="AB172">
        <v>25433</v>
      </c>
      <c r="AC172">
        <v>24970</v>
      </c>
      <c r="AD172">
        <v>24705</v>
      </c>
      <c r="AE172">
        <v>24207</v>
      </c>
      <c r="AF172">
        <v>23359</v>
      </c>
      <c r="AG172">
        <v>22918</v>
      </c>
      <c r="AH172">
        <v>22540</v>
      </c>
      <c r="AI172">
        <v>21679</v>
      </c>
      <c r="AJ172">
        <v>20810</v>
      </c>
      <c r="AK172">
        <v>20609</v>
      </c>
      <c r="AL172">
        <v>19788</v>
      </c>
      <c r="AM172">
        <v>19162</v>
      </c>
      <c r="AN172">
        <v>18623</v>
      </c>
      <c r="AO172">
        <v>18202</v>
      </c>
      <c r="AP172">
        <v>17325</v>
      </c>
      <c r="AQ172">
        <v>16890</v>
      </c>
      <c r="AR172">
        <v>16174</v>
      </c>
      <c r="AS172">
        <v>15729</v>
      </c>
      <c r="AT172">
        <v>15162</v>
      </c>
      <c r="AU172">
        <v>14669</v>
      </c>
      <c r="AV172">
        <v>14212</v>
      </c>
      <c r="AW172">
        <v>13593</v>
      </c>
      <c r="AX172">
        <v>13232</v>
      </c>
      <c r="AY172">
        <v>12752</v>
      </c>
      <c r="AZ172">
        <v>12184</v>
      </c>
    </row>
    <row r="173" spans="1:52" x14ac:dyDescent="0.4">
      <c r="A173" s="1" t="s">
        <v>132</v>
      </c>
      <c r="B173">
        <v>13446</v>
      </c>
      <c r="C173">
        <v>15675</v>
      </c>
      <c r="D173">
        <v>17383</v>
      </c>
      <c r="E173">
        <v>19527</v>
      </c>
      <c r="F173">
        <v>21369</v>
      </c>
      <c r="G173">
        <v>22519</v>
      </c>
      <c r="H173">
        <v>23698</v>
      </c>
      <c r="I173">
        <v>25087</v>
      </c>
      <c r="J173">
        <v>26037</v>
      </c>
      <c r="K173">
        <v>26417</v>
      </c>
      <c r="L173">
        <v>26943</v>
      </c>
      <c r="M173">
        <v>27285</v>
      </c>
      <c r="N173">
        <v>27285</v>
      </c>
      <c r="O173">
        <v>27733</v>
      </c>
      <c r="P173">
        <v>27544</v>
      </c>
      <c r="Q173">
        <v>27509</v>
      </c>
      <c r="R173">
        <v>27474</v>
      </c>
      <c r="S173">
        <v>27548</v>
      </c>
      <c r="T173">
        <v>27683</v>
      </c>
      <c r="U173">
        <v>27474</v>
      </c>
      <c r="V173">
        <v>27052</v>
      </c>
      <c r="W173">
        <v>26935</v>
      </c>
      <c r="X173">
        <v>26648</v>
      </c>
      <c r="Y173">
        <v>26291</v>
      </c>
      <c r="Z173">
        <v>25924</v>
      </c>
      <c r="AA173">
        <v>25772</v>
      </c>
      <c r="AB173">
        <v>25059</v>
      </c>
      <c r="AC173">
        <v>24500</v>
      </c>
      <c r="AD173">
        <v>24150</v>
      </c>
      <c r="AE173">
        <v>23623</v>
      </c>
      <c r="AF173">
        <v>23005</v>
      </c>
      <c r="AG173">
        <v>22672</v>
      </c>
      <c r="AH173">
        <v>22063</v>
      </c>
      <c r="AI173">
        <v>21511</v>
      </c>
      <c r="AJ173">
        <v>20468</v>
      </c>
      <c r="AK173">
        <v>20198</v>
      </c>
      <c r="AL173">
        <v>19529</v>
      </c>
      <c r="AM173">
        <v>18803</v>
      </c>
      <c r="AN173">
        <v>18202</v>
      </c>
      <c r="AO173">
        <v>17917</v>
      </c>
      <c r="AP173">
        <v>17269</v>
      </c>
      <c r="AQ173">
        <v>16685</v>
      </c>
      <c r="AR173">
        <v>16141</v>
      </c>
      <c r="AS173">
        <v>15508</v>
      </c>
      <c r="AT173">
        <v>14901</v>
      </c>
      <c r="AU173">
        <v>14329</v>
      </c>
      <c r="AV173">
        <v>13915</v>
      </c>
      <c r="AW173">
        <v>13162</v>
      </c>
      <c r="AX173">
        <v>13154</v>
      </c>
      <c r="AY173">
        <v>12654</v>
      </c>
      <c r="AZ173">
        <v>12141</v>
      </c>
    </row>
    <row r="174" spans="1:52" x14ac:dyDescent="0.4">
      <c r="A174" s="1" t="s">
        <v>133</v>
      </c>
      <c r="B174">
        <v>12948</v>
      </c>
      <c r="C174">
        <v>15316</v>
      </c>
      <c r="D174">
        <v>16968</v>
      </c>
      <c r="E174">
        <v>18726</v>
      </c>
      <c r="F174">
        <v>20504</v>
      </c>
      <c r="G174">
        <v>22003</v>
      </c>
      <c r="H174">
        <v>23091</v>
      </c>
      <c r="I174">
        <v>24223</v>
      </c>
      <c r="J174">
        <v>25268</v>
      </c>
      <c r="K174">
        <v>25842</v>
      </c>
      <c r="L174">
        <v>26410</v>
      </c>
      <c r="M174">
        <v>26507</v>
      </c>
      <c r="N174">
        <v>26832</v>
      </c>
      <c r="O174">
        <v>26892</v>
      </c>
      <c r="P174">
        <v>27092</v>
      </c>
      <c r="Q174">
        <v>27109</v>
      </c>
      <c r="R174">
        <v>27212</v>
      </c>
      <c r="S174">
        <v>27292</v>
      </c>
      <c r="T174">
        <v>27165</v>
      </c>
      <c r="U174">
        <v>26884</v>
      </c>
      <c r="V174">
        <v>26768</v>
      </c>
      <c r="W174">
        <v>26766</v>
      </c>
      <c r="X174">
        <v>26329</v>
      </c>
      <c r="Y174">
        <v>25958</v>
      </c>
      <c r="Z174">
        <v>25812</v>
      </c>
      <c r="AA174">
        <v>25197</v>
      </c>
      <c r="AB174">
        <v>24413</v>
      </c>
      <c r="AC174">
        <v>24423</v>
      </c>
      <c r="AD174">
        <v>23879</v>
      </c>
      <c r="AE174">
        <v>23549</v>
      </c>
      <c r="AF174">
        <v>22495</v>
      </c>
      <c r="AG174">
        <v>22361</v>
      </c>
      <c r="AH174">
        <v>21734</v>
      </c>
      <c r="AI174">
        <v>21211</v>
      </c>
      <c r="AJ174">
        <v>20134</v>
      </c>
      <c r="AK174">
        <v>19968</v>
      </c>
      <c r="AL174">
        <v>19206</v>
      </c>
      <c r="AM174">
        <v>18750</v>
      </c>
      <c r="AN174">
        <v>18030</v>
      </c>
      <c r="AO174">
        <v>17515</v>
      </c>
      <c r="AP174">
        <v>16974</v>
      </c>
      <c r="AQ174">
        <v>16264</v>
      </c>
      <c r="AR174">
        <v>15713</v>
      </c>
      <c r="AS174">
        <v>15210</v>
      </c>
      <c r="AT174">
        <v>14630</v>
      </c>
      <c r="AU174">
        <v>14127</v>
      </c>
      <c r="AV174">
        <v>13700</v>
      </c>
      <c r="AW174">
        <v>13162</v>
      </c>
      <c r="AX174">
        <v>12796</v>
      </c>
      <c r="AY174">
        <v>12327</v>
      </c>
      <c r="AZ174">
        <v>11933</v>
      </c>
    </row>
    <row r="175" spans="1:52" x14ac:dyDescent="0.4">
      <c r="A175" s="1" t="s">
        <v>134</v>
      </c>
      <c r="B175">
        <v>24320</v>
      </c>
      <c r="C175">
        <v>28954</v>
      </c>
      <c r="D175">
        <v>32928</v>
      </c>
      <c r="E175">
        <v>37982</v>
      </c>
      <c r="F175">
        <v>41309</v>
      </c>
      <c r="G175">
        <v>44435</v>
      </c>
      <c r="H175">
        <v>46419</v>
      </c>
      <c r="I175">
        <v>47198</v>
      </c>
      <c r="J175">
        <v>47109</v>
      </c>
      <c r="K175">
        <v>46534</v>
      </c>
      <c r="L175">
        <v>44430</v>
      </c>
      <c r="M175">
        <v>42517</v>
      </c>
      <c r="N175">
        <v>40870</v>
      </c>
      <c r="O175">
        <v>39547</v>
      </c>
      <c r="P175">
        <v>38679</v>
      </c>
      <c r="Q175">
        <v>37685</v>
      </c>
      <c r="R175">
        <v>37003</v>
      </c>
      <c r="S175">
        <v>36204</v>
      </c>
      <c r="T175">
        <v>35858</v>
      </c>
      <c r="U175">
        <v>34791</v>
      </c>
      <c r="V175">
        <v>34283</v>
      </c>
      <c r="W175">
        <v>33884</v>
      </c>
      <c r="X175">
        <v>33322</v>
      </c>
      <c r="Y175">
        <v>32434</v>
      </c>
      <c r="Z175">
        <v>31990</v>
      </c>
      <c r="AA175">
        <v>31364</v>
      </c>
      <c r="AB175">
        <v>30431</v>
      </c>
      <c r="AC175">
        <v>29732</v>
      </c>
      <c r="AD175">
        <v>28766</v>
      </c>
      <c r="AE175">
        <v>28000</v>
      </c>
      <c r="AF175">
        <v>26808</v>
      </c>
      <c r="AG175">
        <v>25859</v>
      </c>
      <c r="AH175">
        <v>24726</v>
      </c>
      <c r="AI175">
        <v>24276</v>
      </c>
      <c r="AJ175">
        <v>22866</v>
      </c>
      <c r="AK175">
        <v>22469</v>
      </c>
      <c r="AL175">
        <v>21525</v>
      </c>
      <c r="AM175">
        <v>20498</v>
      </c>
      <c r="AN175">
        <v>19659</v>
      </c>
      <c r="AO175">
        <v>19190</v>
      </c>
      <c r="AP175">
        <v>18260</v>
      </c>
      <c r="AQ175">
        <v>17627</v>
      </c>
      <c r="AR175">
        <v>17007</v>
      </c>
      <c r="AS175">
        <v>16488</v>
      </c>
      <c r="AT175">
        <v>15815</v>
      </c>
      <c r="AU175">
        <v>15007</v>
      </c>
      <c r="AV175">
        <v>14666</v>
      </c>
      <c r="AW175">
        <v>13956</v>
      </c>
      <c r="AX175">
        <v>13698</v>
      </c>
      <c r="AY175">
        <v>13264</v>
      </c>
      <c r="AZ175">
        <v>12486</v>
      </c>
    </row>
    <row r="176" spans="1:52" x14ac:dyDescent="0.4">
      <c r="A176" s="1" t="s">
        <v>135</v>
      </c>
      <c r="B176">
        <v>23614</v>
      </c>
      <c r="C176">
        <v>29592</v>
      </c>
      <c r="D176">
        <v>33706</v>
      </c>
      <c r="E176">
        <v>38249</v>
      </c>
      <c r="F176">
        <v>42172</v>
      </c>
      <c r="G176">
        <v>44992</v>
      </c>
      <c r="H176">
        <v>46706</v>
      </c>
      <c r="I176">
        <v>47538</v>
      </c>
      <c r="J176">
        <v>47690</v>
      </c>
      <c r="K176">
        <v>46276</v>
      </c>
      <c r="L176">
        <v>44499</v>
      </c>
      <c r="M176">
        <v>42686</v>
      </c>
      <c r="N176">
        <v>41592</v>
      </c>
      <c r="O176">
        <v>40151</v>
      </c>
      <c r="P176">
        <v>39020</v>
      </c>
      <c r="Q176">
        <v>37876</v>
      </c>
      <c r="R176">
        <v>37272</v>
      </c>
      <c r="S176">
        <v>36505</v>
      </c>
      <c r="T176">
        <v>35797</v>
      </c>
      <c r="U176">
        <v>35174</v>
      </c>
      <c r="V176">
        <v>34856</v>
      </c>
      <c r="W176">
        <v>34130</v>
      </c>
      <c r="X176">
        <v>33222</v>
      </c>
      <c r="Y176">
        <v>32671</v>
      </c>
      <c r="Z176">
        <v>32188</v>
      </c>
      <c r="AA176">
        <v>31603</v>
      </c>
      <c r="AB176">
        <v>30805</v>
      </c>
      <c r="AC176">
        <v>29827</v>
      </c>
      <c r="AD176">
        <v>29017</v>
      </c>
      <c r="AE176">
        <v>28114</v>
      </c>
      <c r="AF176">
        <v>26817</v>
      </c>
      <c r="AG176">
        <v>26125</v>
      </c>
      <c r="AH176">
        <v>24961</v>
      </c>
      <c r="AI176">
        <v>24429</v>
      </c>
      <c r="AJ176">
        <v>23065</v>
      </c>
      <c r="AK176">
        <v>22461</v>
      </c>
      <c r="AL176">
        <v>21539</v>
      </c>
      <c r="AM176">
        <v>20592</v>
      </c>
      <c r="AN176">
        <v>19769</v>
      </c>
      <c r="AO176">
        <v>19038</v>
      </c>
      <c r="AP176">
        <v>18309</v>
      </c>
      <c r="AQ176">
        <v>17906</v>
      </c>
      <c r="AR176">
        <v>17136</v>
      </c>
      <c r="AS176">
        <v>16497</v>
      </c>
      <c r="AT176">
        <v>15729</v>
      </c>
      <c r="AU176">
        <v>15266</v>
      </c>
      <c r="AV176">
        <v>14499</v>
      </c>
      <c r="AW176">
        <v>14026</v>
      </c>
      <c r="AX176">
        <v>13515</v>
      </c>
      <c r="AY176">
        <v>13334</v>
      </c>
      <c r="AZ176">
        <v>12475</v>
      </c>
    </row>
    <row r="177" spans="1:52" x14ac:dyDescent="0.4">
      <c r="A177" s="1" t="s">
        <v>136</v>
      </c>
      <c r="B177">
        <v>24648</v>
      </c>
      <c r="C177">
        <v>30060</v>
      </c>
      <c r="D177">
        <v>34465</v>
      </c>
      <c r="E177">
        <v>39127</v>
      </c>
      <c r="F177">
        <v>42876</v>
      </c>
      <c r="G177">
        <v>45905</v>
      </c>
      <c r="H177">
        <v>48362</v>
      </c>
      <c r="I177">
        <v>49256</v>
      </c>
      <c r="J177">
        <v>48586</v>
      </c>
      <c r="K177">
        <v>47570</v>
      </c>
      <c r="L177">
        <v>46102</v>
      </c>
      <c r="M177">
        <v>44325</v>
      </c>
      <c r="N177">
        <v>42548</v>
      </c>
      <c r="O177">
        <v>41255</v>
      </c>
      <c r="P177">
        <v>40085</v>
      </c>
      <c r="Q177">
        <v>38993</v>
      </c>
      <c r="R177">
        <v>38281</v>
      </c>
      <c r="S177">
        <v>37926</v>
      </c>
      <c r="T177">
        <v>36872</v>
      </c>
      <c r="U177">
        <v>36306</v>
      </c>
      <c r="V177">
        <v>35700</v>
      </c>
      <c r="W177">
        <v>34838</v>
      </c>
      <c r="X177">
        <v>34706</v>
      </c>
      <c r="Y177">
        <v>33844</v>
      </c>
      <c r="Z177">
        <v>33310</v>
      </c>
      <c r="AA177">
        <v>32461</v>
      </c>
      <c r="AB177">
        <v>31566</v>
      </c>
      <c r="AC177">
        <v>30883</v>
      </c>
      <c r="AD177">
        <v>29833</v>
      </c>
      <c r="AE177">
        <v>28963</v>
      </c>
      <c r="AF177">
        <v>27528</v>
      </c>
      <c r="AG177">
        <v>26761</v>
      </c>
      <c r="AH177">
        <v>25925</v>
      </c>
      <c r="AI177">
        <v>25092</v>
      </c>
      <c r="AJ177">
        <v>23852</v>
      </c>
      <c r="AK177">
        <v>23296</v>
      </c>
      <c r="AL177">
        <v>22299</v>
      </c>
      <c r="AM177">
        <v>21388</v>
      </c>
      <c r="AN177">
        <v>20601</v>
      </c>
      <c r="AO177">
        <v>19964</v>
      </c>
      <c r="AP177">
        <v>18878</v>
      </c>
      <c r="AQ177">
        <v>18403</v>
      </c>
      <c r="AR177">
        <v>17567</v>
      </c>
      <c r="AS177">
        <v>16944</v>
      </c>
      <c r="AT177">
        <v>16246</v>
      </c>
      <c r="AU177">
        <v>15817</v>
      </c>
      <c r="AV177">
        <v>15001</v>
      </c>
      <c r="AW177">
        <v>14262</v>
      </c>
      <c r="AX177">
        <v>14288</v>
      </c>
      <c r="AY177">
        <v>13581</v>
      </c>
      <c r="AZ177">
        <v>12909</v>
      </c>
    </row>
    <row r="178" spans="1:52" x14ac:dyDescent="0.4">
      <c r="A178" s="1" t="s">
        <v>137</v>
      </c>
      <c r="B178">
        <v>13909</v>
      </c>
      <c r="C178">
        <v>16445</v>
      </c>
      <c r="D178">
        <v>18374</v>
      </c>
      <c r="E178">
        <v>20481</v>
      </c>
      <c r="F178">
        <v>22407</v>
      </c>
      <c r="G178">
        <v>23634</v>
      </c>
      <c r="H178">
        <v>25111</v>
      </c>
      <c r="I178">
        <v>26433</v>
      </c>
      <c r="J178">
        <v>27189</v>
      </c>
      <c r="K178">
        <v>27998</v>
      </c>
      <c r="L178">
        <v>28682</v>
      </c>
      <c r="M178">
        <v>28611</v>
      </c>
      <c r="N178">
        <v>29174</v>
      </c>
      <c r="O178">
        <v>29370</v>
      </c>
      <c r="P178">
        <v>29417</v>
      </c>
      <c r="Q178">
        <v>29354</v>
      </c>
      <c r="R178">
        <v>29463</v>
      </c>
      <c r="S178">
        <v>29545</v>
      </c>
      <c r="T178">
        <v>29397</v>
      </c>
      <c r="U178">
        <v>29169</v>
      </c>
      <c r="V178">
        <v>29109</v>
      </c>
      <c r="W178">
        <v>28559</v>
      </c>
      <c r="X178">
        <v>28296</v>
      </c>
      <c r="Y178">
        <v>27698</v>
      </c>
      <c r="Z178">
        <v>27641</v>
      </c>
      <c r="AA178">
        <v>27356</v>
      </c>
      <c r="AB178">
        <v>26645</v>
      </c>
      <c r="AC178">
        <v>26181</v>
      </c>
      <c r="AD178">
        <v>25707</v>
      </c>
      <c r="AE178">
        <v>25306</v>
      </c>
      <c r="AF178">
        <v>24623</v>
      </c>
      <c r="AG178">
        <v>24023</v>
      </c>
      <c r="AH178">
        <v>23242</v>
      </c>
      <c r="AI178">
        <v>22747</v>
      </c>
      <c r="AJ178">
        <v>21777</v>
      </c>
      <c r="AK178">
        <v>21712</v>
      </c>
      <c r="AL178">
        <v>21005</v>
      </c>
      <c r="AM178">
        <v>20315</v>
      </c>
      <c r="AN178">
        <v>19541</v>
      </c>
      <c r="AO178">
        <v>19211</v>
      </c>
      <c r="AP178">
        <v>18235</v>
      </c>
      <c r="AQ178">
        <v>17706</v>
      </c>
      <c r="AR178">
        <v>17173</v>
      </c>
      <c r="AS178">
        <v>16535</v>
      </c>
      <c r="AT178">
        <v>15825</v>
      </c>
      <c r="AU178">
        <v>15311</v>
      </c>
      <c r="AV178">
        <v>14745</v>
      </c>
      <c r="AW178">
        <v>14053</v>
      </c>
      <c r="AX178">
        <v>13893</v>
      </c>
      <c r="AY178">
        <v>13233</v>
      </c>
      <c r="AZ178">
        <v>12862</v>
      </c>
    </row>
    <row r="179" spans="1:52" x14ac:dyDescent="0.4">
      <c r="A179" s="1" t="s">
        <v>138</v>
      </c>
      <c r="B179">
        <v>14711</v>
      </c>
      <c r="C179">
        <v>17009</v>
      </c>
      <c r="D179">
        <v>18918</v>
      </c>
      <c r="E179">
        <v>21233</v>
      </c>
      <c r="F179">
        <v>22825</v>
      </c>
      <c r="G179">
        <v>24720</v>
      </c>
      <c r="H179">
        <v>25872</v>
      </c>
      <c r="I179">
        <v>27470</v>
      </c>
      <c r="J179">
        <v>28357</v>
      </c>
      <c r="K179">
        <v>28956</v>
      </c>
      <c r="L179">
        <v>29488</v>
      </c>
      <c r="M179">
        <v>29860</v>
      </c>
      <c r="N179">
        <v>30003</v>
      </c>
      <c r="O179">
        <v>30331</v>
      </c>
      <c r="P179">
        <v>30416</v>
      </c>
      <c r="Q179">
        <v>30267</v>
      </c>
      <c r="R179">
        <v>30499</v>
      </c>
      <c r="S179">
        <v>30549</v>
      </c>
      <c r="T179">
        <v>30227</v>
      </c>
      <c r="U179">
        <v>30048</v>
      </c>
      <c r="V179">
        <v>29754</v>
      </c>
      <c r="W179">
        <v>29687</v>
      </c>
      <c r="X179">
        <v>29132</v>
      </c>
      <c r="Y179">
        <v>28842</v>
      </c>
      <c r="Z179">
        <v>28417</v>
      </c>
      <c r="AA179">
        <v>27961</v>
      </c>
      <c r="AB179">
        <v>27510</v>
      </c>
      <c r="AC179">
        <v>26909</v>
      </c>
      <c r="AD179">
        <v>26714</v>
      </c>
      <c r="AE179">
        <v>26165</v>
      </c>
      <c r="AF179">
        <v>25421</v>
      </c>
      <c r="AG179">
        <v>24805</v>
      </c>
      <c r="AH179">
        <v>24025</v>
      </c>
      <c r="AI179">
        <v>23794</v>
      </c>
      <c r="AJ179">
        <v>22593</v>
      </c>
      <c r="AK179">
        <v>22154</v>
      </c>
      <c r="AL179">
        <v>21420</v>
      </c>
      <c r="AM179">
        <v>20753</v>
      </c>
      <c r="AN179">
        <v>20187</v>
      </c>
      <c r="AO179">
        <v>19375</v>
      </c>
      <c r="AP179">
        <v>18880</v>
      </c>
      <c r="AQ179">
        <v>18229</v>
      </c>
      <c r="AR179">
        <v>17508</v>
      </c>
      <c r="AS179">
        <v>16834</v>
      </c>
      <c r="AT179">
        <v>16347</v>
      </c>
      <c r="AU179">
        <v>15724</v>
      </c>
      <c r="AV179">
        <v>15170</v>
      </c>
      <c r="AW179">
        <v>14597</v>
      </c>
      <c r="AX179">
        <v>14166</v>
      </c>
      <c r="AY179">
        <v>13824</v>
      </c>
      <c r="AZ179">
        <v>13282</v>
      </c>
    </row>
    <row r="180" spans="1:52" x14ac:dyDescent="0.4">
      <c r="A180" s="1" t="s">
        <v>139</v>
      </c>
      <c r="B180">
        <v>14464</v>
      </c>
      <c r="C180">
        <v>17080</v>
      </c>
      <c r="D180">
        <v>18992</v>
      </c>
      <c r="E180">
        <v>20942</v>
      </c>
      <c r="F180">
        <v>23294</v>
      </c>
      <c r="G180">
        <v>24814</v>
      </c>
      <c r="H180">
        <v>26116</v>
      </c>
      <c r="I180">
        <v>27408</v>
      </c>
      <c r="J180">
        <v>28468</v>
      </c>
      <c r="K180">
        <v>29225</v>
      </c>
      <c r="L180">
        <v>29556</v>
      </c>
      <c r="M180">
        <v>30062</v>
      </c>
      <c r="N180">
        <v>30320</v>
      </c>
      <c r="O180">
        <v>30399</v>
      </c>
      <c r="P180">
        <v>30334</v>
      </c>
      <c r="Q180">
        <v>30452</v>
      </c>
      <c r="R180">
        <v>30586</v>
      </c>
      <c r="S180">
        <v>30368</v>
      </c>
      <c r="T180">
        <v>30147</v>
      </c>
      <c r="U180">
        <v>30203</v>
      </c>
      <c r="V180">
        <v>29820</v>
      </c>
      <c r="W180">
        <v>29648</v>
      </c>
      <c r="X180">
        <v>29338</v>
      </c>
      <c r="Y180">
        <v>29305</v>
      </c>
      <c r="Z180">
        <v>28548</v>
      </c>
      <c r="AA180">
        <v>28186</v>
      </c>
      <c r="AB180">
        <v>27792</v>
      </c>
      <c r="AC180">
        <v>27462</v>
      </c>
      <c r="AD180">
        <v>26800</v>
      </c>
      <c r="AE180">
        <v>26410</v>
      </c>
      <c r="AF180">
        <v>25490</v>
      </c>
      <c r="AG180">
        <v>25210</v>
      </c>
      <c r="AH180">
        <v>24583</v>
      </c>
      <c r="AI180">
        <v>23722</v>
      </c>
      <c r="AJ180">
        <v>22960</v>
      </c>
      <c r="AK180">
        <v>22717</v>
      </c>
      <c r="AL180">
        <v>21730</v>
      </c>
      <c r="AM180">
        <v>21245</v>
      </c>
      <c r="AN180">
        <v>20479</v>
      </c>
      <c r="AO180">
        <v>19772</v>
      </c>
      <c r="AP180">
        <v>19179</v>
      </c>
      <c r="AQ180">
        <v>18271</v>
      </c>
      <c r="AR180">
        <v>17843</v>
      </c>
      <c r="AS180">
        <v>17280</v>
      </c>
      <c r="AT180">
        <v>16632</v>
      </c>
      <c r="AU180">
        <v>16209</v>
      </c>
      <c r="AV180">
        <v>15356</v>
      </c>
      <c r="AW180">
        <v>14738</v>
      </c>
      <c r="AX180">
        <v>14634</v>
      </c>
      <c r="AY180">
        <v>14032</v>
      </c>
      <c r="AZ180">
        <v>13434</v>
      </c>
    </row>
    <row r="181" spans="1:52" x14ac:dyDescent="0.4">
      <c r="B181" t="s">
        <v>140</v>
      </c>
    </row>
    <row r="182" spans="1:52" x14ac:dyDescent="0.4">
      <c r="A182" s="1" t="s">
        <v>141</v>
      </c>
      <c r="B182" s="1">
        <v>500</v>
      </c>
      <c r="C182" s="1">
        <v>502</v>
      </c>
      <c r="D182" s="1">
        <v>504</v>
      </c>
      <c r="E182" s="1">
        <v>506</v>
      </c>
      <c r="F182" s="1">
        <v>508</v>
      </c>
      <c r="G182" s="1">
        <v>510</v>
      </c>
      <c r="H182" s="1">
        <v>512</v>
      </c>
      <c r="I182" s="1">
        <v>514</v>
      </c>
      <c r="J182" s="1">
        <v>516</v>
      </c>
      <c r="K182" s="1">
        <v>518</v>
      </c>
      <c r="L182" s="1">
        <v>520</v>
      </c>
      <c r="M182" s="1">
        <v>522</v>
      </c>
      <c r="N182" s="1">
        <v>524</v>
      </c>
      <c r="O182" s="1">
        <v>526</v>
      </c>
      <c r="P182" s="1">
        <v>528</v>
      </c>
      <c r="Q182" s="1">
        <v>530</v>
      </c>
      <c r="R182" s="1">
        <v>532</v>
      </c>
      <c r="S182" s="1">
        <v>534</v>
      </c>
      <c r="T182" s="1">
        <v>536</v>
      </c>
      <c r="U182" s="1">
        <v>538</v>
      </c>
      <c r="V182" s="1">
        <v>540</v>
      </c>
      <c r="W182" s="1">
        <v>542</v>
      </c>
      <c r="X182" s="1">
        <v>544</v>
      </c>
      <c r="Y182" s="1">
        <v>546</v>
      </c>
      <c r="Z182" s="1">
        <v>548</v>
      </c>
      <c r="AA182" s="1">
        <v>550</v>
      </c>
      <c r="AB182" s="1">
        <v>552</v>
      </c>
      <c r="AC182" s="1">
        <v>554</v>
      </c>
      <c r="AD182" s="1">
        <v>556</v>
      </c>
      <c r="AE182" s="1">
        <v>558</v>
      </c>
      <c r="AF182" s="1">
        <v>560</v>
      </c>
      <c r="AG182" s="1">
        <v>562</v>
      </c>
      <c r="AH182" s="1">
        <v>564</v>
      </c>
      <c r="AI182" s="1">
        <v>566</v>
      </c>
      <c r="AJ182" s="1">
        <v>568</v>
      </c>
      <c r="AK182" s="1">
        <v>570</v>
      </c>
      <c r="AL182" s="1">
        <v>572</v>
      </c>
      <c r="AM182" s="1">
        <v>574</v>
      </c>
      <c r="AN182" s="1">
        <v>576</v>
      </c>
      <c r="AO182" s="1">
        <v>578</v>
      </c>
      <c r="AP182" s="1">
        <v>580</v>
      </c>
      <c r="AQ182" s="1">
        <v>582</v>
      </c>
      <c r="AR182" s="1">
        <v>584</v>
      </c>
      <c r="AS182" s="1">
        <v>586</v>
      </c>
      <c r="AT182" s="1">
        <v>588</v>
      </c>
      <c r="AU182" s="1">
        <v>590</v>
      </c>
      <c r="AV182" s="1">
        <v>592</v>
      </c>
      <c r="AW182" s="1">
        <v>594</v>
      </c>
      <c r="AX182" s="1">
        <v>596</v>
      </c>
      <c r="AY182" s="1">
        <v>598</v>
      </c>
      <c r="AZ182" s="1">
        <v>600</v>
      </c>
    </row>
    <row r="183" spans="1:52" x14ac:dyDescent="0.4">
      <c r="A183" s="2" t="s">
        <v>36</v>
      </c>
      <c r="B183">
        <f t="shared" ref="B183:AG183" si="23">AVERAGE(B85:B87)</f>
        <v>26203.333333333332</v>
      </c>
      <c r="C183">
        <f t="shared" si="23"/>
        <v>31895</v>
      </c>
      <c r="D183">
        <f t="shared" si="23"/>
        <v>36637</v>
      </c>
      <c r="E183">
        <f t="shared" si="23"/>
        <v>41558.333333333336</v>
      </c>
      <c r="F183">
        <f t="shared" si="23"/>
        <v>45658.666666666664</v>
      </c>
      <c r="G183">
        <f t="shared" si="23"/>
        <v>49041</v>
      </c>
      <c r="H183">
        <f t="shared" si="23"/>
        <v>51186</v>
      </c>
      <c r="I183">
        <f t="shared" si="23"/>
        <v>51823.666666666664</v>
      </c>
      <c r="J183">
        <f t="shared" si="23"/>
        <v>51088.333333333336</v>
      </c>
      <c r="K183">
        <f t="shared" si="23"/>
        <v>49635.666666666664</v>
      </c>
      <c r="L183">
        <f t="shared" si="23"/>
        <v>47630.333333333336</v>
      </c>
      <c r="M183">
        <f t="shared" si="23"/>
        <v>45119</v>
      </c>
      <c r="N183">
        <f t="shared" si="23"/>
        <v>43172.666666666664</v>
      </c>
      <c r="O183">
        <f t="shared" si="23"/>
        <v>41550</v>
      </c>
      <c r="P183">
        <f t="shared" si="23"/>
        <v>40223.333333333336</v>
      </c>
      <c r="Q183">
        <f t="shared" si="23"/>
        <v>38814.666666666664</v>
      </c>
      <c r="R183">
        <f t="shared" si="23"/>
        <v>37948.666666666664</v>
      </c>
      <c r="S183">
        <f t="shared" si="23"/>
        <v>37109</v>
      </c>
      <c r="T183">
        <f t="shared" si="23"/>
        <v>36259</v>
      </c>
      <c r="U183">
        <f t="shared" si="23"/>
        <v>35512.666666666664</v>
      </c>
      <c r="V183">
        <f t="shared" si="23"/>
        <v>34970.333333333336</v>
      </c>
      <c r="W183">
        <f t="shared" si="23"/>
        <v>34284.666666666664</v>
      </c>
      <c r="X183">
        <f t="shared" si="23"/>
        <v>33770.666666666664</v>
      </c>
      <c r="Y183">
        <f t="shared" si="23"/>
        <v>33093</v>
      </c>
      <c r="Z183">
        <f t="shared" si="23"/>
        <v>32425</v>
      </c>
      <c r="AA183">
        <f t="shared" si="23"/>
        <v>31818</v>
      </c>
      <c r="AB183">
        <f t="shared" si="23"/>
        <v>30780.666666666668</v>
      </c>
      <c r="AC183">
        <f t="shared" si="23"/>
        <v>29786.666666666668</v>
      </c>
      <c r="AD183">
        <f t="shared" si="23"/>
        <v>28856.666666666668</v>
      </c>
      <c r="AE183">
        <f t="shared" si="23"/>
        <v>27951.333333333332</v>
      </c>
      <c r="AF183">
        <f t="shared" si="23"/>
        <v>26747.666666666668</v>
      </c>
      <c r="AG183">
        <f t="shared" si="23"/>
        <v>25852.333333333332</v>
      </c>
      <c r="AH183">
        <f t="shared" ref="AH183:AZ183" si="24">AVERAGE(AH85:AH87)</f>
        <v>24892.666666666668</v>
      </c>
      <c r="AI183">
        <f t="shared" si="24"/>
        <v>23816</v>
      </c>
      <c r="AJ183">
        <f t="shared" si="24"/>
        <v>22880</v>
      </c>
      <c r="AK183">
        <f t="shared" si="24"/>
        <v>21927</v>
      </c>
      <c r="AL183">
        <f t="shared" si="24"/>
        <v>20796</v>
      </c>
      <c r="AM183">
        <f t="shared" si="24"/>
        <v>20351.666666666668</v>
      </c>
      <c r="AN183">
        <f t="shared" si="24"/>
        <v>19549</v>
      </c>
      <c r="AO183">
        <f t="shared" si="24"/>
        <v>18895.666666666668</v>
      </c>
      <c r="AP183">
        <f t="shared" si="24"/>
        <v>18049.333333333332</v>
      </c>
      <c r="AQ183">
        <f t="shared" si="24"/>
        <v>17423.666666666668</v>
      </c>
      <c r="AR183">
        <f t="shared" si="24"/>
        <v>16767</v>
      </c>
      <c r="AS183">
        <f t="shared" si="24"/>
        <v>16158</v>
      </c>
      <c r="AT183">
        <f t="shared" si="24"/>
        <v>15450</v>
      </c>
      <c r="AU183">
        <f t="shared" si="24"/>
        <v>14786</v>
      </c>
      <c r="AV183">
        <f t="shared" si="24"/>
        <v>14281</v>
      </c>
      <c r="AW183">
        <f t="shared" si="24"/>
        <v>13812</v>
      </c>
      <c r="AX183">
        <f t="shared" si="24"/>
        <v>13313</v>
      </c>
      <c r="AY183">
        <f t="shared" si="24"/>
        <v>12875</v>
      </c>
      <c r="AZ183">
        <f t="shared" si="24"/>
        <v>12362.333333333334</v>
      </c>
    </row>
    <row r="184" spans="1:52" x14ac:dyDescent="0.4">
      <c r="A184" s="2" t="s">
        <v>13</v>
      </c>
      <c r="B184">
        <f t="shared" ref="B184:AG184" si="25">AVERAGE(B97:B99)</f>
        <v>15046.333333333334</v>
      </c>
      <c r="C184">
        <f t="shared" si="25"/>
        <v>17503.333333333332</v>
      </c>
      <c r="D184">
        <f t="shared" si="25"/>
        <v>19704.666666666668</v>
      </c>
      <c r="E184">
        <f t="shared" si="25"/>
        <v>22078.666666666668</v>
      </c>
      <c r="F184">
        <f t="shared" si="25"/>
        <v>24079.666666666668</v>
      </c>
      <c r="G184">
        <f t="shared" si="25"/>
        <v>25748.666666666668</v>
      </c>
      <c r="H184">
        <f t="shared" si="25"/>
        <v>27028</v>
      </c>
      <c r="I184">
        <f t="shared" si="25"/>
        <v>27891.666666666668</v>
      </c>
      <c r="J184">
        <f t="shared" si="25"/>
        <v>28526.666666666668</v>
      </c>
      <c r="K184">
        <f t="shared" si="25"/>
        <v>28834.666666666668</v>
      </c>
      <c r="L184">
        <f t="shared" si="25"/>
        <v>28843.333333333332</v>
      </c>
      <c r="M184">
        <f t="shared" si="25"/>
        <v>28587.666666666668</v>
      </c>
      <c r="N184">
        <f t="shared" si="25"/>
        <v>28516.666666666668</v>
      </c>
      <c r="O184">
        <f t="shared" si="25"/>
        <v>28458.333333333332</v>
      </c>
      <c r="P184">
        <f t="shared" si="25"/>
        <v>28057.666666666668</v>
      </c>
      <c r="Q184">
        <f t="shared" si="25"/>
        <v>27962</v>
      </c>
      <c r="R184">
        <f t="shared" si="25"/>
        <v>27875.666666666668</v>
      </c>
      <c r="S184">
        <f t="shared" si="25"/>
        <v>27766.666666666668</v>
      </c>
      <c r="T184">
        <f t="shared" si="25"/>
        <v>27539.333333333332</v>
      </c>
      <c r="U184">
        <f t="shared" si="25"/>
        <v>27172</v>
      </c>
      <c r="V184">
        <f t="shared" si="25"/>
        <v>26852.666666666668</v>
      </c>
      <c r="W184">
        <f t="shared" si="25"/>
        <v>26570.666666666668</v>
      </c>
      <c r="X184">
        <f t="shared" si="25"/>
        <v>26371.666666666668</v>
      </c>
      <c r="Y184">
        <f t="shared" si="25"/>
        <v>25826</v>
      </c>
      <c r="Z184">
        <f t="shared" si="25"/>
        <v>25592</v>
      </c>
      <c r="AA184">
        <f t="shared" si="25"/>
        <v>25038.333333333332</v>
      </c>
      <c r="AB184">
        <f t="shared" si="25"/>
        <v>24533.666666666668</v>
      </c>
      <c r="AC184">
        <f t="shared" si="25"/>
        <v>24094</v>
      </c>
      <c r="AD184">
        <f t="shared" si="25"/>
        <v>23611.666666666668</v>
      </c>
      <c r="AE184">
        <f t="shared" si="25"/>
        <v>23058</v>
      </c>
      <c r="AF184">
        <f t="shared" si="25"/>
        <v>22365.666666666668</v>
      </c>
      <c r="AG184">
        <f t="shared" si="25"/>
        <v>21781.333333333332</v>
      </c>
      <c r="AH184">
        <f t="shared" ref="AH184:AZ184" si="26">AVERAGE(AH97:AH99)</f>
        <v>21129.666666666668</v>
      </c>
      <c r="AI184">
        <f t="shared" si="26"/>
        <v>20443.666666666668</v>
      </c>
      <c r="AJ184">
        <f t="shared" si="26"/>
        <v>19722.333333333332</v>
      </c>
      <c r="AK184">
        <f t="shared" si="26"/>
        <v>19198.333333333332</v>
      </c>
      <c r="AL184">
        <f t="shared" si="26"/>
        <v>18413.666666666668</v>
      </c>
      <c r="AM184">
        <f t="shared" si="26"/>
        <v>18009</v>
      </c>
      <c r="AN184">
        <f t="shared" si="26"/>
        <v>17430.666666666668</v>
      </c>
      <c r="AO184">
        <f t="shared" si="26"/>
        <v>16783.333333333332</v>
      </c>
      <c r="AP184">
        <f t="shared" si="26"/>
        <v>16184.333333333334</v>
      </c>
      <c r="AQ184">
        <f t="shared" si="26"/>
        <v>15713.666666666666</v>
      </c>
      <c r="AR184">
        <f t="shared" si="26"/>
        <v>15225.666666666666</v>
      </c>
      <c r="AS184">
        <f t="shared" si="26"/>
        <v>14589.666666666666</v>
      </c>
      <c r="AT184">
        <f t="shared" si="26"/>
        <v>13993.333333333334</v>
      </c>
      <c r="AU184">
        <f t="shared" si="26"/>
        <v>13524.333333333334</v>
      </c>
      <c r="AV184">
        <f t="shared" si="26"/>
        <v>13100.333333333334</v>
      </c>
      <c r="AW184">
        <f t="shared" si="26"/>
        <v>12619.333333333334</v>
      </c>
      <c r="AX184">
        <f t="shared" si="26"/>
        <v>12232.666666666666</v>
      </c>
      <c r="AY184">
        <f t="shared" si="26"/>
        <v>11693</v>
      </c>
      <c r="AZ184">
        <f t="shared" si="26"/>
        <v>11349.666666666666</v>
      </c>
    </row>
    <row r="185" spans="1:52" x14ac:dyDescent="0.4">
      <c r="A185" s="2" t="s">
        <v>15</v>
      </c>
      <c r="B185">
        <f t="shared" ref="B185:AG185" si="27">AVERAGE(B109:B111)</f>
        <v>12271.666666666666</v>
      </c>
      <c r="C185">
        <f t="shared" si="27"/>
        <v>14213</v>
      </c>
      <c r="D185">
        <f t="shared" si="27"/>
        <v>15822.666666666666</v>
      </c>
      <c r="E185">
        <f t="shared" si="27"/>
        <v>17574.333333333332</v>
      </c>
      <c r="F185">
        <f t="shared" si="27"/>
        <v>19023.666666666668</v>
      </c>
      <c r="G185">
        <f t="shared" si="27"/>
        <v>20236.333333333332</v>
      </c>
      <c r="H185">
        <f t="shared" si="27"/>
        <v>21310</v>
      </c>
      <c r="I185">
        <f t="shared" si="27"/>
        <v>22421.666666666668</v>
      </c>
      <c r="J185">
        <f t="shared" si="27"/>
        <v>23130</v>
      </c>
      <c r="K185">
        <f t="shared" si="27"/>
        <v>23820</v>
      </c>
      <c r="L185">
        <f t="shared" si="27"/>
        <v>24293.333333333332</v>
      </c>
      <c r="M185">
        <f t="shared" si="27"/>
        <v>24501</v>
      </c>
      <c r="N185">
        <f t="shared" si="27"/>
        <v>24824.666666666668</v>
      </c>
      <c r="O185">
        <f t="shared" si="27"/>
        <v>24825.666666666668</v>
      </c>
      <c r="P185">
        <f t="shared" si="27"/>
        <v>24863.333333333332</v>
      </c>
      <c r="Q185">
        <f t="shared" si="27"/>
        <v>24872</v>
      </c>
      <c r="R185">
        <f t="shared" si="27"/>
        <v>24975</v>
      </c>
      <c r="S185">
        <f t="shared" si="27"/>
        <v>24943.666666666668</v>
      </c>
      <c r="T185">
        <f t="shared" si="27"/>
        <v>24878.666666666668</v>
      </c>
      <c r="U185">
        <f t="shared" si="27"/>
        <v>24704.333333333332</v>
      </c>
      <c r="V185">
        <f t="shared" si="27"/>
        <v>24584.333333333332</v>
      </c>
      <c r="W185">
        <f t="shared" si="27"/>
        <v>24344.333333333332</v>
      </c>
      <c r="X185">
        <f t="shared" si="27"/>
        <v>24112.666666666668</v>
      </c>
      <c r="Y185">
        <f t="shared" si="27"/>
        <v>23728.333333333332</v>
      </c>
      <c r="Z185">
        <f t="shared" si="27"/>
        <v>23342.666666666668</v>
      </c>
      <c r="AA185">
        <f t="shared" si="27"/>
        <v>23171.666666666668</v>
      </c>
      <c r="AB185">
        <f t="shared" si="27"/>
        <v>22740</v>
      </c>
      <c r="AC185">
        <f t="shared" si="27"/>
        <v>22254.666666666668</v>
      </c>
      <c r="AD185">
        <f t="shared" si="27"/>
        <v>21775.666666666668</v>
      </c>
      <c r="AE185">
        <f t="shared" si="27"/>
        <v>21466</v>
      </c>
      <c r="AF185">
        <f t="shared" si="27"/>
        <v>20888.333333333332</v>
      </c>
      <c r="AG185">
        <f t="shared" si="27"/>
        <v>20445.666666666668</v>
      </c>
      <c r="AH185">
        <f t="shared" ref="AH185:AZ185" si="28">AVERAGE(AH109:AH111)</f>
        <v>19802.333333333332</v>
      </c>
      <c r="AI185">
        <f t="shared" si="28"/>
        <v>19232.333333333332</v>
      </c>
      <c r="AJ185">
        <f t="shared" si="28"/>
        <v>18767.666666666668</v>
      </c>
      <c r="AK185">
        <f t="shared" si="28"/>
        <v>18188</v>
      </c>
      <c r="AL185">
        <f t="shared" si="28"/>
        <v>17462</v>
      </c>
      <c r="AM185">
        <f t="shared" si="28"/>
        <v>17147.666666666668</v>
      </c>
      <c r="AN185">
        <f t="shared" si="28"/>
        <v>16465</v>
      </c>
      <c r="AO185">
        <f t="shared" si="28"/>
        <v>16201.333333333334</v>
      </c>
      <c r="AP185">
        <f t="shared" si="28"/>
        <v>15538.666666666666</v>
      </c>
      <c r="AQ185">
        <f t="shared" si="28"/>
        <v>15084.666666666666</v>
      </c>
      <c r="AR185">
        <f t="shared" si="28"/>
        <v>14569</v>
      </c>
      <c r="AS185">
        <f t="shared" si="28"/>
        <v>13972</v>
      </c>
      <c r="AT185">
        <f t="shared" si="28"/>
        <v>13416.666666666666</v>
      </c>
      <c r="AU185">
        <f t="shared" si="28"/>
        <v>12933.666666666666</v>
      </c>
      <c r="AV185">
        <f t="shared" si="28"/>
        <v>12543.333333333334</v>
      </c>
      <c r="AW185">
        <f t="shared" si="28"/>
        <v>12045.666666666666</v>
      </c>
      <c r="AX185">
        <f t="shared" si="28"/>
        <v>11679</v>
      </c>
      <c r="AY185">
        <f t="shared" si="28"/>
        <v>11390</v>
      </c>
      <c r="AZ185">
        <f t="shared" si="28"/>
        <v>10899.666666666666</v>
      </c>
    </row>
    <row r="186" spans="1:52" x14ac:dyDescent="0.4">
      <c r="A186" s="2" t="s">
        <v>37</v>
      </c>
      <c r="B186">
        <f t="shared" ref="B186:AG186" si="29">AVERAGE(B121:B123)</f>
        <v>25257.666666666668</v>
      </c>
      <c r="C186">
        <f t="shared" si="29"/>
        <v>30845.666666666668</v>
      </c>
      <c r="D186">
        <f t="shared" si="29"/>
        <v>35756.333333333336</v>
      </c>
      <c r="E186">
        <f t="shared" si="29"/>
        <v>40726</v>
      </c>
      <c r="F186">
        <f t="shared" si="29"/>
        <v>44842.666666666664</v>
      </c>
      <c r="G186">
        <f t="shared" si="29"/>
        <v>47671.666666666664</v>
      </c>
      <c r="H186">
        <f t="shared" si="29"/>
        <v>49697.333333333336</v>
      </c>
      <c r="I186">
        <f t="shared" si="29"/>
        <v>50427.666666666664</v>
      </c>
      <c r="J186">
        <f t="shared" si="29"/>
        <v>49840.333333333336</v>
      </c>
      <c r="K186">
        <f t="shared" si="29"/>
        <v>48460.666666666664</v>
      </c>
      <c r="L186">
        <f t="shared" si="29"/>
        <v>46005.333333333336</v>
      </c>
      <c r="M186">
        <f t="shared" si="29"/>
        <v>43764.666666666664</v>
      </c>
      <c r="N186">
        <f t="shared" si="29"/>
        <v>41853</v>
      </c>
      <c r="O186">
        <f t="shared" si="29"/>
        <v>40261.666666666664</v>
      </c>
      <c r="P186">
        <f t="shared" si="29"/>
        <v>38600.666666666664</v>
      </c>
      <c r="Q186">
        <f t="shared" si="29"/>
        <v>37586</v>
      </c>
      <c r="R186">
        <f t="shared" si="29"/>
        <v>36536.666666666664</v>
      </c>
      <c r="S186">
        <f t="shared" si="29"/>
        <v>35935.666666666664</v>
      </c>
      <c r="T186">
        <f t="shared" si="29"/>
        <v>35255.333333333336</v>
      </c>
      <c r="U186">
        <f t="shared" si="29"/>
        <v>34417.333333333336</v>
      </c>
      <c r="V186">
        <f t="shared" si="29"/>
        <v>33758</v>
      </c>
      <c r="W186">
        <f t="shared" si="29"/>
        <v>33224</v>
      </c>
      <c r="X186">
        <f t="shared" si="29"/>
        <v>32741</v>
      </c>
      <c r="Y186">
        <f t="shared" si="29"/>
        <v>32021.333333333332</v>
      </c>
      <c r="Z186">
        <f t="shared" si="29"/>
        <v>31374.666666666668</v>
      </c>
      <c r="AA186">
        <f t="shared" si="29"/>
        <v>30598.333333333332</v>
      </c>
      <c r="AB186">
        <f t="shared" si="29"/>
        <v>29610</v>
      </c>
      <c r="AC186">
        <f t="shared" si="29"/>
        <v>28596.666666666668</v>
      </c>
      <c r="AD186">
        <f t="shared" si="29"/>
        <v>27802</v>
      </c>
      <c r="AE186">
        <f t="shared" si="29"/>
        <v>26959.333333333332</v>
      </c>
      <c r="AF186">
        <f t="shared" si="29"/>
        <v>25795.333333333332</v>
      </c>
      <c r="AG186">
        <f t="shared" si="29"/>
        <v>25025.333333333332</v>
      </c>
      <c r="AH186">
        <f t="shared" ref="AH186:AZ186" si="30">AVERAGE(AH121:AH123)</f>
        <v>23924.333333333332</v>
      </c>
      <c r="AI186">
        <f t="shared" si="30"/>
        <v>22814</v>
      </c>
      <c r="AJ186">
        <f t="shared" si="30"/>
        <v>21863.333333333332</v>
      </c>
      <c r="AK186">
        <f t="shared" si="30"/>
        <v>20965</v>
      </c>
      <c r="AL186">
        <f t="shared" si="30"/>
        <v>20060</v>
      </c>
      <c r="AM186">
        <f t="shared" si="30"/>
        <v>19468.666666666668</v>
      </c>
      <c r="AN186">
        <f t="shared" si="30"/>
        <v>18688.666666666668</v>
      </c>
      <c r="AO186">
        <f t="shared" si="30"/>
        <v>18207.666666666668</v>
      </c>
      <c r="AP186">
        <f t="shared" si="30"/>
        <v>17362.666666666668</v>
      </c>
      <c r="AQ186">
        <f t="shared" si="30"/>
        <v>16894</v>
      </c>
      <c r="AR186">
        <f t="shared" si="30"/>
        <v>16019.333333333334</v>
      </c>
      <c r="AS186">
        <f t="shared" si="30"/>
        <v>15462.333333333334</v>
      </c>
      <c r="AT186">
        <f t="shared" si="30"/>
        <v>14818.666666666666</v>
      </c>
      <c r="AU186">
        <f t="shared" si="30"/>
        <v>14237</v>
      </c>
      <c r="AV186">
        <f t="shared" si="30"/>
        <v>13692.333333333334</v>
      </c>
      <c r="AW186">
        <f t="shared" si="30"/>
        <v>13095</v>
      </c>
      <c r="AX186">
        <f t="shared" si="30"/>
        <v>12829.666666666666</v>
      </c>
      <c r="AY186">
        <f t="shared" si="30"/>
        <v>12416.666666666666</v>
      </c>
      <c r="AZ186">
        <f t="shared" si="30"/>
        <v>11777.333333333334</v>
      </c>
    </row>
    <row r="187" spans="1:52" x14ac:dyDescent="0.4">
      <c r="A187" s="2" t="s">
        <v>17</v>
      </c>
      <c r="B187">
        <f t="shared" ref="B187:AG187" si="31">AVERAGE(B133:B135)</f>
        <v>25930.666666666668</v>
      </c>
      <c r="C187">
        <f t="shared" si="31"/>
        <v>32195.333333333332</v>
      </c>
      <c r="D187">
        <f t="shared" si="31"/>
        <v>37361.333333333336</v>
      </c>
      <c r="E187">
        <f t="shared" si="31"/>
        <v>42941</v>
      </c>
      <c r="F187">
        <f t="shared" si="31"/>
        <v>47102</v>
      </c>
      <c r="G187">
        <f t="shared" si="31"/>
        <v>50369</v>
      </c>
      <c r="H187">
        <f t="shared" si="31"/>
        <v>52232.333333333336</v>
      </c>
      <c r="I187">
        <f t="shared" si="31"/>
        <v>52878.666666666664</v>
      </c>
      <c r="J187">
        <f t="shared" si="31"/>
        <v>52251</v>
      </c>
      <c r="K187">
        <f t="shared" si="31"/>
        <v>50361.333333333336</v>
      </c>
      <c r="L187">
        <f t="shared" si="31"/>
        <v>47564.333333333336</v>
      </c>
      <c r="M187">
        <f t="shared" si="31"/>
        <v>45198.333333333336</v>
      </c>
      <c r="N187">
        <f t="shared" si="31"/>
        <v>43005</v>
      </c>
      <c r="O187">
        <f t="shared" si="31"/>
        <v>40859.333333333336</v>
      </c>
      <c r="P187">
        <f t="shared" si="31"/>
        <v>39343</v>
      </c>
      <c r="Q187">
        <f t="shared" si="31"/>
        <v>38185</v>
      </c>
      <c r="R187">
        <f t="shared" si="31"/>
        <v>37142</v>
      </c>
      <c r="S187">
        <f t="shared" si="31"/>
        <v>36223.666666666664</v>
      </c>
      <c r="T187">
        <f t="shared" si="31"/>
        <v>35315.666666666664</v>
      </c>
      <c r="U187">
        <f t="shared" si="31"/>
        <v>34699</v>
      </c>
      <c r="V187">
        <f t="shared" si="31"/>
        <v>33917</v>
      </c>
      <c r="W187">
        <f t="shared" si="31"/>
        <v>33419</v>
      </c>
      <c r="X187">
        <f t="shared" si="31"/>
        <v>32769</v>
      </c>
      <c r="Y187">
        <f t="shared" si="31"/>
        <v>32038</v>
      </c>
      <c r="Z187">
        <f t="shared" si="31"/>
        <v>31178</v>
      </c>
      <c r="AA187">
        <f t="shared" si="31"/>
        <v>30542.666666666668</v>
      </c>
      <c r="AB187">
        <f t="shared" si="31"/>
        <v>29640.333333333332</v>
      </c>
      <c r="AC187">
        <f t="shared" si="31"/>
        <v>28695.666666666668</v>
      </c>
      <c r="AD187">
        <f t="shared" si="31"/>
        <v>27562.333333333332</v>
      </c>
      <c r="AE187">
        <f t="shared" si="31"/>
        <v>26771</v>
      </c>
      <c r="AF187">
        <f t="shared" si="31"/>
        <v>25554.333333333332</v>
      </c>
      <c r="AG187">
        <f t="shared" si="31"/>
        <v>24628.333333333332</v>
      </c>
      <c r="AH187">
        <f t="shared" ref="AH187:AZ187" si="32">AVERAGE(AH133:AH135)</f>
        <v>23493.666666666668</v>
      </c>
      <c r="AI187">
        <f t="shared" si="32"/>
        <v>22563.666666666668</v>
      </c>
      <c r="AJ187">
        <f t="shared" si="32"/>
        <v>21542</v>
      </c>
      <c r="AK187">
        <f t="shared" si="32"/>
        <v>20891.333333333332</v>
      </c>
      <c r="AL187">
        <f t="shared" si="32"/>
        <v>19936.333333333332</v>
      </c>
      <c r="AM187">
        <f t="shared" si="32"/>
        <v>19025</v>
      </c>
      <c r="AN187">
        <f t="shared" si="32"/>
        <v>18384.666666666668</v>
      </c>
      <c r="AO187">
        <f t="shared" si="32"/>
        <v>17688.333333333332</v>
      </c>
      <c r="AP187">
        <f t="shared" si="32"/>
        <v>16887.666666666668</v>
      </c>
      <c r="AQ187">
        <f t="shared" si="32"/>
        <v>16320.666666666666</v>
      </c>
      <c r="AR187">
        <f t="shared" si="32"/>
        <v>15520.333333333334</v>
      </c>
      <c r="AS187">
        <f t="shared" si="32"/>
        <v>15047.333333333334</v>
      </c>
      <c r="AT187">
        <f t="shared" si="32"/>
        <v>14432.666666666666</v>
      </c>
      <c r="AU187">
        <f t="shared" si="32"/>
        <v>13809</v>
      </c>
      <c r="AV187">
        <f t="shared" si="32"/>
        <v>13265.333333333334</v>
      </c>
      <c r="AW187">
        <f t="shared" si="32"/>
        <v>12707.333333333334</v>
      </c>
      <c r="AX187">
        <f t="shared" si="32"/>
        <v>12482</v>
      </c>
      <c r="AY187">
        <f t="shared" si="32"/>
        <v>11976.666666666666</v>
      </c>
      <c r="AZ187">
        <f t="shared" si="32"/>
        <v>11400</v>
      </c>
    </row>
    <row r="188" spans="1:52" x14ac:dyDescent="0.4">
      <c r="A188" s="2" t="s">
        <v>19</v>
      </c>
      <c r="B188">
        <f t="shared" ref="B188:AG188" si="33">AVERAGE(B145:B147)</f>
        <v>17137.666666666668</v>
      </c>
      <c r="C188">
        <f t="shared" si="33"/>
        <v>20527</v>
      </c>
      <c r="D188">
        <f t="shared" si="33"/>
        <v>23472.666666666668</v>
      </c>
      <c r="E188">
        <f t="shared" si="33"/>
        <v>26328.333333333332</v>
      </c>
      <c r="F188">
        <f t="shared" si="33"/>
        <v>28788.666666666668</v>
      </c>
      <c r="G188">
        <f t="shared" si="33"/>
        <v>30750.333333333332</v>
      </c>
      <c r="H188">
        <f t="shared" si="33"/>
        <v>32131.666666666668</v>
      </c>
      <c r="I188">
        <f t="shared" si="33"/>
        <v>33220.333333333336</v>
      </c>
      <c r="J188">
        <f t="shared" si="33"/>
        <v>33143</v>
      </c>
      <c r="K188">
        <f t="shared" si="33"/>
        <v>32792.666666666664</v>
      </c>
      <c r="L188">
        <f t="shared" si="33"/>
        <v>32293.333333333332</v>
      </c>
      <c r="M188">
        <f t="shared" si="33"/>
        <v>31628.333333333332</v>
      </c>
      <c r="N188">
        <f t="shared" si="33"/>
        <v>31157</v>
      </c>
      <c r="O188">
        <f t="shared" si="33"/>
        <v>30225</v>
      </c>
      <c r="P188">
        <f t="shared" si="33"/>
        <v>29742.333333333332</v>
      </c>
      <c r="Q188">
        <f t="shared" si="33"/>
        <v>29363</v>
      </c>
      <c r="R188">
        <f t="shared" si="33"/>
        <v>28891.333333333332</v>
      </c>
      <c r="S188">
        <f t="shared" si="33"/>
        <v>28552.333333333332</v>
      </c>
      <c r="T188">
        <f t="shared" si="33"/>
        <v>28114.666666666668</v>
      </c>
      <c r="U188">
        <f t="shared" si="33"/>
        <v>27749</v>
      </c>
      <c r="V188">
        <f t="shared" si="33"/>
        <v>27427</v>
      </c>
      <c r="W188">
        <f t="shared" si="33"/>
        <v>27135</v>
      </c>
      <c r="X188">
        <f t="shared" si="33"/>
        <v>26681</v>
      </c>
      <c r="Y188">
        <f t="shared" si="33"/>
        <v>26244</v>
      </c>
      <c r="Z188">
        <f t="shared" si="33"/>
        <v>25863</v>
      </c>
      <c r="AA188">
        <f t="shared" si="33"/>
        <v>25319.666666666668</v>
      </c>
      <c r="AB188">
        <f t="shared" si="33"/>
        <v>24660</v>
      </c>
      <c r="AC188">
        <f t="shared" si="33"/>
        <v>24032.666666666668</v>
      </c>
      <c r="AD188">
        <f t="shared" si="33"/>
        <v>23567.333333333332</v>
      </c>
      <c r="AE188">
        <f t="shared" si="33"/>
        <v>22851</v>
      </c>
      <c r="AF188">
        <f t="shared" si="33"/>
        <v>22144.333333333332</v>
      </c>
      <c r="AG188">
        <f t="shared" si="33"/>
        <v>21461.666666666668</v>
      </c>
      <c r="AH188">
        <f t="shared" ref="AH188:AZ188" si="34">AVERAGE(AH145:AH147)</f>
        <v>20703.666666666668</v>
      </c>
      <c r="AI188">
        <f t="shared" si="34"/>
        <v>20087</v>
      </c>
      <c r="AJ188">
        <f t="shared" si="34"/>
        <v>19289</v>
      </c>
      <c r="AK188">
        <f t="shared" si="34"/>
        <v>18762</v>
      </c>
      <c r="AL188">
        <f t="shared" si="34"/>
        <v>18137.666666666668</v>
      </c>
      <c r="AM188">
        <f t="shared" si="34"/>
        <v>17298.333333333332</v>
      </c>
      <c r="AN188">
        <f t="shared" si="34"/>
        <v>16973.666666666668</v>
      </c>
      <c r="AO188">
        <f t="shared" si="34"/>
        <v>16285.666666666666</v>
      </c>
      <c r="AP188">
        <f t="shared" si="34"/>
        <v>15678</v>
      </c>
      <c r="AQ188">
        <f t="shared" si="34"/>
        <v>15181</v>
      </c>
      <c r="AR188">
        <f t="shared" si="34"/>
        <v>14628</v>
      </c>
      <c r="AS188">
        <f t="shared" si="34"/>
        <v>14062</v>
      </c>
      <c r="AT188">
        <f t="shared" si="34"/>
        <v>13422.666666666666</v>
      </c>
      <c r="AU188">
        <f t="shared" si="34"/>
        <v>12958.333333333334</v>
      </c>
      <c r="AV188">
        <f t="shared" si="34"/>
        <v>12536.333333333334</v>
      </c>
      <c r="AW188">
        <f t="shared" si="34"/>
        <v>11887</v>
      </c>
      <c r="AX188">
        <f t="shared" si="34"/>
        <v>11791</v>
      </c>
      <c r="AY188">
        <f t="shared" si="34"/>
        <v>11357.333333333334</v>
      </c>
      <c r="AZ188">
        <f t="shared" si="34"/>
        <v>10828.333333333334</v>
      </c>
    </row>
    <row r="189" spans="1:52" x14ac:dyDescent="0.4">
      <c r="A189" s="2" t="s">
        <v>38</v>
      </c>
      <c r="B189">
        <f t="shared" ref="B189:AG189" si="35">AVERAGE(B157:B159)</f>
        <v>17908.333333333332</v>
      </c>
      <c r="C189">
        <f t="shared" si="35"/>
        <v>21409</v>
      </c>
      <c r="D189">
        <f t="shared" si="35"/>
        <v>24315.333333333332</v>
      </c>
      <c r="E189">
        <f t="shared" si="35"/>
        <v>27530.666666666668</v>
      </c>
      <c r="F189">
        <f t="shared" si="35"/>
        <v>30008.333333333332</v>
      </c>
      <c r="G189">
        <f t="shared" si="35"/>
        <v>32084.333333333332</v>
      </c>
      <c r="H189">
        <f t="shared" si="35"/>
        <v>33569</v>
      </c>
      <c r="I189">
        <f t="shared" si="35"/>
        <v>34484.333333333336</v>
      </c>
      <c r="J189">
        <f t="shared" si="35"/>
        <v>34806</v>
      </c>
      <c r="K189">
        <f t="shared" si="35"/>
        <v>34411</v>
      </c>
      <c r="L189">
        <f t="shared" si="35"/>
        <v>33981.333333333336</v>
      </c>
      <c r="M189">
        <f t="shared" si="35"/>
        <v>33193</v>
      </c>
      <c r="N189">
        <f t="shared" si="35"/>
        <v>32564</v>
      </c>
      <c r="O189">
        <f t="shared" si="35"/>
        <v>31635</v>
      </c>
      <c r="P189">
        <f t="shared" si="35"/>
        <v>31281.333333333332</v>
      </c>
      <c r="Q189">
        <f t="shared" si="35"/>
        <v>30880.666666666668</v>
      </c>
      <c r="R189">
        <f t="shared" si="35"/>
        <v>30564.666666666668</v>
      </c>
      <c r="S189">
        <f t="shared" si="35"/>
        <v>30090.666666666668</v>
      </c>
      <c r="T189">
        <f t="shared" si="35"/>
        <v>29769.666666666668</v>
      </c>
      <c r="U189">
        <f t="shared" si="35"/>
        <v>29353.666666666668</v>
      </c>
      <c r="V189">
        <f t="shared" si="35"/>
        <v>29152.666666666668</v>
      </c>
      <c r="W189">
        <f t="shared" si="35"/>
        <v>28633.333333333332</v>
      </c>
      <c r="X189">
        <f t="shared" si="35"/>
        <v>28164.666666666668</v>
      </c>
      <c r="Y189">
        <f t="shared" si="35"/>
        <v>27743.333333333332</v>
      </c>
      <c r="Z189">
        <f t="shared" si="35"/>
        <v>27314.333333333332</v>
      </c>
      <c r="AA189">
        <f t="shared" si="35"/>
        <v>26653.666666666668</v>
      </c>
      <c r="AB189">
        <f t="shared" si="35"/>
        <v>26119.666666666668</v>
      </c>
      <c r="AC189">
        <f t="shared" si="35"/>
        <v>25538.666666666668</v>
      </c>
      <c r="AD189">
        <f t="shared" si="35"/>
        <v>24913.666666666668</v>
      </c>
      <c r="AE189">
        <f t="shared" si="35"/>
        <v>24318.333333333332</v>
      </c>
      <c r="AF189">
        <f t="shared" si="35"/>
        <v>23422.333333333332</v>
      </c>
      <c r="AG189">
        <f t="shared" si="35"/>
        <v>22727.333333333332</v>
      </c>
      <c r="AH189">
        <f t="shared" ref="AH189:AZ189" si="36">AVERAGE(AH157:AH159)</f>
        <v>21931.333333333332</v>
      </c>
      <c r="AI189">
        <f t="shared" si="36"/>
        <v>21309.666666666668</v>
      </c>
      <c r="AJ189">
        <f t="shared" si="36"/>
        <v>20308.333333333332</v>
      </c>
      <c r="AK189">
        <f t="shared" si="36"/>
        <v>19857.666666666668</v>
      </c>
      <c r="AL189">
        <f t="shared" si="36"/>
        <v>19140.333333333332</v>
      </c>
      <c r="AM189">
        <f t="shared" si="36"/>
        <v>18403.666666666668</v>
      </c>
      <c r="AN189">
        <f t="shared" si="36"/>
        <v>17862.666666666668</v>
      </c>
      <c r="AO189">
        <f t="shared" si="36"/>
        <v>17216.333333333332</v>
      </c>
      <c r="AP189">
        <f t="shared" si="36"/>
        <v>16536.333333333332</v>
      </c>
      <c r="AQ189">
        <f t="shared" si="36"/>
        <v>16034</v>
      </c>
      <c r="AR189">
        <f t="shared" si="36"/>
        <v>15322.666666666666</v>
      </c>
      <c r="AS189">
        <f t="shared" si="36"/>
        <v>14772.333333333334</v>
      </c>
      <c r="AT189">
        <f t="shared" si="36"/>
        <v>14212.333333333334</v>
      </c>
      <c r="AU189">
        <f t="shared" si="36"/>
        <v>13690</v>
      </c>
      <c r="AV189">
        <f t="shared" si="36"/>
        <v>13265.666666666666</v>
      </c>
      <c r="AW189">
        <f t="shared" si="36"/>
        <v>12618</v>
      </c>
      <c r="AX189">
        <f t="shared" si="36"/>
        <v>12364.666666666666</v>
      </c>
      <c r="AY189">
        <f t="shared" si="36"/>
        <v>11959</v>
      </c>
      <c r="AZ189">
        <f t="shared" si="36"/>
        <v>11371.333333333334</v>
      </c>
    </row>
    <row r="190" spans="1:52" x14ac:dyDescent="0.4">
      <c r="A190" s="2" t="s">
        <v>39</v>
      </c>
      <c r="B190">
        <f t="shared" ref="B190:AG190" si="37">AVERAGE(B169:B171)</f>
        <v>24316.333333333332</v>
      </c>
      <c r="C190">
        <f t="shared" si="37"/>
        <v>29853.666666666668</v>
      </c>
      <c r="D190">
        <f t="shared" si="37"/>
        <v>34372.666666666664</v>
      </c>
      <c r="E190">
        <f t="shared" si="37"/>
        <v>39025</v>
      </c>
      <c r="F190">
        <f t="shared" si="37"/>
        <v>42961.333333333336</v>
      </c>
      <c r="G190">
        <f t="shared" si="37"/>
        <v>46146.333333333336</v>
      </c>
      <c r="H190">
        <f t="shared" si="37"/>
        <v>47817</v>
      </c>
      <c r="I190">
        <f t="shared" si="37"/>
        <v>48564</v>
      </c>
      <c r="J190">
        <f t="shared" si="37"/>
        <v>48353.666666666664</v>
      </c>
      <c r="K190">
        <f t="shared" si="37"/>
        <v>46899.666666666664</v>
      </c>
      <c r="L190">
        <f t="shared" si="37"/>
        <v>44841.666666666664</v>
      </c>
      <c r="M190">
        <f t="shared" si="37"/>
        <v>42826</v>
      </c>
      <c r="N190">
        <f t="shared" si="37"/>
        <v>41264.333333333336</v>
      </c>
      <c r="O190">
        <f t="shared" si="37"/>
        <v>39905</v>
      </c>
      <c r="P190">
        <f t="shared" si="37"/>
        <v>38564.666666666664</v>
      </c>
      <c r="Q190">
        <f t="shared" si="37"/>
        <v>37387.333333333336</v>
      </c>
      <c r="R190">
        <f t="shared" si="37"/>
        <v>36811.333333333336</v>
      </c>
      <c r="S190">
        <f t="shared" si="37"/>
        <v>36040</v>
      </c>
      <c r="T190">
        <f t="shared" si="37"/>
        <v>35374.666666666664</v>
      </c>
      <c r="U190">
        <f t="shared" si="37"/>
        <v>34704</v>
      </c>
      <c r="V190">
        <f t="shared" si="37"/>
        <v>34009</v>
      </c>
      <c r="W190">
        <f t="shared" si="37"/>
        <v>33475.666666666664</v>
      </c>
      <c r="X190">
        <f t="shared" si="37"/>
        <v>32831</v>
      </c>
      <c r="Y190">
        <f t="shared" si="37"/>
        <v>32135</v>
      </c>
      <c r="Z190">
        <f t="shared" si="37"/>
        <v>31542.333333333332</v>
      </c>
      <c r="AA190">
        <f t="shared" si="37"/>
        <v>30790.333333333332</v>
      </c>
      <c r="AB190">
        <f t="shared" si="37"/>
        <v>29943.666666666668</v>
      </c>
      <c r="AC190">
        <f t="shared" si="37"/>
        <v>28930.666666666668</v>
      </c>
      <c r="AD190">
        <f t="shared" si="37"/>
        <v>28249</v>
      </c>
      <c r="AE190">
        <f t="shared" si="37"/>
        <v>27342.666666666668</v>
      </c>
      <c r="AF190">
        <f t="shared" si="37"/>
        <v>26129</v>
      </c>
      <c r="AG190">
        <f t="shared" si="37"/>
        <v>25351.666666666668</v>
      </c>
      <c r="AH190">
        <f t="shared" ref="AH190:AZ190" si="38">AVERAGE(AH169:AH171)</f>
        <v>24218.666666666668</v>
      </c>
      <c r="AI190">
        <f t="shared" si="38"/>
        <v>23413</v>
      </c>
      <c r="AJ190">
        <f t="shared" si="38"/>
        <v>22223</v>
      </c>
      <c r="AK190">
        <f t="shared" si="38"/>
        <v>21744.333333333332</v>
      </c>
      <c r="AL190">
        <f t="shared" si="38"/>
        <v>20848.333333333332</v>
      </c>
      <c r="AM190">
        <f t="shared" si="38"/>
        <v>19882</v>
      </c>
      <c r="AN190">
        <f t="shared" si="38"/>
        <v>19028.333333333332</v>
      </c>
      <c r="AO190">
        <f t="shared" si="38"/>
        <v>18493.333333333332</v>
      </c>
      <c r="AP190">
        <f t="shared" si="38"/>
        <v>17502.666666666668</v>
      </c>
      <c r="AQ190">
        <f t="shared" si="38"/>
        <v>17131.333333333332</v>
      </c>
      <c r="AR190">
        <f t="shared" si="38"/>
        <v>16427.666666666668</v>
      </c>
      <c r="AS190">
        <f t="shared" si="38"/>
        <v>15840.333333333334</v>
      </c>
      <c r="AT190">
        <f t="shared" si="38"/>
        <v>15213.666666666666</v>
      </c>
      <c r="AU190">
        <f t="shared" si="38"/>
        <v>14601</v>
      </c>
      <c r="AV190">
        <f t="shared" si="38"/>
        <v>14041</v>
      </c>
      <c r="AW190">
        <f t="shared" si="38"/>
        <v>13382.666666666666</v>
      </c>
      <c r="AX190">
        <f t="shared" si="38"/>
        <v>13209.333333333334</v>
      </c>
      <c r="AY190">
        <f t="shared" si="38"/>
        <v>12626</v>
      </c>
      <c r="AZ190">
        <f t="shared" si="38"/>
        <v>12153.333333333334</v>
      </c>
    </row>
    <row r="191" spans="1:52" x14ac:dyDescent="0.4">
      <c r="A191" s="2" t="s">
        <v>40</v>
      </c>
      <c r="B191">
        <f t="shared" ref="B191:AG191" si="39">AVERAGE(B88:B90)</f>
        <v>21467</v>
      </c>
      <c r="C191">
        <f t="shared" si="39"/>
        <v>25761.333333333332</v>
      </c>
      <c r="D191">
        <f t="shared" si="39"/>
        <v>29477.666666666668</v>
      </c>
      <c r="E191">
        <f t="shared" si="39"/>
        <v>33259</v>
      </c>
      <c r="F191">
        <f t="shared" si="39"/>
        <v>36452</v>
      </c>
      <c r="G191">
        <f t="shared" si="39"/>
        <v>38991.666666666664</v>
      </c>
      <c r="H191">
        <f t="shared" si="39"/>
        <v>40507</v>
      </c>
      <c r="I191">
        <f t="shared" si="39"/>
        <v>41426.333333333336</v>
      </c>
      <c r="J191">
        <f t="shared" si="39"/>
        <v>41321.666666666664</v>
      </c>
      <c r="K191">
        <f t="shared" si="39"/>
        <v>40558</v>
      </c>
      <c r="L191">
        <f t="shared" si="39"/>
        <v>39396</v>
      </c>
      <c r="M191">
        <f t="shared" si="39"/>
        <v>37641.333333333336</v>
      </c>
      <c r="N191">
        <f t="shared" si="39"/>
        <v>36450.666666666664</v>
      </c>
      <c r="O191">
        <f t="shared" si="39"/>
        <v>35331.666666666664</v>
      </c>
      <c r="P191">
        <f t="shared" si="39"/>
        <v>34519.666666666664</v>
      </c>
      <c r="Q191">
        <f t="shared" si="39"/>
        <v>33733</v>
      </c>
      <c r="R191">
        <f t="shared" si="39"/>
        <v>33069</v>
      </c>
      <c r="S191">
        <f t="shared" si="39"/>
        <v>32520.333333333332</v>
      </c>
      <c r="T191">
        <f t="shared" si="39"/>
        <v>32029.333333333332</v>
      </c>
      <c r="U191">
        <f t="shared" si="39"/>
        <v>31552</v>
      </c>
      <c r="V191">
        <f t="shared" si="39"/>
        <v>31170.333333333332</v>
      </c>
      <c r="W191">
        <f t="shared" si="39"/>
        <v>30524</v>
      </c>
      <c r="X191">
        <f t="shared" si="39"/>
        <v>30002.333333333332</v>
      </c>
      <c r="Y191">
        <f t="shared" si="39"/>
        <v>29528.666666666668</v>
      </c>
      <c r="Z191">
        <f t="shared" si="39"/>
        <v>29027.333333333332</v>
      </c>
      <c r="AA191">
        <f t="shared" si="39"/>
        <v>28341.666666666668</v>
      </c>
      <c r="AB191">
        <f t="shared" si="39"/>
        <v>27660.333333333332</v>
      </c>
      <c r="AC191">
        <f t="shared" si="39"/>
        <v>26751</v>
      </c>
      <c r="AD191">
        <f t="shared" si="39"/>
        <v>26023</v>
      </c>
      <c r="AE191">
        <f t="shared" si="39"/>
        <v>25326.666666666668</v>
      </c>
      <c r="AF191">
        <f t="shared" si="39"/>
        <v>24314.666666666668</v>
      </c>
      <c r="AG191">
        <f t="shared" si="39"/>
        <v>23495.666666666668</v>
      </c>
      <c r="AH191">
        <f t="shared" ref="AH191:AZ191" si="40">AVERAGE(AH88:AH90)</f>
        <v>22851.666666666668</v>
      </c>
      <c r="AI191">
        <f t="shared" si="40"/>
        <v>21868</v>
      </c>
      <c r="AJ191">
        <f t="shared" si="40"/>
        <v>21049.666666666668</v>
      </c>
      <c r="AK191">
        <f t="shared" si="40"/>
        <v>20266.666666666668</v>
      </c>
      <c r="AL191">
        <f t="shared" si="40"/>
        <v>19365</v>
      </c>
      <c r="AM191">
        <f t="shared" si="40"/>
        <v>18822.666666666668</v>
      </c>
      <c r="AN191">
        <f t="shared" si="40"/>
        <v>18044.666666666668</v>
      </c>
      <c r="AO191">
        <f t="shared" si="40"/>
        <v>17594.333333333332</v>
      </c>
      <c r="AP191">
        <f t="shared" si="40"/>
        <v>16741.333333333332</v>
      </c>
      <c r="AQ191">
        <f t="shared" si="40"/>
        <v>16258.666666666666</v>
      </c>
      <c r="AR191">
        <f t="shared" si="40"/>
        <v>15565.666666666666</v>
      </c>
      <c r="AS191">
        <f t="shared" si="40"/>
        <v>14900.666666666666</v>
      </c>
      <c r="AT191">
        <f t="shared" si="40"/>
        <v>14461.333333333334</v>
      </c>
      <c r="AU191">
        <f t="shared" si="40"/>
        <v>13813.333333333334</v>
      </c>
      <c r="AV191">
        <f t="shared" si="40"/>
        <v>13405</v>
      </c>
      <c r="AW191">
        <f t="shared" si="40"/>
        <v>12978.333333333334</v>
      </c>
      <c r="AX191">
        <f t="shared" si="40"/>
        <v>12390</v>
      </c>
      <c r="AY191">
        <f t="shared" si="40"/>
        <v>11906</v>
      </c>
      <c r="AZ191">
        <f t="shared" si="40"/>
        <v>11559.666666666666</v>
      </c>
    </row>
    <row r="192" spans="1:52" x14ac:dyDescent="0.4">
      <c r="A192" s="2" t="s">
        <v>41</v>
      </c>
      <c r="B192">
        <f t="shared" ref="B192:AG192" si="41">AVERAGE(B100:B102)</f>
        <v>16088</v>
      </c>
      <c r="C192">
        <f t="shared" si="41"/>
        <v>19082.666666666668</v>
      </c>
      <c r="D192">
        <f t="shared" si="41"/>
        <v>21494.666666666668</v>
      </c>
      <c r="E192">
        <f t="shared" si="41"/>
        <v>24165.666666666668</v>
      </c>
      <c r="F192">
        <f t="shared" si="41"/>
        <v>26466.333333333332</v>
      </c>
      <c r="G192">
        <f t="shared" si="41"/>
        <v>28162.666666666668</v>
      </c>
      <c r="H192">
        <f t="shared" si="41"/>
        <v>29560</v>
      </c>
      <c r="I192">
        <f t="shared" si="41"/>
        <v>30463.666666666668</v>
      </c>
      <c r="J192">
        <f t="shared" si="41"/>
        <v>30885.666666666668</v>
      </c>
      <c r="K192">
        <f t="shared" si="41"/>
        <v>30926.333333333332</v>
      </c>
      <c r="L192">
        <f t="shared" si="41"/>
        <v>30524</v>
      </c>
      <c r="M192">
        <f t="shared" si="41"/>
        <v>30126.666666666668</v>
      </c>
      <c r="N192">
        <f t="shared" si="41"/>
        <v>29608</v>
      </c>
      <c r="O192">
        <f t="shared" si="41"/>
        <v>29428.333333333332</v>
      </c>
      <c r="P192">
        <f t="shared" si="41"/>
        <v>29006</v>
      </c>
      <c r="Q192">
        <f t="shared" si="41"/>
        <v>28624</v>
      </c>
      <c r="R192">
        <f t="shared" si="41"/>
        <v>28545.333333333332</v>
      </c>
      <c r="S192">
        <f t="shared" si="41"/>
        <v>28174.333333333332</v>
      </c>
      <c r="T192">
        <f t="shared" si="41"/>
        <v>27955.333333333332</v>
      </c>
      <c r="U192">
        <f t="shared" si="41"/>
        <v>27662.666666666668</v>
      </c>
      <c r="V192">
        <f t="shared" si="41"/>
        <v>27020</v>
      </c>
      <c r="W192">
        <f t="shared" si="41"/>
        <v>26859</v>
      </c>
      <c r="X192">
        <f t="shared" si="41"/>
        <v>26535</v>
      </c>
      <c r="Y192">
        <f t="shared" si="41"/>
        <v>26372.666666666668</v>
      </c>
      <c r="Z192">
        <f t="shared" si="41"/>
        <v>25644.666666666668</v>
      </c>
      <c r="AA192">
        <f t="shared" si="41"/>
        <v>25233</v>
      </c>
      <c r="AB192">
        <f t="shared" si="41"/>
        <v>24680.333333333332</v>
      </c>
      <c r="AC192">
        <f t="shared" si="41"/>
        <v>24241.333333333332</v>
      </c>
      <c r="AD192">
        <f t="shared" si="41"/>
        <v>23534</v>
      </c>
      <c r="AE192">
        <f t="shared" si="41"/>
        <v>23045</v>
      </c>
      <c r="AF192">
        <f t="shared" si="41"/>
        <v>22327</v>
      </c>
      <c r="AG192">
        <f t="shared" si="41"/>
        <v>21781</v>
      </c>
      <c r="AH192">
        <f t="shared" ref="AH192:AZ192" si="42">AVERAGE(AH100:AH102)</f>
        <v>21047</v>
      </c>
      <c r="AI192">
        <f t="shared" si="42"/>
        <v>20316</v>
      </c>
      <c r="AJ192">
        <f t="shared" si="42"/>
        <v>19752.333333333332</v>
      </c>
      <c r="AK192">
        <f t="shared" si="42"/>
        <v>19118.333333333332</v>
      </c>
      <c r="AL192">
        <f t="shared" si="42"/>
        <v>18137.333333333332</v>
      </c>
      <c r="AM192">
        <f t="shared" si="42"/>
        <v>17732</v>
      </c>
      <c r="AN192">
        <f t="shared" si="42"/>
        <v>17164</v>
      </c>
      <c r="AO192">
        <f t="shared" si="42"/>
        <v>16561.333333333332</v>
      </c>
      <c r="AP192">
        <f t="shared" si="42"/>
        <v>15919</v>
      </c>
      <c r="AQ192">
        <f t="shared" si="42"/>
        <v>15479.666666666666</v>
      </c>
      <c r="AR192">
        <f t="shared" si="42"/>
        <v>14910</v>
      </c>
      <c r="AS192">
        <f t="shared" si="42"/>
        <v>14364.333333333334</v>
      </c>
      <c r="AT192">
        <f t="shared" si="42"/>
        <v>13855.333333333334</v>
      </c>
      <c r="AU192">
        <f t="shared" si="42"/>
        <v>13295.666666666666</v>
      </c>
      <c r="AV192">
        <f t="shared" si="42"/>
        <v>12841.666666666666</v>
      </c>
      <c r="AW192">
        <f t="shared" si="42"/>
        <v>12394.666666666666</v>
      </c>
      <c r="AX192">
        <f t="shared" si="42"/>
        <v>11877</v>
      </c>
      <c r="AY192">
        <f t="shared" si="42"/>
        <v>11577.333333333334</v>
      </c>
      <c r="AZ192">
        <f t="shared" si="42"/>
        <v>11158.666666666666</v>
      </c>
    </row>
    <row r="193" spans="1:52" x14ac:dyDescent="0.4">
      <c r="A193" s="2" t="s">
        <v>42</v>
      </c>
      <c r="B193">
        <f t="shared" ref="B193:AG193" si="43">AVERAGE(B112:B114)</f>
        <v>16886.333333333332</v>
      </c>
      <c r="C193">
        <f t="shared" si="43"/>
        <v>20025</v>
      </c>
      <c r="D193">
        <f t="shared" si="43"/>
        <v>22844.666666666668</v>
      </c>
      <c r="E193">
        <f t="shared" si="43"/>
        <v>25755</v>
      </c>
      <c r="F193">
        <f t="shared" si="43"/>
        <v>28190.666666666668</v>
      </c>
      <c r="G193">
        <f t="shared" si="43"/>
        <v>29874</v>
      </c>
      <c r="H193">
        <f t="shared" si="43"/>
        <v>31423.333333333332</v>
      </c>
      <c r="I193">
        <f t="shared" si="43"/>
        <v>32306</v>
      </c>
      <c r="J193">
        <f t="shared" si="43"/>
        <v>32244.333333333332</v>
      </c>
      <c r="K193">
        <f t="shared" si="43"/>
        <v>32161</v>
      </c>
      <c r="L193">
        <f t="shared" si="43"/>
        <v>31847.333333333332</v>
      </c>
      <c r="M193">
        <f t="shared" si="43"/>
        <v>31158.666666666668</v>
      </c>
      <c r="N193">
        <f t="shared" si="43"/>
        <v>30542.666666666668</v>
      </c>
      <c r="O193">
        <f t="shared" si="43"/>
        <v>29875.333333333332</v>
      </c>
      <c r="P193">
        <f t="shared" si="43"/>
        <v>29481.666666666668</v>
      </c>
      <c r="Q193">
        <f t="shared" si="43"/>
        <v>29157</v>
      </c>
      <c r="R193">
        <f t="shared" si="43"/>
        <v>28686</v>
      </c>
      <c r="S193">
        <f t="shared" si="43"/>
        <v>28425</v>
      </c>
      <c r="T193">
        <f t="shared" si="43"/>
        <v>28225.666666666668</v>
      </c>
      <c r="U193">
        <f t="shared" si="43"/>
        <v>27708.666666666668</v>
      </c>
      <c r="V193">
        <f t="shared" si="43"/>
        <v>27376</v>
      </c>
      <c r="W193">
        <f t="shared" si="43"/>
        <v>26974</v>
      </c>
      <c r="X193">
        <f t="shared" si="43"/>
        <v>26647.333333333332</v>
      </c>
      <c r="Y193">
        <f t="shared" si="43"/>
        <v>26098.666666666668</v>
      </c>
      <c r="Z193">
        <f t="shared" si="43"/>
        <v>25846.666666666668</v>
      </c>
      <c r="AA193">
        <f t="shared" si="43"/>
        <v>25167.666666666668</v>
      </c>
      <c r="AB193">
        <f t="shared" si="43"/>
        <v>24599.666666666668</v>
      </c>
      <c r="AC193">
        <f t="shared" si="43"/>
        <v>24087.333333333332</v>
      </c>
      <c r="AD193">
        <f t="shared" si="43"/>
        <v>23428</v>
      </c>
      <c r="AE193">
        <f t="shared" si="43"/>
        <v>22822.333333333332</v>
      </c>
      <c r="AF193">
        <f t="shared" si="43"/>
        <v>22088</v>
      </c>
      <c r="AG193">
        <f t="shared" si="43"/>
        <v>21431.333333333332</v>
      </c>
      <c r="AH193">
        <f t="shared" ref="AH193:AZ193" si="44">AVERAGE(AH112:AH114)</f>
        <v>20746.333333333332</v>
      </c>
      <c r="AI193">
        <f t="shared" si="44"/>
        <v>20045</v>
      </c>
      <c r="AJ193">
        <f t="shared" si="44"/>
        <v>19288.333333333332</v>
      </c>
      <c r="AK193">
        <f t="shared" si="44"/>
        <v>18658.333333333332</v>
      </c>
      <c r="AL193">
        <f t="shared" si="44"/>
        <v>17692</v>
      </c>
      <c r="AM193">
        <f t="shared" si="44"/>
        <v>17476.333333333332</v>
      </c>
      <c r="AN193">
        <f t="shared" si="44"/>
        <v>16868</v>
      </c>
      <c r="AO193">
        <f t="shared" si="44"/>
        <v>16229.333333333334</v>
      </c>
      <c r="AP193">
        <f t="shared" si="44"/>
        <v>15605.333333333334</v>
      </c>
      <c r="AQ193">
        <f t="shared" si="44"/>
        <v>15224.333333333334</v>
      </c>
      <c r="AR193">
        <f t="shared" si="44"/>
        <v>14459.333333333334</v>
      </c>
      <c r="AS193">
        <f t="shared" si="44"/>
        <v>13949.333333333334</v>
      </c>
      <c r="AT193">
        <f t="shared" si="44"/>
        <v>13426.666666666666</v>
      </c>
      <c r="AU193">
        <f t="shared" si="44"/>
        <v>13018.666666666666</v>
      </c>
      <c r="AV193">
        <f t="shared" si="44"/>
        <v>12529</v>
      </c>
      <c r="AW193">
        <f t="shared" si="44"/>
        <v>11996.666666666666</v>
      </c>
      <c r="AX193">
        <f t="shared" si="44"/>
        <v>11690.666666666666</v>
      </c>
      <c r="AY193">
        <f t="shared" si="44"/>
        <v>11251.666666666666</v>
      </c>
      <c r="AZ193">
        <f t="shared" si="44"/>
        <v>10838.333333333334</v>
      </c>
    </row>
    <row r="194" spans="1:52" x14ac:dyDescent="0.4">
      <c r="A194" s="2" t="s">
        <v>43</v>
      </c>
      <c r="B194">
        <f t="shared" ref="B194:AG194" si="45">AVERAGE(B124:B126)</f>
        <v>15420.333333333334</v>
      </c>
      <c r="C194">
        <f t="shared" si="45"/>
        <v>18071.333333333332</v>
      </c>
      <c r="D194">
        <f t="shared" si="45"/>
        <v>20324.666666666668</v>
      </c>
      <c r="E194">
        <f t="shared" si="45"/>
        <v>22878</v>
      </c>
      <c r="F194">
        <f t="shared" si="45"/>
        <v>24805.666666666668</v>
      </c>
      <c r="G194">
        <f t="shared" si="45"/>
        <v>26541.333333333332</v>
      </c>
      <c r="H194">
        <f t="shared" si="45"/>
        <v>27755.333333333332</v>
      </c>
      <c r="I194">
        <f t="shared" si="45"/>
        <v>28657</v>
      </c>
      <c r="J194">
        <f t="shared" si="45"/>
        <v>29206.666666666668</v>
      </c>
      <c r="K194">
        <f t="shared" si="45"/>
        <v>29095.666666666668</v>
      </c>
      <c r="L194">
        <f t="shared" si="45"/>
        <v>29132</v>
      </c>
      <c r="M194">
        <f t="shared" si="45"/>
        <v>28535.333333333332</v>
      </c>
      <c r="N194">
        <f t="shared" si="45"/>
        <v>28314.333333333332</v>
      </c>
      <c r="O194">
        <f t="shared" si="45"/>
        <v>27851.333333333332</v>
      </c>
      <c r="P194">
        <f t="shared" si="45"/>
        <v>27526</v>
      </c>
      <c r="Q194">
        <f t="shared" si="45"/>
        <v>27363.333333333332</v>
      </c>
      <c r="R194">
        <f t="shared" si="45"/>
        <v>27058.666666666668</v>
      </c>
      <c r="S194">
        <f t="shared" si="45"/>
        <v>26899</v>
      </c>
      <c r="T194">
        <f t="shared" si="45"/>
        <v>26722.333333333332</v>
      </c>
      <c r="U194">
        <f t="shared" si="45"/>
        <v>26281.666666666668</v>
      </c>
      <c r="V194">
        <f t="shared" si="45"/>
        <v>26094.666666666668</v>
      </c>
      <c r="W194">
        <f t="shared" si="45"/>
        <v>25568</v>
      </c>
      <c r="X194">
        <f t="shared" si="45"/>
        <v>25375.666666666668</v>
      </c>
      <c r="Y194">
        <f t="shared" si="45"/>
        <v>24928</v>
      </c>
      <c r="Z194">
        <f t="shared" si="45"/>
        <v>24551.666666666668</v>
      </c>
      <c r="AA194">
        <f t="shared" si="45"/>
        <v>24098.666666666668</v>
      </c>
      <c r="AB194">
        <f t="shared" si="45"/>
        <v>23534.666666666668</v>
      </c>
      <c r="AC194">
        <f t="shared" si="45"/>
        <v>22991.333333333332</v>
      </c>
      <c r="AD194">
        <f t="shared" si="45"/>
        <v>22485.666666666668</v>
      </c>
      <c r="AE194">
        <f t="shared" si="45"/>
        <v>22032.333333333332</v>
      </c>
      <c r="AF194">
        <f t="shared" si="45"/>
        <v>21241.666666666668</v>
      </c>
      <c r="AG194">
        <f t="shared" si="45"/>
        <v>20593</v>
      </c>
      <c r="AH194">
        <f t="shared" ref="AH194:AZ194" si="46">AVERAGE(AH124:AH126)</f>
        <v>20069</v>
      </c>
      <c r="AI194">
        <f t="shared" si="46"/>
        <v>19294</v>
      </c>
      <c r="AJ194">
        <f t="shared" si="46"/>
        <v>18691.666666666668</v>
      </c>
      <c r="AK194">
        <f t="shared" si="46"/>
        <v>18129.666666666668</v>
      </c>
      <c r="AL194">
        <f t="shared" si="46"/>
        <v>17443.333333333332</v>
      </c>
      <c r="AM194">
        <f t="shared" si="46"/>
        <v>16945</v>
      </c>
      <c r="AN194">
        <f t="shared" si="46"/>
        <v>16282.333333333334</v>
      </c>
      <c r="AO194">
        <f t="shared" si="46"/>
        <v>15881</v>
      </c>
      <c r="AP194">
        <f t="shared" si="46"/>
        <v>15227.333333333334</v>
      </c>
      <c r="AQ194">
        <f t="shared" si="46"/>
        <v>14804.333333333334</v>
      </c>
      <c r="AR194">
        <f t="shared" si="46"/>
        <v>14161.666666666666</v>
      </c>
      <c r="AS194">
        <f t="shared" si="46"/>
        <v>13653.666666666666</v>
      </c>
      <c r="AT194">
        <f t="shared" si="46"/>
        <v>13154.666666666666</v>
      </c>
      <c r="AU194">
        <f t="shared" si="46"/>
        <v>12634</v>
      </c>
      <c r="AV194">
        <f t="shared" si="46"/>
        <v>12207</v>
      </c>
      <c r="AW194">
        <f t="shared" si="46"/>
        <v>11711.333333333334</v>
      </c>
      <c r="AX194">
        <f t="shared" si="46"/>
        <v>11476.333333333334</v>
      </c>
      <c r="AY194">
        <f t="shared" si="46"/>
        <v>11058.333333333334</v>
      </c>
      <c r="AZ194">
        <f t="shared" si="46"/>
        <v>10555.666666666666</v>
      </c>
    </row>
    <row r="195" spans="1:52" x14ac:dyDescent="0.4">
      <c r="A195" s="2" t="s">
        <v>12</v>
      </c>
      <c r="B195">
        <f t="shared" ref="B195:AG195" si="47">AVERAGE(B136:B138)</f>
        <v>12456.666666666666</v>
      </c>
      <c r="C195">
        <f t="shared" si="47"/>
        <v>14753</v>
      </c>
      <c r="D195">
        <f t="shared" si="47"/>
        <v>16299</v>
      </c>
      <c r="E195">
        <f t="shared" si="47"/>
        <v>18287.333333333332</v>
      </c>
      <c r="F195">
        <f t="shared" si="47"/>
        <v>19756.333333333332</v>
      </c>
      <c r="G195">
        <f t="shared" si="47"/>
        <v>21071.333333333332</v>
      </c>
      <c r="H195">
        <f t="shared" si="47"/>
        <v>22096</v>
      </c>
      <c r="I195">
        <f t="shared" si="47"/>
        <v>23133</v>
      </c>
      <c r="J195">
        <f t="shared" si="47"/>
        <v>23646.333333333332</v>
      </c>
      <c r="K195">
        <f t="shared" si="47"/>
        <v>24021.333333333332</v>
      </c>
      <c r="L195">
        <f t="shared" si="47"/>
        <v>24223.333333333332</v>
      </c>
      <c r="M195">
        <f t="shared" si="47"/>
        <v>24336</v>
      </c>
      <c r="N195">
        <f t="shared" si="47"/>
        <v>24215</v>
      </c>
      <c r="O195">
        <f t="shared" si="47"/>
        <v>24281.666666666668</v>
      </c>
      <c r="P195">
        <f t="shared" si="47"/>
        <v>24164.333333333332</v>
      </c>
      <c r="Q195">
        <f t="shared" si="47"/>
        <v>24122.333333333332</v>
      </c>
      <c r="R195">
        <f t="shared" si="47"/>
        <v>24010.333333333332</v>
      </c>
      <c r="S195">
        <f t="shared" si="47"/>
        <v>23880.666666666668</v>
      </c>
      <c r="T195">
        <f t="shared" si="47"/>
        <v>23897.666666666668</v>
      </c>
      <c r="U195">
        <f t="shared" si="47"/>
        <v>23639</v>
      </c>
      <c r="V195">
        <f t="shared" si="47"/>
        <v>23404.333333333332</v>
      </c>
      <c r="W195">
        <f t="shared" si="47"/>
        <v>23240.333333333332</v>
      </c>
      <c r="X195">
        <f t="shared" si="47"/>
        <v>22925.666666666668</v>
      </c>
      <c r="Y195">
        <f t="shared" si="47"/>
        <v>22500</v>
      </c>
      <c r="Z195">
        <f t="shared" si="47"/>
        <v>22258.333333333332</v>
      </c>
      <c r="AA195">
        <f t="shared" si="47"/>
        <v>21887.333333333332</v>
      </c>
      <c r="AB195">
        <f t="shared" si="47"/>
        <v>21404.333333333332</v>
      </c>
      <c r="AC195">
        <f t="shared" si="47"/>
        <v>20996.666666666668</v>
      </c>
      <c r="AD195">
        <f t="shared" si="47"/>
        <v>20666</v>
      </c>
      <c r="AE195">
        <f t="shared" si="47"/>
        <v>20139.333333333332</v>
      </c>
      <c r="AF195">
        <f t="shared" si="47"/>
        <v>19648.666666666668</v>
      </c>
      <c r="AG195">
        <f t="shared" si="47"/>
        <v>19162.666666666668</v>
      </c>
      <c r="AH195">
        <f t="shared" ref="AH195:AZ195" si="48">AVERAGE(AH136:AH138)</f>
        <v>18627.666666666668</v>
      </c>
      <c r="AI195">
        <f t="shared" si="48"/>
        <v>18242</v>
      </c>
      <c r="AJ195">
        <f t="shared" si="48"/>
        <v>17488.333333333332</v>
      </c>
      <c r="AK195">
        <f t="shared" si="48"/>
        <v>17096.333333333332</v>
      </c>
      <c r="AL195">
        <f t="shared" si="48"/>
        <v>16537.333333333332</v>
      </c>
      <c r="AM195">
        <f t="shared" si="48"/>
        <v>15854.333333333334</v>
      </c>
      <c r="AN195">
        <f t="shared" si="48"/>
        <v>15548.333333333334</v>
      </c>
      <c r="AO195">
        <f t="shared" si="48"/>
        <v>15088.666666666666</v>
      </c>
      <c r="AP195">
        <f t="shared" si="48"/>
        <v>14317</v>
      </c>
      <c r="AQ195">
        <f t="shared" si="48"/>
        <v>14023</v>
      </c>
      <c r="AR195">
        <f t="shared" si="48"/>
        <v>13444.333333333334</v>
      </c>
      <c r="AS195">
        <f t="shared" si="48"/>
        <v>12998.666666666666</v>
      </c>
      <c r="AT195">
        <f t="shared" si="48"/>
        <v>12372.333333333334</v>
      </c>
      <c r="AU195">
        <f t="shared" si="48"/>
        <v>12091.666666666666</v>
      </c>
      <c r="AV195">
        <f t="shared" si="48"/>
        <v>11555.666666666666</v>
      </c>
      <c r="AW195">
        <f t="shared" si="48"/>
        <v>11189.666666666666</v>
      </c>
      <c r="AX195">
        <f t="shared" si="48"/>
        <v>10938.666666666666</v>
      </c>
      <c r="AY195">
        <f t="shared" si="48"/>
        <v>10489.666666666666</v>
      </c>
      <c r="AZ195">
        <f t="shared" si="48"/>
        <v>10198</v>
      </c>
    </row>
    <row r="196" spans="1:52" x14ac:dyDescent="0.4">
      <c r="A196" s="2" t="s">
        <v>14</v>
      </c>
      <c r="B196">
        <f t="shared" ref="B196:AG196" si="49">AVERAGE(B148:B150)</f>
        <v>20509</v>
      </c>
      <c r="C196">
        <f t="shared" si="49"/>
        <v>24788.666666666668</v>
      </c>
      <c r="D196">
        <f t="shared" si="49"/>
        <v>28320.333333333332</v>
      </c>
      <c r="E196">
        <f t="shared" si="49"/>
        <v>32449.333333333332</v>
      </c>
      <c r="F196">
        <f t="shared" si="49"/>
        <v>35481.333333333336</v>
      </c>
      <c r="G196">
        <f t="shared" si="49"/>
        <v>37880.666666666664</v>
      </c>
      <c r="H196">
        <f t="shared" si="49"/>
        <v>39729</v>
      </c>
      <c r="I196">
        <f t="shared" si="49"/>
        <v>40310</v>
      </c>
      <c r="J196">
        <f t="shared" si="49"/>
        <v>40094.666666666664</v>
      </c>
      <c r="K196">
        <f t="shared" si="49"/>
        <v>39341.666666666664</v>
      </c>
      <c r="L196">
        <f t="shared" si="49"/>
        <v>37950.333333333336</v>
      </c>
      <c r="M196">
        <f t="shared" si="49"/>
        <v>36845</v>
      </c>
      <c r="N196">
        <f t="shared" si="49"/>
        <v>35788.333333333336</v>
      </c>
      <c r="O196">
        <f t="shared" si="49"/>
        <v>34417</v>
      </c>
      <c r="P196">
        <f t="shared" si="49"/>
        <v>33752.666666666664</v>
      </c>
      <c r="Q196">
        <f t="shared" si="49"/>
        <v>32797</v>
      </c>
      <c r="R196">
        <f t="shared" si="49"/>
        <v>32201.666666666668</v>
      </c>
      <c r="S196">
        <f t="shared" si="49"/>
        <v>31828.333333333332</v>
      </c>
      <c r="T196">
        <f t="shared" si="49"/>
        <v>31159.333333333332</v>
      </c>
      <c r="U196">
        <f t="shared" si="49"/>
        <v>30677.666666666668</v>
      </c>
      <c r="V196">
        <f t="shared" si="49"/>
        <v>30334</v>
      </c>
      <c r="W196">
        <f t="shared" si="49"/>
        <v>29838.333333333332</v>
      </c>
      <c r="X196">
        <f t="shared" si="49"/>
        <v>29305</v>
      </c>
      <c r="Y196">
        <f t="shared" si="49"/>
        <v>28759</v>
      </c>
      <c r="Z196">
        <f t="shared" si="49"/>
        <v>28216</v>
      </c>
      <c r="AA196">
        <f t="shared" si="49"/>
        <v>27490.333333333332</v>
      </c>
      <c r="AB196">
        <f t="shared" si="49"/>
        <v>26905.666666666668</v>
      </c>
      <c r="AC196">
        <f t="shared" si="49"/>
        <v>26299.333333333332</v>
      </c>
      <c r="AD196">
        <f t="shared" si="49"/>
        <v>25473.666666666668</v>
      </c>
      <c r="AE196">
        <f t="shared" si="49"/>
        <v>24625.333333333332</v>
      </c>
      <c r="AF196">
        <f t="shared" si="49"/>
        <v>23739.333333333332</v>
      </c>
      <c r="AG196">
        <f t="shared" si="49"/>
        <v>22980.666666666668</v>
      </c>
      <c r="AH196">
        <f t="shared" ref="AH196:AZ196" si="50">AVERAGE(AH148:AH150)</f>
        <v>22032</v>
      </c>
      <c r="AI196">
        <f t="shared" si="50"/>
        <v>21532.333333333332</v>
      </c>
      <c r="AJ196">
        <f t="shared" si="50"/>
        <v>20325.666666666668</v>
      </c>
      <c r="AK196">
        <f t="shared" si="50"/>
        <v>19962.333333333332</v>
      </c>
      <c r="AL196">
        <f t="shared" si="50"/>
        <v>19137.666666666668</v>
      </c>
      <c r="AM196">
        <f t="shared" si="50"/>
        <v>18221.666666666668</v>
      </c>
      <c r="AN196">
        <f t="shared" si="50"/>
        <v>17783</v>
      </c>
      <c r="AO196">
        <f t="shared" si="50"/>
        <v>17268</v>
      </c>
      <c r="AP196">
        <f t="shared" si="50"/>
        <v>16466.666666666668</v>
      </c>
      <c r="AQ196">
        <f t="shared" si="50"/>
        <v>15857.333333333334</v>
      </c>
      <c r="AR196">
        <f t="shared" si="50"/>
        <v>15320</v>
      </c>
      <c r="AS196">
        <f t="shared" si="50"/>
        <v>14665</v>
      </c>
      <c r="AT196">
        <f t="shared" si="50"/>
        <v>14175.333333333334</v>
      </c>
      <c r="AU196">
        <f t="shared" si="50"/>
        <v>13574</v>
      </c>
      <c r="AV196">
        <f t="shared" si="50"/>
        <v>13088.333333333334</v>
      </c>
      <c r="AW196">
        <f t="shared" si="50"/>
        <v>12554.333333333334</v>
      </c>
      <c r="AX196">
        <f t="shared" si="50"/>
        <v>12337</v>
      </c>
      <c r="AY196">
        <f t="shared" si="50"/>
        <v>11836.333333333334</v>
      </c>
      <c r="AZ196">
        <f t="shared" si="50"/>
        <v>11368.666666666666</v>
      </c>
    </row>
    <row r="197" spans="1:52" x14ac:dyDescent="0.4">
      <c r="A197" s="2" t="s">
        <v>16</v>
      </c>
      <c r="B197">
        <f t="shared" ref="B197:AG197" si="51">AVERAGE(B160:B162)</f>
        <v>23881</v>
      </c>
      <c r="C197">
        <f t="shared" si="51"/>
        <v>29650.666666666668</v>
      </c>
      <c r="D197">
        <f t="shared" si="51"/>
        <v>34284.666666666664</v>
      </c>
      <c r="E197">
        <f t="shared" si="51"/>
        <v>39278</v>
      </c>
      <c r="F197">
        <f t="shared" si="51"/>
        <v>42978</v>
      </c>
      <c r="G197">
        <f t="shared" si="51"/>
        <v>45882.333333333336</v>
      </c>
      <c r="H197">
        <f t="shared" si="51"/>
        <v>47994.333333333336</v>
      </c>
      <c r="I197">
        <f t="shared" si="51"/>
        <v>48841</v>
      </c>
      <c r="J197">
        <f t="shared" si="51"/>
        <v>48283.333333333336</v>
      </c>
      <c r="K197">
        <f t="shared" si="51"/>
        <v>47141.333333333336</v>
      </c>
      <c r="L197">
        <f t="shared" si="51"/>
        <v>45226.666666666664</v>
      </c>
      <c r="M197">
        <f t="shared" si="51"/>
        <v>43450.333333333336</v>
      </c>
      <c r="N197">
        <f t="shared" si="51"/>
        <v>41735.666666666664</v>
      </c>
      <c r="O197">
        <f t="shared" si="51"/>
        <v>39708.666666666664</v>
      </c>
      <c r="P197">
        <f t="shared" si="51"/>
        <v>38968</v>
      </c>
      <c r="Q197">
        <f t="shared" si="51"/>
        <v>37788.666666666664</v>
      </c>
      <c r="R197">
        <f t="shared" si="51"/>
        <v>36908.333333333336</v>
      </c>
      <c r="S197">
        <f t="shared" si="51"/>
        <v>36307.333333333336</v>
      </c>
      <c r="T197">
        <f t="shared" si="51"/>
        <v>35514.666666666664</v>
      </c>
      <c r="U197">
        <f t="shared" si="51"/>
        <v>35169.333333333336</v>
      </c>
      <c r="V197">
        <f t="shared" si="51"/>
        <v>34387.666666666664</v>
      </c>
      <c r="W197">
        <f t="shared" si="51"/>
        <v>33924.333333333336</v>
      </c>
      <c r="X197">
        <f t="shared" si="51"/>
        <v>33355.666666666664</v>
      </c>
      <c r="Y197">
        <f t="shared" si="51"/>
        <v>32639.333333333332</v>
      </c>
      <c r="Z197">
        <f t="shared" si="51"/>
        <v>31894.333333333332</v>
      </c>
      <c r="AA197">
        <f t="shared" si="51"/>
        <v>31295.333333333332</v>
      </c>
      <c r="AB197">
        <f t="shared" si="51"/>
        <v>30328.666666666668</v>
      </c>
      <c r="AC197">
        <f t="shared" si="51"/>
        <v>29579.666666666668</v>
      </c>
      <c r="AD197">
        <f t="shared" si="51"/>
        <v>28546.333333333332</v>
      </c>
      <c r="AE197">
        <f t="shared" si="51"/>
        <v>27812.333333333332</v>
      </c>
      <c r="AF197">
        <f t="shared" si="51"/>
        <v>26689.333333333332</v>
      </c>
      <c r="AG197">
        <f t="shared" si="51"/>
        <v>25738</v>
      </c>
      <c r="AH197">
        <f t="shared" ref="AH197:AZ197" si="52">AVERAGE(AH160:AH162)</f>
        <v>24760</v>
      </c>
      <c r="AI197">
        <f t="shared" si="52"/>
        <v>23788</v>
      </c>
      <c r="AJ197">
        <f t="shared" si="52"/>
        <v>22651.666666666668</v>
      </c>
      <c r="AK197">
        <f t="shared" si="52"/>
        <v>22162.333333333332</v>
      </c>
      <c r="AL197">
        <f t="shared" si="52"/>
        <v>21263</v>
      </c>
      <c r="AM197">
        <f t="shared" si="52"/>
        <v>20346.333333333332</v>
      </c>
      <c r="AN197">
        <f t="shared" si="52"/>
        <v>19688.666666666668</v>
      </c>
      <c r="AO197">
        <f t="shared" si="52"/>
        <v>18844.333333333332</v>
      </c>
      <c r="AP197">
        <f t="shared" si="52"/>
        <v>18202</v>
      </c>
      <c r="AQ197">
        <f t="shared" si="52"/>
        <v>17493.666666666668</v>
      </c>
      <c r="AR197">
        <f t="shared" si="52"/>
        <v>16822.333333333332</v>
      </c>
      <c r="AS197">
        <f t="shared" si="52"/>
        <v>16190.666666666666</v>
      </c>
      <c r="AT197">
        <f t="shared" si="52"/>
        <v>15510</v>
      </c>
      <c r="AU197">
        <f t="shared" si="52"/>
        <v>14929</v>
      </c>
      <c r="AV197">
        <f t="shared" si="52"/>
        <v>14398.666666666666</v>
      </c>
      <c r="AW197">
        <f t="shared" si="52"/>
        <v>13794.333333333334</v>
      </c>
      <c r="AX197">
        <f t="shared" si="52"/>
        <v>13461</v>
      </c>
      <c r="AY197">
        <f t="shared" si="52"/>
        <v>13042</v>
      </c>
      <c r="AZ197">
        <f t="shared" si="52"/>
        <v>12337</v>
      </c>
    </row>
    <row r="198" spans="1:52" x14ac:dyDescent="0.4">
      <c r="A198" s="2" t="s">
        <v>44</v>
      </c>
      <c r="B198">
        <f t="shared" ref="B198:AG198" si="53">AVERAGE(B172:B174)</f>
        <v>13279</v>
      </c>
      <c r="C198">
        <f t="shared" si="53"/>
        <v>15624.333333333334</v>
      </c>
      <c r="D198">
        <f t="shared" si="53"/>
        <v>17327.666666666668</v>
      </c>
      <c r="E198">
        <f t="shared" si="53"/>
        <v>19228.333333333332</v>
      </c>
      <c r="F198">
        <f t="shared" si="53"/>
        <v>20944.333333333332</v>
      </c>
      <c r="G198">
        <f t="shared" si="53"/>
        <v>22409.666666666668</v>
      </c>
      <c r="H198">
        <f t="shared" si="53"/>
        <v>23531</v>
      </c>
      <c r="I198">
        <f t="shared" si="53"/>
        <v>24780.333333333332</v>
      </c>
      <c r="J198">
        <f t="shared" si="53"/>
        <v>25753</v>
      </c>
      <c r="K198">
        <f t="shared" si="53"/>
        <v>26237.333333333332</v>
      </c>
      <c r="L198">
        <f t="shared" si="53"/>
        <v>26949</v>
      </c>
      <c r="M198">
        <f t="shared" si="53"/>
        <v>27078.666666666668</v>
      </c>
      <c r="N198">
        <f t="shared" si="53"/>
        <v>27296.666666666668</v>
      </c>
      <c r="O198">
        <f t="shared" si="53"/>
        <v>27588.666666666668</v>
      </c>
      <c r="P198">
        <f t="shared" si="53"/>
        <v>27515.666666666668</v>
      </c>
      <c r="Q198">
        <f t="shared" si="53"/>
        <v>27575</v>
      </c>
      <c r="R198">
        <f t="shared" si="53"/>
        <v>27591</v>
      </c>
      <c r="S198">
        <f t="shared" si="53"/>
        <v>27641</v>
      </c>
      <c r="T198">
        <f t="shared" si="53"/>
        <v>27601</v>
      </c>
      <c r="U198">
        <f t="shared" si="53"/>
        <v>27263.333333333332</v>
      </c>
      <c r="V198">
        <f t="shared" si="53"/>
        <v>27084.666666666668</v>
      </c>
      <c r="W198">
        <f t="shared" si="53"/>
        <v>27006.666666666668</v>
      </c>
      <c r="X198">
        <f t="shared" si="53"/>
        <v>26659.666666666668</v>
      </c>
      <c r="Y198">
        <f t="shared" si="53"/>
        <v>26331.333333333332</v>
      </c>
      <c r="Z198">
        <f t="shared" si="53"/>
        <v>26015.666666666668</v>
      </c>
      <c r="AA198">
        <f t="shared" si="53"/>
        <v>25555</v>
      </c>
      <c r="AB198">
        <f t="shared" si="53"/>
        <v>24968.333333333332</v>
      </c>
      <c r="AC198">
        <f t="shared" si="53"/>
        <v>24631</v>
      </c>
      <c r="AD198">
        <f t="shared" si="53"/>
        <v>24244.666666666668</v>
      </c>
      <c r="AE198">
        <f t="shared" si="53"/>
        <v>23793</v>
      </c>
      <c r="AF198">
        <f t="shared" si="53"/>
        <v>22953</v>
      </c>
      <c r="AG198">
        <f t="shared" si="53"/>
        <v>22650.333333333332</v>
      </c>
      <c r="AH198">
        <f t="shared" ref="AH198:AZ198" si="54">AVERAGE(AH172:AH174)</f>
        <v>22112.333333333332</v>
      </c>
      <c r="AI198">
        <f t="shared" si="54"/>
        <v>21467</v>
      </c>
      <c r="AJ198">
        <f t="shared" si="54"/>
        <v>20470.666666666668</v>
      </c>
      <c r="AK198">
        <f t="shared" si="54"/>
        <v>20258.333333333332</v>
      </c>
      <c r="AL198">
        <f t="shared" si="54"/>
        <v>19507.666666666668</v>
      </c>
      <c r="AM198">
        <f t="shared" si="54"/>
        <v>18905</v>
      </c>
      <c r="AN198">
        <f t="shared" si="54"/>
        <v>18285</v>
      </c>
      <c r="AO198">
        <f t="shared" si="54"/>
        <v>17878</v>
      </c>
      <c r="AP198">
        <f t="shared" si="54"/>
        <v>17189.333333333332</v>
      </c>
      <c r="AQ198">
        <f t="shared" si="54"/>
        <v>16613</v>
      </c>
      <c r="AR198">
        <f t="shared" si="54"/>
        <v>16009.333333333334</v>
      </c>
      <c r="AS198">
        <f t="shared" si="54"/>
        <v>15482.333333333334</v>
      </c>
      <c r="AT198">
        <f t="shared" si="54"/>
        <v>14897.666666666666</v>
      </c>
      <c r="AU198">
        <f t="shared" si="54"/>
        <v>14375</v>
      </c>
      <c r="AV198">
        <f t="shared" si="54"/>
        <v>13942.333333333334</v>
      </c>
      <c r="AW198">
        <f t="shared" si="54"/>
        <v>13305.666666666666</v>
      </c>
      <c r="AX198">
        <f t="shared" si="54"/>
        <v>13060.666666666666</v>
      </c>
      <c r="AY198">
        <f t="shared" si="54"/>
        <v>12577.666666666666</v>
      </c>
      <c r="AZ198">
        <f t="shared" si="54"/>
        <v>12086</v>
      </c>
    </row>
    <row r="199" spans="1:52" x14ac:dyDescent="0.4">
      <c r="A199" s="2" t="str">
        <f t="shared" ref="A199:A214" si="55">CONCATENATE("OD Normalized ",A183)</f>
        <v>OD Normalized Gpa</v>
      </c>
      <c r="B199">
        <f t="shared" ref="B199:AG199" si="56">AVERAGE(B91:B93)</f>
        <v>24982.666666666668</v>
      </c>
      <c r="C199">
        <f t="shared" si="56"/>
        <v>31015</v>
      </c>
      <c r="D199">
        <f t="shared" si="56"/>
        <v>36168</v>
      </c>
      <c r="E199">
        <f t="shared" si="56"/>
        <v>41006.666666666664</v>
      </c>
      <c r="F199">
        <f t="shared" si="56"/>
        <v>44947.666666666664</v>
      </c>
      <c r="G199">
        <f t="shared" si="56"/>
        <v>48213.333333333336</v>
      </c>
      <c r="H199">
        <f t="shared" si="56"/>
        <v>50249.666666666664</v>
      </c>
      <c r="I199">
        <f t="shared" si="56"/>
        <v>51301.666666666664</v>
      </c>
      <c r="J199">
        <f t="shared" si="56"/>
        <v>50697.333333333336</v>
      </c>
      <c r="K199">
        <f t="shared" si="56"/>
        <v>49453.666666666664</v>
      </c>
      <c r="L199">
        <f t="shared" si="56"/>
        <v>47588.333333333336</v>
      </c>
      <c r="M199">
        <f t="shared" si="56"/>
        <v>45172.333333333336</v>
      </c>
      <c r="N199">
        <f t="shared" si="56"/>
        <v>43595.333333333336</v>
      </c>
      <c r="O199">
        <f t="shared" si="56"/>
        <v>41448</v>
      </c>
      <c r="P199">
        <f t="shared" si="56"/>
        <v>40436</v>
      </c>
      <c r="Q199">
        <f t="shared" si="56"/>
        <v>39208</v>
      </c>
      <c r="R199">
        <f t="shared" si="56"/>
        <v>38422.333333333336</v>
      </c>
      <c r="S199">
        <f t="shared" si="56"/>
        <v>37630.333333333336</v>
      </c>
      <c r="T199">
        <f t="shared" si="56"/>
        <v>37020</v>
      </c>
      <c r="U199">
        <f t="shared" si="56"/>
        <v>36376.666666666664</v>
      </c>
      <c r="V199">
        <f t="shared" si="56"/>
        <v>35793</v>
      </c>
      <c r="W199">
        <f t="shared" si="56"/>
        <v>35068.333333333336</v>
      </c>
      <c r="X199">
        <f t="shared" si="56"/>
        <v>34772.666666666664</v>
      </c>
      <c r="Y199">
        <f t="shared" si="56"/>
        <v>33935.666666666664</v>
      </c>
      <c r="Z199">
        <f t="shared" si="56"/>
        <v>33317.333333333336</v>
      </c>
      <c r="AA199">
        <f t="shared" si="56"/>
        <v>32465.333333333332</v>
      </c>
      <c r="AB199">
        <f t="shared" si="56"/>
        <v>31502</v>
      </c>
      <c r="AC199">
        <f t="shared" si="56"/>
        <v>30359</v>
      </c>
      <c r="AD199">
        <f t="shared" si="56"/>
        <v>29656.666666666668</v>
      </c>
      <c r="AE199">
        <f t="shared" si="56"/>
        <v>28813</v>
      </c>
      <c r="AF199">
        <f t="shared" si="56"/>
        <v>27672.333333333332</v>
      </c>
      <c r="AG199">
        <f t="shared" si="56"/>
        <v>26702.666666666668</v>
      </c>
      <c r="AH199">
        <f t="shared" ref="AH199:AZ199" si="57">AVERAGE(AH91:AH93)</f>
        <v>25690</v>
      </c>
      <c r="AI199">
        <f t="shared" si="57"/>
        <v>24645.333333333332</v>
      </c>
      <c r="AJ199">
        <f t="shared" si="57"/>
        <v>23668.666666666668</v>
      </c>
      <c r="AK199">
        <f t="shared" si="57"/>
        <v>22882.666666666668</v>
      </c>
      <c r="AL199">
        <f t="shared" si="57"/>
        <v>21742.333333333332</v>
      </c>
      <c r="AM199">
        <f t="shared" si="57"/>
        <v>21211.666666666668</v>
      </c>
      <c r="AN199">
        <f t="shared" si="57"/>
        <v>20190.333333333332</v>
      </c>
      <c r="AO199">
        <f t="shared" si="57"/>
        <v>19678</v>
      </c>
      <c r="AP199">
        <f t="shared" si="57"/>
        <v>18723.666666666668</v>
      </c>
      <c r="AQ199">
        <f t="shared" si="57"/>
        <v>18179</v>
      </c>
      <c r="AR199">
        <f t="shared" si="57"/>
        <v>17434.333333333332</v>
      </c>
      <c r="AS199">
        <f t="shared" si="57"/>
        <v>16785.333333333332</v>
      </c>
      <c r="AT199">
        <f t="shared" si="57"/>
        <v>16030</v>
      </c>
      <c r="AU199">
        <f t="shared" si="57"/>
        <v>15494</v>
      </c>
      <c r="AV199">
        <f t="shared" si="57"/>
        <v>14903</v>
      </c>
      <c r="AW199">
        <f t="shared" si="57"/>
        <v>14424.333333333334</v>
      </c>
      <c r="AX199">
        <f t="shared" si="57"/>
        <v>13864</v>
      </c>
      <c r="AY199">
        <f t="shared" si="57"/>
        <v>13325.333333333334</v>
      </c>
      <c r="AZ199">
        <f t="shared" si="57"/>
        <v>12953.666666666666</v>
      </c>
    </row>
    <row r="200" spans="1:52" x14ac:dyDescent="0.4">
      <c r="A200" s="2" t="str">
        <f t="shared" si="55"/>
        <v>OD Normalized G83I</v>
      </c>
      <c r="B200">
        <f t="shared" ref="B200:AG200" si="58">AVERAGE(B103:B105)</f>
        <v>15335.333333333334</v>
      </c>
      <c r="C200">
        <f t="shared" si="58"/>
        <v>17742.666666666668</v>
      </c>
      <c r="D200">
        <f t="shared" si="58"/>
        <v>19921.666666666668</v>
      </c>
      <c r="E200">
        <f t="shared" si="58"/>
        <v>22389.666666666668</v>
      </c>
      <c r="F200">
        <f t="shared" si="58"/>
        <v>24426.333333333332</v>
      </c>
      <c r="G200">
        <f t="shared" si="58"/>
        <v>26186.333333333332</v>
      </c>
      <c r="H200">
        <f t="shared" si="58"/>
        <v>27576.666666666668</v>
      </c>
      <c r="I200">
        <f t="shared" si="58"/>
        <v>28674</v>
      </c>
      <c r="J200">
        <f t="shared" si="58"/>
        <v>29488.666666666668</v>
      </c>
      <c r="K200">
        <f t="shared" si="58"/>
        <v>29874</v>
      </c>
      <c r="L200">
        <f t="shared" si="58"/>
        <v>29945.333333333332</v>
      </c>
      <c r="M200">
        <f t="shared" si="58"/>
        <v>29780</v>
      </c>
      <c r="N200">
        <f t="shared" si="58"/>
        <v>29675.666666666668</v>
      </c>
      <c r="O200">
        <f t="shared" si="58"/>
        <v>29618</v>
      </c>
      <c r="P200">
        <f t="shared" si="58"/>
        <v>29354.666666666668</v>
      </c>
      <c r="Q200">
        <f t="shared" si="58"/>
        <v>29074</v>
      </c>
      <c r="R200">
        <f t="shared" si="58"/>
        <v>29016.333333333332</v>
      </c>
      <c r="S200">
        <f t="shared" si="58"/>
        <v>28857</v>
      </c>
      <c r="T200">
        <f t="shared" si="58"/>
        <v>28604</v>
      </c>
      <c r="U200">
        <f t="shared" si="58"/>
        <v>28297.333333333332</v>
      </c>
      <c r="V200">
        <f t="shared" si="58"/>
        <v>28047.333333333332</v>
      </c>
      <c r="W200">
        <f t="shared" si="58"/>
        <v>27733</v>
      </c>
      <c r="X200">
        <f t="shared" si="58"/>
        <v>27495.333333333332</v>
      </c>
      <c r="Y200">
        <f t="shared" si="58"/>
        <v>27023.333333333332</v>
      </c>
      <c r="Z200">
        <f t="shared" si="58"/>
        <v>26853</v>
      </c>
      <c r="AA200">
        <f t="shared" si="58"/>
        <v>26149</v>
      </c>
      <c r="AB200">
        <f t="shared" si="58"/>
        <v>25727.666666666668</v>
      </c>
      <c r="AC200">
        <f t="shared" si="58"/>
        <v>25212.333333333332</v>
      </c>
      <c r="AD200">
        <f t="shared" si="58"/>
        <v>24691</v>
      </c>
      <c r="AE200">
        <f t="shared" si="58"/>
        <v>24155</v>
      </c>
      <c r="AF200">
        <f t="shared" si="58"/>
        <v>23364</v>
      </c>
      <c r="AG200">
        <f t="shared" si="58"/>
        <v>22690</v>
      </c>
      <c r="AH200">
        <f t="shared" ref="AH200:AZ200" si="59">AVERAGE(AH103:AH105)</f>
        <v>22207.666666666668</v>
      </c>
      <c r="AI200">
        <f t="shared" si="59"/>
        <v>21412.666666666668</v>
      </c>
      <c r="AJ200">
        <f t="shared" si="59"/>
        <v>20768.666666666668</v>
      </c>
      <c r="AK200">
        <f t="shared" si="59"/>
        <v>20178</v>
      </c>
      <c r="AL200">
        <f t="shared" si="59"/>
        <v>19332</v>
      </c>
      <c r="AM200">
        <f t="shared" si="59"/>
        <v>18934.666666666668</v>
      </c>
      <c r="AN200">
        <f t="shared" si="59"/>
        <v>18196.333333333332</v>
      </c>
      <c r="AO200">
        <f t="shared" si="59"/>
        <v>17779</v>
      </c>
      <c r="AP200">
        <f t="shared" si="59"/>
        <v>17071.333333333332</v>
      </c>
      <c r="AQ200">
        <f t="shared" si="59"/>
        <v>16669</v>
      </c>
      <c r="AR200">
        <f t="shared" si="59"/>
        <v>15876</v>
      </c>
      <c r="AS200">
        <f t="shared" si="59"/>
        <v>15427</v>
      </c>
      <c r="AT200">
        <f t="shared" si="59"/>
        <v>14763.666666666666</v>
      </c>
      <c r="AU200">
        <f t="shared" si="59"/>
        <v>14155</v>
      </c>
      <c r="AV200">
        <f t="shared" si="59"/>
        <v>13846</v>
      </c>
      <c r="AW200">
        <f t="shared" si="59"/>
        <v>13352.333333333334</v>
      </c>
      <c r="AX200">
        <f t="shared" si="59"/>
        <v>12730</v>
      </c>
      <c r="AY200">
        <f t="shared" si="59"/>
        <v>12352.333333333334</v>
      </c>
      <c r="AZ200">
        <f t="shared" si="59"/>
        <v>12012</v>
      </c>
    </row>
    <row r="201" spans="1:52" x14ac:dyDescent="0.4">
      <c r="A201" s="2" t="str">
        <f t="shared" si="55"/>
        <v>OD Normalized No TM</v>
      </c>
      <c r="B201">
        <f t="shared" ref="B201:AG201" si="60">AVERAGE(B115:B117)</f>
        <v>12735</v>
      </c>
      <c r="C201">
        <f t="shared" si="60"/>
        <v>14688</v>
      </c>
      <c r="D201">
        <f t="shared" si="60"/>
        <v>16428.333333333332</v>
      </c>
      <c r="E201">
        <f t="shared" si="60"/>
        <v>18349</v>
      </c>
      <c r="F201">
        <f t="shared" si="60"/>
        <v>19854</v>
      </c>
      <c r="G201">
        <f t="shared" si="60"/>
        <v>21203</v>
      </c>
      <c r="H201">
        <f t="shared" si="60"/>
        <v>22310.333333333332</v>
      </c>
      <c r="I201">
        <f t="shared" si="60"/>
        <v>23520</v>
      </c>
      <c r="J201">
        <f t="shared" si="60"/>
        <v>24517.666666666668</v>
      </c>
      <c r="K201">
        <f t="shared" si="60"/>
        <v>25134.666666666668</v>
      </c>
      <c r="L201">
        <f t="shared" si="60"/>
        <v>25583</v>
      </c>
      <c r="M201">
        <f t="shared" si="60"/>
        <v>26024</v>
      </c>
      <c r="N201">
        <f t="shared" si="60"/>
        <v>26189</v>
      </c>
      <c r="O201">
        <f t="shared" si="60"/>
        <v>26455.666666666668</v>
      </c>
      <c r="P201">
        <f t="shared" si="60"/>
        <v>26451.666666666668</v>
      </c>
      <c r="Q201">
        <f t="shared" si="60"/>
        <v>26466.333333333332</v>
      </c>
      <c r="R201">
        <f t="shared" si="60"/>
        <v>26454.666666666668</v>
      </c>
      <c r="S201">
        <f t="shared" si="60"/>
        <v>26296.333333333332</v>
      </c>
      <c r="T201">
        <f t="shared" si="60"/>
        <v>26261.333333333332</v>
      </c>
      <c r="U201">
        <f t="shared" si="60"/>
        <v>26024.333333333332</v>
      </c>
      <c r="V201">
        <f t="shared" si="60"/>
        <v>25936.666666666668</v>
      </c>
      <c r="W201">
        <f t="shared" si="60"/>
        <v>25689.333333333332</v>
      </c>
      <c r="X201">
        <f t="shared" si="60"/>
        <v>25358.333333333332</v>
      </c>
      <c r="Y201">
        <f t="shared" si="60"/>
        <v>24963</v>
      </c>
      <c r="Z201">
        <f t="shared" si="60"/>
        <v>24817</v>
      </c>
      <c r="AA201">
        <f t="shared" si="60"/>
        <v>24355</v>
      </c>
      <c r="AB201">
        <f t="shared" si="60"/>
        <v>23889.666666666668</v>
      </c>
      <c r="AC201">
        <f t="shared" si="60"/>
        <v>23480.666666666668</v>
      </c>
      <c r="AD201">
        <f t="shared" si="60"/>
        <v>23029</v>
      </c>
      <c r="AE201">
        <f t="shared" si="60"/>
        <v>22688</v>
      </c>
      <c r="AF201">
        <f t="shared" si="60"/>
        <v>22100.666666666668</v>
      </c>
      <c r="AG201">
        <f t="shared" si="60"/>
        <v>21563.666666666668</v>
      </c>
      <c r="AH201">
        <f t="shared" ref="AH201:AZ201" si="61">AVERAGE(AH115:AH117)</f>
        <v>21009.333333333332</v>
      </c>
      <c r="AI201">
        <f t="shared" si="61"/>
        <v>20366</v>
      </c>
      <c r="AJ201">
        <f t="shared" si="61"/>
        <v>19775.666666666668</v>
      </c>
      <c r="AK201">
        <f t="shared" si="61"/>
        <v>19203</v>
      </c>
      <c r="AL201">
        <f t="shared" si="61"/>
        <v>18598.333333333332</v>
      </c>
      <c r="AM201">
        <f t="shared" si="61"/>
        <v>18169</v>
      </c>
      <c r="AN201">
        <f t="shared" si="61"/>
        <v>17414.333333333332</v>
      </c>
      <c r="AO201">
        <f t="shared" si="61"/>
        <v>17020.333333333332</v>
      </c>
      <c r="AP201">
        <f t="shared" si="61"/>
        <v>16368.666666666666</v>
      </c>
      <c r="AQ201">
        <f t="shared" si="61"/>
        <v>16006</v>
      </c>
      <c r="AR201">
        <f t="shared" si="61"/>
        <v>15352.333333333334</v>
      </c>
      <c r="AS201">
        <f t="shared" si="61"/>
        <v>14846.333333333334</v>
      </c>
      <c r="AT201">
        <f t="shared" si="61"/>
        <v>14285</v>
      </c>
      <c r="AU201">
        <f t="shared" si="61"/>
        <v>13751</v>
      </c>
      <c r="AV201">
        <f t="shared" si="61"/>
        <v>13247.333333333334</v>
      </c>
      <c r="AW201">
        <f t="shared" si="61"/>
        <v>12832.333333333334</v>
      </c>
      <c r="AX201">
        <f t="shared" si="61"/>
        <v>12525.333333333334</v>
      </c>
      <c r="AY201">
        <f t="shared" si="61"/>
        <v>12099.666666666666</v>
      </c>
      <c r="AZ201">
        <f t="shared" si="61"/>
        <v>11571</v>
      </c>
    </row>
    <row r="202" spans="1:52" x14ac:dyDescent="0.4">
      <c r="A202" s="2" t="str">
        <f t="shared" si="55"/>
        <v>OD Normalized N5</v>
      </c>
      <c r="B202">
        <f t="shared" ref="B202:AG202" si="62">AVERAGE(B127:B129)</f>
        <v>24407.333333333332</v>
      </c>
      <c r="C202">
        <f t="shared" si="62"/>
        <v>29837.666666666668</v>
      </c>
      <c r="D202">
        <f t="shared" si="62"/>
        <v>34556.666666666664</v>
      </c>
      <c r="E202">
        <f t="shared" si="62"/>
        <v>39408</v>
      </c>
      <c r="F202">
        <f t="shared" si="62"/>
        <v>43337.333333333336</v>
      </c>
      <c r="G202">
        <f t="shared" si="62"/>
        <v>46720</v>
      </c>
      <c r="H202">
        <f t="shared" si="62"/>
        <v>48331</v>
      </c>
      <c r="I202">
        <f t="shared" si="62"/>
        <v>49189.666666666664</v>
      </c>
      <c r="J202">
        <f t="shared" si="62"/>
        <v>48747.333333333336</v>
      </c>
      <c r="K202">
        <f t="shared" si="62"/>
        <v>47382.333333333336</v>
      </c>
      <c r="L202">
        <f t="shared" si="62"/>
        <v>45536.333333333336</v>
      </c>
      <c r="M202">
        <f t="shared" si="62"/>
        <v>42957.666666666664</v>
      </c>
      <c r="N202">
        <f t="shared" si="62"/>
        <v>41185.666666666664</v>
      </c>
      <c r="O202">
        <f t="shared" si="62"/>
        <v>39504.666666666664</v>
      </c>
      <c r="P202">
        <f t="shared" si="62"/>
        <v>38064</v>
      </c>
      <c r="Q202">
        <f t="shared" si="62"/>
        <v>37124.666666666664</v>
      </c>
      <c r="R202">
        <f t="shared" si="62"/>
        <v>36084.333333333336</v>
      </c>
      <c r="S202">
        <f t="shared" si="62"/>
        <v>35296.333333333336</v>
      </c>
      <c r="T202">
        <f t="shared" si="62"/>
        <v>34817.666666666664</v>
      </c>
      <c r="U202">
        <f t="shared" si="62"/>
        <v>33952</v>
      </c>
      <c r="V202">
        <f t="shared" si="62"/>
        <v>33425.666666666664</v>
      </c>
      <c r="W202">
        <f t="shared" si="62"/>
        <v>32917.666666666664</v>
      </c>
      <c r="X202">
        <f t="shared" si="62"/>
        <v>32324.666666666668</v>
      </c>
      <c r="Y202">
        <f t="shared" si="62"/>
        <v>31643.666666666668</v>
      </c>
      <c r="Z202">
        <f t="shared" si="62"/>
        <v>30954</v>
      </c>
      <c r="AA202">
        <f t="shared" si="62"/>
        <v>30314.333333333332</v>
      </c>
      <c r="AB202">
        <f t="shared" si="62"/>
        <v>29479</v>
      </c>
      <c r="AC202">
        <f t="shared" si="62"/>
        <v>28506.333333333332</v>
      </c>
      <c r="AD202">
        <f t="shared" si="62"/>
        <v>27590.333333333332</v>
      </c>
      <c r="AE202">
        <f t="shared" si="62"/>
        <v>26673.666666666668</v>
      </c>
      <c r="AF202">
        <f t="shared" si="62"/>
        <v>25530.333333333332</v>
      </c>
      <c r="AG202">
        <f t="shared" si="62"/>
        <v>24574.666666666668</v>
      </c>
      <c r="AH202">
        <f t="shared" ref="AH202:AZ202" si="63">AVERAGE(AH127:AH129)</f>
        <v>23813.333333333332</v>
      </c>
      <c r="AI202">
        <f t="shared" si="63"/>
        <v>22664</v>
      </c>
      <c r="AJ202">
        <f t="shared" si="63"/>
        <v>21867</v>
      </c>
      <c r="AK202">
        <f t="shared" si="63"/>
        <v>21109.333333333332</v>
      </c>
      <c r="AL202">
        <f t="shared" si="63"/>
        <v>20158</v>
      </c>
      <c r="AM202">
        <f t="shared" si="63"/>
        <v>19447</v>
      </c>
      <c r="AN202">
        <f t="shared" si="63"/>
        <v>18527</v>
      </c>
      <c r="AO202">
        <f t="shared" si="63"/>
        <v>17988</v>
      </c>
      <c r="AP202">
        <f t="shared" si="63"/>
        <v>17244</v>
      </c>
      <c r="AQ202">
        <f t="shared" si="63"/>
        <v>16737.666666666668</v>
      </c>
      <c r="AR202">
        <f t="shared" si="63"/>
        <v>15980.666666666666</v>
      </c>
      <c r="AS202">
        <f t="shared" si="63"/>
        <v>15367.333333333334</v>
      </c>
      <c r="AT202">
        <f t="shared" si="63"/>
        <v>14734</v>
      </c>
      <c r="AU202">
        <f t="shared" si="63"/>
        <v>14144.666666666666</v>
      </c>
      <c r="AV202">
        <f t="shared" si="63"/>
        <v>13679</v>
      </c>
      <c r="AW202">
        <f t="shared" si="63"/>
        <v>12971</v>
      </c>
      <c r="AX202">
        <f t="shared" si="63"/>
        <v>12733.333333333334</v>
      </c>
      <c r="AY202">
        <f t="shared" si="63"/>
        <v>12322.333333333334</v>
      </c>
      <c r="AZ202">
        <f t="shared" si="63"/>
        <v>11708</v>
      </c>
    </row>
    <row r="203" spans="1:52" x14ac:dyDescent="0.4">
      <c r="A203" s="2" t="str">
        <f t="shared" si="55"/>
        <v>OD Normalized P3</v>
      </c>
      <c r="B203">
        <f t="shared" ref="B203:AG203" si="64">AVERAGE(B139:B141)</f>
        <v>25473</v>
      </c>
      <c r="C203">
        <f t="shared" si="64"/>
        <v>31123</v>
      </c>
      <c r="D203">
        <f t="shared" si="64"/>
        <v>35929.666666666664</v>
      </c>
      <c r="E203">
        <f t="shared" si="64"/>
        <v>41130.666666666664</v>
      </c>
      <c r="F203">
        <f t="shared" si="64"/>
        <v>45023.333333333336</v>
      </c>
      <c r="G203">
        <f t="shared" si="64"/>
        <v>48565</v>
      </c>
      <c r="H203">
        <f t="shared" si="64"/>
        <v>50391.666666666664</v>
      </c>
      <c r="I203">
        <f t="shared" si="64"/>
        <v>51139.666666666664</v>
      </c>
      <c r="J203">
        <f t="shared" si="64"/>
        <v>50453.333333333336</v>
      </c>
      <c r="K203">
        <f t="shared" si="64"/>
        <v>48745</v>
      </c>
      <c r="L203">
        <f t="shared" si="64"/>
        <v>46219.333333333336</v>
      </c>
      <c r="M203">
        <f t="shared" si="64"/>
        <v>44062.666666666664</v>
      </c>
      <c r="N203">
        <f t="shared" si="64"/>
        <v>42189</v>
      </c>
      <c r="O203">
        <f t="shared" si="64"/>
        <v>40486</v>
      </c>
      <c r="P203">
        <f t="shared" si="64"/>
        <v>39008.666666666664</v>
      </c>
      <c r="Q203">
        <f t="shared" si="64"/>
        <v>37822.333333333336</v>
      </c>
      <c r="R203">
        <f t="shared" si="64"/>
        <v>36916.333333333336</v>
      </c>
      <c r="S203">
        <f t="shared" si="64"/>
        <v>36038.666666666664</v>
      </c>
      <c r="T203">
        <f t="shared" si="64"/>
        <v>35106.333333333336</v>
      </c>
      <c r="U203">
        <f t="shared" si="64"/>
        <v>34342.333333333336</v>
      </c>
      <c r="V203">
        <f t="shared" si="64"/>
        <v>33861.666666666664</v>
      </c>
      <c r="W203">
        <f t="shared" si="64"/>
        <v>33411</v>
      </c>
      <c r="X203">
        <f t="shared" si="64"/>
        <v>32773.333333333336</v>
      </c>
      <c r="Y203">
        <f t="shared" si="64"/>
        <v>31883</v>
      </c>
      <c r="Z203">
        <f t="shared" si="64"/>
        <v>31376.333333333332</v>
      </c>
      <c r="AA203">
        <f t="shared" si="64"/>
        <v>30408</v>
      </c>
      <c r="AB203">
        <f t="shared" si="64"/>
        <v>29613.333333333332</v>
      </c>
      <c r="AC203">
        <f t="shared" si="64"/>
        <v>28729</v>
      </c>
      <c r="AD203">
        <f t="shared" si="64"/>
        <v>27743.333333333332</v>
      </c>
      <c r="AE203">
        <f t="shared" si="64"/>
        <v>26891.666666666668</v>
      </c>
      <c r="AF203">
        <f t="shared" si="64"/>
        <v>25757.333333333332</v>
      </c>
      <c r="AG203">
        <f t="shared" si="64"/>
        <v>24965.666666666668</v>
      </c>
      <c r="AH203">
        <f t="shared" ref="AH203:AZ203" si="65">AVERAGE(AH139:AH141)</f>
        <v>23716.333333333332</v>
      </c>
      <c r="AI203">
        <f t="shared" si="65"/>
        <v>22838.666666666668</v>
      </c>
      <c r="AJ203">
        <f t="shared" si="65"/>
        <v>21707.333333333332</v>
      </c>
      <c r="AK203">
        <f t="shared" si="65"/>
        <v>21237.666666666668</v>
      </c>
      <c r="AL203">
        <f t="shared" si="65"/>
        <v>20275.666666666668</v>
      </c>
      <c r="AM203">
        <f t="shared" si="65"/>
        <v>19226</v>
      </c>
      <c r="AN203">
        <f t="shared" si="65"/>
        <v>18788.333333333332</v>
      </c>
      <c r="AO203">
        <f t="shared" si="65"/>
        <v>18034.333333333332</v>
      </c>
      <c r="AP203">
        <f t="shared" si="65"/>
        <v>17142.666666666668</v>
      </c>
      <c r="AQ203">
        <f t="shared" si="65"/>
        <v>16592</v>
      </c>
      <c r="AR203">
        <f t="shared" si="65"/>
        <v>16025.666666666666</v>
      </c>
      <c r="AS203">
        <f t="shared" si="65"/>
        <v>15351.333333333334</v>
      </c>
      <c r="AT203">
        <f t="shared" si="65"/>
        <v>14659</v>
      </c>
      <c r="AU203">
        <f t="shared" si="65"/>
        <v>14186.333333333334</v>
      </c>
      <c r="AV203">
        <f t="shared" si="65"/>
        <v>13655</v>
      </c>
      <c r="AW203">
        <f t="shared" si="65"/>
        <v>12947.333333333334</v>
      </c>
      <c r="AX203">
        <f t="shared" si="65"/>
        <v>12748</v>
      </c>
      <c r="AY203">
        <f t="shared" si="65"/>
        <v>12243.333333333334</v>
      </c>
      <c r="AZ203">
        <f t="shared" si="65"/>
        <v>11714.666666666666</v>
      </c>
    </row>
    <row r="204" spans="1:52" x14ac:dyDescent="0.4">
      <c r="A204" s="2" t="str">
        <f t="shared" si="55"/>
        <v>OD Normalized P4</v>
      </c>
      <c r="B204">
        <f t="shared" ref="B204:AG204" si="66">AVERAGE(B151:B153)</f>
        <v>17064.333333333332</v>
      </c>
      <c r="C204">
        <f t="shared" si="66"/>
        <v>20394.666666666668</v>
      </c>
      <c r="D204">
        <f t="shared" si="66"/>
        <v>23174</v>
      </c>
      <c r="E204">
        <f t="shared" si="66"/>
        <v>26186.666666666668</v>
      </c>
      <c r="F204">
        <f t="shared" si="66"/>
        <v>28623.333333333332</v>
      </c>
      <c r="G204">
        <f t="shared" si="66"/>
        <v>30487.666666666668</v>
      </c>
      <c r="H204">
        <f t="shared" si="66"/>
        <v>31941</v>
      </c>
      <c r="I204">
        <f t="shared" si="66"/>
        <v>33066</v>
      </c>
      <c r="J204">
        <f t="shared" si="66"/>
        <v>33175.333333333336</v>
      </c>
      <c r="K204">
        <f t="shared" si="66"/>
        <v>33252.333333333336</v>
      </c>
      <c r="L204">
        <f t="shared" si="66"/>
        <v>32742.333333333332</v>
      </c>
      <c r="M204">
        <f t="shared" si="66"/>
        <v>32144</v>
      </c>
      <c r="N204">
        <f t="shared" si="66"/>
        <v>31364.333333333332</v>
      </c>
      <c r="O204">
        <f t="shared" si="66"/>
        <v>30852</v>
      </c>
      <c r="P204">
        <f t="shared" si="66"/>
        <v>30467.666666666668</v>
      </c>
      <c r="Q204">
        <f t="shared" si="66"/>
        <v>29944.666666666668</v>
      </c>
      <c r="R204">
        <f t="shared" si="66"/>
        <v>29773.333333333332</v>
      </c>
      <c r="S204">
        <f t="shared" si="66"/>
        <v>29446.333333333332</v>
      </c>
      <c r="T204">
        <f t="shared" si="66"/>
        <v>29128.333333333332</v>
      </c>
      <c r="U204">
        <f t="shared" si="66"/>
        <v>28696</v>
      </c>
      <c r="V204">
        <f t="shared" si="66"/>
        <v>28341.666666666668</v>
      </c>
      <c r="W204">
        <f t="shared" si="66"/>
        <v>27955.333333333332</v>
      </c>
      <c r="X204">
        <f t="shared" si="66"/>
        <v>27633.666666666668</v>
      </c>
      <c r="Y204">
        <f t="shared" si="66"/>
        <v>27035.333333333332</v>
      </c>
      <c r="Z204">
        <f t="shared" si="66"/>
        <v>26691.666666666668</v>
      </c>
      <c r="AA204">
        <f t="shared" si="66"/>
        <v>26177.333333333332</v>
      </c>
      <c r="AB204">
        <f t="shared" si="66"/>
        <v>25566</v>
      </c>
      <c r="AC204">
        <f t="shared" si="66"/>
        <v>24973</v>
      </c>
      <c r="AD204">
        <f t="shared" si="66"/>
        <v>24303</v>
      </c>
      <c r="AE204">
        <f t="shared" si="66"/>
        <v>23779</v>
      </c>
      <c r="AF204">
        <f t="shared" si="66"/>
        <v>22969.333333333332</v>
      </c>
      <c r="AG204">
        <f t="shared" si="66"/>
        <v>22382.333333333332</v>
      </c>
      <c r="AH204">
        <f t="shared" ref="AH204:AZ204" si="67">AVERAGE(AH151:AH153)</f>
        <v>21537.333333333332</v>
      </c>
      <c r="AI204">
        <f t="shared" si="67"/>
        <v>20929.333333333332</v>
      </c>
      <c r="AJ204">
        <f t="shared" si="67"/>
        <v>20078</v>
      </c>
      <c r="AK204">
        <f t="shared" si="67"/>
        <v>19689.333333333332</v>
      </c>
      <c r="AL204">
        <f t="shared" si="67"/>
        <v>18980</v>
      </c>
      <c r="AM204">
        <f t="shared" si="67"/>
        <v>18077.666666666668</v>
      </c>
      <c r="AN204">
        <f t="shared" si="67"/>
        <v>17783.333333333332</v>
      </c>
      <c r="AO204">
        <f t="shared" si="67"/>
        <v>17179.333333333332</v>
      </c>
      <c r="AP204">
        <f t="shared" si="67"/>
        <v>16372.333333333334</v>
      </c>
      <c r="AQ204">
        <f t="shared" si="67"/>
        <v>15866</v>
      </c>
      <c r="AR204">
        <f t="shared" si="67"/>
        <v>15335.666666666666</v>
      </c>
      <c r="AS204">
        <f t="shared" si="67"/>
        <v>14797</v>
      </c>
      <c r="AT204">
        <f t="shared" si="67"/>
        <v>14145</v>
      </c>
      <c r="AU204">
        <f t="shared" si="67"/>
        <v>13678.333333333334</v>
      </c>
      <c r="AV204">
        <f t="shared" si="67"/>
        <v>13186</v>
      </c>
      <c r="AW204">
        <f t="shared" si="67"/>
        <v>12616</v>
      </c>
      <c r="AX204">
        <f t="shared" si="67"/>
        <v>12363.333333333334</v>
      </c>
      <c r="AY204">
        <f t="shared" si="67"/>
        <v>11791.333333333334</v>
      </c>
      <c r="AZ204">
        <f t="shared" si="67"/>
        <v>11398.666666666666</v>
      </c>
    </row>
    <row r="205" spans="1:52" x14ac:dyDescent="0.4">
      <c r="A205" s="2" t="str">
        <f t="shared" si="55"/>
        <v>OD Normalized L7</v>
      </c>
      <c r="B205">
        <f t="shared" ref="B205:AG205" si="68">AVERAGE(B163:B165)</f>
        <v>18288.666666666668</v>
      </c>
      <c r="C205">
        <f t="shared" si="68"/>
        <v>21866</v>
      </c>
      <c r="D205">
        <f t="shared" si="68"/>
        <v>24783.666666666668</v>
      </c>
      <c r="E205">
        <f t="shared" si="68"/>
        <v>28086</v>
      </c>
      <c r="F205">
        <f t="shared" si="68"/>
        <v>30687</v>
      </c>
      <c r="G205">
        <f t="shared" si="68"/>
        <v>33042.333333333336</v>
      </c>
      <c r="H205">
        <f t="shared" si="68"/>
        <v>34737</v>
      </c>
      <c r="I205">
        <f t="shared" si="68"/>
        <v>36087</v>
      </c>
      <c r="J205">
        <f t="shared" si="68"/>
        <v>36630.333333333336</v>
      </c>
      <c r="K205">
        <f t="shared" si="68"/>
        <v>36624</v>
      </c>
      <c r="L205">
        <f t="shared" si="68"/>
        <v>35995</v>
      </c>
      <c r="M205">
        <f t="shared" si="68"/>
        <v>35766.333333333336</v>
      </c>
      <c r="N205">
        <f t="shared" si="68"/>
        <v>35089.666666666664</v>
      </c>
      <c r="O205">
        <f t="shared" si="68"/>
        <v>34340.666666666664</v>
      </c>
      <c r="P205">
        <f t="shared" si="68"/>
        <v>34126.333333333336</v>
      </c>
      <c r="Q205">
        <f t="shared" si="68"/>
        <v>33436.666666666664</v>
      </c>
      <c r="R205">
        <f t="shared" si="68"/>
        <v>32997.333333333336</v>
      </c>
      <c r="S205">
        <f t="shared" si="68"/>
        <v>32633</v>
      </c>
      <c r="T205">
        <f t="shared" si="68"/>
        <v>32244.666666666668</v>
      </c>
      <c r="U205">
        <f t="shared" si="68"/>
        <v>31830</v>
      </c>
      <c r="V205">
        <f t="shared" si="68"/>
        <v>31272</v>
      </c>
      <c r="W205">
        <f t="shared" si="68"/>
        <v>30970.333333333332</v>
      </c>
      <c r="X205">
        <f t="shared" si="68"/>
        <v>30627</v>
      </c>
      <c r="Y205">
        <f t="shared" si="68"/>
        <v>30091.333333333332</v>
      </c>
      <c r="Z205">
        <f t="shared" si="68"/>
        <v>29487.666666666668</v>
      </c>
      <c r="AA205">
        <f t="shared" si="68"/>
        <v>29015</v>
      </c>
      <c r="AB205">
        <f t="shared" si="68"/>
        <v>28433</v>
      </c>
      <c r="AC205">
        <f t="shared" si="68"/>
        <v>27736.666666666668</v>
      </c>
      <c r="AD205">
        <f t="shared" si="68"/>
        <v>27151.333333333332</v>
      </c>
      <c r="AE205">
        <f t="shared" si="68"/>
        <v>26442.666666666668</v>
      </c>
      <c r="AF205">
        <f t="shared" si="68"/>
        <v>25579.666666666668</v>
      </c>
      <c r="AG205">
        <f t="shared" si="68"/>
        <v>24844.333333333332</v>
      </c>
      <c r="AH205">
        <f t="shared" ref="AH205:AZ205" si="69">AVERAGE(AH163:AH165)</f>
        <v>23961</v>
      </c>
      <c r="AI205">
        <f t="shared" si="69"/>
        <v>23307.666666666668</v>
      </c>
      <c r="AJ205">
        <f t="shared" si="69"/>
        <v>22245</v>
      </c>
      <c r="AK205">
        <f t="shared" si="69"/>
        <v>21782</v>
      </c>
      <c r="AL205">
        <f t="shared" si="69"/>
        <v>21020.333333333332</v>
      </c>
      <c r="AM205">
        <f t="shared" si="69"/>
        <v>20023</v>
      </c>
      <c r="AN205">
        <f t="shared" si="69"/>
        <v>19471.333333333332</v>
      </c>
      <c r="AO205">
        <f t="shared" si="69"/>
        <v>18677.666666666668</v>
      </c>
      <c r="AP205">
        <f t="shared" si="69"/>
        <v>18156.666666666668</v>
      </c>
      <c r="AQ205">
        <f t="shared" si="69"/>
        <v>17650</v>
      </c>
      <c r="AR205">
        <f t="shared" si="69"/>
        <v>16905.666666666668</v>
      </c>
      <c r="AS205">
        <f t="shared" si="69"/>
        <v>16234</v>
      </c>
      <c r="AT205">
        <f t="shared" si="69"/>
        <v>15667.666666666666</v>
      </c>
      <c r="AU205">
        <f t="shared" si="69"/>
        <v>15108.333333333334</v>
      </c>
      <c r="AV205">
        <f t="shared" si="69"/>
        <v>14478</v>
      </c>
      <c r="AW205">
        <f t="shared" si="69"/>
        <v>13817.666666666666</v>
      </c>
      <c r="AX205">
        <f t="shared" si="69"/>
        <v>13579</v>
      </c>
      <c r="AY205">
        <f t="shared" si="69"/>
        <v>13117.666666666666</v>
      </c>
      <c r="AZ205">
        <f t="shared" si="69"/>
        <v>12533.333333333334</v>
      </c>
    </row>
    <row r="206" spans="1:52" x14ac:dyDescent="0.4">
      <c r="A206" s="2" t="str">
        <f t="shared" si="55"/>
        <v>OD Normalized L8</v>
      </c>
      <c r="B206">
        <f t="shared" ref="B206:AG206" si="70">AVERAGE(B175:B177)</f>
        <v>24194</v>
      </c>
      <c r="C206">
        <f t="shared" si="70"/>
        <v>29535.333333333332</v>
      </c>
      <c r="D206">
        <f t="shared" si="70"/>
        <v>33699.666666666664</v>
      </c>
      <c r="E206">
        <f t="shared" si="70"/>
        <v>38452.666666666664</v>
      </c>
      <c r="F206">
        <f t="shared" si="70"/>
        <v>42119</v>
      </c>
      <c r="G206">
        <f t="shared" si="70"/>
        <v>45110.666666666664</v>
      </c>
      <c r="H206">
        <f t="shared" si="70"/>
        <v>47162.333333333336</v>
      </c>
      <c r="I206">
        <f t="shared" si="70"/>
        <v>47997.333333333336</v>
      </c>
      <c r="J206">
        <f t="shared" si="70"/>
        <v>47795</v>
      </c>
      <c r="K206">
        <f t="shared" si="70"/>
        <v>46793.333333333336</v>
      </c>
      <c r="L206">
        <f t="shared" si="70"/>
        <v>45010.333333333336</v>
      </c>
      <c r="M206">
        <f t="shared" si="70"/>
        <v>43176</v>
      </c>
      <c r="N206">
        <f t="shared" si="70"/>
        <v>41670</v>
      </c>
      <c r="O206">
        <f t="shared" si="70"/>
        <v>40317.666666666664</v>
      </c>
      <c r="P206">
        <f t="shared" si="70"/>
        <v>39261.333333333336</v>
      </c>
      <c r="Q206">
        <f t="shared" si="70"/>
        <v>38184.666666666664</v>
      </c>
      <c r="R206">
        <f t="shared" si="70"/>
        <v>37518.666666666664</v>
      </c>
      <c r="S206">
        <f t="shared" si="70"/>
        <v>36878.333333333336</v>
      </c>
      <c r="T206">
        <f t="shared" si="70"/>
        <v>36175.666666666664</v>
      </c>
      <c r="U206">
        <f t="shared" si="70"/>
        <v>35423.666666666664</v>
      </c>
      <c r="V206">
        <f t="shared" si="70"/>
        <v>34946.333333333336</v>
      </c>
      <c r="W206">
        <f t="shared" si="70"/>
        <v>34284</v>
      </c>
      <c r="X206">
        <f t="shared" si="70"/>
        <v>33750</v>
      </c>
      <c r="Y206">
        <f t="shared" si="70"/>
        <v>32983</v>
      </c>
      <c r="Z206">
        <f t="shared" si="70"/>
        <v>32496</v>
      </c>
      <c r="AA206">
        <f t="shared" si="70"/>
        <v>31809.333333333332</v>
      </c>
      <c r="AB206">
        <f t="shared" si="70"/>
        <v>30934</v>
      </c>
      <c r="AC206">
        <f t="shared" si="70"/>
        <v>30147.333333333332</v>
      </c>
      <c r="AD206">
        <f t="shared" si="70"/>
        <v>29205.333333333332</v>
      </c>
      <c r="AE206">
        <f t="shared" si="70"/>
        <v>28359</v>
      </c>
      <c r="AF206">
        <f t="shared" si="70"/>
        <v>27051</v>
      </c>
      <c r="AG206">
        <f t="shared" si="70"/>
        <v>26248.333333333332</v>
      </c>
      <c r="AH206">
        <f t="shared" ref="AH206:AZ206" si="71">AVERAGE(AH175:AH177)</f>
        <v>25204</v>
      </c>
      <c r="AI206">
        <f t="shared" si="71"/>
        <v>24599</v>
      </c>
      <c r="AJ206">
        <f t="shared" si="71"/>
        <v>23261</v>
      </c>
      <c r="AK206">
        <f t="shared" si="71"/>
        <v>22742</v>
      </c>
      <c r="AL206">
        <f t="shared" si="71"/>
        <v>21787.666666666668</v>
      </c>
      <c r="AM206">
        <f t="shared" si="71"/>
        <v>20826</v>
      </c>
      <c r="AN206">
        <f t="shared" si="71"/>
        <v>20009.666666666668</v>
      </c>
      <c r="AO206">
        <f t="shared" si="71"/>
        <v>19397.333333333332</v>
      </c>
      <c r="AP206">
        <f t="shared" si="71"/>
        <v>18482.333333333332</v>
      </c>
      <c r="AQ206">
        <f t="shared" si="71"/>
        <v>17978.666666666668</v>
      </c>
      <c r="AR206">
        <f t="shared" si="71"/>
        <v>17236.666666666668</v>
      </c>
      <c r="AS206">
        <f t="shared" si="71"/>
        <v>16643</v>
      </c>
      <c r="AT206">
        <f t="shared" si="71"/>
        <v>15930</v>
      </c>
      <c r="AU206">
        <f t="shared" si="71"/>
        <v>15363.333333333334</v>
      </c>
      <c r="AV206">
        <f t="shared" si="71"/>
        <v>14722</v>
      </c>
      <c r="AW206">
        <f t="shared" si="71"/>
        <v>14081.333333333334</v>
      </c>
      <c r="AX206">
        <f t="shared" si="71"/>
        <v>13833.666666666666</v>
      </c>
      <c r="AY206">
        <f t="shared" si="71"/>
        <v>13393</v>
      </c>
      <c r="AZ206">
        <f t="shared" si="71"/>
        <v>12623.333333333334</v>
      </c>
    </row>
    <row r="207" spans="1:52" x14ac:dyDescent="0.4">
      <c r="A207" s="2" t="str">
        <f t="shared" si="55"/>
        <v>OD Normalized R1</v>
      </c>
      <c r="B207">
        <f t="shared" ref="B207:AG207" si="72">AVERAGE(B94:B96)</f>
        <v>23000.333333333332</v>
      </c>
      <c r="C207">
        <f t="shared" si="72"/>
        <v>27538</v>
      </c>
      <c r="D207">
        <f t="shared" si="72"/>
        <v>31428</v>
      </c>
      <c r="E207">
        <f t="shared" si="72"/>
        <v>35664</v>
      </c>
      <c r="F207">
        <f t="shared" si="72"/>
        <v>39144.666666666664</v>
      </c>
      <c r="G207">
        <f t="shared" si="72"/>
        <v>42047.666666666664</v>
      </c>
      <c r="H207">
        <f t="shared" si="72"/>
        <v>43802</v>
      </c>
      <c r="I207">
        <f t="shared" si="72"/>
        <v>45056</v>
      </c>
      <c r="J207">
        <f t="shared" si="72"/>
        <v>44984.666666666664</v>
      </c>
      <c r="K207">
        <f t="shared" si="72"/>
        <v>44227</v>
      </c>
      <c r="L207">
        <f t="shared" si="72"/>
        <v>43063.666666666664</v>
      </c>
      <c r="M207">
        <f t="shared" si="72"/>
        <v>41689.666666666664</v>
      </c>
      <c r="N207">
        <f t="shared" si="72"/>
        <v>40342</v>
      </c>
      <c r="O207">
        <f t="shared" si="72"/>
        <v>39286</v>
      </c>
      <c r="P207">
        <f t="shared" si="72"/>
        <v>38227</v>
      </c>
      <c r="Q207">
        <f t="shared" si="72"/>
        <v>37386.666666666664</v>
      </c>
      <c r="R207">
        <f t="shared" si="72"/>
        <v>36781.333333333336</v>
      </c>
      <c r="S207">
        <f t="shared" si="72"/>
        <v>36212.333333333336</v>
      </c>
      <c r="T207">
        <f t="shared" si="72"/>
        <v>35737</v>
      </c>
      <c r="U207">
        <f t="shared" si="72"/>
        <v>34822.333333333336</v>
      </c>
      <c r="V207">
        <f t="shared" si="72"/>
        <v>34519</v>
      </c>
      <c r="W207">
        <f t="shared" si="72"/>
        <v>33873.333333333336</v>
      </c>
      <c r="X207">
        <f t="shared" si="72"/>
        <v>33335</v>
      </c>
      <c r="Y207">
        <f t="shared" si="72"/>
        <v>32663.666666666668</v>
      </c>
      <c r="Z207">
        <f t="shared" si="72"/>
        <v>32276.666666666668</v>
      </c>
      <c r="AA207">
        <f t="shared" si="72"/>
        <v>31549</v>
      </c>
      <c r="AB207">
        <f t="shared" si="72"/>
        <v>30573</v>
      </c>
      <c r="AC207">
        <f t="shared" si="72"/>
        <v>29909.333333333332</v>
      </c>
      <c r="AD207">
        <f t="shared" si="72"/>
        <v>29029</v>
      </c>
      <c r="AE207">
        <f t="shared" si="72"/>
        <v>28131.333333333332</v>
      </c>
      <c r="AF207">
        <f t="shared" si="72"/>
        <v>27037.666666666668</v>
      </c>
      <c r="AG207">
        <f t="shared" si="72"/>
        <v>26369.666666666668</v>
      </c>
      <c r="AH207">
        <f t="shared" ref="AH207:AZ207" si="73">AVERAGE(AH94:AH96)</f>
        <v>25395</v>
      </c>
      <c r="AI207">
        <f t="shared" si="73"/>
        <v>24374.333333333332</v>
      </c>
      <c r="AJ207">
        <f t="shared" si="73"/>
        <v>23466</v>
      </c>
      <c r="AK207">
        <f t="shared" si="73"/>
        <v>22777</v>
      </c>
      <c r="AL207">
        <f t="shared" si="73"/>
        <v>21627</v>
      </c>
      <c r="AM207">
        <f t="shared" si="73"/>
        <v>21218.333333333332</v>
      </c>
      <c r="AN207">
        <f t="shared" si="73"/>
        <v>20264.666666666668</v>
      </c>
      <c r="AO207">
        <f t="shared" si="73"/>
        <v>19701</v>
      </c>
      <c r="AP207">
        <f t="shared" si="73"/>
        <v>18750.333333333332</v>
      </c>
      <c r="AQ207">
        <f t="shared" si="73"/>
        <v>18294</v>
      </c>
      <c r="AR207">
        <f t="shared" si="73"/>
        <v>17505.666666666668</v>
      </c>
      <c r="AS207">
        <f t="shared" si="73"/>
        <v>16844.666666666668</v>
      </c>
      <c r="AT207">
        <f t="shared" si="73"/>
        <v>16216</v>
      </c>
      <c r="AU207">
        <f t="shared" si="73"/>
        <v>15640.666666666666</v>
      </c>
      <c r="AV207">
        <f t="shared" si="73"/>
        <v>15118.666666666666</v>
      </c>
      <c r="AW207">
        <f t="shared" si="73"/>
        <v>14574.333333333334</v>
      </c>
      <c r="AX207">
        <f t="shared" si="73"/>
        <v>13966</v>
      </c>
      <c r="AY207">
        <f t="shared" si="73"/>
        <v>13567</v>
      </c>
      <c r="AZ207">
        <f t="shared" si="73"/>
        <v>13052</v>
      </c>
    </row>
    <row r="208" spans="1:52" x14ac:dyDescent="0.4">
      <c r="A208" s="2" t="str">
        <f t="shared" si="55"/>
        <v>OD Normalized R4</v>
      </c>
      <c r="B208">
        <f t="shared" ref="B208:AG208" si="74">AVERAGE(B106:B108)</f>
        <v>17681.666666666668</v>
      </c>
      <c r="C208">
        <f t="shared" si="74"/>
        <v>21125.333333333332</v>
      </c>
      <c r="D208">
        <f t="shared" si="74"/>
        <v>23797.666666666668</v>
      </c>
      <c r="E208">
        <f t="shared" si="74"/>
        <v>26748</v>
      </c>
      <c r="F208">
        <f t="shared" si="74"/>
        <v>29294</v>
      </c>
      <c r="G208">
        <f t="shared" si="74"/>
        <v>31351.333333333332</v>
      </c>
      <c r="H208">
        <f t="shared" si="74"/>
        <v>32808</v>
      </c>
      <c r="I208">
        <f t="shared" si="74"/>
        <v>34137.333333333336</v>
      </c>
      <c r="J208">
        <f t="shared" si="74"/>
        <v>34592.666666666664</v>
      </c>
      <c r="K208">
        <f t="shared" si="74"/>
        <v>34736.666666666664</v>
      </c>
      <c r="L208">
        <f t="shared" si="74"/>
        <v>34612</v>
      </c>
      <c r="M208">
        <f t="shared" si="74"/>
        <v>34156.333333333336</v>
      </c>
      <c r="N208">
        <f t="shared" si="74"/>
        <v>33870.333333333336</v>
      </c>
      <c r="O208">
        <f t="shared" si="74"/>
        <v>33459.333333333336</v>
      </c>
      <c r="P208">
        <f t="shared" si="74"/>
        <v>33062.666666666664</v>
      </c>
      <c r="Q208">
        <f t="shared" si="74"/>
        <v>32750.333333333332</v>
      </c>
      <c r="R208">
        <f t="shared" si="74"/>
        <v>32472.666666666668</v>
      </c>
      <c r="S208">
        <f t="shared" si="74"/>
        <v>32146.333333333332</v>
      </c>
      <c r="T208">
        <f t="shared" si="74"/>
        <v>31789.333333333332</v>
      </c>
      <c r="U208">
        <f t="shared" si="74"/>
        <v>31374</v>
      </c>
      <c r="V208">
        <f t="shared" si="74"/>
        <v>31173.666666666668</v>
      </c>
      <c r="W208">
        <f t="shared" si="74"/>
        <v>30668.333333333332</v>
      </c>
      <c r="X208">
        <f t="shared" si="74"/>
        <v>30352.333333333332</v>
      </c>
      <c r="Y208">
        <f t="shared" si="74"/>
        <v>29846</v>
      </c>
      <c r="Z208">
        <f t="shared" si="74"/>
        <v>29256</v>
      </c>
      <c r="AA208">
        <f t="shared" si="74"/>
        <v>28785</v>
      </c>
      <c r="AB208">
        <f t="shared" si="74"/>
        <v>28239.333333333332</v>
      </c>
      <c r="AC208">
        <f t="shared" si="74"/>
        <v>27483.333333333332</v>
      </c>
      <c r="AD208">
        <f t="shared" si="74"/>
        <v>26988.333333333332</v>
      </c>
      <c r="AE208">
        <f t="shared" si="74"/>
        <v>26301</v>
      </c>
      <c r="AF208">
        <f t="shared" si="74"/>
        <v>25518.333333333332</v>
      </c>
      <c r="AG208">
        <f t="shared" si="74"/>
        <v>24859.666666666668</v>
      </c>
      <c r="AH208">
        <f t="shared" ref="AH208:AZ208" si="75">AVERAGE(AH106:AH108)</f>
        <v>24028.666666666668</v>
      </c>
      <c r="AI208">
        <f t="shared" si="75"/>
        <v>23213.666666666668</v>
      </c>
      <c r="AJ208">
        <f t="shared" si="75"/>
        <v>22445.333333333332</v>
      </c>
      <c r="AK208">
        <f t="shared" si="75"/>
        <v>21712</v>
      </c>
      <c r="AL208">
        <f t="shared" si="75"/>
        <v>20921</v>
      </c>
      <c r="AM208">
        <f t="shared" si="75"/>
        <v>20480.333333333332</v>
      </c>
      <c r="AN208">
        <f t="shared" si="75"/>
        <v>19549</v>
      </c>
      <c r="AO208">
        <f t="shared" si="75"/>
        <v>19006</v>
      </c>
      <c r="AP208">
        <f t="shared" si="75"/>
        <v>18224.666666666668</v>
      </c>
      <c r="AQ208">
        <f t="shared" si="75"/>
        <v>17803</v>
      </c>
      <c r="AR208">
        <f t="shared" si="75"/>
        <v>17109</v>
      </c>
      <c r="AS208">
        <f t="shared" si="75"/>
        <v>16494.333333333332</v>
      </c>
      <c r="AT208">
        <f t="shared" si="75"/>
        <v>15742.666666666666</v>
      </c>
      <c r="AU208">
        <f t="shared" si="75"/>
        <v>15220.333333333334</v>
      </c>
      <c r="AV208">
        <f t="shared" si="75"/>
        <v>14738.666666666666</v>
      </c>
      <c r="AW208">
        <f t="shared" si="75"/>
        <v>14263.666666666666</v>
      </c>
      <c r="AX208">
        <f t="shared" si="75"/>
        <v>13654</v>
      </c>
      <c r="AY208">
        <f t="shared" si="75"/>
        <v>13267</v>
      </c>
      <c r="AZ208">
        <f t="shared" si="75"/>
        <v>12841.333333333334</v>
      </c>
    </row>
    <row r="209" spans="1:52" x14ac:dyDescent="0.4">
      <c r="A209" s="2" t="str">
        <f t="shared" si="55"/>
        <v>OD Normalized R5</v>
      </c>
      <c r="B209">
        <f t="shared" ref="B209:AG209" si="76">AVERAGE(B118:B120)</f>
        <v>18589.333333333332</v>
      </c>
      <c r="C209">
        <f t="shared" si="76"/>
        <v>22224</v>
      </c>
      <c r="D209">
        <f t="shared" si="76"/>
        <v>25197</v>
      </c>
      <c r="E209">
        <f t="shared" si="76"/>
        <v>28447.666666666668</v>
      </c>
      <c r="F209">
        <f t="shared" si="76"/>
        <v>31231.333333333332</v>
      </c>
      <c r="G209">
        <f t="shared" si="76"/>
        <v>33289</v>
      </c>
      <c r="H209">
        <f t="shared" si="76"/>
        <v>34859.666666666664</v>
      </c>
      <c r="I209">
        <f t="shared" si="76"/>
        <v>35902.333333333336</v>
      </c>
      <c r="J209">
        <f t="shared" si="76"/>
        <v>36101.666666666664</v>
      </c>
      <c r="K209">
        <f t="shared" si="76"/>
        <v>35998.666666666664</v>
      </c>
      <c r="L209">
        <f t="shared" si="76"/>
        <v>35587.333333333336</v>
      </c>
      <c r="M209">
        <f t="shared" si="76"/>
        <v>35007.666666666664</v>
      </c>
      <c r="N209">
        <f t="shared" si="76"/>
        <v>34423.333333333336</v>
      </c>
      <c r="O209">
        <f t="shared" si="76"/>
        <v>33853.333333333336</v>
      </c>
      <c r="P209">
        <f t="shared" si="76"/>
        <v>33063.333333333336</v>
      </c>
      <c r="Q209">
        <f t="shared" si="76"/>
        <v>32808.666666666664</v>
      </c>
      <c r="R209">
        <f t="shared" si="76"/>
        <v>32248</v>
      </c>
      <c r="S209">
        <f t="shared" si="76"/>
        <v>32077.333333333332</v>
      </c>
      <c r="T209">
        <f t="shared" si="76"/>
        <v>31771.333333333332</v>
      </c>
      <c r="U209">
        <f t="shared" si="76"/>
        <v>31280</v>
      </c>
      <c r="V209">
        <f t="shared" si="76"/>
        <v>30917</v>
      </c>
      <c r="W209">
        <f t="shared" si="76"/>
        <v>30420.333333333332</v>
      </c>
      <c r="X209">
        <f t="shared" si="76"/>
        <v>30183.333333333332</v>
      </c>
      <c r="Y209">
        <f t="shared" si="76"/>
        <v>29427</v>
      </c>
      <c r="Z209">
        <f t="shared" si="76"/>
        <v>29102.666666666668</v>
      </c>
      <c r="AA209">
        <f t="shared" si="76"/>
        <v>28453.666666666668</v>
      </c>
      <c r="AB209">
        <f t="shared" si="76"/>
        <v>27951.333333333332</v>
      </c>
      <c r="AC209">
        <f t="shared" si="76"/>
        <v>27335</v>
      </c>
      <c r="AD209">
        <f t="shared" si="76"/>
        <v>26461</v>
      </c>
      <c r="AE209">
        <f t="shared" si="76"/>
        <v>25909.666666666668</v>
      </c>
      <c r="AF209">
        <f t="shared" si="76"/>
        <v>25056</v>
      </c>
      <c r="AG209">
        <f t="shared" si="76"/>
        <v>24375</v>
      </c>
      <c r="AH209">
        <f t="shared" ref="AH209:AZ209" si="77">AVERAGE(AH118:AH120)</f>
        <v>23501.666666666668</v>
      </c>
      <c r="AI209">
        <f t="shared" si="77"/>
        <v>22839.333333333332</v>
      </c>
      <c r="AJ209">
        <f t="shared" si="77"/>
        <v>22019.333333333332</v>
      </c>
      <c r="AK209">
        <f t="shared" si="77"/>
        <v>21350.666666666668</v>
      </c>
      <c r="AL209">
        <f t="shared" si="77"/>
        <v>20335</v>
      </c>
      <c r="AM209">
        <f t="shared" si="77"/>
        <v>19863.333333333332</v>
      </c>
      <c r="AN209">
        <f t="shared" si="77"/>
        <v>18992.666666666668</v>
      </c>
      <c r="AO209">
        <f t="shared" si="77"/>
        <v>18456.333333333332</v>
      </c>
      <c r="AP209">
        <f t="shared" si="77"/>
        <v>17632.666666666668</v>
      </c>
      <c r="AQ209">
        <f t="shared" si="77"/>
        <v>17198.333333333332</v>
      </c>
      <c r="AR209">
        <f t="shared" si="77"/>
        <v>16494.666666666668</v>
      </c>
      <c r="AS209">
        <f t="shared" si="77"/>
        <v>15939.666666666666</v>
      </c>
      <c r="AT209">
        <f t="shared" si="77"/>
        <v>15359.333333333334</v>
      </c>
      <c r="AU209">
        <f t="shared" si="77"/>
        <v>14823.333333333334</v>
      </c>
      <c r="AV209">
        <f t="shared" si="77"/>
        <v>14163</v>
      </c>
      <c r="AW209">
        <f t="shared" si="77"/>
        <v>13491</v>
      </c>
      <c r="AX209">
        <f t="shared" si="77"/>
        <v>13232.333333333334</v>
      </c>
      <c r="AY209">
        <f t="shared" si="77"/>
        <v>12861.666666666666</v>
      </c>
      <c r="AZ209">
        <f t="shared" si="77"/>
        <v>12341</v>
      </c>
    </row>
    <row r="210" spans="1:52" x14ac:dyDescent="0.4">
      <c r="A210" s="2" t="str">
        <f t="shared" si="55"/>
        <v>OD Normalized R6</v>
      </c>
      <c r="B210">
        <f t="shared" ref="B210:AG210" si="78">AVERAGE(B130:B132)</f>
        <v>17118.666666666668</v>
      </c>
      <c r="C210">
        <f t="shared" si="78"/>
        <v>20223.666666666668</v>
      </c>
      <c r="D210">
        <f t="shared" si="78"/>
        <v>22796</v>
      </c>
      <c r="E210">
        <f t="shared" si="78"/>
        <v>25698.333333333332</v>
      </c>
      <c r="F210">
        <f t="shared" si="78"/>
        <v>27940.333333333332</v>
      </c>
      <c r="G210">
        <f t="shared" si="78"/>
        <v>29852</v>
      </c>
      <c r="H210">
        <f t="shared" si="78"/>
        <v>31264.333333333332</v>
      </c>
      <c r="I210">
        <f t="shared" si="78"/>
        <v>32430.666666666668</v>
      </c>
      <c r="J210">
        <f t="shared" si="78"/>
        <v>33006.333333333336</v>
      </c>
      <c r="K210">
        <f t="shared" si="78"/>
        <v>33160</v>
      </c>
      <c r="L210">
        <f t="shared" si="78"/>
        <v>33041.666666666664</v>
      </c>
      <c r="M210">
        <f t="shared" si="78"/>
        <v>32769.333333333336</v>
      </c>
      <c r="N210">
        <f t="shared" si="78"/>
        <v>32286.666666666668</v>
      </c>
      <c r="O210">
        <f t="shared" si="78"/>
        <v>32118.333333333332</v>
      </c>
      <c r="P210">
        <f t="shared" si="78"/>
        <v>31735.666666666668</v>
      </c>
      <c r="Q210">
        <f t="shared" si="78"/>
        <v>31600</v>
      </c>
      <c r="R210">
        <f t="shared" si="78"/>
        <v>31335.333333333332</v>
      </c>
      <c r="S210">
        <f t="shared" si="78"/>
        <v>30992.333333333332</v>
      </c>
      <c r="T210">
        <f t="shared" si="78"/>
        <v>30732.666666666668</v>
      </c>
      <c r="U210">
        <f t="shared" si="78"/>
        <v>30264.666666666668</v>
      </c>
      <c r="V210">
        <f t="shared" si="78"/>
        <v>30017.333333333332</v>
      </c>
      <c r="W210">
        <f t="shared" si="78"/>
        <v>29639</v>
      </c>
      <c r="X210">
        <f t="shared" si="78"/>
        <v>29321.666666666668</v>
      </c>
      <c r="Y210">
        <f t="shared" si="78"/>
        <v>28589.666666666668</v>
      </c>
      <c r="Z210">
        <f t="shared" si="78"/>
        <v>28221</v>
      </c>
      <c r="AA210">
        <f t="shared" si="78"/>
        <v>27848.666666666668</v>
      </c>
      <c r="AB210">
        <f t="shared" si="78"/>
        <v>27104</v>
      </c>
      <c r="AC210">
        <f t="shared" si="78"/>
        <v>26406</v>
      </c>
      <c r="AD210">
        <f t="shared" si="78"/>
        <v>26004.333333333332</v>
      </c>
      <c r="AE210">
        <f t="shared" si="78"/>
        <v>25409</v>
      </c>
      <c r="AF210">
        <f t="shared" si="78"/>
        <v>24525.666666666668</v>
      </c>
      <c r="AG210">
        <f t="shared" si="78"/>
        <v>24017.333333333332</v>
      </c>
      <c r="AH210">
        <f t="shared" ref="AH210:AZ210" si="79">AVERAGE(AH130:AH132)</f>
        <v>23138.666666666668</v>
      </c>
      <c r="AI210">
        <f t="shared" si="79"/>
        <v>22428</v>
      </c>
      <c r="AJ210">
        <f t="shared" si="79"/>
        <v>21745.666666666668</v>
      </c>
      <c r="AK210">
        <f t="shared" si="79"/>
        <v>21002.666666666668</v>
      </c>
      <c r="AL210">
        <f t="shared" si="79"/>
        <v>20218.666666666668</v>
      </c>
      <c r="AM210">
        <f t="shared" si="79"/>
        <v>19630</v>
      </c>
      <c r="AN210">
        <f t="shared" si="79"/>
        <v>18866</v>
      </c>
      <c r="AO210">
        <f t="shared" si="79"/>
        <v>18544</v>
      </c>
      <c r="AP210">
        <f t="shared" si="79"/>
        <v>17587</v>
      </c>
      <c r="AQ210">
        <f t="shared" si="79"/>
        <v>17126.333333333332</v>
      </c>
      <c r="AR210">
        <f t="shared" si="79"/>
        <v>16470</v>
      </c>
      <c r="AS210">
        <f t="shared" si="79"/>
        <v>15858.666666666666</v>
      </c>
      <c r="AT210">
        <f t="shared" si="79"/>
        <v>15176.666666666666</v>
      </c>
      <c r="AU210">
        <f t="shared" si="79"/>
        <v>14710.666666666666</v>
      </c>
      <c r="AV210">
        <f t="shared" si="79"/>
        <v>14098</v>
      </c>
      <c r="AW210">
        <f t="shared" si="79"/>
        <v>13471.666666666666</v>
      </c>
      <c r="AX210">
        <f t="shared" si="79"/>
        <v>13304.333333333334</v>
      </c>
      <c r="AY210">
        <f t="shared" si="79"/>
        <v>12815.666666666666</v>
      </c>
      <c r="AZ210">
        <f t="shared" si="79"/>
        <v>12316.666666666666</v>
      </c>
    </row>
    <row r="211" spans="1:52" x14ac:dyDescent="0.4">
      <c r="A211" s="2" t="str">
        <f t="shared" si="55"/>
        <v>OD Normalized G3</v>
      </c>
      <c r="B211">
        <f t="shared" ref="B211:AG211" si="80">AVERAGE(B142:B144)</f>
        <v>13939.666666666666</v>
      </c>
      <c r="C211">
        <f t="shared" si="80"/>
        <v>16352.666666666666</v>
      </c>
      <c r="D211">
        <f t="shared" si="80"/>
        <v>18250.333333333332</v>
      </c>
      <c r="E211">
        <f t="shared" si="80"/>
        <v>20318.666666666668</v>
      </c>
      <c r="F211">
        <f t="shared" si="80"/>
        <v>22120.333333333332</v>
      </c>
      <c r="G211">
        <f t="shared" si="80"/>
        <v>23712.333333333332</v>
      </c>
      <c r="H211">
        <f t="shared" si="80"/>
        <v>24919.333333333332</v>
      </c>
      <c r="I211">
        <f t="shared" si="80"/>
        <v>25990.333333333332</v>
      </c>
      <c r="J211">
        <f t="shared" si="80"/>
        <v>26819</v>
      </c>
      <c r="K211">
        <f t="shared" si="80"/>
        <v>27088.666666666668</v>
      </c>
      <c r="L211">
        <f t="shared" si="80"/>
        <v>27298</v>
      </c>
      <c r="M211">
        <f t="shared" si="80"/>
        <v>27652.333333333332</v>
      </c>
      <c r="N211">
        <f t="shared" si="80"/>
        <v>27784.666666666668</v>
      </c>
      <c r="O211">
        <f t="shared" si="80"/>
        <v>27498.333333333332</v>
      </c>
      <c r="P211">
        <f t="shared" si="80"/>
        <v>27596.333333333332</v>
      </c>
      <c r="Q211">
        <f t="shared" si="80"/>
        <v>27544.333333333332</v>
      </c>
      <c r="R211">
        <f t="shared" si="80"/>
        <v>27411</v>
      </c>
      <c r="S211">
        <f t="shared" si="80"/>
        <v>27107.333333333332</v>
      </c>
      <c r="T211">
        <f t="shared" si="80"/>
        <v>27096.666666666668</v>
      </c>
      <c r="U211">
        <f t="shared" si="80"/>
        <v>26865.333333333332</v>
      </c>
      <c r="V211">
        <f t="shared" si="80"/>
        <v>26753.666666666668</v>
      </c>
      <c r="W211">
        <f t="shared" si="80"/>
        <v>26351.333333333332</v>
      </c>
      <c r="X211">
        <f t="shared" si="80"/>
        <v>26130.333333333332</v>
      </c>
      <c r="Y211">
        <f t="shared" si="80"/>
        <v>25766</v>
      </c>
      <c r="Z211">
        <f t="shared" si="80"/>
        <v>25285.333333333332</v>
      </c>
      <c r="AA211">
        <f t="shared" si="80"/>
        <v>24889.333333333332</v>
      </c>
      <c r="AB211">
        <f t="shared" si="80"/>
        <v>24530.333333333332</v>
      </c>
      <c r="AC211">
        <f t="shared" si="80"/>
        <v>24066.666666666668</v>
      </c>
      <c r="AD211">
        <f t="shared" si="80"/>
        <v>23517.333333333332</v>
      </c>
      <c r="AE211">
        <f t="shared" si="80"/>
        <v>23034</v>
      </c>
      <c r="AF211">
        <f t="shared" si="80"/>
        <v>22427.666666666668</v>
      </c>
      <c r="AG211">
        <f t="shared" si="80"/>
        <v>21815</v>
      </c>
      <c r="AH211">
        <f t="shared" ref="AH211:AZ211" si="81">AVERAGE(AH142:AH144)</f>
        <v>21165.666666666668</v>
      </c>
      <c r="AI211">
        <f t="shared" si="81"/>
        <v>20762</v>
      </c>
      <c r="AJ211">
        <f t="shared" si="81"/>
        <v>20030.333333333332</v>
      </c>
      <c r="AK211">
        <f t="shared" si="81"/>
        <v>19522.333333333332</v>
      </c>
      <c r="AL211">
        <f t="shared" si="81"/>
        <v>18873.333333333332</v>
      </c>
      <c r="AM211">
        <f t="shared" si="81"/>
        <v>18118.333333333332</v>
      </c>
      <c r="AN211">
        <f t="shared" si="81"/>
        <v>17780.333333333332</v>
      </c>
      <c r="AO211">
        <f t="shared" si="81"/>
        <v>17225.333333333332</v>
      </c>
      <c r="AP211">
        <f t="shared" si="81"/>
        <v>16419</v>
      </c>
      <c r="AQ211">
        <f t="shared" si="81"/>
        <v>16029</v>
      </c>
      <c r="AR211">
        <f t="shared" si="81"/>
        <v>15460</v>
      </c>
      <c r="AS211">
        <f t="shared" si="81"/>
        <v>14969</v>
      </c>
      <c r="AT211">
        <f t="shared" si="81"/>
        <v>14349.333333333334</v>
      </c>
      <c r="AU211">
        <f t="shared" si="81"/>
        <v>13798.333333333334</v>
      </c>
      <c r="AV211">
        <f t="shared" si="81"/>
        <v>13356</v>
      </c>
      <c r="AW211">
        <f t="shared" si="81"/>
        <v>12720</v>
      </c>
      <c r="AX211">
        <f t="shared" si="81"/>
        <v>12570.333333333334</v>
      </c>
      <c r="AY211">
        <f t="shared" si="81"/>
        <v>12100.333333333334</v>
      </c>
      <c r="AZ211">
        <f t="shared" si="81"/>
        <v>11548</v>
      </c>
    </row>
    <row r="212" spans="1:52" x14ac:dyDescent="0.4">
      <c r="A212" s="2" t="str">
        <f t="shared" si="55"/>
        <v>OD Normalized G5</v>
      </c>
      <c r="B212">
        <f t="shared" ref="B212:AG212" si="82">AVERAGE(B154:B156)</f>
        <v>22050.333333333332</v>
      </c>
      <c r="C212">
        <f t="shared" si="82"/>
        <v>26772.333333333332</v>
      </c>
      <c r="D212">
        <f t="shared" si="82"/>
        <v>30474.666666666668</v>
      </c>
      <c r="E212">
        <f t="shared" si="82"/>
        <v>34739.666666666664</v>
      </c>
      <c r="F212">
        <f t="shared" si="82"/>
        <v>38370.333333333336</v>
      </c>
      <c r="G212">
        <f t="shared" si="82"/>
        <v>40805</v>
      </c>
      <c r="H212">
        <f t="shared" si="82"/>
        <v>42479.333333333336</v>
      </c>
      <c r="I212">
        <f t="shared" si="82"/>
        <v>43466</v>
      </c>
      <c r="J212">
        <f t="shared" si="82"/>
        <v>43382</v>
      </c>
      <c r="K212">
        <f t="shared" si="82"/>
        <v>42793</v>
      </c>
      <c r="L212">
        <f t="shared" si="82"/>
        <v>41179.333333333336</v>
      </c>
      <c r="M212">
        <f t="shared" si="82"/>
        <v>40007</v>
      </c>
      <c r="N212">
        <f t="shared" si="82"/>
        <v>38777</v>
      </c>
      <c r="O212">
        <f t="shared" si="82"/>
        <v>37780.666666666664</v>
      </c>
      <c r="P212">
        <f t="shared" si="82"/>
        <v>36600.666666666664</v>
      </c>
      <c r="Q212">
        <f t="shared" si="82"/>
        <v>35945.333333333336</v>
      </c>
      <c r="R212">
        <f t="shared" si="82"/>
        <v>35370.666666666664</v>
      </c>
      <c r="S212">
        <f t="shared" si="82"/>
        <v>34822</v>
      </c>
      <c r="T212">
        <f t="shared" si="82"/>
        <v>34339</v>
      </c>
      <c r="U212">
        <f t="shared" si="82"/>
        <v>33625.333333333336</v>
      </c>
      <c r="V212">
        <f t="shared" si="82"/>
        <v>33329</v>
      </c>
      <c r="W212">
        <f t="shared" si="82"/>
        <v>32615.666666666668</v>
      </c>
      <c r="X212">
        <f t="shared" si="82"/>
        <v>32206.333333333332</v>
      </c>
      <c r="Y212">
        <f t="shared" si="82"/>
        <v>31718.333333333332</v>
      </c>
      <c r="Z212">
        <f t="shared" si="82"/>
        <v>31060</v>
      </c>
      <c r="AA212">
        <f t="shared" si="82"/>
        <v>30498.333333333332</v>
      </c>
      <c r="AB212">
        <f t="shared" si="82"/>
        <v>29686</v>
      </c>
      <c r="AC212">
        <f t="shared" si="82"/>
        <v>29048.666666666668</v>
      </c>
      <c r="AD212">
        <f t="shared" si="82"/>
        <v>28003</v>
      </c>
      <c r="AE212">
        <f t="shared" si="82"/>
        <v>27352.333333333332</v>
      </c>
      <c r="AF212">
        <f t="shared" si="82"/>
        <v>26276.333333333332</v>
      </c>
      <c r="AG212">
        <f t="shared" si="82"/>
        <v>25450.666666666668</v>
      </c>
      <c r="AH212">
        <f t="shared" ref="AH212:AZ212" si="83">AVERAGE(AH154:AH156)</f>
        <v>24560.333333333332</v>
      </c>
      <c r="AI212">
        <f t="shared" si="83"/>
        <v>23790</v>
      </c>
      <c r="AJ212">
        <f t="shared" si="83"/>
        <v>22594</v>
      </c>
      <c r="AK212">
        <f t="shared" si="83"/>
        <v>22183.666666666668</v>
      </c>
      <c r="AL212">
        <f t="shared" si="83"/>
        <v>21302.666666666668</v>
      </c>
      <c r="AM212">
        <f t="shared" si="83"/>
        <v>20201</v>
      </c>
      <c r="AN212">
        <f t="shared" si="83"/>
        <v>19931</v>
      </c>
      <c r="AO212">
        <f t="shared" si="83"/>
        <v>19047.333333333332</v>
      </c>
      <c r="AP212">
        <f t="shared" si="83"/>
        <v>18264</v>
      </c>
      <c r="AQ212">
        <f t="shared" si="83"/>
        <v>17760.333333333332</v>
      </c>
      <c r="AR212">
        <f t="shared" si="83"/>
        <v>17032.333333333332</v>
      </c>
      <c r="AS212">
        <f t="shared" si="83"/>
        <v>16522</v>
      </c>
      <c r="AT212">
        <f t="shared" si="83"/>
        <v>15793</v>
      </c>
      <c r="AU212">
        <f t="shared" si="83"/>
        <v>15170</v>
      </c>
      <c r="AV212">
        <f t="shared" si="83"/>
        <v>14685.333333333334</v>
      </c>
      <c r="AW212">
        <f t="shared" si="83"/>
        <v>13940.666666666666</v>
      </c>
      <c r="AX212">
        <f t="shared" si="83"/>
        <v>13682</v>
      </c>
      <c r="AY212">
        <f t="shared" si="83"/>
        <v>13287.333333333334</v>
      </c>
      <c r="AZ212">
        <f t="shared" si="83"/>
        <v>12573.333333333334</v>
      </c>
    </row>
    <row r="213" spans="1:52" x14ac:dyDescent="0.4">
      <c r="A213" s="2" t="str">
        <f t="shared" si="55"/>
        <v>OD Normalized G6</v>
      </c>
      <c r="B213">
        <f t="shared" ref="B213:AG213" si="84">AVERAGE(B166:B168)</f>
        <v>26170</v>
      </c>
      <c r="C213">
        <f t="shared" si="84"/>
        <v>32011.666666666668</v>
      </c>
      <c r="D213">
        <f t="shared" si="84"/>
        <v>36728.666666666664</v>
      </c>
      <c r="E213">
        <f t="shared" si="84"/>
        <v>41996.666666666664</v>
      </c>
      <c r="F213">
        <f t="shared" si="84"/>
        <v>46124.333333333336</v>
      </c>
      <c r="G213">
        <f t="shared" si="84"/>
        <v>49346.666666666664</v>
      </c>
      <c r="H213">
        <f t="shared" si="84"/>
        <v>51344</v>
      </c>
      <c r="I213">
        <f t="shared" si="84"/>
        <v>52159</v>
      </c>
      <c r="J213">
        <f t="shared" si="84"/>
        <v>51820</v>
      </c>
      <c r="K213">
        <f t="shared" si="84"/>
        <v>50653.666666666664</v>
      </c>
      <c r="L213">
        <f t="shared" si="84"/>
        <v>48747</v>
      </c>
      <c r="M213">
        <f t="shared" si="84"/>
        <v>46931.666666666664</v>
      </c>
      <c r="N213">
        <f t="shared" si="84"/>
        <v>45013.333333333336</v>
      </c>
      <c r="O213">
        <f t="shared" si="84"/>
        <v>43387</v>
      </c>
      <c r="P213">
        <f t="shared" si="84"/>
        <v>42144.333333333336</v>
      </c>
      <c r="Q213">
        <f t="shared" si="84"/>
        <v>41161.666666666664</v>
      </c>
      <c r="R213">
        <f t="shared" si="84"/>
        <v>40248.333333333336</v>
      </c>
      <c r="S213">
        <f t="shared" si="84"/>
        <v>39407</v>
      </c>
      <c r="T213">
        <f t="shared" si="84"/>
        <v>38875.333333333336</v>
      </c>
      <c r="U213">
        <f t="shared" si="84"/>
        <v>38119.666666666664</v>
      </c>
      <c r="V213">
        <f t="shared" si="84"/>
        <v>37387.333333333336</v>
      </c>
      <c r="W213">
        <f t="shared" si="84"/>
        <v>36975.666666666664</v>
      </c>
      <c r="X213">
        <f t="shared" si="84"/>
        <v>36272.666666666664</v>
      </c>
      <c r="Y213">
        <f t="shared" si="84"/>
        <v>35446</v>
      </c>
      <c r="Z213">
        <f t="shared" si="84"/>
        <v>34872.666666666664</v>
      </c>
      <c r="AA213">
        <f t="shared" si="84"/>
        <v>34220</v>
      </c>
      <c r="AB213">
        <f t="shared" si="84"/>
        <v>33254.333333333336</v>
      </c>
      <c r="AC213">
        <f t="shared" si="84"/>
        <v>32278.666666666668</v>
      </c>
      <c r="AD213">
        <f t="shared" si="84"/>
        <v>31358.666666666668</v>
      </c>
      <c r="AE213">
        <f t="shared" si="84"/>
        <v>30269</v>
      </c>
      <c r="AF213">
        <f t="shared" si="84"/>
        <v>29161</v>
      </c>
      <c r="AG213">
        <f t="shared" si="84"/>
        <v>28251</v>
      </c>
      <c r="AH213">
        <f t="shared" ref="AH213:AZ213" si="85">AVERAGE(AH166:AH168)</f>
        <v>27057.333333333332</v>
      </c>
      <c r="AI213">
        <f t="shared" si="85"/>
        <v>26284.333333333332</v>
      </c>
      <c r="AJ213">
        <f t="shared" si="85"/>
        <v>24881.333333333332</v>
      </c>
      <c r="AK213">
        <f t="shared" si="85"/>
        <v>24238.333333333332</v>
      </c>
      <c r="AL213">
        <f t="shared" si="85"/>
        <v>23390</v>
      </c>
      <c r="AM213">
        <f t="shared" si="85"/>
        <v>22330</v>
      </c>
      <c r="AN213">
        <f t="shared" si="85"/>
        <v>21591</v>
      </c>
      <c r="AO213">
        <f t="shared" si="85"/>
        <v>20874.333333333332</v>
      </c>
      <c r="AP213">
        <f t="shared" si="85"/>
        <v>19993.666666666668</v>
      </c>
      <c r="AQ213">
        <f t="shared" si="85"/>
        <v>19373.666666666668</v>
      </c>
      <c r="AR213">
        <f t="shared" si="85"/>
        <v>18430</v>
      </c>
      <c r="AS213">
        <f t="shared" si="85"/>
        <v>17863</v>
      </c>
      <c r="AT213">
        <f t="shared" si="85"/>
        <v>17176.333333333332</v>
      </c>
      <c r="AU213">
        <f t="shared" si="85"/>
        <v>16558.666666666668</v>
      </c>
      <c r="AV213">
        <f t="shared" si="85"/>
        <v>15991.666666666666</v>
      </c>
      <c r="AW213">
        <f t="shared" si="85"/>
        <v>15201</v>
      </c>
      <c r="AX213">
        <f t="shared" si="85"/>
        <v>14973.333333333334</v>
      </c>
      <c r="AY213">
        <f t="shared" si="85"/>
        <v>14317.333333333334</v>
      </c>
      <c r="AZ213">
        <f t="shared" si="85"/>
        <v>13735.333333333334</v>
      </c>
    </row>
    <row r="214" spans="1:52" x14ac:dyDescent="0.4">
      <c r="A214" s="2" t="str">
        <f t="shared" si="55"/>
        <v>OD Normalized M3</v>
      </c>
      <c r="B214">
        <f t="shared" ref="B214:AG214" si="86">AVERAGE(B178:B180)</f>
        <v>14361.333333333334</v>
      </c>
      <c r="C214">
        <f t="shared" si="86"/>
        <v>16844.666666666668</v>
      </c>
      <c r="D214">
        <f t="shared" si="86"/>
        <v>18761.333333333332</v>
      </c>
      <c r="E214">
        <f t="shared" si="86"/>
        <v>20885.333333333332</v>
      </c>
      <c r="F214">
        <f t="shared" si="86"/>
        <v>22842</v>
      </c>
      <c r="G214">
        <f t="shared" si="86"/>
        <v>24389.333333333332</v>
      </c>
      <c r="H214">
        <f t="shared" si="86"/>
        <v>25699.666666666668</v>
      </c>
      <c r="I214">
        <f t="shared" si="86"/>
        <v>27103.666666666668</v>
      </c>
      <c r="J214">
        <f t="shared" si="86"/>
        <v>28004.666666666668</v>
      </c>
      <c r="K214">
        <f t="shared" si="86"/>
        <v>28726.333333333332</v>
      </c>
      <c r="L214">
        <f t="shared" si="86"/>
        <v>29242</v>
      </c>
      <c r="M214">
        <f t="shared" si="86"/>
        <v>29511</v>
      </c>
      <c r="N214">
        <f t="shared" si="86"/>
        <v>29832.333333333332</v>
      </c>
      <c r="O214">
        <f t="shared" si="86"/>
        <v>30033.333333333332</v>
      </c>
      <c r="P214">
        <f t="shared" si="86"/>
        <v>30055.666666666668</v>
      </c>
      <c r="Q214">
        <f t="shared" si="86"/>
        <v>30024.333333333332</v>
      </c>
      <c r="R214">
        <f t="shared" si="86"/>
        <v>30182.666666666668</v>
      </c>
      <c r="S214">
        <f t="shared" si="86"/>
        <v>30154</v>
      </c>
      <c r="T214">
        <f t="shared" si="86"/>
        <v>29923.666666666668</v>
      </c>
      <c r="U214">
        <f t="shared" si="86"/>
        <v>29806.666666666668</v>
      </c>
      <c r="V214">
        <f t="shared" si="86"/>
        <v>29561</v>
      </c>
      <c r="W214">
        <f t="shared" si="86"/>
        <v>29298</v>
      </c>
      <c r="X214">
        <f t="shared" si="86"/>
        <v>28922</v>
      </c>
      <c r="Y214">
        <f t="shared" si="86"/>
        <v>28615</v>
      </c>
      <c r="Z214">
        <f t="shared" si="86"/>
        <v>28202</v>
      </c>
      <c r="AA214">
        <f t="shared" si="86"/>
        <v>27834.333333333332</v>
      </c>
      <c r="AB214">
        <f t="shared" si="86"/>
        <v>27315.666666666668</v>
      </c>
      <c r="AC214">
        <f t="shared" si="86"/>
        <v>26850.666666666668</v>
      </c>
      <c r="AD214">
        <f t="shared" si="86"/>
        <v>26407</v>
      </c>
      <c r="AE214">
        <f t="shared" si="86"/>
        <v>25960.333333333332</v>
      </c>
      <c r="AF214">
        <f t="shared" si="86"/>
        <v>25178</v>
      </c>
      <c r="AG214">
        <f t="shared" si="86"/>
        <v>24679.333333333332</v>
      </c>
      <c r="AH214">
        <f t="shared" ref="AH214:AZ214" si="87">AVERAGE(AH178:AH180)</f>
        <v>23950</v>
      </c>
      <c r="AI214">
        <f t="shared" si="87"/>
        <v>23421</v>
      </c>
      <c r="AJ214">
        <f t="shared" si="87"/>
        <v>22443.333333333332</v>
      </c>
      <c r="AK214">
        <f t="shared" si="87"/>
        <v>22194.333333333332</v>
      </c>
      <c r="AL214">
        <f t="shared" si="87"/>
        <v>21385</v>
      </c>
      <c r="AM214">
        <f t="shared" si="87"/>
        <v>20771</v>
      </c>
      <c r="AN214">
        <f t="shared" si="87"/>
        <v>20069</v>
      </c>
      <c r="AO214">
        <f t="shared" si="87"/>
        <v>19452.666666666668</v>
      </c>
      <c r="AP214">
        <f t="shared" si="87"/>
        <v>18764.666666666668</v>
      </c>
      <c r="AQ214">
        <f t="shared" si="87"/>
        <v>18068.666666666668</v>
      </c>
      <c r="AR214">
        <f t="shared" si="87"/>
        <v>17508</v>
      </c>
      <c r="AS214">
        <f t="shared" si="87"/>
        <v>16883</v>
      </c>
      <c r="AT214">
        <f t="shared" si="87"/>
        <v>16268</v>
      </c>
      <c r="AU214">
        <f t="shared" si="87"/>
        <v>15748</v>
      </c>
      <c r="AV214">
        <f t="shared" si="87"/>
        <v>15090.333333333334</v>
      </c>
      <c r="AW214">
        <f t="shared" si="87"/>
        <v>14462.666666666666</v>
      </c>
      <c r="AX214">
        <f t="shared" si="87"/>
        <v>14231</v>
      </c>
      <c r="AY214">
        <f t="shared" si="87"/>
        <v>13696.333333333334</v>
      </c>
      <c r="AZ214">
        <f t="shared" si="87"/>
        <v>13192.666666666666</v>
      </c>
    </row>
    <row r="216" spans="1:52" x14ac:dyDescent="0.4">
      <c r="B216" s="3" t="s">
        <v>31</v>
      </c>
      <c r="C216" s="2" t="s">
        <v>32</v>
      </c>
      <c r="D216" s="2" t="s">
        <v>33</v>
      </c>
      <c r="E216" s="2" t="s">
        <v>34</v>
      </c>
      <c r="F216" s="2" t="s">
        <v>35</v>
      </c>
    </row>
    <row r="217" spans="1:52" x14ac:dyDescent="0.4">
      <c r="A217" t="s">
        <v>142</v>
      </c>
      <c r="B217">
        <v>50249.666666666664</v>
      </c>
      <c r="C217">
        <f>B217-$B$219</f>
        <v>27939.333333333332</v>
      </c>
      <c r="D217">
        <f>C217/$C$217 * 100</f>
        <v>100</v>
      </c>
      <c r="E217">
        <f>STDEV(H91:H93)</f>
        <v>3898.6205680129137</v>
      </c>
      <c r="F217">
        <f t="shared" ref="F217:F232" si="88">E217/B217 * D217</f>
        <v>7.7585003575736762</v>
      </c>
    </row>
    <row r="218" spans="1:52" x14ac:dyDescent="0.4">
      <c r="A218" t="s">
        <v>143</v>
      </c>
      <c r="B218">
        <v>27576.666666666668</v>
      </c>
      <c r="C218">
        <f t="shared" ref="C218:C232" si="89">B218-$B$219</f>
        <v>5266.3333333333358</v>
      </c>
      <c r="D218">
        <f t="shared" ref="D218:D232" si="90">C218/$C$217 * 100</f>
        <v>18.849173208618684</v>
      </c>
      <c r="E218">
        <f>STDEV(H103:H105)</f>
        <v>150.93155181516332</v>
      </c>
      <c r="F218">
        <f t="shared" si="88"/>
        <v>0.10316457014902523</v>
      </c>
    </row>
    <row r="219" spans="1:52" x14ac:dyDescent="0.4">
      <c r="A219" t="s">
        <v>144</v>
      </c>
      <c r="B219">
        <v>22310.333333333332</v>
      </c>
      <c r="C219">
        <f t="shared" si="89"/>
        <v>0</v>
      </c>
      <c r="D219">
        <f t="shared" si="90"/>
        <v>0</v>
      </c>
      <c r="E219">
        <f>STDEV(H115:H117)</f>
        <v>800.0058333120661</v>
      </c>
      <c r="F219">
        <f t="shared" si="88"/>
        <v>0</v>
      </c>
    </row>
    <row r="220" spans="1:52" x14ac:dyDescent="0.4">
      <c r="A220" t="s">
        <v>145</v>
      </c>
      <c r="B220">
        <v>48331</v>
      </c>
      <c r="C220">
        <f t="shared" si="89"/>
        <v>26020.666666666668</v>
      </c>
      <c r="D220">
        <f t="shared" si="90"/>
        <v>93.1327399842516</v>
      </c>
      <c r="E220">
        <f>STDEV(H127:H129)</f>
        <v>2285.0792108808832</v>
      </c>
      <c r="F220">
        <f t="shared" si="88"/>
        <v>4.4032957727005053</v>
      </c>
    </row>
    <row r="221" spans="1:52" x14ac:dyDescent="0.4">
      <c r="A221" t="s">
        <v>146</v>
      </c>
      <c r="B221">
        <v>50391.666666666664</v>
      </c>
      <c r="C221">
        <f t="shared" si="89"/>
        <v>28081.333333333332</v>
      </c>
      <c r="D221">
        <f t="shared" si="90"/>
        <v>100.50824405259013</v>
      </c>
      <c r="E221">
        <f>STDEV(H139:H141)</f>
        <v>2203.5272481485981</v>
      </c>
      <c r="F221">
        <f t="shared" si="88"/>
        <v>4.3950253897824041</v>
      </c>
    </row>
    <row r="222" spans="1:52" x14ac:dyDescent="0.4">
      <c r="A222" t="s">
        <v>147</v>
      </c>
      <c r="B222">
        <v>31941</v>
      </c>
      <c r="C222">
        <f t="shared" si="89"/>
        <v>9630.6666666666679</v>
      </c>
      <c r="D222">
        <f t="shared" si="90"/>
        <v>34.469922928249311</v>
      </c>
      <c r="E222">
        <f>STDEV(H151:H153)</f>
        <v>1290.0957328818663</v>
      </c>
      <c r="F222">
        <f t="shared" si="88"/>
        <v>1.3922388304217539</v>
      </c>
    </row>
    <row r="223" spans="1:52" x14ac:dyDescent="0.4">
      <c r="A223" t="s">
        <v>148</v>
      </c>
      <c r="B223">
        <v>34737</v>
      </c>
      <c r="C223">
        <f t="shared" si="89"/>
        <v>12426.666666666668</v>
      </c>
      <c r="D223">
        <f t="shared" si="90"/>
        <v>44.477319907418462</v>
      </c>
      <c r="E223">
        <f>STDEV(I163:I165)</f>
        <v>191.15700353374447</v>
      </c>
      <c r="F223">
        <f t="shared" si="88"/>
        <v>0.24475778560940423</v>
      </c>
    </row>
    <row r="224" spans="1:52" x14ac:dyDescent="0.4">
      <c r="A224" t="s">
        <v>149</v>
      </c>
      <c r="B224">
        <v>47162.333333333336</v>
      </c>
      <c r="C224">
        <f t="shared" si="89"/>
        <v>24852.000000000004</v>
      </c>
      <c r="D224">
        <f t="shared" si="90"/>
        <v>88.949867570211666</v>
      </c>
      <c r="E224">
        <f>STDEV(I175:I177)</f>
        <v>1103.2140922474357</v>
      </c>
      <c r="F224">
        <f t="shared" si="88"/>
        <v>2.0807017056054762</v>
      </c>
    </row>
    <row r="225" spans="1:6" x14ac:dyDescent="0.4">
      <c r="A225" t="s">
        <v>150</v>
      </c>
      <c r="B225">
        <v>43802</v>
      </c>
      <c r="C225">
        <f t="shared" si="89"/>
        <v>21491.666666666668</v>
      </c>
      <c r="D225">
        <f t="shared" si="90"/>
        <v>76.922618053401422</v>
      </c>
      <c r="E225">
        <f>STDEV(H94:H96)</f>
        <v>1213.5847724819228</v>
      </c>
      <c r="F225">
        <f t="shared" si="88"/>
        <v>2.1312295769382907</v>
      </c>
    </row>
    <row r="226" spans="1:6" x14ac:dyDescent="0.4">
      <c r="A226" t="s">
        <v>151</v>
      </c>
      <c r="B226">
        <v>32808</v>
      </c>
      <c r="C226">
        <f t="shared" si="89"/>
        <v>10497.666666666668</v>
      </c>
      <c r="D226">
        <f t="shared" si="90"/>
        <v>37.573074995824292</v>
      </c>
      <c r="E226">
        <f>STDEV(H106:H108)</f>
        <v>870.49813325474747</v>
      </c>
      <c r="F226">
        <f t="shared" si="88"/>
        <v>0.9969303719978565</v>
      </c>
    </row>
    <row r="227" spans="1:6" x14ac:dyDescent="0.4">
      <c r="A227" t="s">
        <v>152</v>
      </c>
      <c r="B227">
        <v>34859.666666666664</v>
      </c>
      <c r="C227">
        <f t="shared" si="89"/>
        <v>12549.333333333332</v>
      </c>
      <c r="D227">
        <f t="shared" si="90"/>
        <v>44.916366412942324</v>
      </c>
      <c r="E227">
        <f>STDEV(H118:H120)</f>
        <v>9035.4812452538044</v>
      </c>
      <c r="F227">
        <f t="shared" si="88"/>
        <v>11.64213617444482</v>
      </c>
    </row>
    <row r="228" spans="1:6" x14ac:dyDescent="0.4">
      <c r="A228" t="s">
        <v>153</v>
      </c>
      <c r="B228">
        <v>31264.333333333332</v>
      </c>
      <c r="C228">
        <f t="shared" si="89"/>
        <v>8954</v>
      </c>
      <c r="D228">
        <f t="shared" si="90"/>
        <v>32.048008780930111</v>
      </c>
      <c r="E228">
        <f>STDEV(H130:H132)</f>
        <v>1221.2847060916358</v>
      </c>
      <c r="F228">
        <f t="shared" si="88"/>
        <v>1.2518975718286138</v>
      </c>
    </row>
    <row r="229" spans="1:6" x14ac:dyDescent="0.4">
      <c r="A229" t="s">
        <v>154</v>
      </c>
      <c r="B229">
        <v>24919.333333333332</v>
      </c>
      <c r="C229">
        <f t="shared" si="89"/>
        <v>2609</v>
      </c>
      <c r="D229">
        <f t="shared" si="90"/>
        <v>9.3380896704765082</v>
      </c>
      <c r="E229">
        <f>STDEV(H142:H144)</f>
        <v>3885.1268104572046</v>
      </c>
      <c r="F229">
        <f t="shared" si="88"/>
        <v>1.4558841543602732</v>
      </c>
    </row>
    <row r="230" spans="1:6" x14ac:dyDescent="0.4">
      <c r="A230" t="s">
        <v>155</v>
      </c>
      <c r="B230">
        <v>42479.333333333336</v>
      </c>
      <c r="C230">
        <f t="shared" si="89"/>
        <v>20169.000000000004</v>
      </c>
      <c r="D230">
        <f t="shared" si="90"/>
        <v>72.188551385144024</v>
      </c>
      <c r="E230">
        <f>STDEV(H154:H156)</f>
        <v>16664.088493924097</v>
      </c>
      <c r="F230">
        <f t="shared" si="88"/>
        <v>28.318627297907064</v>
      </c>
    </row>
    <row r="231" spans="1:6" x14ac:dyDescent="0.4">
      <c r="A231" t="s">
        <v>156</v>
      </c>
      <c r="B231">
        <v>51344</v>
      </c>
      <c r="C231">
        <f t="shared" si="89"/>
        <v>29033.666666666668</v>
      </c>
      <c r="D231">
        <f t="shared" si="90"/>
        <v>103.91681977618174</v>
      </c>
      <c r="E231">
        <f>STDEV(H166:H168)</f>
        <v>1927.526134712575</v>
      </c>
      <c r="F231">
        <f t="shared" si="88"/>
        <v>3.901183895972399</v>
      </c>
    </row>
    <row r="232" spans="1:6" x14ac:dyDescent="0.4">
      <c r="A232" t="s">
        <v>157</v>
      </c>
      <c r="B232">
        <v>25699.666666666668</v>
      </c>
      <c r="C232">
        <f t="shared" si="89"/>
        <v>3389.3333333333358</v>
      </c>
      <c r="D232">
        <f t="shared" si="90"/>
        <v>12.131045837409635</v>
      </c>
      <c r="E232">
        <f>STDEV(H178:H180)</f>
        <v>524.19493829426983</v>
      </c>
      <c r="F232">
        <f t="shared" si="88"/>
        <v>0.24743639311220256</v>
      </c>
    </row>
  </sheetData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Gilbert Loiseau</dc:creator>
  <dc:description/>
  <cp:lastModifiedBy>Gilbert Loiseau</cp:lastModifiedBy>
  <cp:revision>2</cp:revision>
  <dcterms:created xsi:type="dcterms:W3CDTF">2023-01-17T01:10:36Z</dcterms:created>
  <dcterms:modified xsi:type="dcterms:W3CDTF">2023-01-24T01:46:42Z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