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2024-2-21_gblockOrder\"/>
    </mc:Choice>
  </mc:AlternateContent>
  <xr:revisionPtr revIDLastSave="0" documentId="13_ncr:40009_{35B9A082-9031-450E-A423-94AFA174846A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1" l="1"/>
  <c r="F55" i="1"/>
  <c r="E56" i="1"/>
  <c r="F56" i="1"/>
  <c r="E57" i="1"/>
  <c r="F57" i="1"/>
  <c r="E58" i="1"/>
  <c r="F58" i="1"/>
  <c r="E59" i="1"/>
  <c r="F59" i="1"/>
  <c r="E60" i="1"/>
  <c r="F60" i="1"/>
  <c r="F54" i="1"/>
  <c r="E54" i="1"/>
</calcChain>
</file>

<file path=xl/sharedStrings.xml><?xml version="1.0" encoding="utf-8"?>
<sst xmlns="http://schemas.openxmlformats.org/spreadsheetml/2006/main" count="102" uniqueCount="51">
  <si>
    <t>Sequence</t>
  </si>
  <si>
    <t>Mutant 1</t>
  </si>
  <si>
    <t>Mutant 2</t>
  </si>
  <si>
    <t>Mutant 3</t>
  </si>
  <si>
    <t>PercentGpA</t>
  </si>
  <si>
    <t>PercentStd</t>
  </si>
  <si>
    <t>Sample</t>
  </si>
  <si>
    <r>
      <t>LLLLAFLL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VLLLLL</t>
    </r>
    <r>
      <rPr>
        <b/>
        <sz val="10"/>
        <color theme="1"/>
        <rFont val="Liberation Sans"/>
        <family val="2"/>
      </rPr>
      <t>S</t>
    </r>
    <r>
      <rPr>
        <sz val="10"/>
        <color theme="1"/>
        <rFont val="Courier New"/>
        <family val="3"/>
      </rPr>
      <t>ILILI</t>
    </r>
  </si>
  <si>
    <r>
      <t>LLLLAFLL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VLLLLLSILILI</t>
    </r>
  </si>
  <si>
    <r>
      <t>LLLLAFLL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VLLLLLSILILI</t>
    </r>
  </si>
  <si>
    <r>
      <t>LLLLAFLLTVLLLLL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ILILI</t>
    </r>
  </si>
  <si>
    <t>L</t>
  </si>
  <si>
    <r>
      <t>LLLLVALL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ILFLLL</t>
    </r>
    <r>
      <rPr>
        <b/>
        <sz val="10"/>
        <color theme="1"/>
        <rFont val="Liberation Sans"/>
        <family val="2"/>
      </rPr>
      <t>S</t>
    </r>
    <r>
      <rPr>
        <sz val="10"/>
        <color theme="1"/>
        <rFont val="Courier New"/>
        <family val="3"/>
      </rPr>
      <t>LLILI</t>
    </r>
  </si>
  <si>
    <r>
      <t>LLLLVALL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ILFLLLSLLILI</t>
    </r>
  </si>
  <si>
    <r>
      <t>LLLLVALL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ILFLLLSLLILI</t>
    </r>
  </si>
  <si>
    <r>
      <t>LLLLVALLTILFLLL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LLILI</t>
    </r>
  </si>
  <si>
    <r>
      <t>LLLVALL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ILLALLFSLLILI</t>
    </r>
  </si>
  <si>
    <r>
      <t>LLLVALL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ILLALLFSLLILI</t>
    </r>
  </si>
  <si>
    <r>
      <t>LLLVALL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ILLALLFSLLILI</t>
    </r>
  </si>
  <si>
    <t>R</t>
  </si>
  <si>
    <r>
      <t>LLLA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LLISLLFTLLVLLILI</t>
    </r>
  </si>
  <si>
    <r>
      <t>LLLA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LLISLLFTLLVLLILI</t>
    </r>
  </si>
  <si>
    <r>
      <t>LLLA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LLISLLFTLLVLLILI</t>
    </r>
  </si>
  <si>
    <r>
      <t>LLLL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LLVALL</t>
    </r>
    <r>
      <rPr>
        <b/>
        <sz val="10"/>
        <color theme="1"/>
        <rFont val="Liberation Sans"/>
        <family val="2"/>
      </rPr>
      <t>S</t>
    </r>
    <r>
      <rPr>
        <sz val="10"/>
        <color theme="1"/>
        <rFont val="Courier New"/>
        <family val="3"/>
      </rPr>
      <t>TLLIFLILI</t>
    </r>
  </si>
  <si>
    <r>
      <t>LLLL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LLVALLSTLLIFLILI</t>
    </r>
  </si>
  <si>
    <r>
      <t>LLLL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LLVALLSTLLIFLILI</t>
    </r>
  </si>
  <si>
    <r>
      <t>LLLLTLLVALL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TLLIFLILI</t>
    </r>
  </si>
  <si>
    <r>
      <t>LLLYALL</t>
    </r>
    <r>
      <rPr>
        <b/>
        <sz val="10"/>
        <color theme="1"/>
        <rFont val="Liberation Sans"/>
        <family val="2"/>
      </rPr>
      <t>T</t>
    </r>
    <r>
      <rPr>
        <sz val="10"/>
        <color theme="1"/>
        <rFont val="Courier New"/>
        <family val="3"/>
      </rPr>
      <t>TLL</t>
    </r>
    <r>
      <rPr>
        <b/>
        <sz val="10"/>
        <color theme="1"/>
        <rFont val="Liberation Sans"/>
        <family val="2"/>
      </rPr>
      <t>S</t>
    </r>
    <r>
      <rPr>
        <sz val="10"/>
        <color theme="1"/>
        <rFont val="Courier New"/>
        <family val="3"/>
      </rPr>
      <t>VLLFLLILI</t>
    </r>
  </si>
  <si>
    <r>
      <t>LLLYALL</t>
    </r>
    <r>
      <rPr>
        <b/>
        <sz val="10"/>
        <color theme="1"/>
        <rFont val="Liberation Sans"/>
        <family val="2"/>
      </rPr>
      <t>V</t>
    </r>
    <r>
      <rPr>
        <sz val="10"/>
        <color theme="1"/>
        <rFont val="Courier New"/>
        <family val="3"/>
      </rPr>
      <t>TLLSVLLFLLILI</t>
    </r>
  </si>
  <si>
    <r>
      <t>LLLYALL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TLLSVLLFLLILI</t>
    </r>
  </si>
  <si>
    <r>
      <t>LLLYALLTTLL</t>
    </r>
    <r>
      <rPr>
        <b/>
        <sz val="10"/>
        <color theme="1"/>
        <rFont val="Liberation Sans"/>
        <family val="2"/>
      </rPr>
      <t>A</t>
    </r>
    <r>
      <rPr>
        <sz val="10"/>
        <color theme="1"/>
        <rFont val="Courier New"/>
        <family val="3"/>
      </rPr>
      <t>VLLFLLILI</t>
    </r>
  </si>
  <si>
    <t>toxgreen</t>
  </si>
  <si>
    <t>toxgreen_std</t>
  </si>
  <si>
    <t>1G2</t>
  </si>
  <si>
    <t>2F12</t>
  </si>
  <si>
    <t>2H1</t>
  </si>
  <si>
    <t>2H11</t>
  </si>
  <si>
    <t>2H7</t>
  </si>
  <si>
    <t>CAVVVGVGLIVGFAVGL</t>
  </si>
  <si>
    <t>IIVAMTAVGGSICVMLVVICL</t>
  </si>
  <si>
    <t>VVIIAIVCCVVGTSLVWVVII</t>
  </si>
  <si>
    <t>GIYFVLGVCFGLLLTLCLLVI</t>
  </si>
  <si>
    <t>FHMIAVGLSSSILGCLITLLV</t>
  </si>
  <si>
    <t>GpA</t>
  </si>
  <si>
    <t>G83I</t>
  </si>
  <si>
    <t>L Controls</t>
  </si>
  <si>
    <t>R Controls</t>
  </si>
  <si>
    <t>Averaged controls</t>
  </si>
  <si>
    <t>LIIFGVMAIVIGT</t>
  </si>
  <si>
    <t>LIIFGVMAGVIGT</t>
  </si>
  <si>
    <t>Since the reconstructed values use individual transformations for each, I averaged the reconstructions for all the controls from left and right since this data shows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</si>
</sst>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0" borderId="0" xfId="0" applyFont="1"/>
    <xf numFmtId="0" fontId="14" fillId="9" borderId="0" xfId="0" applyFont="1" applyFill="1"/>
    <xf numFmtId="0" fontId="0" fillId="10" borderId="0" xfId="0" applyFill="1"/>
    <xf numFmtId="0" fontId="2" fillId="9" borderId="0" xfId="0" applyFont="1" applyFill="1"/>
    <xf numFmtId="0" fontId="14" fillId="10" borderId="0" xfId="0" applyFont="1" applyFill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vs Sort-Seq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toxgreen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67963536088278"/>
                  <c:y val="-0.41391980784773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Sheet1!$F$2:$F$7</c:f>
                <c:numCache>
                  <c:formatCode>General</c:formatCode>
                  <c:ptCount val="6"/>
                  <c:pt idx="0">
                    <c:v>0.23370568515203599</c:v>
                  </c:pt>
                  <c:pt idx="1">
                    <c:v>2.5700054044688399E-2</c:v>
                  </c:pt>
                  <c:pt idx="2">
                    <c:v>0.14809460169350899</c:v>
                  </c:pt>
                  <c:pt idx="3">
                    <c:v>9.4630240081442205E-2</c:v>
                  </c:pt>
                  <c:pt idx="4">
                    <c:v>3.39616011731598E-2</c:v>
                  </c:pt>
                  <c:pt idx="5">
                    <c:v>7.4168599067693797E-2</c:v>
                  </c:pt>
                </c:numCache>
              </c:numRef>
            </c:plus>
            <c:minus>
              <c:numRef>
                <c:f>Sheet1!$F$2:$F$7</c:f>
                <c:numCache>
                  <c:formatCode>General</c:formatCode>
                  <c:ptCount val="6"/>
                  <c:pt idx="0">
                    <c:v>0.23370568515203599</c:v>
                  </c:pt>
                  <c:pt idx="1">
                    <c:v>2.5700054044688399E-2</c:v>
                  </c:pt>
                  <c:pt idx="2">
                    <c:v>0.14809460169350899</c:v>
                  </c:pt>
                  <c:pt idx="3">
                    <c:v>9.4630240081442205E-2</c:v>
                  </c:pt>
                  <c:pt idx="4">
                    <c:v>3.39616011731598E-2</c:v>
                  </c:pt>
                  <c:pt idx="5">
                    <c:v>7.4168599067693797E-2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Sheet1!$I$2:$I$7</c:f>
                <c:numCache>
                  <c:formatCode>General</c:formatCode>
                  <c:ptCount val="6"/>
                  <c:pt idx="0">
                    <c:v>1.4188261456624001</c:v>
                  </c:pt>
                  <c:pt idx="1">
                    <c:v>4.9596772224221599</c:v>
                  </c:pt>
                  <c:pt idx="2">
                    <c:v>2.1311422472727801</c:v>
                  </c:pt>
                  <c:pt idx="3">
                    <c:v>4.2926985823244603</c:v>
                  </c:pt>
                  <c:pt idx="4">
                    <c:v>13.393818094854399</c:v>
                  </c:pt>
                  <c:pt idx="5">
                    <c:v>1.3355976014659601</c:v>
                  </c:pt>
                </c:numCache>
              </c:numRef>
            </c:plus>
            <c:minus>
              <c:numRef>
                <c:f>Sheet1!$I$2:$I$7</c:f>
                <c:numCache>
                  <c:formatCode>General</c:formatCode>
                  <c:ptCount val="6"/>
                  <c:pt idx="0">
                    <c:v>1.4188261456624001</c:v>
                  </c:pt>
                  <c:pt idx="1">
                    <c:v>4.9596772224221599</c:v>
                  </c:pt>
                  <c:pt idx="2">
                    <c:v>2.1311422472727801</c:v>
                  </c:pt>
                  <c:pt idx="3">
                    <c:v>4.2926985823244603</c:v>
                  </c:pt>
                  <c:pt idx="4">
                    <c:v>13.393818094854399</c:v>
                  </c:pt>
                  <c:pt idx="5">
                    <c:v>1.3355976014659601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Sheet1!$E$2:$E$7</c:f>
              <c:numCache>
                <c:formatCode>General</c:formatCode>
                <c:ptCount val="6"/>
                <c:pt idx="0">
                  <c:v>0.44805918685481499</c:v>
                </c:pt>
                <c:pt idx="1">
                  <c:v>0.46817812967552103</c:v>
                </c:pt>
                <c:pt idx="2">
                  <c:v>0.41393525416577598</c:v>
                </c:pt>
                <c:pt idx="3">
                  <c:v>0.42605486826654498</c:v>
                </c:pt>
                <c:pt idx="4">
                  <c:v>0.40006331219506103</c:v>
                </c:pt>
                <c:pt idx="5">
                  <c:v>0.44014436302903398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51.166128963488198</c:v>
                </c:pt>
                <c:pt idx="1">
                  <c:v>73.029092821307202</c:v>
                </c:pt>
                <c:pt idx="2">
                  <c:v>59.893975355665702</c:v>
                </c:pt>
                <c:pt idx="3">
                  <c:v>84.501357285996505</c:v>
                </c:pt>
                <c:pt idx="4">
                  <c:v>35.957419593240502</c:v>
                </c:pt>
                <c:pt idx="5">
                  <c:v>79.275450888986697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2-424D-88BC-7B1923010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518703"/>
        <c:axId val="574519663"/>
      </c:scatterChart>
      <c:valAx>
        <c:axId val="574518703"/>
        <c:scaling>
          <c:orientation val="minMax"/>
          <c:max val="1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Sort-Seq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19663"/>
        <c:crosses val="autoZero"/>
        <c:crossBetween val="midCat"/>
        <c:majorUnit val="0.2"/>
      </c:valAx>
      <c:valAx>
        <c:axId val="574519663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TOXGREEN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1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vs Sort-Seq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toxgreen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86406542791061"/>
                  <c:y val="-0.18752688726501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Sheet1!$F$2:$F$14</c:f>
                <c:numCache>
                  <c:formatCode>General</c:formatCode>
                  <c:ptCount val="13"/>
                  <c:pt idx="0">
                    <c:v>0.23370568515203599</c:v>
                  </c:pt>
                  <c:pt idx="1">
                    <c:v>2.5700054044688399E-2</c:v>
                  </c:pt>
                  <c:pt idx="2">
                    <c:v>0.14809460169350899</c:v>
                  </c:pt>
                  <c:pt idx="3">
                    <c:v>9.4630240081442205E-2</c:v>
                  </c:pt>
                  <c:pt idx="4">
                    <c:v>3.39616011731598E-2</c:v>
                  </c:pt>
                  <c:pt idx="5">
                    <c:v>7.4168599067693797E-2</c:v>
                  </c:pt>
                  <c:pt idx="6">
                    <c:v>2.3446345626744899E-2</c:v>
                  </c:pt>
                  <c:pt idx="7">
                    <c:v>5.9786721327129901E-2</c:v>
                  </c:pt>
                  <c:pt idx="8">
                    <c:v>2.8817433070064648E-2</c:v>
                  </c:pt>
                  <c:pt idx="9">
                    <c:v>5.6849344446270295E-2</c:v>
                  </c:pt>
                  <c:pt idx="10">
                    <c:v>6.6181378177780845E-2</c:v>
                  </c:pt>
                  <c:pt idx="11">
                    <c:v>4.3071345803626954E-2</c:v>
                  </c:pt>
                  <c:pt idx="12">
                    <c:v>3.7179156650942298E-2</c:v>
                  </c:pt>
                </c:numCache>
              </c:numRef>
            </c:plus>
            <c:minus>
              <c:numRef>
                <c:f>Sheet1!$F$2:$F$14</c:f>
                <c:numCache>
                  <c:formatCode>General</c:formatCode>
                  <c:ptCount val="13"/>
                  <c:pt idx="0">
                    <c:v>0.23370568515203599</c:v>
                  </c:pt>
                  <c:pt idx="1">
                    <c:v>2.5700054044688399E-2</c:v>
                  </c:pt>
                  <c:pt idx="2">
                    <c:v>0.14809460169350899</c:v>
                  </c:pt>
                  <c:pt idx="3">
                    <c:v>9.4630240081442205E-2</c:v>
                  </c:pt>
                  <c:pt idx="4">
                    <c:v>3.39616011731598E-2</c:v>
                  </c:pt>
                  <c:pt idx="5">
                    <c:v>7.4168599067693797E-2</c:v>
                  </c:pt>
                  <c:pt idx="6">
                    <c:v>2.3446345626744899E-2</c:v>
                  </c:pt>
                  <c:pt idx="7">
                    <c:v>5.9786721327129901E-2</c:v>
                  </c:pt>
                  <c:pt idx="8">
                    <c:v>2.8817433070064648E-2</c:v>
                  </c:pt>
                  <c:pt idx="9">
                    <c:v>5.6849344446270295E-2</c:v>
                  </c:pt>
                  <c:pt idx="10">
                    <c:v>6.6181378177780845E-2</c:v>
                  </c:pt>
                  <c:pt idx="11">
                    <c:v>4.3071345803626954E-2</c:v>
                  </c:pt>
                  <c:pt idx="12">
                    <c:v>3.7179156650942298E-2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Sheet1!$I$2:$I$14</c:f>
                <c:numCache>
                  <c:formatCode>General</c:formatCode>
                  <c:ptCount val="13"/>
                  <c:pt idx="0">
                    <c:v>1.4188261456624001</c:v>
                  </c:pt>
                  <c:pt idx="1">
                    <c:v>4.9596772224221599</c:v>
                  </c:pt>
                  <c:pt idx="2">
                    <c:v>2.1311422472727801</c:v>
                  </c:pt>
                  <c:pt idx="3">
                    <c:v>4.2926985823244603</c:v>
                  </c:pt>
                  <c:pt idx="4">
                    <c:v>13.393818094854399</c:v>
                  </c:pt>
                  <c:pt idx="5">
                    <c:v>1.3355976014659601</c:v>
                  </c:pt>
                  <c:pt idx="6">
                    <c:v>0.57194244314473797</c:v>
                  </c:pt>
                  <c:pt idx="7">
                    <c:v>0.65128230970801104</c:v>
                  </c:pt>
                  <c:pt idx="8">
                    <c:v>10.2810081143896</c:v>
                  </c:pt>
                  <c:pt idx="9">
                    <c:v>2.3902268815446299</c:v>
                  </c:pt>
                  <c:pt idx="10">
                    <c:v>2.1231927360802998</c:v>
                  </c:pt>
                  <c:pt idx="11">
                    <c:v>10.844771231295899</c:v>
                  </c:pt>
                  <c:pt idx="12">
                    <c:v>0.66945234667378894</c:v>
                  </c:pt>
                </c:numCache>
              </c:numRef>
            </c:plus>
            <c:minus>
              <c:numRef>
                <c:f>Sheet1!$I$2:$I$14</c:f>
                <c:numCache>
                  <c:formatCode>General</c:formatCode>
                  <c:ptCount val="13"/>
                  <c:pt idx="0">
                    <c:v>1.4188261456624001</c:v>
                  </c:pt>
                  <c:pt idx="1">
                    <c:v>4.9596772224221599</c:v>
                  </c:pt>
                  <c:pt idx="2">
                    <c:v>2.1311422472727801</c:v>
                  </c:pt>
                  <c:pt idx="3">
                    <c:v>4.2926985823244603</c:v>
                  </c:pt>
                  <c:pt idx="4">
                    <c:v>13.393818094854399</c:v>
                  </c:pt>
                  <c:pt idx="5">
                    <c:v>1.3355976014659601</c:v>
                  </c:pt>
                  <c:pt idx="6">
                    <c:v>0.57194244314473797</c:v>
                  </c:pt>
                  <c:pt idx="7">
                    <c:v>0.65128230970801104</c:v>
                  </c:pt>
                  <c:pt idx="8">
                    <c:v>10.2810081143896</c:v>
                  </c:pt>
                  <c:pt idx="9">
                    <c:v>2.3902268815446299</c:v>
                  </c:pt>
                  <c:pt idx="10">
                    <c:v>2.1231927360802998</c:v>
                  </c:pt>
                  <c:pt idx="11">
                    <c:v>10.844771231295899</c:v>
                  </c:pt>
                  <c:pt idx="12">
                    <c:v>0.66945234667378894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Sheet1!$E$2:$E$14</c:f>
              <c:numCache>
                <c:formatCode>General</c:formatCode>
                <c:ptCount val="13"/>
                <c:pt idx="0">
                  <c:v>0.44805918685481499</c:v>
                </c:pt>
                <c:pt idx="1">
                  <c:v>0.46817812967552103</c:v>
                </c:pt>
                <c:pt idx="2">
                  <c:v>0.41393525416577598</c:v>
                </c:pt>
                <c:pt idx="3">
                  <c:v>0.42605486826654498</c:v>
                </c:pt>
                <c:pt idx="4">
                  <c:v>0.40006331219506103</c:v>
                </c:pt>
                <c:pt idx="5">
                  <c:v>0.44014436302903398</c:v>
                </c:pt>
                <c:pt idx="6">
                  <c:v>0.24766270091327652</c:v>
                </c:pt>
                <c:pt idx="7">
                  <c:v>0.58727384340382449</c:v>
                </c:pt>
                <c:pt idx="8">
                  <c:v>1.3252625912751199</c:v>
                </c:pt>
                <c:pt idx="9">
                  <c:v>0.91437216422558198</c:v>
                </c:pt>
                <c:pt idx="10">
                  <c:v>0.52563216127854839</c:v>
                </c:pt>
                <c:pt idx="11">
                  <c:v>1</c:v>
                </c:pt>
                <c:pt idx="12">
                  <c:v>0.14091790979301419</c:v>
                </c:pt>
              </c:numCache>
            </c:numRef>
          </c:xVal>
          <c:yVal>
            <c:numRef>
              <c:f>Sheet1!$H$2:$H$14</c:f>
              <c:numCache>
                <c:formatCode>General</c:formatCode>
                <c:ptCount val="13"/>
                <c:pt idx="0">
                  <c:v>51.166128963488198</c:v>
                </c:pt>
                <c:pt idx="1">
                  <c:v>73.029092821307202</c:v>
                </c:pt>
                <c:pt idx="2">
                  <c:v>59.893975355665702</c:v>
                </c:pt>
                <c:pt idx="3">
                  <c:v>84.501357285996505</c:v>
                </c:pt>
                <c:pt idx="4">
                  <c:v>35.957419593240502</c:v>
                </c:pt>
                <c:pt idx="5">
                  <c:v>79.275450888986697</c:v>
                </c:pt>
                <c:pt idx="6">
                  <c:v>22.522420090675201</c:v>
                </c:pt>
                <c:pt idx="7">
                  <c:v>47.847529170989503</c:v>
                </c:pt>
                <c:pt idx="8">
                  <c:v>138.39769190318401</c:v>
                </c:pt>
                <c:pt idx="9">
                  <c:v>140.80527564986201</c:v>
                </c:pt>
                <c:pt idx="10">
                  <c:v>48.697431815920702</c:v>
                </c:pt>
                <c:pt idx="11">
                  <c:v>100</c:v>
                </c:pt>
                <c:pt idx="12">
                  <c:v>25.632097326644001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4-4EE0-AF69-AE07A5FE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761039"/>
        <c:axId val="1159757679"/>
      </c:scatterChart>
      <c:valAx>
        <c:axId val="1159761039"/>
        <c:scaling>
          <c:orientation val="minMax"/>
          <c:max val="1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Sort-Seq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57679"/>
        <c:crosses val="autoZero"/>
        <c:crossBetween val="midCat"/>
      </c:valAx>
      <c:valAx>
        <c:axId val="11597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TOXGREEN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6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413065</xdr:colOff>
      <xdr:row>16</xdr:row>
      <xdr:rowOff>29225</xdr:rowOff>
    </xdr:from>
    <xdr:to>
      <xdr:col>3</xdr:col>
      <xdr:colOff>1466849</xdr:colOff>
      <xdr:row>33</xdr:row>
      <xdr:rowOff>98563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9476C-9D93-5065-27E5-6A1CE6BB0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1646463</xdr:colOff>
      <xdr:row>15</xdr:row>
      <xdr:rowOff>84364</xdr:rowOff>
    </xdr:from>
    <xdr:to>
      <xdr:col>10</xdr:col>
      <xdr:colOff>68035</xdr:colOff>
      <xdr:row>32</xdr:row>
      <xdr:rowOff>144236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F6CF64-E4FE-466A-C056-CF3B21DB1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__Anonymous_Sheet_DB__0" displayName="__Anonymous_Sheet_DB__0" ref="A1:I1048570" totalsRowShown="0">
  <sortState xmlns:xlrd2="http://schemas.microsoft.com/office/spreadsheetml/2017/richdata2" ref="A3:G1048570">
    <sortCondition ref="G2:G1048570"/>
  </sortState>
  <tableColumns count="9">
    <tableColumn id="1" name="Sequence"/>
    <tableColumn id="2" name="Mutant 1"/>
    <tableColumn id="3" name="Mutant 2"/>
    <tableColumn id="4" name="Mutant 3"/>
    <tableColumn id="5" name="PercentGpA"/>
    <tableColumn id="6" name="PercentStd"/>
    <tableColumn id="7" name="Sample"/>
    <tableColumn id="8" name="toxgreen"/>
    <tableColumn id="9" name="toxgreen_st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15" zoomScaleNormal="115" workbookViewId="0">
      <selection activeCell="L11" sqref="L11"/>
    </sheetView>
  </sheetViews>
  <sheetFormatPr defaultRowHeight="12.45" x14ac:dyDescent="0.3"/>
  <cols>
    <col min="1" max="4" width="24.84375" customWidth="1"/>
    <col min="5" max="7" width="11.46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</row>
    <row r="2" spans="1:9" ht="12.9" x14ac:dyDescent="0.35">
      <c r="A2" s="1" t="s">
        <v>7</v>
      </c>
      <c r="B2" s="1" t="s">
        <v>8</v>
      </c>
      <c r="C2" s="1" t="s">
        <v>9</v>
      </c>
      <c r="D2" s="1" t="s">
        <v>10</v>
      </c>
      <c r="E2">
        <v>0.44805918685481499</v>
      </c>
      <c r="F2">
        <v>0.23370568515203599</v>
      </c>
      <c r="G2" t="s">
        <v>11</v>
      </c>
      <c r="H2">
        <v>51.166128963488198</v>
      </c>
      <c r="I2">
        <v>1.4188261456624001</v>
      </c>
    </row>
    <row r="3" spans="1:9" s="3" customFormat="1" ht="12.9" x14ac:dyDescent="0.35">
      <c r="A3" s="5" t="s">
        <v>12</v>
      </c>
      <c r="B3" s="5" t="s">
        <v>13</v>
      </c>
      <c r="C3" s="5" t="s">
        <v>14</v>
      </c>
      <c r="D3" s="5" t="s">
        <v>15</v>
      </c>
      <c r="E3" s="3">
        <v>0.46817812967552103</v>
      </c>
      <c r="F3" s="3">
        <v>2.5700054044688399E-2</v>
      </c>
      <c r="G3" s="3" t="s">
        <v>11</v>
      </c>
      <c r="H3" s="3">
        <v>73.029092821307202</v>
      </c>
      <c r="I3" s="3">
        <v>4.9596772224221599</v>
      </c>
    </row>
    <row r="4" spans="1:9" s="3" customFormat="1" ht="12.9" x14ac:dyDescent="0.35">
      <c r="A4" s="5" t="s">
        <v>16</v>
      </c>
      <c r="B4" s="5" t="s">
        <v>17</v>
      </c>
      <c r="C4" s="5" t="s">
        <v>18</v>
      </c>
      <c r="E4" s="3">
        <v>0.41393525416577598</v>
      </c>
      <c r="F4" s="3">
        <v>0.14809460169350899</v>
      </c>
      <c r="G4" s="3" t="s">
        <v>11</v>
      </c>
      <c r="H4" s="3">
        <v>59.893975355665702</v>
      </c>
      <c r="I4" s="3">
        <v>2.1311422472727801</v>
      </c>
    </row>
    <row r="5" spans="1:9" s="3" customFormat="1" ht="12.9" x14ac:dyDescent="0.35">
      <c r="A5" s="2" t="s">
        <v>20</v>
      </c>
      <c r="B5" s="2" t="s">
        <v>21</v>
      </c>
      <c r="C5" s="2" t="s">
        <v>22</v>
      </c>
      <c r="E5" s="4">
        <v>0.42605486826654498</v>
      </c>
      <c r="F5" s="4">
        <v>9.4630240081442205E-2</v>
      </c>
      <c r="G5" s="4" t="s">
        <v>19</v>
      </c>
      <c r="H5" s="3">
        <v>84.501357285996505</v>
      </c>
      <c r="I5" s="3">
        <v>4.2926985823244603</v>
      </c>
    </row>
    <row r="6" spans="1:9" s="3" customFormat="1" ht="12.9" x14ac:dyDescent="0.35">
      <c r="A6" s="2" t="s">
        <v>23</v>
      </c>
      <c r="B6" s="2" t="s">
        <v>24</v>
      </c>
      <c r="C6" s="2" t="s">
        <v>25</v>
      </c>
      <c r="D6" s="2" t="s">
        <v>26</v>
      </c>
      <c r="E6" s="4">
        <v>0.40006331219506103</v>
      </c>
      <c r="F6" s="4">
        <v>3.39616011731598E-2</v>
      </c>
      <c r="G6" s="4" t="s">
        <v>19</v>
      </c>
      <c r="H6" s="3">
        <v>35.957419593240502</v>
      </c>
      <c r="I6" s="3">
        <v>13.393818094854399</v>
      </c>
    </row>
    <row r="7" spans="1:9" ht="13.3" customHeight="1" x14ac:dyDescent="0.35">
      <c r="A7" s="1" t="s">
        <v>27</v>
      </c>
      <c r="B7" s="1" t="s">
        <v>28</v>
      </c>
      <c r="C7" s="1" t="s">
        <v>29</v>
      </c>
      <c r="D7" s="1" t="s">
        <v>30</v>
      </c>
      <c r="E7">
        <v>0.44014436302903398</v>
      </c>
      <c r="F7">
        <v>7.4168599067693797E-2</v>
      </c>
      <c r="G7" t="s">
        <v>19</v>
      </c>
      <c r="H7">
        <v>79.275450888986697</v>
      </c>
      <c r="I7">
        <v>1.3355976014659601</v>
      </c>
    </row>
    <row r="8" spans="1:9" ht="12.9" x14ac:dyDescent="0.35">
      <c r="A8" s="1" t="s">
        <v>33</v>
      </c>
      <c r="B8" s="1" t="s">
        <v>38</v>
      </c>
      <c r="E8">
        <v>0.24766270091327652</v>
      </c>
      <c r="F8">
        <v>2.3446345626744899E-2</v>
      </c>
      <c r="H8">
        <v>22.522420090675201</v>
      </c>
      <c r="I8">
        <v>0.57194244314473797</v>
      </c>
    </row>
    <row r="9" spans="1:9" x14ac:dyDescent="0.3">
      <c r="A9" t="s">
        <v>34</v>
      </c>
      <c r="B9" t="s">
        <v>40</v>
      </c>
      <c r="E9">
        <v>0.58727384340382449</v>
      </c>
      <c r="F9">
        <v>5.9786721327129901E-2</v>
      </c>
      <c r="H9">
        <v>47.847529170989503</v>
      </c>
      <c r="I9">
        <v>0.65128230970801104</v>
      </c>
    </row>
    <row r="10" spans="1:9" x14ac:dyDescent="0.3">
      <c r="A10" t="s">
        <v>35</v>
      </c>
      <c r="B10" t="s">
        <v>42</v>
      </c>
      <c r="E10">
        <v>1.3252625912751199</v>
      </c>
      <c r="F10">
        <v>2.8817433070064648E-2</v>
      </c>
      <c r="H10">
        <v>138.39769190318401</v>
      </c>
      <c r="I10">
        <v>10.2810081143896</v>
      </c>
    </row>
    <row r="11" spans="1:9" x14ac:dyDescent="0.3">
      <c r="A11" t="s">
        <v>36</v>
      </c>
      <c r="B11" t="s">
        <v>41</v>
      </c>
      <c r="E11">
        <v>0.91437216422558198</v>
      </c>
      <c r="F11">
        <v>5.6849344446270295E-2</v>
      </c>
      <c r="H11">
        <v>140.80527564986201</v>
      </c>
      <c r="I11">
        <v>2.3902268815446299</v>
      </c>
    </row>
    <row r="12" spans="1:9" x14ac:dyDescent="0.3">
      <c r="A12" t="s">
        <v>37</v>
      </c>
      <c r="B12" t="s">
        <v>39</v>
      </c>
      <c r="E12">
        <v>0.52563216127854839</v>
      </c>
      <c r="F12">
        <v>6.6181378177780845E-2</v>
      </c>
      <c r="H12">
        <v>48.697431815920702</v>
      </c>
      <c r="I12">
        <v>2.1231927360802998</v>
      </c>
    </row>
    <row r="13" spans="1:9" x14ac:dyDescent="0.3">
      <c r="A13" t="s">
        <v>43</v>
      </c>
      <c r="B13" t="s">
        <v>49</v>
      </c>
      <c r="E13">
        <v>1</v>
      </c>
      <c r="F13">
        <v>4.3071345803626954E-2</v>
      </c>
      <c r="H13">
        <v>100</v>
      </c>
      <c r="I13">
        <v>10.844771231295899</v>
      </c>
    </row>
    <row r="14" spans="1:9" x14ac:dyDescent="0.3">
      <c r="A14" t="s">
        <v>44</v>
      </c>
      <c r="B14" t="s">
        <v>48</v>
      </c>
      <c r="E14">
        <v>0.14091790979301419</v>
      </c>
      <c r="F14">
        <v>3.7179156650942298E-2</v>
      </c>
      <c r="H14">
        <v>25.632097326644001</v>
      </c>
      <c r="I14">
        <v>0.66945234667378894</v>
      </c>
    </row>
    <row r="35" spans="1:6" x14ac:dyDescent="0.3">
      <c r="A35" t="s">
        <v>46</v>
      </c>
      <c r="B35" t="s">
        <v>0</v>
      </c>
      <c r="E35" t="s">
        <v>4</v>
      </c>
      <c r="F35" t="s">
        <v>5</v>
      </c>
    </row>
    <row r="36" spans="1:6" ht="12.9" x14ac:dyDescent="0.35">
      <c r="A36" s="1" t="s">
        <v>33</v>
      </c>
      <c r="B36" s="1" t="s">
        <v>38</v>
      </c>
      <c r="E36">
        <v>0.27475792773548202</v>
      </c>
      <c r="F36">
        <v>1.2503735378257099E-2</v>
      </c>
    </row>
    <row r="37" spans="1:6" x14ac:dyDescent="0.3">
      <c r="A37" t="s">
        <v>34</v>
      </c>
      <c r="B37" t="s">
        <v>40</v>
      </c>
      <c r="E37">
        <v>0.59131356146347103</v>
      </c>
      <c r="F37">
        <v>6.3225177781008904E-2</v>
      </c>
    </row>
    <row r="38" spans="1:6" x14ac:dyDescent="0.3">
      <c r="A38" t="s">
        <v>35</v>
      </c>
      <c r="B38" t="s">
        <v>42</v>
      </c>
      <c r="E38">
        <v>1.33947064355426</v>
      </c>
      <c r="F38">
        <v>3.1505558354219997E-2</v>
      </c>
    </row>
    <row r="39" spans="1:6" x14ac:dyDescent="0.3">
      <c r="A39" t="s">
        <v>36</v>
      </c>
      <c r="B39" t="s">
        <v>41</v>
      </c>
      <c r="E39">
        <v>0.87391829977222102</v>
      </c>
      <c r="F39">
        <v>4.02042674876689E-2</v>
      </c>
    </row>
    <row r="40" spans="1:6" x14ac:dyDescent="0.3">
      <c r="A40" t="s">
        <v>37</v>
      </c>
      <c r="B40" t="s">
        <v>39</v>
      </c>
      <c r="E40">
        <v>0.54801003367798695</v>
      </c>
      <c r="F40">
        <v>4.966462725075E-2</v>
      </c>
    </row>
    <row r="41" spans="1:6" x14ac:dyDescent="0.3">
      <c r="A41" t="s">
        <v>43</v>
      </c>
      <c r="B41" t="s">
        <v>49</v>
      </c>
      <c r="E41">
        <v>1</v>
      </c>
      <c r="F41">
        <v>4.74541145959997E-2</v>
      </c>
    </row>
    <row r="42" spans="1:6" x14ac:dyDescent="0.3">
      <c r="A42" t="s">
        <v>44</v>
      </c>
      <c r="B42" t="s">
        <v>48</v>
      </c>
      <c r="E42">
        <v>0.195317497359942</v>
      </c>
      <c r="F42">
        <v>2.93168076228103E-2</v>
      </c>
    </row>
    <row r="44" spans="1:6" x14ac:dyDescent="0.3">
      <c r="A44" t="s">
        <v>45</v>
      </c>
    </row>
    <row r="45" spans="1:6" ht="12.9" x14ac:dyDescent="0.35">
      <c r="A45" s="1" t="s">
        <v>33</v>
      </c>
      <c r="B45" s="1" t="s">
        <v>38</v>
      </c>
      <c r="E45">
        <v>0.220567474091071</v>
      </c>
      <c r="F45">
        <v>3.4388955875232698E-2</v>
      </c>
    </row>
    <row r="46" spans="1:6" x14ac:dyDescent="0.3">
      <c r="A46" t="s">
        <v>34</v>
      </c>
      <c r="B46" t="s">
        <v>40</v>
      </c>
      <c r="E46">
        <v>0.58323412534417796</v>
      </c>
      <c r="F46">
        <v>5.6348264873250897E-2</v>
      </c>
    </row>
    <row r="47" spans="1:6" x14ac:dyDescent="0.3">
      <c r="A47" t="s">
        <v>35</v>
      </c>
      <c r="B47" t="s">
        <v>42</v>
      </c>
      <c r="E47">
        <v>1.31105453899598</v>
      </c>
      <c r="F47">
        <v>2.61293077859093E-2</v>
      </c>
    </row>
    <row r="48" spans="1:6" x14ac:dyDescent="0.3">
      <c r="A48" t="s">
        <v>36</v>
      </c>
      <c r="B48" t="s">
        <v>41</v>
      </c>
      <c r="E48">
        <v>0.95482602867894295</v>
      </c>
      <c r="F48">
        <v>7.3494421404871696E-2</v>
      </c>
    </row>
    <row r="49" spans="1:9" x14ac:dyDescent="0.3">
      <c r="A49" t="s">
        <v>37</v>
      </c>
      <c r="B49" t="s">
        <v>39</v>
      </c>
      <c r="E49">
        <v>0.50325428887910995</v>
      </c>
      <c r="F49">
        <v>8.2698129104811696E-2</v>
      </c>
    </row>
    <row r="50" spans="1:9" x14ac:dyDescent="0.3">
      <c r="A50" t="s">
        <v>43</v>
      </c>
      <c r="B50" t="s">
        <v>49</v>
      </c>
      <c r="E50">
        <v>1</v>
      </c>
      <c r="F50">
        <v>3.8688577011254201E-2</v>
      </c>
    </row>
    <row r="51" spans="1:9" x14ac:dyDescent="0.3">
      <c r="A51" t="s">
        <v>44</v>
      </c>
      <c r="B51" t="s">
        <v>48</v>
      </c>
      <c r="E51">
        <v>8.6518322226086394E-2</v>
      </c>
      <c r="F51">
        <v>4.5041505679074299E-2</v>
      </c>
    </row>
    <row r="53" spans="1:9" x14ac:dyDescent="0.3">
      <c r="A53" t="s">
        <v>47</v>
      </c>
      <c r="H53" t="s">
        <v>31</v>
      </c>
      <c r="I53" t="s">
        <v>32</v>
      </c>
    </row>
    <row r="54" spans="1:9" ht="12.9" x14ac:dyDescent="0.35">
      <c r="A54" s="1" t="s">
        <v>33</v>
      </c>
      <c r="B54" s="1" t="s">
        <v>38</v>
      </c>
      <c r="E54">
        <f>(E36+E45)/2</f>
        <v>0.24766270091327652</v>
      </c>
      <c r="F54">
        <f>(F36+F45)/2</f>
        <v>2.3446345626744899E-2</v>
      </c>
      <c r="H54">
        <v>22.522420090675201</v>
      </c>
      <c r="I54">
        <v>0.57194244314473797</v>
      </c>
    </row>
    <row r="55" spans="1:9" x14ac:dyDescent="0.3">
      <c r="A55" t="s">
        <v>34</v>
      </c>
      <c r="B55" t="s">
        <v>40</v>
      </c>
      <c r="E55">
        <f t="shared" ref="E55:F55" si="0">(E37+E46)/2</f>
        <v>0.58727384340382449</v>
      </c>
      <c r="F55">
        <f t="shared" si="0"/>
        <v>5.9786721327129901E-2</v>
      </c>
      <c r="H55">
        <v>47.847529170989503</v>
      </c>
      <c r="I55">
        <v>0.65128230970801104</v>
      </c>
    </row>
    <row r="56" spans="1:9" x14ac:dyDescent="0.3">
      <c r="A56" t="s">
        <v>35</v>
      </c>
      <c r="B56" t="s">
        <v>42</v>
      </c>
      <c r="E56">
        <f t="shared" ref="E56:F56" si="1">(E38+E47)/2</f>
        <v>1.3252625912751199</v>
      </c>
      <c r="F56">
        <f t="shared" si="1"/>
        <v>2.8817433070064648E-2</v>
      </c>
      <c r="H56">
        <v>138.39769190318401</v>
      </c>
      <c r="I56">
        <v>10.2810081143896</v>
      </c>
    </row>
    <row r="57" spans="1:9" x14ac:dyDescent="0.3">
      <c r="A57" t="s">
        <v>36</v>
      </c>
      <c r="B57" t="s">
        <v>41</v>
      </c>
      <c r="E57">
        <f t="shared" ref="E57:F57" si="2">(E39+E48)/2</f>
        <v>0.91437216422558198</v>
      </c>
      <c r="F57">
        <f t="shared" si="2"/>
        <v>5.6849344446270295E-2</v>
      </c>
      <c r="H57">
        <v>140.80527564986201</v>
      </c>
      <c r="I57">
        <v>2.3902268815446299</v>
      </c>
    </row>
    <row r="58" spans="1:9" x14ac:dyDescent="0.3">
      <c r="A58" t="s">
        <v>37</v>
      </c>
      <c r="B58" t="s">
        <v>39</v>
      </c>
      <c r="E58">
        <f t="shared" ref="E58:F58" si="3">(E40+E49)/2</f>
        <v>0.52563216127854839</v>
      </c>
      <c r="F58">
        <f t="shared" si="3"/>
        <v>6.6181378177780845E-2</v>
      </c>
      <c r="H58">
        <v>48.697431815920702</v>
      </c>
      <c r="I58">
        <v>2.1231927360802998</v>
      </c>
    </row>
    <row r="59" spans="1:9" x14ac:dyDescent="0.3">
      <c r="A59" t="s">
        <v>43</v>
      </c>
      <c r="B59" t="s">
        <v>49</v>
      </c>
      <c r="E59">
        <f t="shared" ref="E59:F59" si="4">(E41+E50)/2</f>
        <v>1</v>
      </c>
      <c r="F59">
        <f t="shared" si="4"/>
        <v>4.3071345803626954E-2</v>
      </c>
      <c r="H59">
        <v>100</v>
      </c>
      <c r="I59">
        <v>10.844771231295899</v>
      </c>
    </row>
    <row r="60" spans="1:9" x14ac:dyDescent="0.3">
      <c r="A60" t="s">
        <v>44</v>
      </c>
      <c r="B60" t="s">
        <v>48</v>
      </c>
      <c r="E60">
        <f t="shared" ref="E60:F60" si="5">(E42+E51)/2</f>
        <v>0.14091790979301419</v>
      </c>
      <c r="F60">
        <f t="shared" si="5"/>
        <v>3.7179156650942298E-2</v>
      </c>
      <c r="H60">
        <v>25.632097326644001</v>
      </c>
      <c r="I60">
        <v>0.66945234667378894</v>
      </c>
    </row>
    <row r="62" spans="1:9" x14ac:dyDescent="0.3">
      <c r="A62" t="s">
        <v>50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cp:revision>2</cp:revision>
  <dcterms:created xsi:type="dcterms:W3CDTF">2024-02-21T13:37:48Z</dcterms:created>
  <dcterms:modified xsi:type="dcterms:W3CDTF">2024-03-28T02:49:53Z</dcterms:modified>
</cp:coreProperties>
</file>