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averagedData" sheetId="2" state="visible" r:id="rId3"/>
    <sheet name="Compare to sor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<sst xmlns="http://schemas.openxmlformats.org/spreadsheetml/2006/main" count="397" uniqueCount="96">
  <si>
    <t xml:space="preserve">Sample Name</t>
  </si>
  <si>
    <t xml:space="preserve">Standard Deviation</t>
  </si>
  <si>
    <t xml:space="preserve">Percent GpA</t>
  </si>
  <si>
    <t xml:space="preserve">Percent Standard Deviation</t>
  </si>
  <si>
    <t xml:space="preserve">NoTM subtracted</t>
  </si>
  <si>
    <t xml:space="preserve">Sequence</t>
  </si>
  <si>
    <t xml:space="preserve">1G2</t>
  </si>
  <si>
    <t xml:space="preserve">2F12</t>
  </si>
  <si>
    <t xml:space="preserve">2H11</t>
  </si>
  <si>
    <t xml:space="preserve">G83I</t>
  </si>
  <si>
    <t xml:space="preserve">G2</t>
  </si>
  <si>
    <t xml:space="preserve">Gpa</t>
  </si>
  <si>
    <t xml:space="preserve">G3</t>
  </si>
  <si>
    <t xml:space="preserve">L8</t>
  </si>
  <si>
    <t xml:space="preserve">LLLVALLTILLALLFSLL</t>
  </si>
  <si>
    <t xml:space="preserve">LC3</t>
  </si>
  <si>
    <r>
      <rPr>
        <sz val="11"/>
        <color rgb="FF000000"/>
        <rFont val="Aptos Narrow"/>
        <family val="2"/>
      </rPr>
      <t xml:space="preserve">LLLL</t>
    </r>
    <r>
      <rPr>
        <b val="true"/>
        <sz val="10"/>
        <color rgb="FF000000"/>
        <rFont val="Arial"/>
        <family val="2"/>
      </rPr>
      <t xml:space="preserve">T</t>
    </r>
    <r>
      <rPr>
        <sz val="11"/>
        <color rgb="FF000000"/>
        <rFont val="Aptos Narrow"/>
        <family val="2"/>
      </rPr>
      <t xml:space="preserve">LLLALIVLLF</t>
    </r>
    <r>
      <rPr>
        <b val="true"/>
        <sz val="10"/>
        <color rgb="FF000000"/>
        <rFont val="Arial"/>
        <family val="2"/>
      </rPr>
      <t xml:space="preserve">S</t>
    </r>
    <r>
      <rPr>
        <sz val="11"/>
        <color rgb="FF000000"/>
        <rFont val="Aptos Narrow"/>
        <family val="2"/>
      </rPr>
      <t xml:space="preserve">LL</t>
    </r>
  </si>
  <si>
    <t xml:space="preserve">LD50</t>
  </si>
  <si>
    <t xml:space="preserve">L4</t>
  </si>
  <si>
    <t xml:space="preserve">LLLLAFLLTVLLLLLSIL</t>
  </si>
  <si>
    <t xml:space="preserve">LWT11</t>
  </si>
  <si>
    <t xml:space="preserve">NoTM</t>
  </si>
  <si>
    <t xml:space="preserve">LC2</t>
  </si>
  <si>
    <t xml:space="preserve">LLLLAILLTLLAVLFSLL</t>
  </si>
  <si>
    <t xml:space="preserve">RC1</t>
  </si>
  <si>
    <r>
      <rPr>
        <sz val="11"/>
        <color rgb="FF000000"/>
        <rFont val="Aptos Narrow"/>
        <family val="2"/>
      </rPr>
      <t xml:space="preserve">LLL</t>
    </r>
    <r>
      <rPr>
        <b val="true"/>
        <sz val="10"/>
        <color rgb="FF000000"/>
        <rFont val="Arial"/>
        <family val="2"/>
      </rPr>
      <t xml:space="preserve">T</t>
    </r>
    <r>
      <rPr>
        <sz val="11"/>
        <color rgb="FF000000"/>
        <rFont val="Aptos Narrow"/>
        <family val="2"/>
      </rPr>
      <t xml:space="preserve">ALLVALLFALL</t>
    </r>
    <r>
      <rPr>
        <b val="true"/>
        <sz val="10"/>
        <color rgb="FF000000"/>
        <rFont val="Arial"/>
        <family val="2"/>
      </rPr>
      <t xml:space="preserve">S</t>
    </r>
    <r>
      <rPr>
        <sz val="11"/>
        <color rgb="FF000000"/>
        <rFont val="Aptos Narrow"/>
        <family val="2"/>
      </rPr>
      <t xml:space="preserve">LL</t>
    </r>
  </si>
  <si>
    <t xml:space="preserve">LC4</t>
  </si>
  <si>
    <t xml:space="preserve">RC2</t>
  </si>
  <si>
    <r>
      <rPr>
        <sz val="11"/>
        <color rgb="FF000000"/>
        <rFont val="Aptos Narrow"/>
        <family val="2"/>
      </rPr>
      <t xml:space="preserve">LLL</t>
    </r>
    <r>
      <rPr>
        <b val="true"/>
        <sz val="10"/>
        <color rgb="FF000000"/>
        <rFont val="Arial"/>
        <family val="2"/>
      </rPr>
      <t xml:space="preserve">Y</t>
    </r>
    <r>
      <rPr>
        <sz val="11"/>
        <color rgb="FF000000"/>
        <rFont val="Aptos Narrow"/>
        <family val="2"/>
      </rPr>
      <t xml:space="preserve">ALL</t>
    </r>
    <r>
      <rPr>
        <b val="true"/>
        <sz val="10"/>
        <color rgb="FF000000"/>
        <rFont val="Arial"/>
        <family val="2"/>
      </rPr>
      <t xml:space="preserve">T</t>
    </r>
    <r>
      <rPr>
        <sz val="11"/>
        <color rgb="FF000000"/>
        <rFont val="Aptos Narrow"/>
        <family val="2"/>
      </rPr>
      <t xml:space="preserve">VLLALLL</t>
    </r>
    <r>
      <rPr>
        <b val="true"/>
        <sz val="10"/>
        <color rgb="FF000000"/>
        <rFont val="Arial"/>
        <family val="2"/>
      </rPr>
      <t xml:space="preserve">S</t>
    </r>
    <r>
      <rPr>
        <sz val="11"/>
        <color rgb="FF000000"/>
        <rFont val="Aptos Narrow"/>
        <family val="2"/>
      </rPr>
      <t xml:space="preserve">FL</t>
    </r>
  </si>
  <si>
    <t xml:space="preserve">LC7</t>
  </si>
  <si>
    <t xml:space="preserve">RD39</t>
  </si>
  <si>
    <t xml:space="preserve">LD21</t>
  </si>
  <si>
    <t xml:space="preserve">RD52</t>
  </si>
  <si>
    <t xml:space="preserve">LD23</t>
  </si>
  <si>
    <t xml:space="preserve">RWT39</t>
  </si>
  <si>
    <t xml:space="preserve">LD9</t>
  </si>
  <si>
    <t xml:space="preserve">RWT40</t>
  </si>
  <si>
    <t xml:space="preserve">LWT3</t>
  </si>
  <si>
    <t xml:space="preserve">YF9</t>
  </si>
  <si>
    <t xml:space="preserve">RC11</t>
  </si>
  <si>
    <t xml:space="preserve">LLLYALLTTLLSVLLFLL</t>
  </si>
  <si>
    <t xml:space="preserve">RC8</t>
  </si>
  <si>
    <t xml:space="preserve">LLLLTLLVALLSTLLIFL</t>
  </si>
  <si>
    <t xml:space="preserve">RD13</t>
  </si>
  <si>
    <t xml:space="preserve">RD2</t>
  </si>
  <si>
    <t xml:space="preserve">RWT3</t>
  </si>
  <si>
    <t xml:space="preserve">RWT34</t>
  </si>
  <si>
    <t xml:space="preserve">NoTM PercentSD</t>
  </si>
  <si>
    <t xml:space="preserve">sort converted fluor</t>
  </si>
  <si>
    <t xml:space="preserve">Fluorescence</t>
  </si>
  <si>
    <t xml:space="preserve">FluorStdDev</t>
  </si>
  <si>
    <t xml:space="preserve">toxgreen_fluor</t>
  </si>
  <si>
    <t xml:space="preserve">toxgreen_std</t>
  </si>
  <si>
    <t xml:space="preserve">PercentGpA_transformed</t>
  </si>
  <si>
    <t xml:space="preserve">PercentGpA_reconstructed_GpA</t>
  </si>
  <si>
    <t xml:space="preserve">Right</t>
  </si>
  <si>
    <t xml:space="preserve">Segments</t>
  </si>
  <si>
    <t xml:space="preserve">Rep1-Fluor</t>
  </si>
  <si>
    <t xml:space="preserve">Rep2-Fluor</t>
  </si>
  <si>
    <t xml:space="preserve">Rep3-Fluor</t>
  </si>
  <si>
    <t xml:space="preserve">Sample</t>
  </si>
  <si>
    <t xml:space="preserve">LB-0H_M9-30H</t>
  </si>
  <si>
    <t xml:space="preserve">LB-0H_M9-36H</t>
  </si>
  <si>
    <t xml:space="preserve">LB-12H_M9-30H</t>
  </si>
  <si>
    <t xml:space="preserve">LB-12H_M9-36H</t>
  </si>
  <si>
    <t xml:space="preserve">LB-36H_M9-30H</t>
  </si>
  <si>
    <t xml:space="preserve">LB-36H_M9-36H</t>
  </si>
  <si>
    <t xml:space="preserve">Rep1-Fluor_transformed</t>
  </si>
  <si>
    <t xml:space="preserve">Rep2-Fluor_transformed</t>
  </si>
  <si>
    <t xml:space="preserve">Rep3-Fluor_transformed</t>
  </si>
  <si>
    <t xml:space="preserve">Rep1-Fluor_toxgreen</t>
  </si>
  <si>
    <t xml:space="preserve">Rep2-Fluor_toxgreen</t>
  </si>
  <si>
    <t xml:space="preserve">Rep3-Fluor_toxgreen</t>
  </si>
  <si>
    <t xml:space="preserve">reconstruction_transformed</t>
  </si>
  <si>
    <t xml:space="preserve">std_adjusted</t>
  </si>
  <si>
    <t xml:space="preserve">L</t>
  </si>
  <si>
    <t xml:space="preserve">LLLLAFLLIVLLLLLSIL</t>
  </si>
  <si>
    <t xml:space="preserve">LLLLAILLTLLIVLFSLL</t>
  </si>
  <si>
    <t xml:space="preserve">LLLLTLLLALIVLLFSLL</t>
  </si>
  <si>
    <t xml:space="preserve">LLLLTLLLALIVLLISLL</t>
  </si>
  <si>
    <t xml:space="preserve">LLLVALLTILLILLFSLL</t>
  </si>
  <si>
    <t xml:space="preserve">R</t>
  </si>
  <si>
    <t xml:space="preserve">LLLLTLLVALLSILLIFL</t>
  </si>
  <si>
    <t xml:space="preserve">LLLTALLVALLFALLSLL</t>
  </si>
  <si>
    <t xml:space="preserve">LLLTALLVALLFILLSLL</t>
  </si>
  <si>
    <t xml:space="preserve">LLLYALLTTLLIVLLFLL</t>
  </si>
  <si>
    <t xml:space="preserve">LLLYALLTVLLALLLSFL</t>
  </si>
  <si>
    <t xml:space="preserve">LLLYALLTVLLALLLIFL</t>
  </si>
  <si>
    <t xml:space="preserve">Left</t>
  </si>
  <si>
    <t xml:space="preserve">LIIFGVMAGVIGT</t>
  </si>
  <si>
    <t xml:space="preserve">LIIFGVMAIVIGT</t>
  </si>
  <si>
    <t xml:space="preserve">CAVVVGVGLIVGFAVGLL</t>
  </si>
  <si>
    <t xml:space="preserve">P</t>
  </si>
  <si>
    <t xml:space="preserve">VVIIAIVCCVVGTSLVWVVIIL</t>
  </si>
  <si>
    <t xml:space="preserve">N</t>
  </si>
  <si>
    <t xml:space="preserve">GIYFVLGVCFGLLLTLCLLVIL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</si>
</sst>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9"/>
      <name val="Arial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NoTM subtracted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averagedData!$F$1</c:f>
              <c:strCache>
                <c:ptCount val="1"/>
                <c:pt idx="0">
                  <c:v>NoTM subtracted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averagedData!$G$2:$G$34</c:f>
                <c:numCache>
                  <c:formatCode>General</c:formatCode>
                  <c:ptCount val="33"/>
                  <c:pt idx="0">
                    <c:v>1647.01543866915</c:v>
                  </c:pt>
                  <c:pt idx="1">
                    <c:v>33.0005672457626</c:v>
                  </c:pt>
                  <c:pt idx="2">
                    <c:v>0</c:v>
                  </c:pt>
                  <c:pt idx="3">
                    <c:v>0.314543635719282</c:v>
                  </c:pt>
                  <c:pt idx="4">
                    <c:v>6.81217725223311</c:v>
                  </c:pt>
                  <c:pt idx="5">
                    <c:v>20.0467784308289</c:v>
                  </c:pt>
                  <c:pt idx="6">
                    <c:v>148.294776781312</c:v>
                  </c:pt>
                  <c:pt idx="7">
                    <c:v>1250.52194892237</c:v>
                  </c:pt>
                  <c:pt idx="8">
                    <c:v>19.6117279023786</c:v>
                  </c:pt>
                  <c:pt idx="9">
                    <c:v>314.163895918444</c:v>
                  </c:pt>
                  <c:pt idx="10">
                    <c:v>268.128725235954</c:v>
                  </c:pt>
                  <c:pt idx="11">
                    <c:v>850.110024654764</c:v>
                  </c:pt>
                  <c:pt idx="12">
                    <c:v>196.153842520487</c:v>
                  </c:pt>
                  <c:pt idx="13">
                    <c:v>691.382097392687</c:v>
                  </c:pt>
                  <c:pt idx="14">
                    <c:v>315.991833380441</c:v>
                  </c:pt>
                  <c:pt idx="15">
                    <c:v>207.523474155109</c:v>
                  </c:pt>
                  <c:pt idx="16">
                    <c:v>255.449814675999</c:v>
                  </c:pt>
                  <c:pt idx="17">
                    <c:v>523.758140349751</c:v>
                  </c:pt>
                  <c:pt idx="18">
                    <c:v>427.861344769273</c:v>
                  </c:pt>
                  <c:pt idx="19">
                    <c:v>316.188442639462</c:v>
                  </c:pt>
                  <c:pt idx="20">
                    <c:v>165.264787812087</c:v>
                  </c:pt>
                  <c:pt idx="21">
                    <c:v>199.578311495546</c:v>
                  </c:pt>
                  <c:pt idx="22">
                    <c:v>696.922957673376</c:v>
                  </c:pt>
                  <c:pt idx="23">
                    <c:v>501.935787533416</c:v>
                  </c:pt>
                  <c:pt idx="24">
                    <c:v>608.785240850549</c:v>
                  </c:pt>
                  <c:pt idx="25">
                    <c:v>308.157007973925</c:v>
                  </c:pt>
                  <c:pt idx="26">
                    <c:v>532.066909656482</c:v>
                  </c:pt>
                  <c:pt idx="27">
                    <c:v>55.4682308849033</c:v>
                  </c:pt>
                  <c:pt idx="28">
                    <c:v>22.4246694615106</c:v>
                  </c:pt>
                  <c:pt idx="29">
                    <c:v>66.9023717500357</c:v>
                  </c:pt>
                  <c:pt idx="30">
                    <c:v>73.3839258376811</c:v>
                  </c:pt>
                  <c:pt idx="31">
                    <c:v>304.994408030758</c:v>
                  </c:pt>
                  <c:pt idx="32">
                    <c:v>401.305192874532</c:v>
                  </c:pt>
                </c:numCache>
              </c:numRef>
            </c:plus>
            <c:minus>
              <c:numRef>
                <c:f>averagedData!$G$2:$G$34</c:f>
                <c:numCache>
                  <c:formatCode>General</c:formatCode>
                  <c:ptCount val="33"/>
                  <c:pt idx="0">
                    <c:v>1647.01543866915</c:v>
                  </c:pt>
                  <c:pt idx="1">
                    <c:v>33.0005672457626</c:v>
                  </c:pt>
                  <c:pt idx="2">
                    <c:v>0</c:v>
                  </c:pt>
                  <c:pt idx="3">
                    <c:v>0.314543635719282</c:v>
                  </c:pt>
                  <c:pt idx="4">
                    <c:v>6.81217725223311</c:v>
                  </c:pt>
                  <c:pt idx="5">
                    <c:v>20.0467784308289</c:v>
                  </c:pt>
                  <c:pt idx="6">
                    <c:v>148.294776781312</c:v>
                  </c:pt>
                  <c:pt idx="7">
                    <c:v>1250.52194892237</c:v>
                  </c:pt>
                  <c:pt idx="8">
                    <c:v>19.6117279023786</c:v>
                  </c:pt>
                  <c:pt idx="9">
                    <c:v>314.163895918444</c:v>
                  </c:pt>
                  <c:pt idx="10">
                    <c:v>268.128725235954</c:v>
                  </c:pt>
                  <c:pt idx="11">
                    <c:v>850.110024654764</c:v>
                  </c:pt>
                  <c:pt idx="12">
                    <c:v>196.153842520487</c:v>
                  </c:pt>
                  <c:pt idx="13">
                    <c:v>691.382097392687</c:v>
                  </c:pt>
                  <c:pt idx="14">
                    <c:v>315.991833380441</c:v>
                  </c:pt>
                  <c:pt idx="15">
                    <c:v>207.523474155109</c:v>
                  </c:pt>
                  <c:pt idx="16">
                    <c:v>255.449814675999</c:v>
                  </c:pt>
                  <c:pt idx="17">
                    <c:v>523.758140349751</c:v>
                  </c:pt>
                  <c:pt idx="18">
                    <c:v>427.861344769273</c:v>
                  </c:pt>
                  <c:pt idx="19">
                    <c:v>316.188442639462</c:v>
                  </c:pt>
                  <c:pt idx="20">
                    <c:v>165.264787812087</c:v>
                  </c:pt>
                  <c:pt idx="21">
                    <c:v>199.578311495546</c:v>
                  </c:pt>
                  <c:pt idx="22">
                    <c:v>696.922957673376</c:v>
                  </c:pt>
                  <c:pt idx="23">
                    <c:v>501.935787533416</c:v>
                  </c:pt>
                  <c:pt idx="24">
                    <c:v>608.785240850549</c:v>
                  </c:pt>
                  <c:pt idx="25">
                    <c:v>308.157007973925</c:v>
                  </c:pt>
                  <c:pt idx="26">
                    <c:v>532.066909656482</c:v>
                  </c:pt>
                  <c:pt idx="27">
                    <c:v>55.4682308849033</c:v>
                  </c:pt>
                  <c:pt idx="28">
                    <c:v>22.4246694615106</c:v>
                  </c:pt>
                  <c:pt idx="29">
                    <c:v>66.9023717500357</c:v>
                  </c:pt>
                  <c:pt idx="30">
                    <c:v>73.3839258376811</c:v>
                  </c:pt>
                  <c:pt idx="31">
                    <c:v>304.994408030758</c:v>
                  </c:pt>
                  <c:pt idx="32">
                    <c:v>401.305192874532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averagedData!$F$2:$F$34</c:f>
              <c:numCache>
                <c:formatCode>General</c:formatCode>
                <c:ptCount val="33"/>
                <c:pt idx="0">
                  <c:v>22535.1666666666</c:v>
                </c:pt>
                <c:pt idx="1">
                  <c:v>3901.33333333333</c:v>
                </c:pt>
                <c:pt idx="2">
                  <c:v>0</c:v>
                </c:pt>
                <c:pt idx="3">
                  <c:v>-351</c:v>
                </c:pt>
                <c:pt idx="4">
                  <c:v>2699.33333333333</c:v>
                </c:pt>
                <c:pt idx="5">
                  <c:v>4078.66666666667</c:v>
                </c:pt>
                <c:pt idx="6">
                  <c:v>8710.33333333333</c:v>
                </c:pt>
                <c:pt idx="7">
                  <c:v>29134.6666666666</c:v>
                </c:pt>
                <c:pt idx="8">
                  <c:v>10832.3333333333</c:v>
                </c:pt>
                <c:pt idx="9">
                  <c:v>9479</c:v>
                </c:pt>
                <c:pt idx="10">
                  <c:v>12187.3333333333</c:v>
                </c:pt>
                <c:pt idx="11">
                  <c:v>17764.3333333333</c:v>
                </c:pt>
                <c:pt idx="12">
                  <c:v>9791.33333333333</c:v>
                </c:pt>
                <c:pt idx="13">
                  <c:v>18189.3333333333</c:v>
                </c:pt>
                <c:pt idx="14">
                  <c:v>11904.6666666666</c:v>
                </c:pt>
                <c:pt idx="15">
                  <c:v>12402.3333333333</c:v>
                </c:pt>
                <c:pt idx="16">
                  <c:v>9313</c:v>
                </c:pt>
                <c:pt idx="17">
                  <c:v>14908.3333333333</c:v>
                </c:pt>
                <c:pt idx="18">
                  <c:v>13364.6666666666</c:v>
                </c:pt>
                <c:pt idx="19">
                  <c:v>5894</c:v>
                </c:pt>
                <c:pt idx="20">
                  <c:v>11686.6666666666</c:v>
                </c:pt>
                <c:pt idx="21">
                  <c:v>9257.33333333333</c:v>
                </c:pt>
                <c:pt idx="22">
                  <c:v>8602.66666666666</c:v>
                </c:pt>
                <c:pt idx="23">
                  <c:v>14722.8333333333</c:v>
                </c:pt>
                <c:pt idx="24">
                  <c:v>13271.6666666666</c:v>
                </c:pt>
                <c:pt idx="25">
                  <c:v>10434.6666666666</c:v>
                </c:pt>
                <c:pt idx="26">
                  <c:v>16819.9999999999</c:v>
                </c:pt>
                <c:pt idx="27">
                  <c:v>8234</c:v>
                </c:pt>
                <c:pt idx="28">
                  <c:v>9611</c:v>
                </c:pt>
                <c:pt idx="29">
                  <c:v>13241</c:v>
                </c:pt>
                <c:pt idx="30">
                  <c:v>9633</c:v>
                </c:pt>
                <c:pt idx="31">
                  <c:v>11403.3333333333</c:v>
                </c:pt>
                <c:pt idx="32">
                  <c:v>14329.6666666666</c:v>
                </c:pt>
              </c:numCache>
            </c:numRef>
          </c:val>
        </c:ser>
        <c:gapWidth val="219"/>
        <c:overlap val="-27"/>
        <c:axId val="8407070"/>
        <c:axId val="78103497"/>
      </c:barChart>
      <c:catAx>
        <c:axId val="84070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8103497"/>
        <c:crosses val="autoZero"/>
        <c:auto val="1"/>
        <c:lblAlgn val="ctr"/>
        <c:lblOffset val="100"/>
        <c:noMultiLvlLbl val="0"/>
      </c:catAx>
      <c:valAx>
        <c:axId val="78103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070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sort'!$U$20:$U$32</c:f>
                <c:numCache>
                  <c:formatCode>General</c:formatCode>
                  <c:ptCount val="13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1527.60051130162</c:v>
                  </c:pt>
                  <c:pt idx="6">
                    <c:v>1640.87493055902</c:v>
                  </c:pt>
                  <c:pt idx="7">
                    <c:v>1426.26041329219</c:v>
                  </c:pt>
                  <c:pt idx="8">
                    <c:v>2087.93206546239</c:v>
                  </c:pt>
                  <c:pt idx="9">
                    <c:v>1517.4512531125</c:v>
                  </c:pt>
                  <c:pt idx="10">
                    <c:v>1625.42260629676</c:v>
                  </c:pt>
                  <c:pt idx="11">
                    <c:v>2108.9280349615</c:v>
                  </c:pt>
                  <c:pt idx="12">
                    <c:v>2097.4723274415</c:v>
                  </c:pt>
                </c:numCache>
              </c:numRef>
            </c:plus>
            <c:minus>
              <c:numRef>
                <c:f>'Compare to sort'!$U$20:$U$32</c:f>
                <c:numCache>
                  <c:formatCode>General</c:formatCode>
                  <c:ptCount val="13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1527.60051130162</c:v>
                  </c:pt>
                  <c:pt idx="6">
                    <c:v>1640.87493055902</c:v>
                  </c:pt>
                  <c:pt idx="7">
                    <c:v>1426.26041329219</c:v>
                  </c:pt>
                  <c:pt idx="8">
                    <c:v>2087.93206546239</c:v>
                  </c:pt>
                  <c:pt idx="9">
                    <c:v>1517.4512531125</c:v>
                  </c:pt>
                  <c:pt idx="10">
                    <c:v>1625.42260629676</c:v>
                  </c:pt>
                  <c:pt idx="11">
                    <c:v>2108.9280349615</c:v>
                  </c:pt>
                  <c:pt idx="12">
                    <c:v>2097.4723274415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sort'!$O$20:$O$32</c:f>
              <c:numCache>
                <c:formatCode>General</c:formatCode>
                <c:ptCount val="13"/>
                <c:pt idx="0">
                  <c:v>37803</c:v>
                </c:pt>
                <c:pt idx="1">
                  <c:v>36259.3333333333</c:v>
                </c:pt>
                <c:pt idx="2">
                  <c:v>33646</c:v>
                </c:pt>
                <c:pt idx="3">
                  <c:v>31216.6666666666</c:v>
                </c:pt>
                <c:pt idx="4">
                  <c:v>39714.6666666666</c:v>
                </c:pt>
                <c:pt idx="5">
                  <c:v>31128.6666666666</c:v>
                </c:pt>
                <c:pt idx="6">
                  <c:v>35200.3333333333</c:v>
                </c:pt>
                <c:pt idx="7">
                  <c:v>31592.3333333333</c:v>
                </c:pt>
                <c:pt idx="8">
                  <c:v>44962.1666666666</c:v>
                </c:pt>
                <c:pt idx="9">
                  <c:v>26328.3333333333</c:v>
                </c:pt>
                <c:pt idx="10">
                  <c:v>26505.6666666666</c:v>
                </c:pt>
                <c:pt idx="11">
                  <c:v>31137.3333333333</c:v>
                </c:pt>
                <c:pt idx="12">
                  <c:v>52029.3333333333</c:v>
                </c:pt>
              </c:numCache>
            </c:numRef>
          </c:xVal>
          <c:yVal>
            <c:numRef>
              <c:f>'Compare to sort'!$T$20:$T$32</c:f>
              <c:numCache>
                <c:formatCode>General</c:formatCode>
                <c:ptCount val="13"/>
                <c:pt idx="0">
                  <c:v>25285.795014836</c:v>
                </c:pt>
                <c:pt idx="1">
                  <c:v>24799.5771488818</c:v>
                </c:pt>
                <c:pt idx="2">
                  <c:v>25548.9494986882</c:v>
                </c:pt>
                <c:pt idx="3">
                  <c:v>24580.5358138924</c:v>
                </c:pt>
                <c:pt idx="4">
                  <c:v>25519.9200398678</c:v>
                </c:pt>
                <c:pt idx="5">
                  <c:v>24655.053690285</c:v>
                </c:pt>
                <c:pt idx="6">
                  <c:v>25421.7920226056</c:v>
                </c:pt>
                <c:pt idx="7">
                  <c:v>24422.8433204947</c:v>
                </c:pt>
                <c:pt idx="8">
                  <c:v>29104.7570199887</c:v>
                </c:pt>
                <c:pt idx="9">
                  <c:v>24008.8587583565</c:v>
                </c:pt>
                <c:pt idx="10">
                  <c:v>24509.7483573848</c:v>
                </c:pt>
                <c:pt idx="11">
                  <c:v>26540.6641604389</c:v>
                </c:pt>
                <c:pt idx="12">
                  <c:v>28314.2421194915</c:v>
                </c:pt>
              </c:numCache>
            </c:numRef>
          </c:yVal>
          <c:smooth val="0"/>
        </c:ser>
        <c:axId val="92150773"/>
        <c:axId val="7163347"/>
      </c:scatterChart>
      <c:valAx>
        <c:axId val="92150773"/>
        <c:scaling>
          <c:orientation val="minMax"/>
          <c:max val="55000"/>
          <c:min val="2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3347"/>
        <c:crosses val="autoZero"/>
        <c:crossBetween val="between"/>
      </c:valAx>
      <c:valAx>
        <c:axId val="7163347"/>
        <c:scaling>
          <c:orientation val="minMax"/>
          <c:max val="34000"/>
          <c:min val="2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507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Left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sort'!$U$6:$U$13</c:f>
                <c:numCache>
                  <c:formatCode>General</c:formatCode>
                  <c:ptCount val="8"/>
                  <c:pt idx="0">
                    <c:v>1614.17049078048</c:v>
                  </c:pt>
                  <c:pt idx="1">
                    <c:v>1160.29864055246</c:v>
                  </c:pt>
                  <c:pt idx="2">
                    <c:v>995.682505904142</c:v>
                  </c:pt>
                  <c:pt idx="3">
                    <c:v>812.107049220041</c:v>
                  </c:pt>
                  <c:pt idx="4">
                    <c:v>645.645501563666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527.830341030951</c:v>
                  </c:pt>
                </c:numCache>
              </c:numRef>
            </c:plus>
            <c:minus>
              <c:numRef>
                <c:f>'Compare to sort'!$U$6:$U$13</c:f>
                <c:numCache>
                  <c:formatCode>General</c:formatCode>
                  <c:ptCount val="8"/>
                  <c:pt idx="0">
                    <c:v>1614.17049078048</c:v>
                  </c:pt>
                  <c:pt idx="1">
                    <c:v>1160.29864055246</c:v>
                  </c:pt>
                  <c:pt idx="2">
                    <c:v>995.682505904142</c:v>
                  </c:pt>
                  <c:pt idx="3">
                    <c:v>812.107049220041</c:v>
                  </c:pt>
                  <c:pt idx="4">
                    <c:v>645.645501563666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</c:numCache>
              </c:numRef>
            </c:plus>
            <c:min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sort'!$O$6:$O$13</c:f>
              <c:numCache>
                <c:formatCode>General</c:formatCode>
                <c:ptCount val="8"/>
                <c:pt idx="0">
                  <c:v>33727</c:v>
                </c:pt>
                <c:pt idx="1">
                  <c:v>32373.6666666666</c:v>
                </c:pt>
                <c:pt idx="2">
                  <c:v>40659</c:v>
                </c:pt>
                <c:pt idx="3">
                  <c:v>32686</c:v>
                </c:pt>
                <c:pt idx="4">
                  <c:v>33864</c:v>
                </c:pt>
                <c:pt idx="5">
                  <c:v>34361.6666666666</c:v>
                </c:pt>
                <c:pt idx="6">
                  <c:v>37149.8333333333</c:v>
                </c:pt>
                <c:pt idx="7">
                  <c:v>36166.3333333333</c:v>
                </c:pt>
              </c:numCache>
            </c:numRef>
          </c:xVal>
          <c:yVal>
            <c:numRef>
              <c:f>'Compare to sort'!$T$6:$T$13</c:f>
              <c:numCache>
                <c:formatCode>General</c:formatCode>
                <c:ptCount val="8"/>
                <c:pt idx="0">
                  <c:v>29195.5351681019</c:v>
                </c:pt>
                <c:pt idx="1">
                  <c:v>28182.7725044182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29263.2344341218</c:v>
                </c:pt>
                <c:pt idx="5">
                  <c:v>28108.2877807851</c:v>
                </c:pt>
                <c:pt idx="6">
                  <c:v>28937.1940611854</c:v>
                </c:pt>
                <c:pt idx="7">
                  <c:v>28151.7944523953</c:v>
                </c:pt>
              </c:numCache>
            </c:numRef>
          </c:yVal>
          <c:smooth val="0"/>
        </c:ser>
        <c:axId val="68367288"/>
        <c:axId val="72052842"/>
      </c:scatterChart>
      <c:valAx>
        <c:axId val="68367288"/>
        <c:scaling>
          <c:orientation val="minMax"/>
          <c:max val="43000"/>
          <c:min val="28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52842"/>
        <c:crosses val="autoZero"/>
        <c:crossBetween val="between"/>
      </c:valAx>
      <c:valAx>
        <c:axId val="72052842"/>
        <c:scaling>
          <c:orientation val="minMax"/>
          <c:max val="32000"/>
          <c:min val="22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672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Right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sort'!$U$20:$U$27</c:f>
                <c:numCache>
                  <c:formatCode>General</c:formatCode>
                  <c:ptCount val="8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1527.60051130162</c:v>
                  </c:pt>
                  <c:pt idx="6">
                    <c:v>1640.87493055902</c:v>
                  </c:pt>
                  <c:pt idx="7">
                    <c:v>1426.26041329219</c:v>
                  </c:pt>
                </c:numCache>
              </c:numRef>
            </c:plus>
            <c:minus>
              <c:numRef>
                <c:f>'Compare to sort'!$U$20:$U$27</c:f>
                <c:numCache>
                  <c:formatCode>General</c:formatCode>
                  <c:ptCount val="8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1527.60051130162</c:v>
                  </c:pt>
                  <c:pt idx="6">
                    <c:v>1640.87493055902</c:v>
                  </c:pt>
                  <c:pt idx="7">
                    <c:v>1426.26041329219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</c:numCache>
              </c:numRef>
            </c:plus>
            <c:min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sort'!$O$20:$O$27</c:f>
              <c:numCache>
                <c:formatCode>General</c:formatCode>
                <c:ptCount val="8"/>
                <c:pt idx="0">
                  <c:v>37803</c:v>
                </c:pt>
                <c:pt idx="1">
                  <c:v>36259.3333333333</c:v>
                </c:pt>
                <c:pt idx="2">
                  <c:v>33646</c:v>
                </c:pt>
                <c:pt idx="3">
                  <c:v>31216.6666666666</c:v>
                </c:pt>
                <c:pt idx="4">
                  <c:v>39714.6666666666</c:v>
                </c:pt>
                <c:pt idx="5">
                  <c:v>31128.6666666666</c:v>
                </c:pt>
                <c:pt idx="6">
                  <c:v>35200.3333333333</c:v>
                </c:pt>
                <c:pt idx="7">
                  <c:v>31592.3333333333</c:v>
                </c:pt>
              </c:numCache>
            </c:numRef>
          </c:xVal>
          <c:yVal>
            <c:numRef>
              <c:f>'Compare to sort'!$T$20:$T$27</c:f>
              <c:numCache>
                <c:formatCode>General</c:formatCode>
                <c:ptCount val="8"/>
                <c:pt idx="0">
                  <c:v>25285.795014836</c:v>
                </c:pt>
                <c:pt idx="1">
                  <c:v>24799.5771488818</c:v>
                </c:pt>
                <c:pt idx="2">
                  <c:v>25548.9494986882</c:v>
                </c:pt>
                <c:pt idx="3">
                  <c:v>24580.5358138924</c:v>
                </c:pt>
                <c:pt idx="4">
                  <c:v>25519.9200398678</c:v>
                </c:pt>
                <c:pt idx="5">
                  <c:v>24655.053690285</c:v>
                </c:pt>
                <c:pt idx="6">
                  <c:v>25421.7920226056</c:v>
                </c:pt>
                <c:pt idx="7">
                  <c:v>24422.8433204947</c:v>
                </c:pt>
              </c:numCache>
            </c:numRef>
          </c:yVal>
          <c:smooth val="0"/>
        </c:ser>
        <c:axId val="80753070"/>
        <c:axId val="83751509"/>
      </c:scatterChart>
      <c:valAx>
        <c:axId val="80753070"/>
        <c:scaling>
          <c:orientation val="minMax"/>
          <c:max val="43000"/>
          <c:min val="28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51509"/>
        <c:crosses val="autoZero"/>
        <c:crossBetween val="between"/>
      </c:valAx>
      <c:valAx>
        <c:axId val="83751509"/>
        <c:scaling>
          <c:orientation val="minMax"/>
          <c:max val="32000"/>
          <c:min val="22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530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512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1431.96283184969</c:v>
                  </c:pt>
                  <c:pt idx="2">
                    <c:v>618.15563287483</c:v>
                  </c:pt>
                  <c:pt idx="3">
                    <c:v>1209.09980288367</c:v>
                  </c:pt>
                  <c:pt idx="4">
                    <c:v>502.668877095051</c:v>
                  </c:pt>
                  <c:pt idx="5">
                    <c:v>717.848787902376</c:v>
                  </c:pt>
                  <c:pt idx="6">
                    <c:v>1257.02599130385</c:v>
                  </c:pt>
                  <c:pt idx="7">
                    <c:v>1610.2392161829</c:v>
                  </c:pt>
                  <c:pt idx="8">
                    <c:v>118.418748515596</c:v>
                  </c:pt>
                  <c:pt idx="9">
                    <c:v>2377.90250711279</c:v>
                  </c:pt>
                  <c:pt idx="10">
                    <c:v>1330.39693324962</c:v>
                  </c:pt>
                  <c:pt idx="11">
                    <c:v>2300.93806957075</c:v>
                  </c:pt>
                  <c:pt idx="12">
                    <c:v>1404.90142002917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2216.34030178881</c:v>
                  </c:pt>
                  <c:pt idx="17">
                    <c:v>1871.41363679973</c:v>
                  </c:pt>
                  <c:pt idx="18">
                    <c:v>1824.64142596109</c:v>
                  </c:pt>
                  <c:pt idx="19">
                    <c:v>5504.50418596746</c:v>
                  </c:pt>
                  <c:pt idx="20">
                    <c:v>979.675456465047</c:v>
                  </c:pt>
                  <c:pt idx="21">
                    <c:v>1749.35454763559</c:v>
                  </c:pt>
                  <c:pt idx="22">
                    <c:v>6925.48388201142</c:v>
                  </c:pt>
                  <c:pt idx="23">
                    <c:v>1995.25191339205</c:v>
                  </c:pt>
                  <c:pt idx="24">
                    <c:v>2625.96293449342</c:v>
                  </c:pt>
                  <c:pt idx="25">
                    <c:v>1981.58379417407</c:v>
                  </c:pt>
                  <c:pt idx="26">
                    <c:v>1569.047587976</c:v>
                  </c:pt>
                  <c:pt idx="27">
                    <c:v>535.000311526389</c:v>
                  </c:pt>
                  <c:pt idx="28">
                    <c:v>165.774947845968</c:v>
                  </c:pt>
                  <c:pt idx="29">
                    <c:v>323.218708204418</c:v>
                  </c:pt>
                  <c:pt idx="30">
                    <c:v>601.186604419404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plus>
            <c:min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1431.96283184969</c:v>
                  </c:pt>
                  <c:pt idx="2">
                    <c:v>618.15563287483</c:v>
                  </c:pt>
                  <c:pt idx="3">
                    <c:v>1209.09980288367</c:v>
                  </c:pt>
                  <c:pt idx="4">
                    <c:v>502.668877095051</c:v>
                  </c:pt>
                  <c:pt idx="5">
                    <c:v>717.848787902376</c:v>
                  </c:pt>
                  <c:pt idx="6">
                    <c:v>1257.02599130385</c:v>
                  </c:pt>
                  <c:pt idx="7">
                    <c:v>1610.2392161829</c:v>
                  </c:pt>
                  <c:pt idx="8">
                    <c:v>118.418748515596</c:v>
                  </c:pt>
                  <c:pt idx="9">
                    <c:v>2377.90250711279</c:v>
                  </c:pt>
                  <c:pt idx="10">
                    <c:v>1330.39693324962</c:v>
                  </c:pt>
                  <c:pt idx="11">
                    <c:v>2300.93806957075</c:v>
                  </c:pt>
                  <c:pt idx="12">
                    <c:v>1404.90142002917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2216.34030178881</c:v>
                  </c:pt>
                  <c:pt idx="17">
                    <c:v>1871.41363679973</c:v>
                  </c:pt>
                  <c:pt idx="18">
                    <c:v>1824.64142596109</c:v>
                  </c:pt>
                  <c:pt idx="19">
                    <c:v>5504.50418596746</c:v>
                  </c:pt>
                  <c:pt idx="20">
                    <c:v>979.675456465047</c:v>
                  </c:pt>
                  <c:pt idx="21">
                    <c:v>1749.35454763559</c:v>
                  </c:pt>
                  <c:pt idx="22">
                    <c:v>6925.48388201142</c:v>
                  </c:pt>
                  <c:pt idx="23">
                    <c:v>1995.25191339205</c:v>
                  </c:pt>
                  <c:pt idx="24">
                    <c:v>2625.96293449342</c:v>
                  </c:pt>
                  <c:pt idx="25">
                    <c:v>1981.58379417407</c:v>
                  </c:pt>
                  <c:pt idx="26">
                    <c:v>1569.047587976</c:v>
                  </c:pt>
                  <c:pt idx="27">
                    <c:v>535.000311526389</c:v>
                  </c:pt>
                  <c:pt idx="28">
                    <c:v>165.774947845968</c:v>
                  </c:pt>
                  <c:pt idx="29">
                    <c:v>323.218708204418</c:v>
                  </c:pt>
                  <c:pt idx="30">
                    <c:v>601.186604419404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averagedData!$C$2:$C$34</c:f>
              <c:numCache>
                <c:formatCode>General</c:formatCode>
                <c:ptCount val="33"/>
                <c:pt idx="0">
                  <c:v>44962.1666666666</c:v>
                </c:pt>
                <c:pt idx="1">
                  <c:v>26328.3333333333</c:v>
                </c:pt>
                <c:pt idx="2">
                  <c:v>22426.9999999999</c:v>
                </c:pt>
                <c:pt idx="3">
                  <c:v>22543.6666666666</c:v>
                </c:pt>
                <c:pt idx="4">
                  <c:v>25594</c:v>
                </c:pt>
                <c:pt idx="5">
                  <c:v>26505.6666666666</c:v>
                </c:pt>
                <c:pt idx="6">
                  <c:v>31137.3333333333</c:v>
                </c:pt>
                <c:pt idx="7">
                  <c:v>52029.3333333333</c:v>
                </c:pt>
                <c:pt idx="8">
                  <c:v>33727</c:v>
                </c:pt>
                <c:pt idx="9">
                  <c:v>32373.6666666666</c:v>
                </c:pt>
                <c:pt idx="10">
                  <c:v>35082</c:v>
                </c:pt>
                <c:pt idx="11">
                  <c:v>40659</c:v>
                </c:pt>
                <c:pt idx="12">
                  <c:v>32686</c:v>
                </c:pt>
                <c:pt idx="13">
                  <c:v>41084</c:v>
                </c:pt>
                <c:pt idx="14">
                  <c:v>33864</c:v>
                </c:pt>
                <c:pt idx="15">
                  <c:v>34361.6666666666</c:v>
                </c:pt>
                <c:pt idx="16">
                  <c:v>31272.3333333333</c:v>
                </c:pt>
                <c:pt idx="17">
                  <c:v>37803</c:v>
                </c:pt>
                <c:pt idx="18">
                  <c:v>36259.3333333333</c:v>
                </c:pt>
                <c:pt idx="19">
                  <c:v>28788.6666666666</c:v>
                </c:pt>
                <c:pt idx="20">
                  <c:v>33646</c:v>
                </c:pt>
                <c:pt idx="21">
                  <c:v>31216.6666666666</c:v>
                </c:pt>
                <c:pt idx="22">
                  <c:v>30562</c:v>
                </c:pt>
                <c:pt idx="23">
                  <c:v>37149.8333333333</c:v>
                </c:pt>
                <c:pt idx="24">
                  <c:v>36166.3333333333</c:v>
                </c:pt>
                <c:pt idx="25">
                  <c:v>33329.3333333333</c:v>
                </c:pt>
                <c:pt idx="26">
                  <c:v>39714.6666666666</c:v>
                </c:pt>
                <c:pt idx="27">
                  <c:v>31128.6666666666</c:v>
                </c:pt>
                <c:pt idx="28">
                  <c:v>32505.6666666666</c:v>
                </c:pt>
                <c:pt idx="29">
                  <c:v>35200.3333333333</c:v>
                </c:pt>
                <c:pt idx="30">
                  <c:v>31592.3333333333</c:v>
                </c:pt>
                <c:pt idx="31">
                  <c:v>33362.6666666666</c:v>
                </c:pt>
                <c:pt idx="32">
                  <c:v>36289</c:v>
                </c:pt>
              </c:numCache>
            </c:numRef>
          </c:val>
        </c:ser>
        <c:gapWidth val="219"/>
        <c:overlap val="-27"/>
        <c:axId val="47031768"/>
        <c:axId val="4711366"/>
      </c:barChart>
      <c:catAx>
        <c:axId val="47031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11366"/>
        <c:crosses val="autoZero"/>
        <c:auto val="1"/>
        <c:lblAlgn val="ctr"/>
        <c:lblOffset val="100"/>
        <c:noMultiLvlLbl val="0"/>
      </c:catAx>
      <c:valAx>
        <c:axId val="47113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0317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Percent GpA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averagedData!$E$2:$E$34</c:f>
                <c:numCache>
                  <c:formatCode>General</c:formatCode>
                  <c:ptCount val="33"/>
                  <c:pt idx="0">
                    <c:v>7.30864547412187</c:v>
                  </c:pt>
                  <c:pt idx="1">
                    <c:v>0.84587920144641</c:v>
                  </c:pt>
                  <c:pt idx="2">
                    <c:v>0</c:v>
                  </c:pt>
                  <c:pt idx="3">
                    <c:v>-0.0896135714299949</c:v>
                  </c:pt>
                  <c:pt idx="4">
                    <c:v>0.252365173582358</c:v>
                  </c:pt>
                  <c:pt idx="5">
                    <c:v>0.491503230569522</c:v>
                  </c:pt>
                  <c:pt idx="6">
                    <c:v>1.70251551928337</c:v>
                  </c:pt>
                  <c:pt idx="7">
                    <c:v>4.29221299570628</c:v>
                  </c:pt>
                  <c:pt idx="8">
                    <c:v>0.181048046610875</c:v>
                  </c:pt>
                  <c:pt idx="9">
                    <c:v>3.31431475808043</c:v>
                  </c:pt>
                  <c:pt idx="10">
                    <c:v>2.20006065233812</c:v>
                  </c:pt>
                  <c:pt idx="11">
                    <c:v>4.78548791391796</c:v>
                  </c:pt>
                  <c:pt idx="12">
                    <c:v>2.00334148417465</c:v>
                  </c:pt>
                  <c:pt idx="13">
                    <c:v>3.80103044307665</c:v>
                  </c:pt>
                  <c:pt idx="14">
                    <c:v>2.6543526352168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</c:v>
                  </c:pt>
                  <c:pt idx="18">
                    <c:v>3.20143670950223</c:v>
                  </c:pt>
                  <c:pt idx="19">
                    <c:v>5.36458165319753</c:v>
                  </c:pt>
                  <c:pt idx="20">
                    <c:v>1.41413109936185</c:v>
                  </c:pt>
                  <c:pt idx="21">
                    <c:v>2.15589419014345</c:v>
                  </c:pt>
                  <c:pt idx="22">
                    <c:v>8.1012433083545</c:v>
                  </c:pt>
                  <c:pt idx="23">
                    <c:v>3.40923364524548</c:v>
                  </c:pt>
                  <c:pt idx="24">
                    <c:v>4.58710466545688</c:v>
                  </c:pt>
                  <c:pt idx="25">
                    <c:v>2.95320413979613</c:v>
                  </c:pt>
                  <c:pt idx="26">
                    <c:v>3.16329910616222</c:v>
                  </c:pt>
                  <c:pt idx="27">
                    <c:v>0.673648662677961</c:v>
                  </c:pt>
                  <c:pt idx="28">
                    <c:v>0.233322957668407</c:v>
                  </c:pt>
                  <c:pt idx="29">
                    <c:v>0.505266760441324</c:v>
                  </c:pt>
                  <c:pt idx="30">
                    <c:v>0.761797216211783</c:v>
                  </c:pt>
                  <c:pt idx="31">
                    <c:v>2.67460749515427</c:v>
                  </c:pt>
                  <c:pt idx="32">
                    <c:v>2.80052008333202</c:v>
                  </c:pt>
                </c:numCache>
              </c:numRef>
            </c:plus>
            <c:minus>
              <c:numRef>
                <c:f>averagedData!$E$2:$E$34</c:f>
                <c:numCache>
                  <c:formatCode>General</c:formatCode>
                  <c:ptCount val="33"/>
                  <c:pt idx="0">
                    <c:v>7.30864547412187</c:v>
                  </c:pt>
                  <c:pt idx="1">
                    <c:v>0.84587920144641</c:v>
                  </c:pt>
                  <c:pt idx="2">
                    <c:v>0</c:v>
                  </c:pt>
                  <c:pt idx="3">
                    <c:v>-0.0896135714299949</c:v>
                  </c:pt>
                  <c:pt idx="4">
                    <c:v>0.252365173582358</c:v>
                  </c:pt>
                  <c:pt idx="5">
                    <c:v>0.491503230569522</c:v>
                  </c:pt>
                  <c:pt idx="6">
                    <c:v>1.70251551928337</c:v>
                  </c:pt>
                  <c:pt idx="7">
                    <c:v>4.29221299570628</c:v>
                  </c:pt>
                  <c:pt idx="8">
                    <c:v>0.181048046610875</c:v>
                  </c:pt>
                  <c:pt idx="9">
                    <c:v>3.31431475808043</c:v>
                  </c:pt>
                  <c:pt idx="10">
                    <c:v>2.20006065233812</c:v>
                  </c:pt>
                  <c:pt idx="11">
                    <c:v>4.78548791391796</c:v>
                  </c:pt>
                  <c:pt idx="12">
                    <c:v>2.00334148417465</c:v>
                  </c:pt>
                  <c:pt idx="13">
                    <c:v>3.80103044307665</c:v>
                  </c:pt>
                  <c:pt idx="14">
                    <c:v>2.6543526352168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</c:v>
                  </c:pt>
                  <c:pt idx="18">
                    <c:v>3.20143670950223</c:v>
                  </c:pt>
                  <c:pt idx="19">
                    <c:v>5.36458165319753</c:v>
                  </c:pt>
                  <c:pt idx="20">
                    <c:v>1.41413109936185</c:v>
                  </c:pt>
                  <c:pt idx="21">
                    <c:v>2.15589419014345</c:v>
                  </c:pt>
                  <c:pt idx="22">
                    <c:v>8.1012433083545</c:v>
                  </c:pt>
                  <c:pt idx="23">
                    <c:v>3.40923364524548</c:v>
                  </c:pt>
                  <c:pt idx="24">
                    <c:v>4.58710466545688</c:v>
                  </c:pt>
                  <c:pt idx="25">
                    <c:v>2.95320413979613</c:v>
                  </c:pt>
                  <c:pt idx="26">
                    <c:v>3.16329910616222</c:v>
                  </c:pt>
                  <c:pt idx="27">
                    <c:v>0.673648662677961</c:v>
                  </c:pt>
                  <c:pt idx="28">
                    <c:v>0.233322957668407</c:v>
                  </c:pt>
                  <c:pt idx="29">
                    <c:v>0.505266760441324</c:v>
                  </c:pt>
                  <c:pt idx="30">
                    <c:v>0.761797216211783</c:v>
                  </c:pt>
                  <c:pt idx="31">
                    <c:v>2.67460749515427</c:v>
                  </c:pt>
                  <c:pt idx="32">
                    <c:v>2.80052008333202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averagedData!$D$2:$D$34</c:f>
              <c:numCache>
                <c:formatCode>General</c:formatCode>
                <c:ptCount val="33"/>
                <c:pt idx="0">
                  <c:v>100</c:v>
                </c:pt>
                <c:pt idx="1">
                  <c:v>17.5904154682474</c:v>
                </c:pt>
                <c:pt idx="2">
                  <c:v>0</c:v>
                </c:pt>
                <c:pt idx="3">
                  <c:v>-1.67084510171051</c:v>
                </c:pt>
                <c:pt idx="4">
                  <c:v>12.8494811335723</c:v>
                </c:pt>
                <c:pt idx="5">
                  <c:v>18.1185204044127</c:v>
                </c:pt>
                <c:pt idx="6">
                  <c:v>38.974534468556</c:v>
                </c:pt>
                <c:pt idx="7">
                  <c:v>138.688077179397</c:v>
                </c:pt>
                <c:pt idx="8">
                  <c:v>51.5645330202151</c:v>
                </c:pt>
                <c:pt idx="9">
                  <c:v>45.1223382310939</c:v>
                </c:pt>
                <c:pt idx="10">
                  <c:v>58.0146615467614</c:v>
                </c:pt>
                <c:pt idx="11">
                  <c:v>84.562533718384</c:v>
                </c:pt>
                <c:pt idx="12">
                  <c:v>46.6091206245438</c:v>
                </c:pt>
                <c:pt idx="13">
                  <c:v>86.5856367617657</c:v>
                </c:pt>
                <c:pt idx="14">
                  <c:v>49.4729113853911</c:v>
                </c:pt>
                <c:pt idx="15">
                  <c:v>51.541093518403</c:v>
                </c:pt>
                <c:pt idx="16">
                  <c:v>38.7025724140797</c:v>
                </c:pt>
                <c:pt idx="17">
                  <c:v>70.9672812668591</c:v>
                </c:pt>
                <c:pt idx="18">
                  <c:v>63.6190536637999</c:v>
                </c:pt>
                <c:pt idx="19">
                  <c:v>28.0568690298625</c:v>
                </c:pt>
                <c:pt idx="20">
                  <c:v>48.5669561844602</c:v>
                </c:pt>
                <c:pt idx="21">
                  <c:v>38.4712352297441</c:v>
                </c:pt>
                <c:pt idx="22">
                  <c:v>35.7505991217498</c:v>
                </c:pt>
                <c:pt idx="23">
                  <c:v>65.9918951934842</c:v>
                </c:pt>
                <c:pt idx="24">
                  <c:v>63.1763511154834</c:v>
                </c:pt>
                <c:pt idx="25">
                  <c:v>49.6715432706039</c:v>
                </c:pt>
                <c:pt idx="26">
                  <c:v>80.0672780933642</c:v>
                </c:pt>
                <c:pt idx="27">
                  <c:v>39.1958363745993</c:v>
                </c:pt>
                <c:pt idx="28">
                  <c:v>45.7506902351559</c:v>
                </c:pt>
                <c:pt idx="29">
                  <c:v>55.0263890620454</c:v>
                </c:pt>
                <c:pt idx="30">
                  <c:v>40.0324149108589</c:v>
                </c:pt>
                <c:pt idx="31">
                  <c:v>47.3894914737702</c:v>
                </c:pt>
                <c:pt idx="32">
                  <c:v>59.5506240562966</c:v>
                </c:pt>
              </c:numCache>
            </c:numRef>
          </c:val>
        </c:ser>
        <c:gapWidth val="219"/>
        <c:overlap val="-27"/>
        <c:axId val="50781135"/>
        <c:axId val="65515523"/>
      </c:barChart>
      <c:catAx>
        <c:axId val="507811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515523"/>
        <c:crosses val="autoZero"/>
        <c:auto val="1"/>
        <c:lblAlgn val="ctr"/>
        <c:lblOffset val="100"/>
        <c:noMultiLvlLbl val="0"/>
      </c:catAx>
      <c:valAx>
        <c:axId val="65515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07811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'Compare to sort'!$R$6:$R$27</c:f>
              <c:numCache>
                <c:formatCode>General</c:formatCode>
                <c:ptCount val="22"/>
                <c:pt idx="0">
                  <c:v>10832.3333333333</c:v>
                </c:pt>
                <c:pt idx="1">
                  <c:v>9479</c:v>
                </c:pt>
                <c:pt idx="2">
                  <c:v>17764.3333333333</c:v>
                </c:pt>
                <c:pt idx="3">
                  <c:v>9791.33333333333</c:v>
                </c:pt>
                <c:pt idx="4">
                  <c:v>11904.6666666666</c:v>
                </c:pt>
                <c:pt idx="5">
                  <c:v>12402.3333333333</c:v>
                </c:pt>
                <c:pt idx="6">
                  <c:v>14722.8333333333</c:v>
                </c:pt>
                <c:pt idx="7">
                  <c:v>13271.6666666666</c:v>
                </c:pt>
                <c:pt idx="8">
                  <c:v>22535.1666666666</c:v>
                </c:pt>
                <c:pt idx="9">
                  <c:v>3901.33333333333</c:v>
                </c:pt>
                <c:pt idx="10">
                  <c:v>4078.66666666667</c:v>
                </c:pt>
                <c:pt idx="11">
                  <c:v>8710.33333333333</c:v>
                </c:pt>
                <c:pt idx="12">
                  <c:v>29134.6666666666</c:v>
                </c:pt>
                <c:pt idx="14">
                  <c:v>14908.3333333333</c:v>
                </c:pt>
                <c:pt idx="15">
                  <c:v>13364.6666666666</c:v>
                </c:pt>
                <c:pt idx="16">
                  <c:v>11686.6666666666</c:v>
                </c:pt>
                <c:pt idx="17">
                  <c:v>9257.33333333333</c:v>
                </c:pt>
                <c:pt idx="18">
                  <c:v>16819.9999999999</c:v>
                </c:pt>
                <c:pt idx="19">
                  <c:v>8234</c:v>
                </c:pt>
                <c:pt idx="20">
                  <c:v>13241</c:v>
                </c:pt>
                <c:pt idx="21">
                  <c:v>9633</c:v>
                </c:pt>
              </c:numCache>
            </c:numRef>
          </c:xVal>
          <c:yVal>
            <c:numRef>
              <c:f>'Compare to sort'!$V$6:$V$27</c:f>
              <c:numCache>
                <c:formatCode>General</c:formatCode>
                <c:ptCount val="22"/>
                <c:pt idx="0">
                  <c:v>10527.2781858124</c:v>
                </c:pt>
                <c:pt idx="1">
                  <c:v>6522.38005563447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6300.05247202109</c:v>
                </c:pt>
                <c:pt idx="6">
                  <c:v>9725.5266701168</c:v>
                </c:pt>
                <c:pt idx="7">
                  <c:v>6667.07433531042</c:v>
                </c:pt>
                <c:pt idx="8">
                  <c:v>23495.2847616456</c:v>
                </c:pt>
                <c:pt idx="9">
                  <c:v>2032.77261872546</c:v>
                </c:pt>
                <c:pt idx="10">
                  <c:v>5182.2956137132</c:v>
                </c:pt>
                <c:pt idx="11">
                  <c:v>13703.2518580876</c:v>
                </c:pt>
                <c:pt idx="12">
                  <c:v>22433.9094416923</c:v>
                </c:pt>
                <c:pt idx="14">
                  <c:v>9175.79411662779</c:v>
                </c:pt>
                <c:pt idx="15">
                  <c:v>7223.52813983097</c:v>
                </c:pt>
                <c:pt idx="16">
                  <c:v>10113.3439538647</c:v>
                </c:pt>
                <c:pt idx="17">
                  <c:v>6552.84716213946</c:v>
                </c:pt>
                <c:pt idx="18">
                  <c:v>10095.087286482</c:v>
                </c:pt>
                <c:pt idx="19">
                  <c:v>6863.63928217734</c:v>
                </c:pt>
                <c:pt idx="20">
                  <c:v>9589.31435969501</c:v>
                </c:pt>
                <c:pt idx="21">
                  <c:v>5979.83328212854</c:v>
                </c:pt>
              </c:numCache>
            </c:numRef>
          </c:yVal>
          <c:smooth val="0"/>
        </c:ser>
        <c:axId val="26083324"/>
        <c:axId val="49072633"/>
      </c:scatterChart>
      <c:valAx>
        <c:axId val="260833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9072633"/>
        <c:crosses val="autoZero"/>
        <c:crossBetween val="midCat"/>
      </c:valAx>
      <c:valAx>
        <c:axId val="49072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0833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Left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sort'!$W$6:$W$18</c:f>
                <c:numCache>
                  <c:formatCode>General</c:formatCode>
                  <c:ptCount val="13"/>
                  <c:pt idx="0">
                    <c:v>4586.94148194997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1971.20740594298</c:v>
                  </c:pt>
                  <c:pt idx="4">
                    <c:v>2371.33705361875</c:v>
                  </c:pt>
                  <c:pt idx="5">
                    <c:v>1838.69270320288</c:v>
                  </c:pt>
                  <c:pt idx="6">
                    <c:v>2906.65274708921</c:v>
                  </c:pt>
                  <c:pt idx="7">
                    <c:v>3824.63475103994</c:v>
                  </c:pt>
                  <c:pt idx="8">
                    <c:v>759.340700872668</c:v>
                  </c:pt>
                  <c:pt idx="9">
                    <c:v>884.029631906165</c:v>
                  </c:pt>
                  <c:pt idx="10">
                    <c:v>674.952036950971</c:v>
                  </c:pt>
                  <c:pt idx="11">
                    <c:v>1105.94739452822</c:v>
                  </c:pt>
                  <c:pt idx="12">
                    <c:v>1442.47500877393</c:v>
                  </c:pt>
                </c:numCache>
              </c:numRef>
            </c:plus>
            <c:minus>
              <c:numRef>
                <c:f>'Compare to sort'!$W$6:$W$18</c:f>
                <c:numCache>
                  <c:formatCode>General</c:formatCode>
                  <c:ptCount val="13"/>
                  <c:pt idx="0">
                    <c:v>4586.94148194997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1971.20740594298</c:v>
                  </c:pt>
                  <c:pt idx="4">
                    <c:v>2371.33705361875</c:v>
                  </c:pt>
                  <c:pt idx="5">
                    <c:v>1838.69270320288</c:v>
                  </c:pt>
                  <c:pt idx="6">
                    <c:v>2906.65274708921</c:v>
                  </c:pt>
                  <c:pt idx="7">
                    <c:v>3824.63475103994</c:v>
                  </c:pt>
                  <c:pt idx="8">
                    <c:v>759.340700872668</c:v>
                  </c:pt>
                  <c:pt idx="9">
                    <c:v>884.029631906165</c:v>
                  </c:pt>
                  <c:pt idx="10">
                    <c:v>674.952036950971</c:v>
                  </c:pt>
                  <c:pt idx="11">
                    <c:v>1105.94739452822</c:v>
                  </c:pt>
                  <c:pt idx="12">
                    <c:v>1442.47500877393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sort'!$R$6:$R$18</c:f>
              <c:numCache>
                <c:formatCode>General</c:formatCode>
                <c:ptCount val="13"/>
                <c:pt idx="0">
                  <c:v>10832.3333333333</c:v>
                </c:pt>
                <c:pt idx="1">
                  <c:v>9479</c:v>
                </c:pt>
                <c:pt idx="2">
                  <c:v>17764.3333333333</c:v>
                </c:pt>
                <c:pt idx="3">
                  <c:v>9791.33333333333</c:v>
                </c:pt>
                <c:pt idx="4">
                  <c:v>11904.6666666666</c:v>
                </c:pt>
                <c:pt idx="5">
                  <c:v>12402.3333333333</c:v>
                </c:pt>
                <c:pt idx="6">
                  <c:v>14722.8333333333</c:v>
                </c:pt>
                <c:pt idx="7">
                  <c:v>13271.6666666666</c:v>
                </c:pt>
                <c:pt idx="8">
                  <c:v>22535.1666666666</c:v>
                </c:pt>
                <c:pt idx="9">
                  <c:v>3901.33333333333</c:v>
                </c:pt>
                <c:pt idx="10">
                  <c:v>4078.66666666667</c:v>
                </c:pt>
                <c:pt idx="11">
                  <c:v>8710.33333333333</c:v>
                </c:pt>
                <c:pt idx="12">
                  <c:v>29134.6666666666</c:v>
                </c:pt>
              </c:numCache>
            </c:numRef>
          </c:xVal>
          <c:yVal>
            <c:numRef>
              <c:f>'Compare to sort'!$V$6:$V$18</c:f>
              <c:numCache>
                <c:formatCode>General</c:formatCode>
                <c:ptCount val="13"/>
                <c:pt idx="0">
                  <c:v>10527.2781858124</c:v>
                </c:pt>
                <c:pt idx="1">
                  <c:v>6522.38005563447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6300.05247202109</c:v>
                </c:pt>
                <c:pt idx="6">
                  <c:v>9725.5266701168</c:v>
                </c:pt>
                <c:pt idx="7">
                  <c:v>6667.07433531042</c:v>
                </c:pt>
                <c:pt idx="8">
                  <c:v>23495.2847616456</c:v>
                </c:pt>
                <c:pt idx="9">
                  <c:v>2032.77261872546</c:v>
                </c:pt>
                <c:pt idx="10">
                  <c:v>5182.2956137132</c:v>
                </c:pt>
                <c:pt idx="11">
                  <c:v>13703.2518580876</c:v>
                </c:pt>
                <c:pt idx="12">
                  <c:v>22433.9094416923</c:v>
                </c:pt>
              </c:numCache>
            </c:numRef>
          </c:yVal>
          <c:smooth val="0"/>
        </c:ser>
        <c:axId val="63758530"/>
        <c:axId val="15612194"/>
      </c:scatterChart>
      <c:valAx>
        <c:axId val="637585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5612194"/>
        <c:crosses val="autoZero"/>
        <c:crossBetween val="midCat"/>
      </c:valAx>
      <c:valAx>
        <c:axId val="15612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7585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4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Pt>
            <c:idx val="8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Pt>
            <c:idx val="11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sort'!$W$20:$W$32</c:f>
                <c:numCache>
                  <c:formatCode>General</c:formatCode>
                  <c:ptCount val="13"/>
                  <c:pt idx="0">
                    <c:v>666.56434620734</c:v>
                  </c:pt>
                  <c:pt idx="1">
                    <c:v>2135.76103104297</c:v>
                  </c:pt>
                  <c:pt idx="2">
                    <c:v>549.215713590966</c:v>
                  </c:pt>
                  <c:pt idx="3">
                    <c:v>999.818057573726</c:v>
                  </c:pt>
                  <c:pt idx="4">
                    <c:v>1455.70709384898</c:v>
                  </c:pt>
                  <c:pt idx="5">
                    <c:v>217.643725955557</c:v>
                  </c:pt>
                  <c:pt idx="6">
                    <c:v>418.789601637216</c:v>
                  </c:pt>
                  <c:pt idx="7">
                    <c:v>1083.11032054926</c:v>
                  </c:pt>
                  <c:pt idx="8">
                    <c:v>931.381907108213</c:v>
                  </c:pt>
                  <c:pt idx="9">
                    <c:v>575.40098317199</c:v>
                  </c:pt>
                  <c:pt idx="10">
                    <c:v>245.410814258468</c:v>
                  </c:pt>
                  <c:pt idx="11">
                    <c:v>1240.92056425776</c:v>
                  </c:pt>
                  <c:pt idx="12">
                    <c:v>789.089157926096</c:v>
                  </c:pt>
                </c:numCache>
              </c:numRef>
            </c:plus>
            <c:minus>
              <c:numRef>
                <c:f>'Compare to sort'!$W$20:$W$32</c:f>
                <c:numCache>
                  <c:formatCode>General</c:formatCode>
                  <c:ptCount val="13"/>
                  <c:pt idx="0">
                    <c:v>666.56434620734</c:v>
                  </c:pt>
                  <c:pt idx="1">
                    <c:v>2135.76103104297</c:v>
                  </c:pt>
                  <c:pt idx="2">
                    <c:v>549.215713590966</c:v>
                  </c:pt>
                  <c:pt idx="3">
                    <c:v>999.818057573726</c:v>
                  </c:pt>
                  <c:pt idx="4">
                    <c:v>1455.70709384898</c:v>
                  </c:pt>
                  <c:pt idx="5">
                    <c:v>217.643725955557</c:v>
                  </c:pt>
                  <c:pt idx="6">
                    <c:v>418.789601637216</c:v>
                  </c:pt>
                  <c:pt idx="7">
                    <c:v>1083.11032054926</c:v>
                  </c:pt>
                  <c:pt idx="8">
                    <c:v>931.381907108213</c:v>
                  </c:pt>
                  <c:pt idx="9">
                    <c:v>575.40098317199</c:v>
                  </c:pt>
                  <c:pt idx="10">
                    <c:v>245.410814258468</c:v>
                  </c:pt>
                  <c:pt idx="11">
                    <c:v>1240.92056425776</c:v>
                  </c:pt>
                  <c:pt idx="12">
                    <c:v>789.089157926096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sort'!$R$20:$R$32</c:f>
              <c:numCache>
                <c:formatCode>General</c:formatCode>
                <c:ptCount val="13"/>
                <c:pt idx="0">
                  <c:v>14908.3333333333</c:v>
                </c:pt>
                <c:pt idx="1">
                  <c:v>13364.6666666666</c:v>
                </c:pt>
                <c:pt idx="2">
                  <c:v>11686.6666666666</c:v>
                </c:pt>
                <c:pt idx="3">
                  <c:v>9257.33333333333</c:v>
                </c:pt>
                <c:pt idx="4">
                  <c:v>16819.9999999999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  <c:pt idx="8">
                  <c:v>22535.1666666666</c:v>
                </c:pt>
                <c:pt idx="9">
                  <c:v>3901.33333333333</c:v>
                </c:pt>
                <c:pt idx="10">
                  <c:v>4078.66666666667</c:v>
                </c:pt>
                <c:pt idx="11">
                  <c:v>8710.33333333333</c:v>
                </c:pt>
                <c:pt idx="12">
                  <c:v>29134.6666666666</c:v>
                </c:pt>
              </c:numCache>
            </c:numRef>
          </c:xVal>
          <c:yVal>
            <c:numRef>
              <c:f>'Compare to sort'!$V$20:$V$32</c:f>
              <c:numCache>
                <c:formatCode>General</c:formatCode>
                <c:ptCount val="13"/>
                <c:pt idx="0">
                  <c:v>9175.79411662779</c:v>
                </c:pt>
                <c:pt idx="1">
                  <c:v>7223.52813983097</c:v>
                </c:pt>
                <c:pt idx="2">
                  <c:v>10113.3439538647</c:v>
                </c:pt>
                <c:pt idx="3">
                  <c:v>6552.84716213946</c:v>
                </c:pt>
                <c:pt idx="4">
                  <c:v>10095.087286482</c:v>
                </c:pt>
                <c:pt idx="5">
                  <c:v>6863.63928217734</c:v>
                </c:pt>
                <c:pt idx="6">
                  <c:v>9589.31435969501</c:v>
                </c:pt>
                <c:pt idx="7">
                  <c:v>5979.83328212854</c:v>
                </c:pt>
                <c:pt idx="8">
                  <c:v>22935.8549924904</c:v>
                </c:pt>
                <c:pt idx="9">
                  <c:v>4479.77379735647</c:v>
                </c:pt>
                <c:pt idx="10">
                  <c:v>6301.80798894939</c:v>
                </c:pt>
                <c:pt idx="11">
                  <c:v>13562.2821010281</c:v>
                </c:pt>
                <c:pt idx="12">
                  <c:v>20044.0633989239</c:v>
                </c:pt>
              </c:numCache>
            </c:numRef>
          </c:yVal>
          <c:smooth val="0"/>
        </c:ser>
        <c:axId val="32050986"/>
        <c:axId val="39828390"/>
      </c:scatterChart>
      <c:valAx>
        <c:axId val="320509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9828390"/>
        <c:crosses val="autoZero"/>
        <c:crossBetween val="midCat"/>
      </c:valAx>
      <c:valAx>
        <c:axId val="39828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205098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Left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6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sort'!$W$6:$W$13</c:f>
                <c:numCache>
                  <c:formatCode>General</c:formatCode>
                  <c:ptCount val="8"/>
                  <c:pt idx="0">
                    <c:v>4586.94148194997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1971.20740594298</c:v>
                  </c:pt>
                  <c:pt idx="4">
                    <c:v>2371.33705361875</c:v>
                  </c:pt>
                  <c:pt idx="5">
                    <c:v>1838.69270320288</c:v>
                  </c:pt>
                  <c:pt idx="6">
                    <c:v>2906.65274708921</c:v>
                  </c:pt>
                  <c:pt idx="7">
                    <c:v>3824.63475103994</c:v>
                  </c:pt>
                </c:numCache>
              </c:numRef>
            </c:plus>
            <c:minus>
              <c:numRef>
                <c:f>'Compare to sort'!$W$6:$W$13</c:f>
                <c:numCache>
                  <c:formatCode>General</c:formatCode>
                  <c:ptCount val="8"/>
                  <c:pt idx="0">
                    <c:v>4586.94148194997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1971.20740594298</c:v>
                  </c:pt>
                  <c:pt idx="4">
                    <c:v>2371.33705361875</c:v>
                  </c:pt>
                  <c:pt idx="5">
                    <c:v>1838.69270320288</c:v>
                  </c:pt>
                  <c:pt idx="6">
                    <c:v>2906.65274708921</c:v>
                  </c:pt>
                  <c:pt idx="7">
                    <c:v>3824.63475103994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</c:numCache>
              </c:numRef>
            </c:plus>
            <c:min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sort'!$R$6:$R$13</c:f>
              <c:numCache>
                <c:formatCode>General</c:formatCode>
                <c:ptCount val="8"/>
                <c:pt idx="0">
                  <c:v>10832.3333333333</c:v>
                </c:pt>
                <c:pt idx="1">
                  <c:v>9479</c:v>
                </c:pt>
                <c:pt idx="2">
                  <c:v>17764.3333333333</c:v>
                </c:pt>
                <c:pt idx="3">
                  <c:v>9791.33333333333</c:v>
                </c:pt>
                <c:pt idx="4">
                  <c:v>11904.6666666666</c:v>
                </c:pt>
                <c:pt idx="5">
                  <c:v>12402.3333333333</c:v>
                </c:pt>
                <c:pt idx="6">
                  <c:v>14722.8333333333</c:v>
                </c:pt>
                <c:pt idx="7">
                  <c:v>13271.6666666666</c:v>
                </c:pt>
              </c:numCache>
            </c:numRef>
          </c:xVal>
          <c:yVal>
            <c:numRef>
              <c:f>'Compare to sort'!$V$6:$V$13</c:f>
              <c:numCache>
                <c:formatCode>General</c:formatCode>
                <c:ptCount val="8"/>
                <c:pt idx="0">
                  <c:v>10527.2781858124</c:v>
                </c:pt>
                <c:pt idx="1">
                  <c:v>6522.38005563447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6300.05247202109</c:v>
                </c:pt>
                <c:pt idx="6">
                  <c:v>9725.5266701168</c:v>
                </c:pt>
                <c:pt idx="7">
                  <c:v>6667.07433531042</c:v>
                </c:pt>
              </c:numCache>
            </c:numRef>
          </c:yVal>
          <c:smooth val="0"/>
        </c:ser>
        <c:axId val="14400402"/>
        <c:axId val="38697039"/>
      </c:scatterChart>
      <c:valAx>
        <c:axId val="14400402"/>
        <c:scaling>
          <c:orientation val="minMax"/>
          <c:max val="21000"/>
          <c:min val="7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8697039"/>
        <c:crosses val="autoZero"/>
        <c:crossBetween val="midCat"/>
      </c:valAx>
      <c:valAx>
        <c:axId val="386970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4004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Right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sort'!$W$20:$W$27</c:f>
                <c:numCache>
                  <c:formatCode>General</c:formatCode>
                  <c:ptCount val="8"/>
                  <c:pt idx="0">
                    <c:v>666.56434620734</c:v>
                  </c:pt>
                  <c:pt idx="1">
                    <c:v>2135.76103104297</c:v>
                  </c:pt>
                  <c:pt idx="2">
                    <c:v>549.215713590966</c:v>
                  </c:pt>
                  <c:pt idx="3">
                    <c:v>999.818057573726</c:v>
                  </c:pt>
                  <c:pt idx="4">
                    <c:v>1455.70709384898</c:v>
                  </c:pt>
                  <c:pt idx="5">
                    <c:v>217.643725955557</c:v>
                  </c:pt>
                  <c:pt idx="6">
                    <c:v>418.789601637216</c:v>
                  </c:pt>
                  <c:pt idx="7">
                    <c:v>1083.11032054926</c:v>
                  </c:pt>
                </c:numCache>
              </c:numRef>
            </c:plus>
            <c:minus>
              <c:numRef>
                <c:f>'Compare to sort'!$W$20:$W$27</c:f>
                <c:numCache>
                  <c:formatCode>General</c:formatCode>
                  <c:ptCount val="8"/>
                  <c:pt idx="0">
                    <c:v>666.56434620734</c:v>
                  </c:pt>
                  <c:pt idx="1">
                    <c:v>2135.76103104297</c:v>
                  </c:pt>
                  <c:pt idx="2">
                    <c:v>549.215713590966</c:v>
                  </c:pt>
                  <c:pt idx="3">
                    <c:v>999.818057573726</c:v>
                  </c:pt>
                  <c:pt idx="4">
                    <c:v>1455.70709384898</c:v>
                  </c:pt>
                  <c:pt idx="5">
                    <c:v>217.643725955557</c:v>
                  </c:pt>
                  <c:pt idx="6">
                    <c:v>418.789601637216</c:v>
                  </c:pt>
                  <c:pt idx="7">
                    <c:v>1083.11032054926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</c:numCache>
              </c:numRef>
            </c:plus>
            <c:min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sort'!$R$20:$R$27</c:f>
              <c:numCache>
                <c:formatCode>General</c:formatCode>
                <c:ptCount val="8"/>
                <c:pt idx="0">
                  <c:v>14908.3333333333</c:v>
                </c:pt>
                <c:pt idx="1">
                  <c:v>13364.6666666666</c:v>
                </c:pt>
                <c:pt idx="2">
                  <c:v>11686.6666666666</c:v>
                </c:pt>
                <c:pt idx="3">
                  <c:v>9257.33333333333</c:v>
                </c:pt>
                <c:pt idx="4">
                  <c:v>16819.9999999999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</c:numCache>
            </c:numRef>
          </c:xVal>
          <c:yVal>
            <c:numRef>
              <c:f>'Compare to sort'!$V$20:$V$27</c:f>
              <c:numCache>
                <c:formatCode>General</c:formatCode>
                <c:ptCount val="8"/>
                <c:pt idx="0">
                  <c:v>9175.79411662779</c:v>
                </c:pt>
                <c:pt idx="1">
                  <c:v>7223.52813983097</c:v>
                </c:pt>
                <c:pt idx="2">
                  <c:v>10113.3439538647</c:v>
                </c:pt>
                <c:pt idx="3">
                  <c:v>6552.84716213946</c:v>
                </c:pt>
                <c:pt idx="4">
                  <c:v>10095.087286482</c:v>
                </c:pt>
                <c:pt idx="5">
                  <c:v>6863.63928217734</c:v>
                </c:pt>
                <c:pt idx="6">
                  <c:v>9589.31435969501</c:v>
                </c:pt>
                <c:pt idx="7">
                  <c:v>5979.83328212854</c:v>
                </c:pt>
              </c:numCache>
            </c:numRef>
          </c:yVal>
          <c:smooth val="0"/>
        </c:ser>
        <c:axId val="81619760"/>
        <c:axId val="70255755"/>
      </c:scatterChart>
      <c:valAx>
        <c:axId val="81619760"/>
        <c:scaling>
          <c:orientation val="minMax"/>
          <c:max val="21000"/>
          <c:min val="7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255755"/>
        <c:crosses val="autoZero"/>
        <c:crossBetween val="midCat"/>
      </c:valAx>
      <c:valAx>
        <c:axId val="70255755"/>
        <c:scaling>
          <c:orientation val="minMax"/>
          <c:max val="16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6197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Left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sort'!$U$6:$U$18</c:f>
                <c:numCache>
                  <c:formatCode>General</c:formatCode>
                  <c:ptCount val="13"/>
                  <c:pt idx="0">
                    <c:v>1614.17049078048</c:v>
                  </c:pt>
                  <c:pt idx="1">
                    <c:v>1160.29864055246</c:v>
                  </c:pt>
                  <c:pt idx="2">
                    <c:v>995.682505904142</c:v>
                  </c:pt>
                  <c:pt idx="3">
                    <c:v>812.107049220041</c:v>
                  </c:pt>
                  <c:pt idx="4">
                    <c:v>645.645501563666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527.830341030951</c:v>
                  </c:pt>
                  <c:pt idx="8">
                    <c:v>1317.68438138275</c:v>
                  </c:pt>
                  <c:pt idx="9">
                    <c:v>1246.30577618625</c:v>
                  </c:pt>
                  <c:pt idx="10">
                    <c:v>1125.84522021862</c:v>
                  </c:pt>
                  <c:pt idx="11">
                    <c:v>1410.17701769867</c:v>
                  </c:pt>
                  <c:pt idx="12">
                    <c:v>1082.80871097066</c:v>
                  </c:pt>
                </c:numCache>
              </c:numRef>
            </c:plus>
            <c:minus>
              <c:numRef>
                <c:f>'Compare to sort'!$U$6:$U$18</c:f>
                <c:numCache>
                  <c:formatCode>General</c:formatCode>
                  <c:ptCount val="13"/>
                  <c:pt idx="0">
                    <c:v>1614.17049078048</c:v>
                  </c:pt>
                  <c:pt idx="1">
                    <c:v>1160.29864055246</c:v>
                  </c:pt>
                  <c:pt idx="2">
                    <c:v>995.682505904142</c:v>
                  </c:pt>
                  <c:pt idx="3">
                    <c:v>812.107049220041</c:v>
                  </c:pt>
                  <c:pt idx="4">
                    <c:v>645.645501563666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527.830341030951</c:v>
                  </c:pt>
                  <c:pt idx="8">
                    <c:v>1317.68438138275</c:v>
                  </c:pt>
                  <c:pt idx="9">
                    <c:v>1246.30577618625</c:v>
                  </c:pt>
                  <c:pt idx="10">
                    <c:v>1125.84522021862</c:v>
                  </c:pt>
                  <c:pt idx="11">
                    <c:v>1410.17701769867</c:v>
                  </c:pt>
                  <c:pt idx="12">
                    <c:v>1082.80871097066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sort'!$O$6:$O$18</c:f>
              <c:numCache>
                <c:formatCode>General</c:formatCode>
                <c:ptCount val="13"/>
                <c:pt idx="0">
                  <c:v>33727</c:v>
                </c:pt>
                <c:pt idx="1">
                  <c:v>32373.6666666666</c:v>
                </c:pt>
                <c:pt idx="2">
                  <c:v>40659</c:v>
                </c:pt>
                <c:pt idx="3">
                  <c:v>32686</c:v>
                </c:pt>
                <c:pt idx="4">
                  <c:v>33864</c:v>
                </c:pt>
                <c:pt idx="5">
                  <c:v>34361.6666666666</c:v>
                </c:pt>
                <c:pt idx="6">
                  <c:v>37149.8333333333</c:v>
                </c:pt>
                <c:pt idx="7">
                  <c:v>36166.3333333333</c:v>
                </c:pt>
                <c:pt idx="8">
                  <c:v>44962.1666666666</c:v>
                </c:pt>
                <c:pt idx="9">
                  <c:v>26328.3333333333</c:v>
                </c:pt>
                <c:pt idx="10">
                  <c:v>26505.6666666666</c:v>
                </c:pt>
                <c:pt idx="11">
                  <c:v>31137.3333333333</c:v>
                </c:pt>
                <c:pt idx="12">
                  <c:v>52029.3333333333</c:v>
                </c:pt>
              </c:numCache>
            </c:numRef>
          </c:xVal>
          <c:yVal>
            <c:numRef>
              <c:f>'Compare to sort'!$T$6:$T$18</c:f>
              <c:numCache>
                <c:formatCode>General</c:formatCode>
                <c:ptCount val="13"/>
                <c:pt idx="0">
                  <c:v>29195.5351681019</c:v>
                </c:pt>
                <c:pt idx="1">
                  <c:v>28182.7725044182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29263.2344341218</c:v>
                </c:pt>
                <c:pt idx="5">
                  <c:v>28108.2877807851</c:v>
                </c:pt>
                <c:pt idx="6">
                  <c:v>28937.1940611854</c:v>
                </c:pt>
                <c:pt idx="7">
                  <c:v>28151.7944523953</c:v>
                </c:pt>
                <c:pt idx="8">
                  <c:v>32343.2711409519</c:v>
                </c:pt>
                <c:pt idx="9">
                  <c:v>27077.0492046085</c:v>
                </c:pt>
                <c:pt idx="10">
                  <c:v>27836.3839928277</c:v>
                </c:pt>
                <c:pt idx="11">
                  <c:v>29941.446399645</c:v>
                </c:pt>
                <c:pt idx="12">
                  <c:v>32072.3731470227</c:v>
                </c:pt>
              </c:numCache>
            </c:numRef>
          </c:yVal>
          <c:smooth val="0"/>
        </c:ser>
        <c:axId val="97022210"/>
        <c:axId val="51222837"/>
      </c:scatterChart>
      <c:valAx>
        <c:axId val="97022210"/>
        <c:scaling>
          <c:orientation val="minMax"/>
          <c:max val="55000"/>
          <c:min val="2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22837"/>
        <c:crosses val="autoZero"/>
        <c:crossBetween val="between"/>
      </c:valAx>
      <c:valAx>
        <c:axId val="51222837"/>
        <c:scaling>
          <c:orientation val="minMax"/>
          <c:max val="34000"/>
          <c:min val="2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222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86040</xdr:colOff>
      <xdr:row>18</xdr:row>
      <xdr:rowOff>1800</xdr:rowOff>
    </xdr:from>
    <xdr:to>
      <xdr:col>25</xdr:col>
      <xdr:colOff>645120</xdr:colOff>
      <xdr:row>42</xdr:row>
      <xdr:rowOff>53280</xdr:rowOff>
    </xdr:to>
    <xdr:graphicFrame>
      <xdr:nvGraphicFramePr>
        <xdr:cNvPr id="0" name="Chart 3"/>
        <xdr:cNvGraphicFramePr/>
      </xdr:nvGraphicFramePr>
      <xdr:xfrm>
        <a:off x="11236680" y="3173760"/>
        <a:ext cx="8906040" cy="42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207360</xdr:colOff>
      <xdr:row>66</xdr:row>
      <xdr:rowOff>106560</xdr:rowOff>
    </xdr:from>
    <xdr:to>
      <xdr:col>25</xdr:col>
      <xdr:colOff>627120</xdr:colOff>
      <xdr:row>90</xdr:row>
      <xdr:rowOff>115920</xdr:rowOff>
    </xdr:to>
    <xdr:graphicFrame>
      <xdr:nvGraphicFramePr>
        <xdr:cNvPr id="1" name="Chart 5"/>
        <xdr:cNvGraphicFramePr/>
      </xdr:nvGraphicFramePr>
      <xdr:xfrm>
        <a:off x="11358000" y="11730960"/>
        <a:ext cx="8766720" cy="421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199440</xdr:colOff>
      <xdr:row>43</xdr:row>
      <xdr:rowOff>28080</xdr:rowOff>
    </xdr:from>
    <xdr:to>
      <xdr:col>25</xdr:col>
      <xdr:colOff>636480</xdr:colOff>
      <xdr:row>65</xdr:row>
      <xdr:rowOff>160920</xdr:rowOff>
    </xdr:to>
    <xdr:graphicFrame>
      <xdr:nvGraphicFramePr>
        <xdr:cNvPr id="2" name="Chart 6"/>
        <xdr:cNvGraphicFramePr/>
      </xdr:nvGraphicFramePr>
      <xdr:xfrm>
        <a:off x="11350080" y="7621560"/>
        <a:ext cx="8784000" cy="398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67</xdr:row>
      <xdr:rowOff>129960</xdr:rowOff>
    </xdr:from>
    <xdr:to>
      <xdr:col>6</xdr:col>
      <xdr:colOff>637560</xdr:colOff>
      <xdr:row>82</xdr:row>
      <xdr:rowOff>129600</xdr:rowOff>
    </xdr:to>
    <xdr:graphicFrame>
      <xdr:nvGraphicFramePr>
        <xdr:cNvPr id="3" name="Chart 1"/>
        <xdr:cNvGraphicFramePr/>
      </xdr:nvGraphicFramePr>
      <xdr:xfrm>
        <a:off x="0" y="11952360"/>
        <a:ext cx="519048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661320</xdr:colOff>
      <xdr:row>12</xdr:row>
      <xdr:rowOff>95040</xdr:rowOff>
    </xdr:from>
    <xdr:to>
      <xdr:col>40</xdr:col>
      <xdr:colOff>634680</xdr:colOff>
      <xdr:row>27</xdr:row>
      <xdr:rowOff>134640</xdr:rowOff>
    </xdr:to>
    <xdr:graphicFrame>
      <xdr:nvGraphicFramePr>
        <xdr:cNvPr id="4" name="Chart 2"/>
        <xdr:cNvGraphicFramePr/>
      </xdr:nvGraphicFramePr>
      <xdr:xfrm>
        <a:off x="27752400" y="2209680"/>
        <a:ext cx="528516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662400</xdr:colOff>
      <xdr:row>29</xdr:row>
      <xdr:rowOff>80280</xdr:rowOff>
    </xdr:from>
    <xdr:to>
      <xdr:col>40</xdr:col>
      <xdr:colOff>647280</xdr:colOff>
      <xdr:row>44</xdr:row>
      <xdr:rowOff>85680</xdr:rowOff>
    </xdr:to>
    <xdr:graphicFrame>
      <xdr:nvGraphicFramePr>
        <xdr:cNvPr id="5" name="Chart 3"/>
        <xdr:cNvGraphicFramePr/>
      </xdr:nvGraphicFramePr>
      <xdr:xfrm>
        <a:off x="27753480" y="5220000"/>
        <a:ext cx="5296680" cy="26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157320</xdr:colOff>
      <xdr:row>13</xdr:row>
      <xdr:rowOff>49680</xdr:rowOff>
    </xdr:from>
    <xdr:to>
      <xdr:col>38</xdr:col>
      <xdr:colOff>376920</xdr:colOff>
      <xdr:row>28</xdr:row>
      <xdr:rowOff>89280</xdr:rowOff>
    </xdr:to>
    <xdr:graphicFrame>
      <xdr:nvGraphicFramePr>
        <xdr:cNvPr id="6" name="Chart 4"/>
        <xdr:cNvGraphicFramePr/>
      </xdr:nvGraphicFramePr>
      <xdr:xfrm>
        <a:off x="25730640" y="2339640"/>
        <a:ext cx="553140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168480</xdr:colOff>
      <xdr:row>26</xdr:row>
      <xdr:rowOff>82440</xdr:rowOff>
    </xdr:from>
    <xdr:to>
      <xdr:col>35</xdr:col>
      <xdr:colOff>384840</xdr:colOff>
      <xdr:row>41</xdr:row>
      <xdr:rowOff>76320</xdr:rowOff>
    </xdr:to>
    <xdr:graphicFrame>
      <xdr:nvGraphicFramePr>
        <xdr:cNvPr id="7" name="Chart 5"/>
        <xdr:cNvGraphicFramePr/>
      </xdr:nvGraphicFramePr>
      <xdr:xfrm>
        <a:off x="23465520" y="4690800"/>
        <a:ext cx="5527800" cy="26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711360</xdr:colOff>
      <xdr:row>0</xdr:row>
      <xdr:rowOff>0</xdr:rowOff>
    </xdr:from>
    <xdr:to>
      <xdr:col>36</xdr:col>
      <xdr:colOff>400680</xdr:colOff>
      <xdr:row>18</xdr:row>
      <xdr:rowOff>56520</xdr:rowOff>
    </xdr:to>
    <xdr:graphicFrame>
      <xdr:nvGraphicFramePr>
        <xdr:cNvPr id="8" name=""/>
        <xdr:cNvGraphicFramePr/>
      </xdr:nvGraphicFramePr>
      <xdr:xfrm>
        <a:off x="2400840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327600</xdr:colOff>
      <xdr:row>52</xdr:row>
      <xdr:rowOff>151560</xdr:rowOff>
    </xdr:from>
    <xdr:to>
      <xdr:col>22</xdr:col>
      <xdr:colOff>114120</xdr:colOff>
      <xdr:row>71</xdr:row>
      <xdr:rowOff>61560</xdr:rowOff>
    </xdr:to>
    <xdr:graphicFrame>
      <xdr:nvGraphicFramePr>
        <xdr:cNvPr id="9" name=""/>
        <xdr:cNvGraphicFramePr/>
      </xdr:nvGraphicFramePr>
      <xdr:xfrm>
        <a:off x="12468960" y="934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363240</xdr:colOff>
      <xdr:row>0</xdr:row>
      <xdr:rowOff>0</xdr:rowOff>
    </xdr:from>
    <xdr:to>
      <xdr:col>9</xdr:col>
      <xdr:colOff>52200</xdr:colOff>
      <xdr:row>18</xdr:row>
      <xdr:rowOff>56520</xdr:rowOff>
    </xdr:to>
    <xdr:graphicFrame>
      <xdr:nvGraphicFramePr>
        <xdr:cNvPr id="10" name=""/>
        <xdr:cNvGraphicFramePr/>
      </xdr:nvGraphicFramePr>
      <xdr:xfrm>
        <a:off x="11221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8</xdr:row>
      <xdr:rowOff>132480</xdr:rowOff>
    </xdr:from>
    <xdr:to>
      <xdr:col>7</xdr:col>
      <xdr:colOff>447840</xdr:colOff>
      <xdr:row>26</xdr:row>
      <xdr:rowOff>165960</xdr:rowOff>
    </xdr:to>
    <xdr:graphicFrame>
      <xdr:nvGraphicFramePr>
        <xdr:cNvPr id="11" name=""/>
        <xdr:cNvGraphicFramePr/>
      </xdr:nvGraphicFramePr>
      <xdr:xfrm>
        <a:off x="0" y="153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512</v>
      </c>
      <c r="D1" s="0" t="s">
        <v>2</v>
      </c>
      <c r="E1" s="0" t="s">
        <v>3</v>
      </c>
      <c r="F1" s="0" t="s">
        <v>4</v>
      </c>
      <c r="G1" s="0" t="s">
        <v>5</v>
      </c>
      <c r="J1" s="0" t="s">
        <v>0</v>
      </c>
      <c r="K1" s="0" t="s">
        <v>1</v>
      </c>
      <c r="L1" s="0" t="n">
        <v>512</v>
      </c>
      <c r="M1" s="0" t="s">
        <v>2</v>
      </c>
      <c r="N1" s="0" t="s">
        <v>3</v>
      </c>
      <c r="O1" s="0" t="s">
        <v>4</v>
      </c>
      <c r="P1" s="0" t="s">
        <v>5</v>
      </c>
    </row>
    <row r="2" customFormat="false" ht="13.8" hidden="false" customHeight="false" outlineLevel="0" collapsed="false">
      <c r="A2" s="0" t="s">
        <v>6</v>
      </c>
      <c r="B2" s="0" t="n">
        <v>915.23111835208</v>
      </c>
      <c r="C2" s="0" t="n">
        <v>26761</v>
      </c>
      <c r="D2" s="0" t="n">
        <v>18.4046840785757</v>
      </c>
      <c r="E2" s="0" t="n">
        <v>0.629443578048339</v>
      </c>
      <c r="F2" s="0" t="n">
        <v>3866.33333333333</v>
      </c>
      <c r="J2" s="0" t="s">
        <v>6</v>
      </c>
      <c r="K2" s="0" t="n">
        <v>520.466457452671</v>
      </c>
      <c r="L2" s="0" t="n">
        <v>26250.3333333333</v>
      </c>
      <c r="M2" s="0" t="n">
        <v>17.8323567302497</v>
      </c>
      <c r="N2" s="0" t="n">
        <v>0.353562883090705</v>
      </c>
      <c r="O2" s="0" t="n">
        <v>4291</v>
      </c>
    </row>
    <row r="3" customFormat="false" ht="13.8" hidden="false" customHeight="false" outlineLevel="0" collapsed="false">
      <c r="A3" s="0" t="s">
        <v>7</v>
      </c>
      <c r="B3" s="0" t="n">
        <v>2418.99235219956</v>
      </c>
      <c r="C3" s="0" t="n">
        <v>32081</v>
      </c>
      <c r="D3" s="0" t="n">
        <v>43.7291739392593</v>
      </c>
      <c r="E3" s="0" t="n">
        <v>3.29729551220575</v>
      </c>
      <c r="F3" s="0" t="n">
        <v>9186.33333333333</v>
      </c>
      <c r="J3" s="0" t="s">
        <v>7</v>
      </c>
      <c r="K3" s="0" t="n">
        <v>95.0596304081466</v>
      </c>
      <c r="L3" s="0" t="n">
        <v>30193.6666666666</v>
      </c>
      <c r="M3" s="0" t="n">
        <v>34.2198949978528</v>
      </c>
      <c r="N3" s="0" t="n">
        <v>0.107735526360985</v>
      </c>
      <c r="O3" s="0" t="n">
        <v>8234.33333333333</v>
      </c>
    </row>
    <row r="4" customFormat="false" ht="13.8" hidden="false" customHeight="false" outlineLevel="0" collapsed="false">
      <c r="A4" s="0" t="s">
        <v>8</v>
      </c>
      <c r="B4" s="0" t="n">
        <v>1610.2392161829</v>
      </c>
      <c r="C4" s="0" t="n">
        <v>52029.3333333333</v>
      </c>
      <c r="D4" s="0" t="n">
        <v>138.688077179397</v>
      </c>
      <c r="E4" s="0" t="n">
        <v>4.29221299570628</v>
      </c>
      <c r="F4" s="0" t="n">
        <v>29134.6666666666</v>
      </c>
      <c r="J4" s="0" t="s">
        <v>9</v>
      </c>
      <c r="K4" s="0" t="n">
        <v>2239.63486607378</v>
      </c>
      <c r="L4" s="0" t="n">
        <v>25204.6666666666</v>
      </c>
      <c r="M4" s="0" t="n">
        <v>13.4868193215032</v>
      </c>
      <c r="N4" s="0" t="n">
        <v>1.19841103968351</v>
      </c>
      <c r="O4" s="0" t="n">
        <v>3245.33333333333</v>
      </c>
    </row>
    <row r="5" customFormat="false" ht="13.8" hidden="false" customHeight="false" outlineLevel="0" collapsed="false">
      <c r="A5" s="0" t="s">
        <v>10</v>
      </c>
      <c r="B5" s="0" t="n">
        <v>1209.09980288367</v>
      </c>
      <c r="C5" s="0" t="n">
        <v>22543.6666666666</v>
      </c>
      <c r="D5" s="0" t="n">
        <v>-1.67084510171051</v>
      </c>
      <c r="E5" s="0" t="n">
        <v>-0.0896135714299949</v>
      </c>
      <c r="F5" s="0" t="n">
        <v>-351</v>
      </c>
      <c r="J5" s="0" t="s">
        <v>11</v>
      </c>
      <c r="K5" s="0" t="n">
        <v>4065.59237176248</v>
      </c>
      <c r="L5" s="0" t="n">
        <v>46022.3333333333</v>
      </c>
      <c r="M5" s="0" t="n">
        <v>100</v>
      </c>
      <c r="N5" s="0" t="n">
        <v>8.83395533710985</v>
      </c>
      <c r="O5" s="0" t="n">
        <v>24063</v>
      </c>
    </row>
    <row r="6" customFormat="false" ht="13.8" hidden="false" customHeight="false" outlineLevel="0" collapsed="false">
      <c r="A6" s="0" t="s">
        <v>12</v>
      </c>
      <c r="B6" s="0" t="n">
        <v>502.668877095051</v>
      </c>
      <c r="C6" s="0" t="n">
        <v>25594</v>
      </c>
      <c r="D6" s="0" t="n">
        <v>12.8494811335723</v>
      </c>
      <c r="E6" s="0" t="n">
        <v>0.252365173582358</v>
      </c>
      <c r="F6" s="0" t="n">
        <v>2699.33333333333</v>
      </c>
      <c r="J6" s="0" t="s">
        <v>13</v>
      </c>
      <c r="K6" s="0" t="n">
        <v>2644.06246774415</v>
      </c>
      <c r="L6" s="0" t="n">
        <v>35499.3333333333</v>
      </c>
      <c r="M6" s="0" t="n">
        <v>56.2689606449736</v>
      </c>
      <c r="N6" s="0" t="n">
        <v>4.19102650585967</v>
      </c>
      <c r="O6" s="0" t="n">
        <v>13540</v>
      </c>
      <c r="P6" s="0" t="s">
        <v>14</v>
      </c>
    </row>
    <row r="7" customFormat="false" ht="14.25" hidden="false" customHeight="false" outlineLevel="0" collapsed="false">
      <c r="A7" s="0" t="s">
        <v>9</v>
      </c>
      <c r="B7" s="0" t="n">
        <v>624.290797625593</v>
      </c>
      <c r="C7" s="0" t="n">
        <v>27452</v>
      </c>
      <c r="D7" s="0" t="n">
        <v>21.6940116149915</v>
      </c>
      <c r="E7" s="0" t="n">
        <v>0.49334736320931</v>
      </c>
      <c r="F7" s="0" t="n">
        <v>4557.33333333333</v>
      </c>
      <c r="J7" s="0" t="s">
        <v>15</v>
      </c>
      <c r="K7" s="0" t="n">
        <v>1115.53813620751</v>
      </c>
      <c r="L7" s="0" t="n">
        <v>34361.6666666666</v>
      </c>
      <c r="M7" s="0" t="n">
        <v>51.541093518403</v>
      </c>
      <c r="N7" s="0" t="n">
        <v>1.67326154343357</v>
      </c>
      <c r="O7" s="0" t="n">
        <v>12402.3333333333</v>
      </c>
      <c r="P7" s="1" t="s">
        <v>16</v>
      </c>
    </row>
    <row r="8" customFormat="false" ht="14.25" hidden="false" customHeight="false" outlineLevel="0" collapsed="false">
      <c r="A8" s="0" t="s">
        <v>11</v>
      </c>
      <c r="B8" s="0" t="n">
        <v>2539</v>
      </c>
      <c r="C8" s="0" t="n">
        <v>43902</v>
      </c>
      <c r="D8" s="0" t="n">
        <v>100</v>
      </c>
      <c r="E8" s="0" t="n">
        <v>5.78333561113388</v>
      </c>
      <c r="F8" s="0" t="n">
        <v>21007.3333333333</v>
      </c>
      <c r="J8" s="0" t="s">
        <v>17</v>
      </c>
      <c r="K8" s="0" t="n">
        <v>2216.34030178881</v>
      </c>
      <c r="L8" s="0" t="n">
        <v>31272.3333333333</v>
      </c>
      <c r="M8" s="0" t="n">
        <v>38.7025724140797</v>
      </c>
      <c r="N8" s="0" t="n">
        <v>2.74293798642756</v>
      </c>
      <c r="O8" s="0" t="n">
        <v>9313</v>
      </c>
      <c r="P8" s="1" t="s">
        <v>16</v>
      </c>
    </row>
    <row r="9" customFormat="false" ht="14.25" hidden="false" customHeight="false" outlineLevel="0" collapsed="false">
      <c r="A9" s="0" t="s">
        <v>18</v>
      </c>
      <c r="B9" s="0" t="n">
        <v>118.418748515596</v>
      </c>
      <c r="C9" s="0" t="n">
        <v>33727</v>
      </c>
      <c r="D9" s="0" t="n">
        <v>51.5645330202151</v>
      </c>
      <c r="E9" s="0" t="n">
        <v>0.181048046610875</v>
      </c>
      <c r="F9" s="0" t="n">
        <v>10832.3333333333</v>
      </c>
      <c r="G9" s="0" t="s">
        <v>19</v>
      </c>
      <c r="J9" s="0" t="s">
        <v>20</v>
      </c>
      <c r="K9" s="0" t="n">
        <v>1816.89322746274</v>
      </c>
      <c r="L9" s="0" t="n">
        <v>33864</v>
      </c>
      <c r="M9" s="0" t="n">
        <v>49.4729113853911</v>
      </c>
      <c r="N9" s="0" t="n">
        <v>2.6543526352168</v>
      </c>
      <c r="O9" s="0" t="n">
        <v>11904.6666666666</v>
      </c>
      <c r="P9" s="1" t="s">
        <v>16</v>
      </c>
    </row>
    <row r="10" customFormat="false" ht="13.8" hidden="false" customHeight="false" outlineLevel="0" collapsed="false">
      <c r="A10" s="0" t="s">
        <v>13</v>
      </c>
      <c r="B10" s="0" t="n">
        <v>1346.44135903994</v>
      </c>
      <c r="C10" s="0" t="n">
        <v>38800.3333333333</v>
      </c>
      <c r="D10" s="0" t="n">
        <v>75.7148297419948</v>
      </c>
      <c r="E10" s="0" t="n">
        <v>2.6274407846313</v>
      </c>
      <c r="F10" s="0" t="n">
        <v>15905.6666666666</v>
      </c>
      <c r="G10" s="0" t="s">
        <v>14</v>
      </c>
      <c r="J10" s="0" t="s">
        <v>21</v>
      </c>
      <c r="K10" s="0" t="n">
        <v>365.022373743492</v>
      </c>
      <c r="L10" s="0" t="n">
        <v>21959.3333333333</v>
      </c>
      <c r="M10" s="0" t="n">
        <v>0</v>
      </c>
      <c r="N10" s="0" t="n">
        <v>0</v>
      </c>
      <c r="O10" s="0" t="n">
        <v>0</v>
      </c>
    </row>
    <row r="11" customFormat="false" ht="14.25" hidden="false" customHeight="false" outlineLevel="0" collapsed="false">
      <c r="A11" s="0" t="s">
        <v>22</v>
      </c>
      <c r="B11" s="0" t="n">
        <v>1404.90142002917</v>
      </c>
      <c r="C11" s="0" t="n">
        <v>32686</v>
      </c>
      <c r="D11" s="0" t="n">
        <v>46.6091206245438</v>
      </c>
      <c r="E11" s="0" t="n">
        <v>2.00334148417465</v>
      </c>
      <c r="F11" s="0" t="n">
        <v>9791.33333333333</v>
      </c>
      <c r="G11" s="0" t="s">
        <v>23</v>
      </c>
      <c r="J11" s="0" t="s">
        <v>24</v>
      </c>
      <c r="K11" s="0" t="n">
        <v>1749.35454763559</v>
      </c>
      <c r="L11" s="0" t="n">
        <v>31216.6666666666</v>
      </c>
      <c r="M11" s="0" t="n">
        <v>38.4712352297441</v>
      </c>
      <c r="N11" s="0" t="n">
        <v>2.15589419014345</v>
      </c>
      <c r="O11" s="0" t="n">
        <v>9257.33333333333</v>
      </c>
      <c r="P11" s="1" t="s">
        <v>25</v>
      </c>
    </row>
    <row r="12" customFormat="false" ht="14.25" hidden="false" customHeight="false" outlineLevel="0" collapsed="false">
      <c r="A12" s="0" t="s">
        <v>26</v>
      </c>
      <c r="B12" s="0" t="n">
        <v>2625.96293449342</v>
      </c>
      <c r="C12" s="0" t="n">
        <v>36166.3333333333</v>
      </c>
      <c r="D12" s="0" t="n">
        <v>63.1763511154834</v>
      </c>
      <c r="E12" s="0" t="n">
        <v>4.58710466545688</v>
      </c>
      <c r="F12" s="0" t="n">
        <v>13271.6666666666</v>
      </c>
      <c r="G12" s="0" t="s">
        <v>14</v>
      </c>
      <c r="J12" s="0" t="s">
        <v>27</v>
      </c>
      <c r="K12" s="0" t="n">
        <v>601.186604419404</v>
      </c>
      <c r="L12" s="0" t="n">
        <v>31592.3333333333</v>
      </c>
      <c r="M12" s="0" t="n">
        <v>40.0324149108589</v>
      </c>
      <c r="N12" s="0" t="n">
        <v>0.761797216211783</v>
      </c>
      <c r="O12" s="0" t="n">
        <v>9633</v>
      </c>
      <c r="P12" s="1" t="s">
        <v>28</v>
      </c>
    </row>
    <row r="13" customFormat="false" ht="14.25" hidden="false" customHeight="false" outlineLevel="0" collapsed="false">
      <c r="A13" s="0" t="s">
        <v>29</v>
      </c>
      <c r="B13" s="0" t="n">
        <v>2377.90250711279</v>
      </c>
      <c r="C13" s="0" t="n">
        <v>32373.6666666666</v>
      </c>
      <c r="D13" s="0" t="n">
        <v>45.1223382310939</v>
      </c>
      <c r="E13" s="0" t="n">
        <v>3.31431475808043</v>
      </c>
      <c r="F13" s="0" t="n">
        <v>9479</v>
      </c>
      <c r="G13" s="0" t="s">
        <v>19</v>
      </c>
      <c r="J13" s="0" t="s">
        <v>30</v>
      </c>
      <c r="K13" s="0" t="n">
        <v>1882.94990197119</v>
      </c>
      <c r="L13" s="0" t="n">
        <v>33362.6666666666</v>
      </c>
      <c r="M13" s="0" t="n">
        <v>47.3894914737702</v>
      </c>
      <c r="N13" s="0" t="n">
        <v>2.67460749515427</v>
      </c>
      <c r="O13" s="0" t="n">
        <v>11403.3333333333</v>
      </c>
      <c r="P13" s="1" t="s">
        <v>28</v>
      </c>
    </row>
    <row r="14" customFormat="false" ht="14.25" hidden="false" customHeight="false" outlineLevel="0" collapsed="false">
      <c r="A14" s="0" t="s">
        <v>31</v>
      </c>
      <c r="B14" s="0" t="n">
        <v>1803.55011019932</v>
      </c>
      <c r="C14" s="0" t="n">
        <v>41084</v>
      </c>
      <c r="D14" s="0" t="n">
        <v>86.5856367617657</v>
      </c>
      <c r="E14" s="0" t="n">
        <v>3.80103044307665</v>
      </c>
      <c r="F14" s="0" t="n">
        <v>18189.3333333333</v>
      </c>
      <c r="G14" s="0" t="s">
        <v>23</v>
      </c>
      <c r="J14" s="0" t="s">
        <v>32</v>
      </c>
      <c r="K14" s="0" t="n">
        <v>6925.48388201142</v>
      </c>
      <c r="L14" s="0" t="n">
        <v>30562</v>
      </c>
      <c r="M14" s="0" t="n">
        <v>35.7505991217498</v>
      </c>
      <c r="N14" s="0" t="n">
        <v>8.1012433083545</v>
      </c>
      <c r="O14" s="0" t="n">
        <v>8602.66666666666</v>
      </c>
      <c r="P14" s="1" t="s">
        <v>25</v>
      </c>
    </row>
    <row r="15" customFormat="false" ht="14.25" hidden="false" customHeight="false" outlineLevel="0" collapsed="false">
      <c r="A15" s="0" t="s">
        <v>33</v>
      </c>
      <c r="B15" s="0" t="n">
        <v>1330.39693324962</v>
      </c>
      <c r="C15" s="0" t="n">
        <v>35082</v>
      </c>
      <c r="D15" s="0" t="n">
        <v>58.0146615467614</v>
      </c>
      <c r="E15" s="0" t="n">
        <v>2.20006065233812</v>
      </c>
      <c r="F15" s="0" t="n">
        <v>12187.3333333333</v>
      </c>
      <c r="G15" s="0" t="s">
        <v>19</v>
      </c>
      <c r="J15" s="0" t="s">
        <v>34</v>
      </c>
      <c r="K15" s="0" t="n">
        <v>323.218708204418</v>
      </c>
      <c r="L15" s="0" t="n">
        <v>35200.3333333333</v>
      </c>
      <c r="M15" s="0" t="n">
        <v>55.0263890620454</v>
      </c>
      <c r="N15" s="0" t="n">
        <v>0.505266760441324</v>
      </c>
      <c r="O15" s="0" t="n">
        <v>13241</v>
      </c>
      <c r="P15" s="1" t="s">
        <v>28</v>
      </c>
    </row>
    <row r="16" customFormat="false" ht="14.25" hidden="false" customHeight="false" outlineLevel="0" collapsed="false">
      <c r="A16" s="0" t="s">
        <v>35</v>
      </c>
      <c r="B16" s="0" t="n">
        <v>1981.58379417407</v>
      </c>
      <c r="C16" s="0" t="n">
        <v>33329.3333333333</v>
      </c>
      <c r="D16" s="0" t="n">
        <v>49.6715432706039</v>
      </c>
      <c r="E16" s="0" t="n">
        <v>2.95320413979613</v>
      </c>
      <c r="F16" s="0" t="n">
        <v>10434.6666666666</v>
      </c>
      <c r="G16" s="0" t="s">
        <v>14</v>
      </c>
      <c r="J16" s="0" t="s">
        <v>36</v>
      </c>
      <c r="K16" s="0" t="n">
        <v>979.675456465047</v>
      </c>
      <c r="L16" s="0" t="n">
        <v>33646</v>
      </c>
      <c r="M16" s="0" t="n">
        <v>48.5669561844602</v>
      </c>
      <c r="N16" s="0" t="n">
        <v>1.41413109936185</v>
      </c>
      <c r="O16" s="0" t="n">
        <v>11686.6666666666</v>
      </c>
      <c r="P16" s="1" t="s">
        <v>25</v>
      </c>
    </row>
    <row r="17" customFormat="false" ht="14.25" hidden="false" customHeight="false" outlineLevel="0" collapsed="false">
      <c r="A17" s="0" t="s">
        <v>37</v>
      </c>
      <c r="B17" s="0" t="n">
        <v>2300.93806957075</v>
      </c>
      <c r="C17" s="0" t="n">
        <v>40659</v>
      </c>
      <c r="D17" s="0" t="n">
        <v>84.562533718384</v>
      </c>
      <c r="E17" s="0" t="n">
        <v>4.78548791391796</v>
      </c>
      <c r="F17" s="0" t="n">
        <v>17764.3333333333</v>
      </c>
      <c r="G17" s="0" t="s">
        <v>23</v>
      </c>
      <c r="J17" s="0" t="s">
        <v>38</v>
      </c>
      <c r="K17" s="0" t="n">
        <v>1706.58284299356</v>
      </c>
      <c r="L17" s="0" t="n">
        <v>36289</v>
      </c>
      <c r="M17" s="0" t="n">
        <v>59.5506240562966</v>
      </c>
      <c r="N17" s="0" t="n">
        <v>2.80052008333202</v>
      </c>
      <c r="O17" s="0" t="n">
        <v>14329.6666666666</v>
      </c>
      <c r="P17" s="1" t="s">
        <v>28</v>
      </c>
    </row>
    <row r="18" customFormat="false" ht="13.8" hidden="false" customHeight="false" outlineLevel="0" collapsed="false">
      <c r="A18" s="0" t="s">
        <v>21</v>
      </c>
      <c r="B18" s="0" t="n">
        <v>871.288892006167</v>
      </c>
      <c r="C18" s="0" t="n">
        <v>22894.6666666666</v>
      </c>
      <c r="D18" s="0" t="n">
        <v>0</v>
      </c>
      <c r="E18" s="0" t="n">
        <v>0</v>
      </c>
      <c r="F18" s="0" t="n">
        <v>0</v>
      </c>
    </row>
    <row r="19" customFormat="false" ht="13.8" hidden="false" customHeight="false" outlineLevel="0" collapsed="false">
      <c r="A19" s="0" t="s">
        <v>39</v>
      </c>
      <c r="B19" s="0" t="n">
        <v>535.000311526389</v>
      </c>
      <c r="C19" s="0" t="n">
        <v>31128.6666666666</v>
      </c>
      <c r="D19" s="0" t="n">
        <v>39.1958363745993</v>
      </c>
      <c r="E19" s="0" t="n">
        <v>0.673648662677961</v>
      </c>
      <c r="F19" s="0" t="n">
        <v>8234</v>
      </c>
      <c r="G19" s="0" t="s">
        <v>40</v>
      </c>
    </row>
    <row r="20" customFormat="false" ht="13.8" hidden="false" customHeight="false" outlineLevel="0" collapsed="false">
      <c r="A20" s="0" t="s">
        <v>41</v>
      </c>
      <c r="B20" s="0" t="n">
        <v>1824.64142596109</v>
      </c>
      <c r="C20" s="0" t="n">
        <v>36259.3333333333</v>
      </c>
      <c r="D20" s="0" t="n">
        <v>63.6190536637999</v>
      </c>
      <c r="E20" s="0" t="n">
        <v>3.20143670950223</v>
      </c>
      <c r="F20" s="0" t="n">
        <v>13364.6666666666</v>
      </c>
      <c r="G20" s="0" t="s">
        <v>42</v>
      </c>
    </row>
    <row r="21" customFormat="false" ht="13.8" hidden="false" customHeight="false" outlineLevel="0" collapsed="false">
      <c r="A21" s="0" t="s">
        <v>43</v>
      </c>
      <c r="B21" s="0" t="n">
        <v>5504.50418596746</v>
      </c>
      <c r="C21" s="0" t="n">
        <v>28788.6666666666</v>
      </c>
      <c r="D21" s="0" t="n">
        <v>28.0568690298625</v>
      </c>
      <c r="E21" s="0" t="n">
        <v>5.36458165319753</v>
      </c>
      <c r="F21" s="0" t="n">
        <v>5894</v>
      </c>
      <c r="G21" s="0" t="s">
        <v>42</v>
      </c>
    </row>
    <row r="22" customFormat="false" ht="13.8" hidden="false" customHeight="false" outlineLevel="0" collapsed="false">
      <c r="A22" s="0" t="s">
        <v>44</v>
      </c>
      <c r="B22" s="0" t="n">
        <v>165.774947845968</v>
      </c>
      <c r="C22" s="0" t="n">
        <v>32505.6666666666</v>
      </c>
      <c r="D22" s="0" t="n">
        <v>45.7506902351559</v>
      </c>
      <c r="E22" s="0" t="n">
        <v>0.233322957668407</v>
      </c>
      <c r="F22" s="0" t="n">
        <v>9611</v>
      </c>
      <c r="G22" s="0" t="s">
        <v>40</v>
      </c>
    </row>
    <row r="23" customFormat="false" ht="13.8" hidden="false" customHeight="false" outlineLevel="0" collapsed="false">
      <c r="A23" s="0" t="s">
        <v>45</v>
      </c>
      <c r="B23" s="0" t="n">
        <v>1569.047587976</v>
      </c>
      <c r="C23" s="0" t="n">
        <v>39714.6666666666</v>
      </c>
      <c r="D23" s="0" t="n">
        <v>80.0672780933642</v>
      </c>
      <c r="E23" s="0" t="n">
        <v>3.16329910616222</v>
      </c>
      <c r="F23" s="0" t="n">
        <v>16819.9999999999</v>
      </c>
      <c r="G23" s="0" t="s">
        <v>40</v>
      </c>
    </row>
    <row r="24" customFormat="false" ht="13.8" hidden="false" customHeight="false" outlineLevel="0" collapsed="false">
      <c r="A24" s="0" t="s">
        <v>46</v>
      </c>
      <c r="B24" s="0" t="n">
        <v>1871.41363679973</v>
      </c>
      <c r="C24" s="0" t="n">
        <v>37803</v>
      </c>
      <c r="D24" s="0" t="n">
        <v>70.9672812668591</v>
      </c>
      <c r="E24" s="0" t="n">
        <v>3.51319043275407</v>
      </c>
      <c r="F24" s="0" t="n">
        <v>14908.3333333333</v>
      </c>
      <c r="G24" s="0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7" min="7" style="0" width="14.4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512</v>
      </c>
      <c r="D1" s="0" t="s">
        <v>2</v>
      </c>
      <c r="E1" s="0" t="s">
        <v>3</v>
      </c>
      <c r="F1" s="0" t="s">
        <v>4</v>
      </c>
      <c r="G1" s="0" t="s">
        <v>47</v>
      </c>
      <c r="H1" s="0" t="s">
        <v>5</v>
      </c>
    </row>
    <row r="2" customFormat="false" ht="13.8" hidden="false" customHeight="false" outlineLevel="0" collapsed="false">
      <c r="A2" s="0" t="s">
        <v>11</v>
      </c>
      <c r="B2" s="0" t="n">
        <v>3302.29618588124</v>
      </c>
      <c r="C2" s="0" t="n">
        <v>44962.1666666666</v>
      </c>
      <c r="D2" s="0" t="n">
        <v>100</v>
      </c>
      <c r="E2" s="0" t="n">
        <v>7.30864547412187</v>
      </c>
      <c r="F2" s="0" t="n">
        <v>22535.1666666666</v>
      </c>
      <c r="G2" s="0" t="n">
        <f aca="false">E2*F2/100</f>
        <v>1647.01543866915</v>
      </c>
      <c r="K2" s="0" t="s">
        <v>11</v>
      </c>
      <c r="L2" s="0" t="n">
        <v>2539</v>
      </c>
      <c r="M2" s="0" t="n">
        <v>43902</v>
      </c>
      <c r="N2" s="0" t="n">
        <v>100</v>
      </c>
      <c r="O2" s="0" t="n">
        <v>5.78333561113388</v>
      </c>
      <c r="P2" s="0" t="n">
        <v>21007.3333333333</v>
      </c>
      <c r="R2" s="0" t="s">
        <v>9</v>
      </c>
      <c r="S2" s="0" t="n">
        <v>624.290797625593</v>
      </c>
      <c r="T2" s="0" t="n">
        <v>27452</v>
      </c>
      <c r="U2" s="0" t="n">
        <v>21.6940116149915</v>
      </c>
      <c r="V2" s="0" t="n">
        <v>0.49334736320931</v>
      </c>
      <c r="W2" s="0" t="n">
        <v>4557.33333333333</v>
      </c>
    </row>
    <row r="3" customFormat="false" ht="13.8" hidden="false" customHeight="false" outlineLevel="0" collapsed="false">
      <c r="A3" s="0" t="s">
        <v>9</v>
      </c>
      <c r="B3" s="0" t="n">
        <v>1431.96283184969</v>
      </c>
      <c r="C3" s="0" t="n">
        <v>26328.3333333333</v>
      </c>
      <c r="D3" s="0" t="n">
        <v>17.5904154682474</v>
      </c>
      <c r="E3" s="0" t="n">
        <v>0.84587920144641</v>
      </c>
      <c r="F3" s="0" t="n">
        <v>3901.33333333333</v>
      </c>
      <c r="G3" s="0" t="n">
        <f aca="false">E3*F3/100</f>
        <v>33.0005672457626</v>
      </c>
      <c r="K3" s="0" t="s">
        <v>11</v>
      </c>
      <c r="L3" s="0" t="n">
        <v>4065.59237176248</v>
      </c>
      <c r="M3" s="0" t="n">
        <v>46022.3333333333</v>
      </c>
      <c r="N3" s="0" t="n">
        <v>100</v>
      </c>
      <c r="O3" s="0" t="n">
        <v>8.83395533710985</v>
      </c>
      <c r="P3" s="0" t="n">
        <v>24063</v>
      </c>
      <c r="R3" s="0" t="s">
        <v>9</v>
      </c>
      <c r="S3" s="0" t="n">
        <v>2239.63486607378</v>
      </c>
      <c r="T3" s="0" t="n">
        <v>25204.6666666666</v>
      </c>
      <c r="U3" s="0" t="n">
        <v>13.4868193215032</v>
      </c>
      <c r="V3" s="0" t="n">
        <v>1.19841103968351</v>
      </c>
      <c r="W3" s="0" t="n">
        <v>3245.33333333333</v>
      </c>
    </row>
    <row r="4" customFormat="false" ht="13.8" hidden="false" customHeight="false" outlineLevel="0" collapsed="false">
      <c r="A4" s="0" t="s">
        <v>21</v>
      </c>
      <c r="B4" s="0" t="n">
        <v>618.15563287483</v>
      </c>
      <c r="C4" s="0" t="n">
        <v>22426.9999999999</v>
      </c>
      <c r="D4" s="0" t="n">
        <v>0</v>
      </c>
      <c r="E4" s="0" t="n">
        <v>0</v>
      </c>
      <c r="F4" s="0" t="n">
        <v>0</v>
      </c>
      <c r="G4" s="0" t="n">
        <f aca="false">E4*F4/100</f>
        <v>0</v>
      </c>
      <c r="K4" s="0" t="s">
        <v>11</v>
      </c>
      <c r="L4" s="0" t="n">
        <f aca="false">AVERAGE(L2:L3)</f>
        <v>3302.29618588124</v>
      </c>
      <c r="M4" s="0" t="n">
        <f aca="false">AVERAGE(M2:M3)</f>
        <v>44962.1666666666</v>
      </c>
      <c r="N4" s="0" t="n">
        <f aca="false">AVERAGE(N2:N3)</f>
        <v>100</v>
      </c>
      <c r="O4" s="0" t="n">
        <f aca="false">AVERAGE(O2:O3)</f>
        <v>7.30864547412187</v>
      </c>
      <c r="P4" s="0" t="n">
        <f aca="false">AVERAGE(P2:P3)</f>
        <v>22535.1666666666</v>
      </c>
      <c r="R4" s="0" t="s">
        <v>9</v>
      </c>
      <c r="S4" s="0" t="n">
        <f aca="false">AVERAGE(S2:S3)</f>
        <v>1431.96283184969</v>
      </c>
      <c r="T4" s="0" t="n">
        <f aca="false">AVERAGE(T2:T3)</f>
        <v>26328.3333333333</v>
      </c>
      <c r="U4" s="0" t="n">
        <f aca="false">AVERAGE(U2:U3)</f>
        <v>17.5904154682474</v>
      </c>
      <c r="V4" s="0" t="n">
        <f aca="false">AVERAGE(V2:V3)</f>
        <v>0.84587920144641</v>
      </c>
      <c r="W4" s="0" t="n">
        <f aca="false">AVERAGE(W2:W3)</f>
        <v>3901.33333333333</v>
      </c>
    </row>
    <row r="5" customFormat="false" ht="13.8" hidden="false" customHeight="false" outlineLevel="0" collapsed="false">
      <c r="A5" s="0" t="s">
        <v>10</v>
      </c>
      <c r="B5" s="0" t="n">
        <v>1209.09980288367</v>
      </c>
      <c r="C5" s="0" t="n">
        <v>22543.6666666666</v>
      </c>
      <c r="D5" s="0" t="n">
        <v>-1.67084510171051</v>
      </c>
      <c r="E5" s="0" t="n">
        <v>-0.0896135714299949</v>
      </c>
      <c r="F5" s="0" t="n">
        <v>-351</v>
      </c>
      <c r="G5" s="0" t="n">
        <f aca="false">E5*F5/100</f>
        <v>0.314543635719282</v>
      </c>
    </row>
    <row r="6" customFormat="false" ht="13.8" hidden="false" customHeight="false" outlineLevel="0" collapsed="false">
      <c r="A6" s="0" t="s">
        <v>12</v>
      </c>
      <c r="B6" s="0" t="n">
        <v>502.668877095051</v>
      </c>
      <c r="C6" s="0" t="n">
        <v>25594</v>
      </c>
      <c r="D6" s="0" t="n">
        <v>12.8494811335723</v>
      </c>
      <c r="E6" s="0" t="n">
        <v>0.252365173582358</v>
      </c>
      <c r="F6" s="0" t="n">
        <v>2699.33333333333</v>
      </c>
      <c r="G6" s="0" t="n">
        <f aca="false">E6*F6/100</f>
        <v>6.81217725223311</v>
      </c>
      <c r="K6" s="0" t="s">
        <v>6</v>
      </c>
      <c r="L6" s="0" t="n">
        <v>915.23111835208</v>
      </c>
      <c r="M6" s="0" t="n">
        <v>26761</v>
      </c>
      <c r="N6" s="0" t="n">
        <v>18.4046840785757</v>
      </c>
      <c r="O6" s="0" t="n">
        <v>0.629443578048339</v>
      </c>
      <c r="P6" s="0" t="n">
        <v>3866.33333333333</v>
      </c>
      <c r="R6" s="0" t="s">
        <v>7</v>
      </c>
      <c r="S6" s="0" t="n">
        <v>2418.99235219956</v>
      </c>
      <c r="T6" s="0" t="n">
        <v>32081</v>
      </c>
      <c r="U6" s="0" t="n">
        <v>43.7291739392593</v>
      </c>
      <c r="V6" s="0" t="n">
        <v>3.29729551220575</v>
      </c>
      <c r="W6" s="0" t="n">
        <v>9186.33333333333</v>
      </c>
    </row>
    <row r="7" customFormat="false" ht="13.8" hidden="false" customHeight="false" outlineLevel="0" collapsed="false">
      <c r="A7" s="0" t="s">
        <v>6</v>
      </c>
      <c r="B7" s="0" t="n">
        <v>717.848787902376</v>
      </c>
      <c r="C7" s="0" t="n">
        <v>26505.6666666666</v>
      </c>
      <c r="D7" s="0" t="n">
        <v>18.1185204044127</v>
      </c>
      <c r="E7" s="0" t="n">
        <v>0.491503230569522</v>
      </c>
      <c r="F7" s="0" t="n">
        <v>4078.66666666667</v>
      </c>
      <c r="G7" s="0" t="n">
        <f aca="false">E7*F7/100</f>
        <v>20.0467784308289</v>
      </c>
      <c r="K7" s="0" t="s">
        <v>6</v>
      </c>
      <c r="L7" s="0" t="n">
        <v>520.466457452671</v>
      </c>
      <c r="M7" s="0" t="n">
        <v>26250.3333333333</v>
      </c>
      <c r="N7" s="0" t="n">
        <v>17.8323567302497</v>
      </c>
      <c r="O7" s="0" t="n">
        <v>0.353562883090705</v>
      </c>
      <c r="P7" s="0" t="n">
        <v>4291</v>
      </c>
      <c r="R7" s="0" t="s">
        <v>7</v>
      </c>
      <c r="S7" s="0" t="n">
        <v>95.0596304081466</v>
      </c>
      <c r="T7" s="0" t="n">
        <v>30193.6666666666</v>
      </c>
      <c r="U7" s="0" t="n">
        <v>34.2198949978528</v>
      </c>
      <c r="V7" s="0" t="n">
        <v>0.107735526360985</v>
      </c>
      <c r="W7" s="0" t="n">
        <v>8234.33333333333</v>
      </c>
    </row>
    <row r="8" customFormat="false" ht="13.8" hidden="false" customHeight="false" outlineLevel="0" collapsed="false">
      <c r="A8" s="0" t="s">
        <v>7</v>
      </c>
      <c r="B8" s="0" t="n">
        <v>1257.02599130385</v>
      </c>
      <c r="C8" s="0" t="n">
        <v>31137.3333333333</v>
      </c>
      <c r="D8" s="0" t="n">
        <v>38.974534468556</v>
      </c>
      <c r="E8" s="0" t="n">
        <v>1.70251551928337</v>
      </c>
      <c r="F8" s="0" t="n">
        <v>8710.33333333333</v>
      </c>
      <c r="G8" s="0" t="n">
        <f aca="false">E8*F8/100</f>
        <v>148.294776781312</v>
      </c>
      <c r="K8" s="0" t="s">
        <v>6</v>
      </c>
      <c r="L8" s="0" t="n">
        <f aca="false">AVERAGE(L6:L7)</f>
        <v>717.848787902376</v>
      </c>
      <c r="M8" s="0" t="n">
        <f aca="false">AVERAGE(M6:M7)</f>
        <v>26505.6666666666</v>
      </c>
      <c r="N8" s="0" t="n">
        <f aca="false">AVERAGE(N6:N7)</f>
        <v>18.1185204044127</v>
      </c>
      <c r="O8" s="0" t="n">
        <f aca="false">AVERAGE(O6:O7)</f>
        <v>0.491503230569522</v>
      </c>
      <c r="P8" s="0" t="n">
        <f aca="false">AVERAGE(P6:P7)</f>
        <v>4078.66666666667</v>
      </c>
      <c r="R8" s="0" t="s">
        <v>7</v>
      </c>
      <c r="S8" s="0" t="n">
        <f aca="false">AVERAGE(S6:S7)</f>
        <v>1257.02599130385</v>
      </c>
      <c r="T8" s="0" t="n">
        <f aca="false">AVERAGE(T6:T7)</f>
        <v>31137.3333333333</v>
      </c>
      <c r="U8" s="0" t="n">
        <f aca="false">AVERAGE(U6:U7)</f>
        <v>38.974534468556</v>
      </c>
      <c r="V8" s="0" t="n">
        <f aca="false">AVERAGE(V6:V7)</f>
        <v>1.70251551928337</v>
      </c>
      <c r="W8" s="0" t="n">
        <f aca="false">AVERAGE(W6:W7)</f>
        <v>8710.33333333333</v>
      </c>
    </row>
    <row r="9" customFormat="false" ht="13.8" hidden="false" customHeight="false" outlineLevel="0" collapsed="false">
      <c r="A9" s="0" t="s">
        <v>8</v>
      </c>
      <c r="B9" s="0" t="n">
        <v>1610.2392161829</v>
      </c>
      <c r="C9" s="0" t="n">
        <v>52029.3333333333</v>
      </c>
      <c r="D9" s="0" t="n">
        <v>138.688077179397</v>
      </c>
      <c r="E9" s="0" t="n">
        <v>4.29221299570628</v>
      </c>
      <c r="F9" s="0" t="n">
        <v>29134.6666666666</v>
      </c>
      <c r="G9" s="0" t="n">
        <f aca="false">E9*F9/100</f>
        <v>1250.52194892237</v>
      </c>
    </row>
    <row r="10" customFormat="false" ht="13.8" hidden="false" customHeight="false" outlineLevel="0" collapsed="false">
      <c r="A10" s="0" t="s">
        <v>18</v>
      </c>
      <c r="B10" s="0" t="n">
        <v>118.418748515596</v>
      </c>
      <c r="C10" s="0" t="n">
        <v>33727</v>
      </c>
      <c r="D10" s="0" t="n">
        <v>51.5645330202151</v>
      </c>
      <c r="E10" s="0" t="n">
        <v>0.181048046610875</v>
      </c>
      <c r="F10" s="0" t="n">
        <v>10832.3333333333</v>
      </c>
      <c r="G10" s="0" t="n">
        <f aca="false">E10*F10/100</f>
        <v>19.6117279023786</v>
      </c>
      <c r="H10" s="0" t="s">
        <v>19</v>
      </c>
      <c r="K10" s="0" t="s">
        <v>21</v>
      </c>
      <c r="L10" s="0" t="n">
        <v>365.022373743492</v>
      </c>
      <c r="M10" s="0" t="n">
        <v>21959.3333333333</v>
      </c>
      <c r="N10" s="0" t="n">
        <v>0</v>
      </c>
      <c r="O10" s="0" t="n">
        <v>0</v>
      </c>
      <c r="P10" s="0" t="n">
        <v>0</v>
      </c>
    </row>
    <row r="11" customFormat="false" ht="13.8" hidden="false" customHeight="false" outlineLevel="0" collapsed="false">
      <c r="A11" s="0" t="s">
        <v>29</v>
      </c>
      <c r="B11" s="0" t="n">
        <v>2377.90250711279</v>
      </c>
      <c r="C11" s="0" t="n">
        <v>32373.6666666666</v>
      </c>
      <c r="D11" s="0" t="n">
        <v>45.1223382310939</v>
      </c>
      <c r="E11" s="0" t="n">
        <v>3.31431475808043</v>
      </c>
      <c r="F11" s="0" t="n">
        <v>9479</v>
      </c>
      <c r="G11" s="0" t="n">
        <f aca="false">E11*F11/100</f>
        <v>314.163895918444</v>
      </c>
      <c r="H11" s="0" t="s">
        <v>19</v>
      </c>
      <c r="K11" s="0" t="s">
        <v>21</v>
      </c>
      <c r="L11" s="0" t="n">
        <v>871.288892006167</v>
      </c>
      <c r="M11" s="0" t="n">
        <v>22894.6666666666</v>
      </c>
      <c r="N11" s="0" t="n">
        <v>0</v>
      </c>
      <c r="O11" s="0" t="n">
        <v>0</v>
      </c>
      <c r="P11" s="0" t="n">
        <v>0</v>
      </c>
    </row>
    <row r="12" customFormat="false" ht="13.8" hidden="false" customHeight="false" outlineLevel="0" collapsed="false">
      <c r="A12" s="0" t="s">
        <v>33</v>
      </c>
      <c r="B12" s="0" t="n">
        <v>1330.39693324962</v>
      </c>
      <c r="C12" s="0" t="n">
        <v>35082</v>
      </c>
      <c r="D12" s="0" t="n">
        <v>58.0146615467614</v>
      </c>
      <c r="E12" s="0" t="n">
        <v>2.20006065233812</v>
      </c>
      <c r="F12" s="0" t="n">
        <v>12187.3333333333</v>
      </c>
      <c r="G12" s="0" t="n">
        <f aca="false">E12*F12/100</f>
        <v>268.128725235954</v>
      </c>
      <c r="H12" s="0" t="s">
        <v>19</v>
      </c>
      <c r="K12" s="0" t="s">
        <v>21</v>
      </c>
      <c r="L12" s="0" t="n">
        <f aca="false">AVERAGE(L10:L11)</f>
        <v>618.15563287483</v>
      </c>
      <c r="M12" s="0" t="n">
        <f aca="false">AVERAGE(M10:M11)</f>
        <v>22426.9999999999</v>
      </c>
      <c r="N12" s="0" t="n">
        <f aca="false">AVERAGE(N10:N11)</f>
        <v>0</v>
      </c>
      <c r="O12" s="0" t="n">
        <f aca="false">AVERAGE(O10:O11)</f>
        <v>0</v>
      </c>
      <c r="P12" s="0" t="n">
        <f aca="false">AVERAGE(P10:P11)</f>
        <v>0</v>
      </c>
    </row>
    <row r="13" customFormat="false" ht="13.8" hidden="false" customHeight="false" outlineLevel="0" collapsed="false">
      <c r="A13" s="0" t="s">
        <v>37</v>
      </c>
      <c r="B13" s="0" t="n">
        <v>2300.93806957075</v>
      </c>
      <c r="C13" s="0" t="n">
        <v>40659</v>
      </c>
      <c r="D13" s="0" t="n">
        <v>84.562533718384</v>
      </c>
      <c r="E13" s="0" t="n">
        <v>4.78548791391796</v>
      </c>
      <c r="F13" s="0" t="n">
        <v>17764.3333333333</v>
      </c>
      <c r="G13" s="0" t="n">
        <f aca="false">E13*F13/100</f>
        <v>850.110024654764</v>
      </c>
      <c r="H13" s="0" t="s">
        <v>23</v>
      </c>
    </row>
    <row r="14" customFormat="false" ht="13.8" hidden="false" customHeight="false" outlineLevel="0" collapsed="false">
      <c r="A14" s="0" t="s">
        <v>22</v>
      </c>
      <c r="B14" s="0" t="n">
        <v>1404.90142002917</v>
      </c>
      <c r="C14" s="0" t="n">
        <v>32686</v>
      </c>
      <c r="D14" s="0" t="n">
        <v>46.6091206245438</v>
      </c>
      <c r="E14" s="0" t="n">
        <v>2.00334148417465</v>
      </c>
      <c r="F14" s="0" t="n">
        <v>9791.33333333333</v>
      </c>
      <c r="G14" s="0" t="n">
        <f aca="false">E14*F14/100</f>
        <v>196.153842520487</v>
      </c>
      <c r="H14" s="0" t="s">
        <v>23</v>
      </c>
    </row>
    <row r="15" customFormat="false" ht="13.8" hidden="false" customHeight="false" outlineLevel="0" collapsed="false">
      <c r="A15" s="0" t="s">
        <v>31</v>
      </c>
      <c r="B15" s="0" t="n">
        <v>1803.55011019932</v>
      </c>
      <c r="C15" s="0" t="n">
        <v>41084</v>
      </c>
      <c r="D15" s="0" t="n">
        <v>86.5856367617657</v>
      </c>
      <c r="E15" s="0" t="n">
        <v>3.80103044307665</v>
      </c>
      <c r="F15" s="0" t="n">
        <v>18189.3333333333</v>
      </c>
      <c r="G15" s="0" t="n">
        <f aca="false">E15*F15/100</f>
        <v>691.382097392687</v>
      </c>
      <c r="H15" s="0" t="s">
        <v>23</v>
      </c>
      <c r="K15" s="0" t="s">
        <v>13</v>
      </c>
      <c r="L15" s="0" t="n">
        <v>2644.06246774415</v>
      </c>
      <c r="M15" s="0" t="n">
        <v>35499.3333333333</v>
      </c>
      <c r="N15" s="0" t="n">
        <v>56.2689606449736</v>
      </c>
      <c r="O15" s="0" t="n">
        <v>4.19102650585967</v>
      </c>
      <c r="P15" s="0" t="n">
        <v>13540</v>
      </c>
      <c r="Q15" s="0" t="s">
        <v>14</v>
      </c>
    </row>
    <row r="16" customFormat="false" ht="14.25" hidden="false" customHeight="false" outlineLevel="0" collapsed="false">
      <c r="A16" s="0" t="s">
        <v>20</v>
      </c>
      <c r="B16" s="0" t="n">
        <v>1816.89322746274</v>
      </c>
      <c r="C16" s="0" t="n">
        <v>33864</v>
      </c>
      <c r="D16" s="0" t="n">
        <v>49.4729113853911</v>
      </c>
      <c r="E16" s="0" t="n">
        <v>2.6543526352168</v>
      </c>
      <c r="F16" s="0" t="n">
        <v>11904.6666666666</v>
      </c>
      <c r="G16" s="0" t="n">
        <f aca="false">E16*F16/100</f>
        <v>315.991833380441</v>
      </c>
      <c r="H16" s="1" t="s">
        <v>16</v>
      </c>
      <c r="K16" s="0" t="s">
        <v>13</v>
      </c>
      <c r="L16" s="0" t="n">
        <v>1346.44135903994</v>
      </c>
      <c r="M16" s="0" t="n">
        <v>38800.3333333333</v>
      </c>
      <c r="N16" s="0" t="n">
        <v>75.7148297419948</v>
      </c>
      <c r="O16" s="0" t="n">
        <v>2.6274407846313</v>
      </c>
      <c r="P16" s="0" t="n">
        <v>15905.6666666666</v>
      </c>
      <c r="Q16" s="0" t="s">
        <v>14</v>
      </c>
    </row>
    <row r="17" customFormat="false" ht="14.25" hidden="false" customHeight="false" outlineLevel="0" collapsed="false">
      <c r="A17" s="0" t="s">
        <v>15</v>
      </c>
      <c r="B17" s="0" t="n">
        <v>1115.53813620751</v>
      </c>
      <c r="C17" s="0" t="n">
        <v>34361.6666666666</v>
      </c>
      <c r="D17" s="0" t="n">
        <v>51.541093518403</v>
      </c>
      <c r="E17" s="0" t="n">
        <v>1.67326154343357</v>
      </c>
      <c r="F17" s="0" t="n">
        <v>12402.3333333333</v>
      </c>
      <c r="G17" s="0" t="n">
        <f aca="false">E17*F17/100</f>
        <v>207.523474155109</v>
      </c>
      <c r="H17" s="1" t="s">
        <v>16</v>
      </c>
      <c r="K17" s="0" t="s">
        <v>13</v>
      </c>
      <c r="L17" s="0" t="n">
        <f aca="false">AVERAGE(L15:L16)</f>
        <v>1995.25191339205</v>
      </c>
      <c r="M17" s="0" t="n">
        <f aca="false">AVERAGE(M15:M16)</f>
        <v>37149.8333333333</v>
      </c>
      <c r="N17" s="0" t="n">
        <f aca="false">AVERAGE(N15:N16)</f>
        <v>65.9918951934842</v>
      </c>
      <c r="O17" s="0" t="n">
        <f aca="false">AVERAGE(O15:O16)</f>
        <v>3.40923364524548</v>
      </c>
      <c r="P17" s="0" t="n">
        <f aca="false">AVERAGE(P15:P16)</f>
        <v>14722.8333333333</v>
      </c>
    </row>
    <row r="18" customFormat="false" ht="14.25" hidden="false" customHeight="false" outlineLevel="0" collapsed="false">
      <c r="A18" s="0" t="s">
        <v>17</v>
      </c>
      <c r="B18" s="0" t="n">
        <v>2216.34030178881</v>
      </c>
      <c r="C18" s="0" t="n">
        <v>31272.3333333333</v>
      </c>
      <c r="D18" s="0" t="n">
        <v>38.7025724140797</v>
      </c>
      <c r="E18" s="0" t="n">
        <v>2.74293798642756</v>
      </c>
      <c r="F18" s="0" t="n">
        <v>9313</v>
      </c>
      <c r="G18" s="0" t="n">
        <f aca="false">E18*F18/100</f>
        <v>255.449814675999</v>
      </c>
      <c r="H18" s="1" t="s">
        <v>16</v>
      </c>
    </row>
    <row r="19" customFormat="false" ht="13.8" hidden="false" customHeight="false" outlineLevel="0" collapsed="false">
      <c r="A19" s="0" t="s">
        <v>46</v>
      </c>
      <c r="B19" s="0" t="n">
        <v>1871.41363679973</v>
      </c>
      <c r="C19" s="0" t="n">
        <v>37803</v>
      </c>
      <c r="D19" s="0" t="n">
        <v>70.9672812668591</v>
      </c>
      <c r="E19" s="0" t="n">
        <v>3.51319043275407</v>
      </c>
      <c r="F19" s="0" t="n">
        <v>14908.3333333333</v>
      </c>
      <c r="G19" s="0" t="n">
        <f aca="false">E19*F19/100</f>
        <v>523.758140349751</v>
      </c>
      <c r="H19" s="0" t="s">
        <v>42</v>
      </c>
    </row>
    <row r="20" customFormat="false" ht="13.8" hidden="false" customHeight="false" outlineLevel="0" collapsed="false">
      <c r="A20" s="0" t="s">
        <v>41</v>
      </c>
      <c r="B20" s="0" t="n">
        <v>1824.64142596109</v>
      </c>
      <c r="C20" s="0" t="n">
        <v>36259.3333333333</v>
      </c>
      <c r="D20" s="0" t="n">
        <v>63.6190536637999</v>
      </c>
      <c r="E20" s="0" t="n">
        <v>3.20143670950223</v>
      </c>
      <c r="F20" s="0" t="n">
        <v>13364.6666666666</v>
      </c>
      <c r="G20" s="0" t="n">
        <f aca="false">E20*F20/100</f>
        <v>427.861344769273</v>
      </c>
      <c r="H20" s="0" t="s">
        <v>42</v>
      </c>
    </row>
    <row r="21" customFormat="false" ht="13.8" hidden="false" customHeight="false" outlineLevel="0" collapsed="false">
      <c r="A21" s="0" t="s">
        <v>43</v>
      </c>
      <c r="B21" s="0" t="n">
        <v>5504.50418596746</v>
      </c>
      <c r="C21" s="0" t="n">
        <v>28788.6666666666</v>
      </c>
      <c r="D21" s="0" t="n">
        <v>28.0568690298625</v>
      </c>
      <c r="E21" s="0" t="n">
        <v>5.36458165319753</v>
      </c>
      <c r="F21" s="0" t="n">
        <v>5894</v>
      </c>
      <c r="G21" s="0" t="n">
        <f aca="false">E21*F21/100</f>
        <v>316.188442639462</v>
      </c>
      <c r="H21" s="0" t="s">
        <v>42</v>
      </c>
    </row>
    <row r="22" customFormat="false" ht="14.25" hidden="false" customHeight="false" outlineLevel="0" collapsed="false">
      <c r="A22" s="0" t="s">
        <v>36</v>
      </c>
      <c r="B22" s="0" t="n">
        <v>979.675456465047</v>
      </c>
      <c r="C22" s="0" t="n">
        <v>33646</v>
      </c>
      <c r="D22" s="0" t="n">
        <v>48.5669561844602</v>
      </c>
      <c r="E22" s="0" t="n">
        <v>1.41413109936185</v>
      </c>
      <c r="F22" s="0" t="n">
        <v>11686.6666666666</v>
      </c>
      <c r="G22" s="0" t="n">
        <f aca="false">E22*F22/100</f>
        <v>165.264787812087</v>
      </c>
      <c r="H22" s="1" t="s">
        <v>25</v>
      </c>
    </row>
    <row r="23" customFormat="false" ht="14.25" hidden="false" customHeight="false" outlineLevel="0" collapsed="false">
      <c r="A23" s="0" t="s">
        <v>24</v>
      </c>
      <c r="B23" s="0" t="n">
        <v>1749.35454763559</v>
      </c>
      <c r="C23" s="0" t="n">
        <v>31216.6666666666</v>
      </c>
      <c r="D23" s="0" t="n">
        <v>38.4712352297441</v>
      </c>
      <c r="E23" s="0" t="n">
        <v>2.15589419014345</v>
      </c>
      <c r="F23" s="0" t="n">
        <v>9257.33333333333</v>
      </c>
      <c r="G23" s="0" t="n">
        <f aca="false">E23*F23/100</f>
        <v>199.578311495546</v>
      </c>
      <c r="H23" s="1" t="s">
        <v>25</v>
      </c>
    </row>
    <row r="24" customFormat="false" ht="14.25" hidden="false" customHeight="false" outlineLevel="0" collapsed="false">
      <c r="A24" s="0" t="s">
        <v>32</v>
      </c>
      <c r="B24" s="0" t="n">
        <v>6925.48388201142</v>
      </c>
      <c r="C24" s="0" t="n">
        <v>30562</v>
      </c>
      <c r="D24" s="0" t="n">
        <v>35.7505991217498</v>
      </c>
      <c r="E24" s="0" t="n">
        <v>8.1012433083545</v>
      </c>
      <c r="F24" s="0" t="n">
        <v>8602.66666666666</v>
      </c>
      <c r="G24" s="0" t="n">
        <f aca="false">E24*F24/100</f>
        <v>696.922957673376</v>
      </c>
      <c r="H24" s="1" t="s">
        <v>25</v>
      </c>
    </row>
    <row r="25" customFormat="false" ht="13.8" hidden="false" customHeight="false" outlineLevel="0" collapsed="false">
      <c r="A25" s="0" t="s">
        <v>13</v>
      </c>
      <c r="B25" s="0" t="n">
        <v>1995.25191339205</v>
      </c>
      <c r="C25" s="0" t="n">
        <v>37149.8333333333</v>
      </c>
      <c r="D25" s="0" t="n">
        <v>65.9918951934842</v>
      </c>
      <c r="E25" s="0" t="n">
        <v>3.40923364524548</v>
      </c>
      <c r="F25" s="0" t="n">
        <v>14722.8333333333</v>
      </c>
      <c r="G25" s="0" t="n">
        <f aca="false">E25*F25/100</f>
        <v>501.935787533416</v>
      </c>
      <c r="H25" s="0" t="s">
        <v>14</v>
      </c>
    </row>
    <row r="26" customFormat="false" ht="13.8" hidden="false" customHeight="false" outlineLevel="0" collapsed="false">
      <c r="A26" s="0" t="s">
        <v>26</v>
      </c>
      <c r="B26" s="0" t="n">
        <v>2625.96293449342</v>
      </c>
      <c r="C26" s="0" t="n">
        <v>36166.3333333333</v>
      </c>
      <c r="D26" s="0" t="n">
        <v>63.1763511154834</v>
      </c>
      <c r="E26" s="0" t="n">
        <v>4.58710466545688</v>
      </c>
      <c r="F26" s="0" t="n">
        <v>13271.6666666666</v>
      </c>
      <c r="G26" s="0" t="n">
        <f aca="false">E26*F26/100</f>
        <v>608.785240850549</v>
      </c>
      <c r="H26" s="0" t="s">
        <v>14</v>
      </c>
    </row>
    <row r="27" customFormat="false" ht="13.8" hidden="false" customHeight="false" outlineLevel="0" collapsed="false">
      <c r="A27" s="0" t="s">
        <v>35</v>
      </c>
      <c r="B27" s="0" t="n">
        <v>1981.58379417407</v>
      </c>
      <c r="C27" s="0" t="n">
        <v>33329.3333333333</v>
      </c>
      <c r="D27" s="0" t="n">
        <v>49.6715432706039</v>
      </c>
      <c r="E27" s="0" t="n">
        <v>2.95320413979613</v>
      </c>
      <c r="F27" s="0" t="n">
        <v>10434.6666666666</v>
      </c>
      <c r="G27" s="0" t="n">
        <f aca="false">E27*F27/100</f>
        <v>308.157007973925</v>
      </c>
      <c r="H27" s="0" t="s">
        <v>14</v>
      </c>
    </row>
    <row r="28" customFormat="false" ht="13.8" hidden="false" customHeight="false" outlineLevel="0" collapsed="false">
      <c r="A28" s="0" t="s">
        <v>45</v>
      </c>
      <c r="B28" s="0" t="n">
        <v>1569.047587976</v>
      </c>
      <c r="C28" s="0" t="n">
        <v>39714.6666666666</v>
      </c>
      <c r="D28" s="0" t="n">
        <v>80.0672780933642</v>
      </c>
      <c r="E28" s="0" t="n">
        <v>3.16329910616222</v>
      </c>
      <c r="F28" s="0" t="n">
        <v>16819.9999999999</v>
      </c>
      <c r="G28" s="0" t="n">
        <f aca="false">E28*F28/100</f>
        <v>532.066909656482</v>
      </c>
      <c r="H28" s="0" t="s">
        <v>40</v>
      </c>
    </row>
    <row r="29" customFormat="false" ht="13.8" hidden="false" customHeight="false" outlineLevel="0" collapsed="false">
      <c r="A29" s="0" t="s">
        <v>39</v>
      </c>
      <c r="B29" s="0" t="n">
        <v>535.000311526389</v>
      </c>
      <c r="C29" s="0" t="n">
        <v>31128.6666666666</v>
      </c>
      <c r="D29" s="0" t="n">
        <v>39.1958363745993</v>
      </c>
      <c r="E29" s="0" t="n">
        <v>0.673648662677961</v>
      </c>
      <c r="F29" s="0" t="n">
        <v>8234</v>
      </c>
      <c r="G29" s="0" t="n">
        <f aca="false">E29*F29/100</f>
        <v>55.4682308849033</v>
      </c>
      <c r="H29" s="0" t="s">
        <v>40</v>
      </c>
    </row>
    <row r="30" customFormat="false" ht="13.8" hidden="false" customHeight="false" outlineLevel="0" collapsed="false">
      <c r="A30" s="0" t="s">
        <v>44</v>
      </c>
      <c r="B30" s="0" t="n">
        <v>165.774947845968</v>
      </c>
      <c r="C30" s="0" t="n">
        <v>32505.6666666666</v>
      </c>
      <c r="D30" s="0" t="n">
        <v>45.7506902351559</v>
      </c>
      <c r="E30" s="0" t="n">
        <v>0.233322957668407</v>
      </c>
      <c r="F30" s="0" t="n">
        <v>9611</v>
      </c>
      <c r="G30" s="0" t="n">
        <f aca="false">E30*F30/100</f>
        <v>22.4246694615106</v>
      </c>
      <c r="H30" s="0" t="s">
        <v>40</v>
      </c>
    </row>
    <row r="31" customFormat="false" ht="14.25" hidden="false" customHeight="false" outlineLevel="0" collapsed="false">
      <c r="A31" s="0" t="s">
        <v>34</v>
      </c>
      <c r="B31" s="0" t="n">
        <v>323.218708204418</v>
      </c>
      <c r="C31" s="0" t="n">
        <v>35200.3333333333</v>
      </c>
      <c r="D31" s="0" t="n">
        <v>55.0263890620454</v>
      </c>
      <c r="E31" s="0" t="n">
        <v>0.505266760441324</v>
      </c>
      <c r="F31" s="0" t="n">
        <v>13241</v>
      </c>
      <c r="G31" s="0" t="n">
        <f aca="false">E31*F31/100</f>
        <v>66.9023717500357</v>
      </c>
      <c r="H31" s="1" t="s">
        <v>28</v>
      </c>
    </row>
    <row r="32" customFormat="false" ht="14.25" hidden="false" customHeight="false" outlineLevel="0" collapsed="false">
      <c r="A32" s="0" t="s">
        <v>27</v>
      </c>
      <c r="B32" s="0" t="n">
        <v>601.186604419404</v>
      </c>
      <c r="C32" s="0" t="n">
        <v>31592.3333333333</v>
      </c>
      <c r="D32" s="0" t="n">
        <v>40.0324149108589</v>
      </c>
      <c r="E32" s="0" t="n">
        <v>0.761797216211783</v>
      </c>
      <c r="F32" s="0" t="n">
        <v>9633</v>
      </c>
      <c r="G32" s="0" t="n">
        <f aca="false">E32*F32/100</f>
        <v>73.3839258376811</v>
      </c>
      <c r="H32" s="1" t="s">
        <v>28</v>
      </c>
    </row>
    <row r="33" customFormat="false" ht="14.25" hidden="false" customHeight="false" outlineLevel="0" collapsed="false">
      <c r="A33" s="0" t="s">
        <v>30</v>
      </c>
      <c r="B33" s="0" t="n">
        <v>1882.94990197119</v>
      </c>
      <c r="C33" s="0" t="n">
        <v>33362.6666666666</v>
      </c>
      <c r="D33" s="0" t="n">
        <v>47.3894914737702</v>
      </c>
      <c r="E33" s="0" t="n">
        <v>2.67460749515427</v>
      </c>
      <c r="F33" s="0" t="n">
        <v>11403.3333333333</v>
      </c>
      <c r="G33" s="0" t="n">
        <f aca="false">E33*F33/100</f>
        <v>304.994408030758</v>
      </c>
      <c r="H33" s="1" t="s">
        <v>28</v>
      </c>
    </row>
    <row r="34" customFormat="false" ht="14.25" hidden="false" customHeight="false" outlineLevel="0" collapsed="false">
      <c r="A34" s="0" t="s">
        <v>38</v>
      </c>
      <c r="B34" s="0" t="n">
        <v>1706.58284299356</v>
      </c>
      <c r="C34" s="0" t="n">
        <v>36289</v>
      </c>
      <c r="D34" s="0" t="n">
        <v>59.5506240562966</v>
      </c>
      <c r="E34" s="0" t="n">
        <v>2.80052008333202</v>
      </c>
      <c r="F34" s="0" t="n">
        <v>14329.6666666666</v>
      </c>
      <c r="G34" s="0" t="n">
        <f aca="false">E34*F34/100</f>
        <v>401.305192874532</v>
      </c>
      <c r="H34" s="1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S10" activeCellId="0" sqref="S10"/>
    </sheetView>
  </sheetViews>
  <sheetFormatPr defaultColWidth="8.5390625" defaultRowHeight="13.8" zeroHeight="false" outlineLevelRow="0" outlineLevelCol="0"/>
  <cols>
    <col collapsed="false" customWidth="true" hidden="false" outlineLevel="0" max="22" min="22" style="0" width="24.51"/>
    <col collapsed="false" customWidth="true" hidden="false" outlineLevel="0" max="23" min="23" style="0" width="12.3"/>
    <col collapsed="false" customWidth="true" hidden="false" outlineLevel="0" max="24" min="24" style="0" width="11.8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512</v>
      </c>
      <c r="D1" s="0" t="s">
        <v>2</v>
      </c>
      <c r="E1" s="0" t="s">
        <v>3</v>
      </c>
      <c r="F1" s="0" t="s">
        <v>4</v>
      </c>
      <c r="G1" s="0" t="s">
        <v>47</v>
      </c>
      <c r="H1" s="0" t="s">
        <v>5</v>
      </c>
      <c r="J1" s="0" t="s">
        <v>48</v>
      </c>
    </row>
    <row r="2" customFormat="false" ht="13.8" hidden="false" customHeight="false" outlineLevel="0" collapsed="false">
      <c r="A2" s="0" t="s">
        <v>11</v>
      </c>
      <c r="B2" s="0" t="n">
        <v>3302.29618588124</v>
      </c>
      <c r="C2" s="0" t="n">
        <v>44962.1666666666</v>
      </c>
      <c r="D2" s="0" t="n">
        <v>100</v>
      </c>
      <c r="E2" s="0" t="n">
        <v>7.30864547412187</v>
      </c>
      <c r="F2" s="0" t="n">
        <v>22535.1666666666</v>
      </c>
      <c r="G2" s="0" t="n">
        <f aca="false">E2*F2/100</f>
        <v>1647.01543866915</v>
      </c>
    </row>
    <row r="3" customFormat="false" ht="13.8" hidden="false" customHeight="false" outlineLevel="0" collapsed="false">
      <c r="A3" s="0" t="s">
        <v>9</v>
      </c>
      <c r="B3" s="0" t="n">
        <v>1431.96283184969</v>
      </c>
      <c r="C3" s="0" t="n">
        <v>26328.3333333333</v>
      </c>
      <c r="D3" s="0" t="n">
        <v>17.5904154682474</v>
      </c>
      <c r="E3" s="0" t="n">
        <v>0.84587920144641</v>
      </c>
      <c r="F3" s="0" t="n">
        <v>3901.33333333333</v>
      </c>
      <c r="G3" s="0" t="n">
        <f aca="false">E3*F3/100</f>
        <v>33.0005672457626</v>
      </c>
    </row>
    <row r="4" customFormat="false" ht="13.8" hidden="false" customHeight="false" outlineLevel="0" collapsed="false">
      <c r="A4" s="0" t="s">
        <v>21</v>
      </c>
      <c r="B4" s="0" t="n">
        <v>618.15563287483</v>
      </c>
      <c r="C4" s="0" t="n">
        <v>22426.9999999999</v>
      </c>
      <c r="D4" s="0" t="n">
        <v>0</v>
      </c>
      <c r="E4" s="0" t="n">
        <v>0</v>
      </c>
      <c r="F4" s="0" t="n">
        <v>0</v>
      </c>
      <c r="G4" s="0" t="n">
        <f aca="false">E4*F4/100</f>
        <v>0</v>
      </c>
    </row>
    <row r="5" customFormat="false" ht="13.8" hidden="false" customHeight="false" outlineLevel="0" collapsed="false">
      <c r="A5" s="0" t="s">
        <v>10</v>
      </c>
      <c r="B5" s="0" t="n">
        <v>1209.09980288367</v>
      </c>
      <c r="C5" s="0" t="n">
        <v>22543.6666666666</v>
      </c>
      <c r="D5" s="0" t="n">
        <v>-1.67084510171051</v>
      </c>
      <c r="E5" s="0" t="n">
        <v>-0.0896135714299949</v>
      </c>
      <c r="F5" s="0" t="n">
        <v>-351</v>
      </c>
      <c r="G5" s="0" t="n">
        <f aca="false">E5*F5/100</f>
        <v>0.314543635719282</v>
      </c>
      <c r="M5" s="0" t="s">
        <v>0</v>
      </c>
      <c r="N5" s="0" t="s">
        <v>1</v>
      </c>
      <c r="O5" s="0" t="n">
        <v>512</v>
      </c>
      <c r="P5" s="0" t="s">
        <v>2</v>
      </c>
      <c r="Q5" s="0" t="s">
        <v>3</v>
      </c>
      <c r="R5" s="0" t="s">
        <v>4</v>
      </c>
      <c r="S5" s="0" t="s">
        <v>47</v>
      </c>
      <c r="T5" s="0" t="s">
        <v>49</v>
      </c>
      <c r="U5" s="0" t="s">
        <v>50</v>
      </c>
      <c r="V5" s="0" t="s">
        <v>51</v>
      </c>
      <c r="W5" s="0" t="s">
        <v>52</v>
      </c>
      <c r="X5" s="0" t="s">
        <v>53</v>
      </c>
      <c r="Y5" s="0" t="s">
        <v>54</v>
      </c>
      <c r="Z5" s="0" t="s">
        <v>5</v>
      </c>
    </row>
    <row r="6" customFormat="false" ht="13.8" hidden="false" customHeight="false" outlineLevel="0" collapsed="false">
      <c r="A6" s="0" t="s">
        <v>12</v>
      </c>
      <c r="B6" s="0" t="n">
        <v>502.668877095051</v>
      </c>
      <c r="C6" s="0" t="n">
        <v>25594</v>
      </c>
      <c r="D6" s="0" t="n">
        <v>12.8494811335723</v>
      </c>
      <c r="E6" s="0" t="n">
        <v>0.252365173582358</v>
      </c>
      <c r="F6" s="0" t="n">
        <v>2699.33333333333</v>
      </c>
      <c r="G6" s="0" t="n">
        <f aca="false">E6*F6/100</f>
        <v>6.81217725223311</v>
      </c>
      <c r="M6" s="0" t="s">
        <v>18</v>
      </c>
      <c r="N6" s="0" t="n">
        <v>118.418748515596</v>
      </c>
      <c r="O6" s="0" t="n">
        <v>33727</v>
      </c>
      <c r="P6" s="0" t="n">
        <v>51.5645330202151</v>
      </c>
      <c r="Q6" s="0" t="n">
        <v>0.181048046610875</v>
      </c>
      <c r="R6" s="0" t="n">
        <v>10832.3333333333</v>
      </c>
      <c r="S6" s="0" t="n">
        <v>19.6117279023786</v>
      </c>
      <c r="T6" s="0" t="n">
        <v>29195.5351681019</v>
      </c>
      <c r="U6" s="0" t="n">
        <v>1614.17049078048</v>
      </c>
      <c r="V6" s="0" t="n">
        <v>10527.2781858124</v>
      </c>
      <c r="W6" s="0" t="n">
        <v>4586.94148194997</v>
      </c>
      <c r="X6" s="0" t="n">
        <v>0.448059186854815</v>
      </c>
      <c r="Y6" s="0" t="n">
        <v>37.429032033533</v>
      </c>
      <c r="Z6" s="0" t="s">
        <v>19</v>
      </c>
    </row>
    <row r="7" customFormat="false" ht="13.8" hidden="false" customHeight="false" outlineLevel="0" collapsed="false">
      <c r="A7" s="0" t="s">
        <v>6</v>
      </c>
      <c r="B7" s="0" t="n">
        <v>717.848787902376</v>
      </c>
      <c r="C7" s="0" t="n">
        <v>26505.6666666666</v>
      </c>
      <c r="D7" s="0" t="n">
        <v>18.1185204044127</v>
      </c>
      <c r="E7" s="0" t="n">
        <v>0.491503230569522</v>
      </c>
      <c r="F7" s="0" t="n">
        <v>4078.66666666667</v>
      </c>
      <c r="G7" s="0" t="n">
        <f aca="false">E7*F7/100</f>
        <v>20.0467784308289</v>
      </c>
      <c r="M7" s="0" t="s">
        <v>29</v>
      </c>
      <c r="N7" s="0" t="n">
        <v>2377.90250711279</v>
      </c>
      <c r="O7" s="0" t="n">
        <v>32373.6666666666</v>
      </c>
      <c r="P7" s="0" t="n">
        <v>45.1223382310939</v>
      </c>
      <c r="Q7" s="0" t="n">
        <v>3.31431475808043</v>
      </c>
      <c r="R7" s="0" t="n">
        <v>9479</v>
      </c>
      <c r="S7" s="0" t="n">
        <v>314.163895918444</v>
      </c>
      <c r="T7" s="0" t="n">
        <v>28182.7725044182</v>
      </c>
      <c r="U7" s="0" t="n">
        <v>1160.29864055246</v>
      </c>
      <c r="V7" s="0" t="n">
        <v>6522.38005563447</v>
      </c>
      <c r="W7" s="0" t="n">
        <v>1019.97710701226</v>
      </c>
      <c r="X7" s="0" t="n">
        <v>0.277603788209606</v>
      </c>
      <c r="Y7" s="0" t="n">
        <v>23.1898851454513</v>
      </c>
      <c r="Z7" s="0" t="s">
        <v>19</v>
      </c>
    </row>
    <row r="8" customFormat="false" ht="13.8" hidden="false" customHeight="false" outlineLevel="0" collapsed="false">
      <c r="A8" s="0" t="s">
        <v>7</v>
      </c>
      <c r="B8" s="0" t="n">
        <v>1257.02599130385</v>
      </c>
      <c r="C8" s="0" t="n">
        <v>31137.3333333333</v>
      </c>
      <c r="D8" s="0" t="n">
        <v>38.974534468556</v>
      </c>
      <c r="E8" s="0" t="n">
        <v>1.70251551928337</v>
      </c>
      <c r="F8" s="0" t="n">
        <v>8710.33333333333</v>
      </c>
      <c r="G8" s="0" t="n">
        <f aca="false">E8*F8/100</f>
        <v>148.294776781312</v>
      </c>
      <c r="M8" s="0" t="s">
        <v>37</v>
      </c>
      <c r="N8" s="0" t="n">
        <v>2300.93806957075</v>
      </c>
      <c r="O8" s="0" t="n">
        <v>40659</v>
      </c>
      <c r="P8" s="0" t="n">
        <v>84.562533718384</v>
      </c>
      <c r="Q8" s="0" t="n">
        <v>4.78548791391796</v>
      </c>
      <c r="R8" s="0" t="n">
        <v>17764.3333333333</v>
      </c>
      <c r="S8" s="0" t="n">
        <v>850.110024654764</v>
      </c>
      <c r="T8" s="0" t="n">
        <v>30094.0036496006</v>
      </c>
      <c r="U8" s="0" t="n">
        <v>995.682505904142</v>
      </c>
      <c r="V8" s="0" t="n">
        <v>14387.4077237368</v>
      </c>
      <c r="W8" s="0" t="n">
        <v>1162.57022629515</v>
      </c>
      <c r="X8" s="0" t="n">
        <v>0.612352983558113</v>
      </c>
      <c r="Y8" s="0" t="n">
        <v>51.15346389461</v>
      </c>
      <c r="Z8" s="0" t="s">
        <v>23</v>
      </c>
    </row>
    <row r="9" customFormat="false" ht="13.8" hidden="false" customHeight="false" outlineLevel="0" collapsed="false">
      <c r="A9" s="0" t="s">
        <v>8</v>
      </c>
      <c r="B9" s="0" t="n">
        <v>1610.2392161829</v>
      </c>
      <c r="C9" s="0" t="n">
        <v>52029.3333333333</v>
      </c>
      <c r="D9" s="0" t="n">
        <v>138.688077179397</v>
      </c>
      <c r="E9" s="0" t="n">
        <v>4.29221299570628</v>
      </c>
      <c r="F9" s="0" t="n">
        <v>29134.6666666666</v>
      </c>
      <c r="G9" s="0" t="n">
        <f aca="false">E9*F9/100</f>
        <v>1250.52194892237</v>
      </c>
      <c r="M9" s="0" t="s">
        <v>22</v>
      </c>
      <c r="N9" s="0" t="n">
        <v>1404.90142002917</v>
      </c>
      <c r="O9" s="0" t="n">
        <v>32686</v>
      </c>
      <c r="P9" s="0" t="n">
        <v>46.6091206245438</v>
      </c>
      <c r="Q9" s="0" t="n">
        <v>2.00334148417465</v>
      </c>
      <c r="R9" s="0" t="n">
        <v>9791.33333333333</v>
      </c>
      <c r="S9" s="0" t="n">
        <v>196.153842520487</v>
      </c>
      <c r="T9" s="0" t="n">
        <v>27957.8441561541</v>
      </c>
      <c r="U9" s="0" t="n">
        <v>812.107049220041</v>
      </c>
      <c r="V9" s="0" t="n">
        <v>5674.2215015325</v>
      </c>
      <c r="W9" s="0" t="n">
        <v>1971.20740594298</v>
      </c>
      <c r="X9" s="0" t="n">
        <v>0.241504691614318</v>
      </c>
      <c r="Y9" s="0" t="n">
        <v>20.1743142510541</v>
      </c>
      <c r="Z9" s="0" t="s">
        <v>23</v>
      </c>
    </row>
    <row r="10" customFormat="false" ht="14.25" hidden="false" customHeight="false" outlineLevel="0" collapsed="false">
      <c r="A10" s="0" t="s">
        <v>18</v>
      </c>
      <c r="B10" s="0" t="n">
        <v>118.418748515596</v>
      </c>
      <c r="C10" s="0" t="n">
        <v>33727</v>
      </c>
      <c r="D10" s="0" t="n">
        <v>51.5645330202151</v>
      </c>
      <c r="E10" s="0" t="n">
        <v>0.181048046610875</v>
      </c>
      <c r="F10" s="0" t="n">
        <v>10832.3333333333</v>
      </c>
      <c r="G10" s="0" t="n">
        <f aca="false">E10*F10/100</f>
        <v>19.6117279023786</v>
      </c>
      <c r="H10" s="0" t="s">
        <v>19</v>
      </c>
      <c r="M10" s="0" t="s">
        <v>20</v>
      </c>
      <c r="N10" s="0" t="n">
        <v>1816.89322746274</v>
      </c>
      <c r="O10" s="0" t="n">
        <v>33864</v>
      </c>
      <c r="P10" s="0" t="n">
        <v>49.4729113853911</v>
      </c>
      <c r="Q10" s="0" t="n">
        <v>2.6543526352168</v>
      </c>
      <c r="R10" s="0" t="n">
        <v>11904.6666666666</v>
      </c>
      <c r="S10" s="0" t="n">
        <v>315.991833380441</v>
      </c>
      <c r="T10" s="0" t="n">
        <v>29263.2344341218</v>
      </c>
      <c r="U10" s="0" t="n">
        <v>645.645501563666</v>
      </c>
      <c r="V10" s="0" t="n">
        <v>11067.3987111971</v>
      </c>
      <c r="W10" s="0" t="n">
        <v>2371.33705361875</v>
      </c>
      <c r="X10" s="0" t="n">
        <v>0.471047651600308</v>
      </c>
      <c r="Y10" s="0" t="n">
        <v>39.3493943620027</v>
      </c>
      <c r="Z10" s="1" t="s">
        <v>16</v>
      </c>
    </row>
    <row r="11" customFormat="false" ht="14.25" hidden="false" customHeight="false" outlineLevel="0" collapsed="false">
      <c r="A11" s="0" t="s">
        <v>29</v>
      </c>
      <c r="B11" s="0" t="n">
        <v>2377.90250711279</v>
      </c>
      <c r="C11" s="0" t="n">
        <v>32373.6666666666</v>
      </c>
      <c r="D11" s="0" t="n">
        <v>45.1223382310939</v>
      </c>
      <c r="E11" s="0" t="n">
        <v>3.31431475808043</v>
      </c>
      <c r="F11" s="0" t="n">
        <v>9479</v>
      </c>
      <c r="G11" s="0" t="n">
        <f aca="false">E11*F11/100</f>
        <v>314.163895918444</v>
      </c>
      <c r="H11" s="0" t="s">
        <v>19</v>
      </c>
      <c r="M11" s="0" t="s">
        <v>15</v>
      </c>
      <c r="N11" s="0" t="n">
        <v>1115.53813620751</v>
      </c>
      <c r="O11" s="0" t="n">
        <v>34361.6666666666</v>
      </c>
      <c r="P11" s="0" t="n">
        <v>51.541093518403</v>
      </c>
      <c r="Q11" s="0" t="n">
        <v>1.67326154343357</v>
      </c>
      <c r="R11" s="0" t="n">
        <v>12402.3333333333</v>
      </c>
      <c r="S11" s="0" t="n">
        <v>207.523474155109</v>
      </c>
      <c r="T11" s="0" t="n">
        <v>28108.2877807851</v>
      </c>
      <c r="U11" s="0" t="n">
        <v>783.924246102962</v>
      </c>
      <c r="V11" s="0" t="n">
        <v>6300.05247202109</v>
      </c>
      <c r="W11" s="0" t="n">
        <v>1838.69270320288</v>
      </c>
      <c r="X11" s="0" t="n">
        <v>0.268141141304798</v>
      </c>
      <c r="Y11" s="0" t="n">
        <v>22.3994143225936</v>
      </c>
      <c r="Z11" s="1" t="s">
        <v>16</v>
      </c>
    </row>
    <row r="12" customFormat="false" ht="13.8" hidden="false" customHeight="false" outlineLevel="0" collapsed="false">
      <c r="A12" s="0" t="s">
        <v>33</v>
      </c>
      <c r="B12" s="0" t="n">
        <v>1330.39693324962</v>
      </c>
      <c r="C12" s="0" t="n">
        <v>35082</v>
      </c>
      <c r="D12" s="0" t="n">
        <v>58.0146615467614</v>
      </c>
      <c r="E12" s="0" t="n">
        <v>2.20006065233812</v>
      </c>
      <c r="F12" s="0" t="n">
        <v>12187.3333333333</v>
      </c>
      <c r="G12" s="0" t="n">
        <f aca="false">E12*F12/100</f>
        <v>268.128725235954</v>
      </c>
      <c r="H12" s="0" t="s">
        <v>19</v>
      </c>
      <c r="M12" s="0" t="s">
        <v>13</v>
      </c>
      <c r="N12" s="0" t="n">
        <v>1995.25191339205</v>
      </c>
      <c r="O12" s="0" t="n">
        <v>37149.8333333333</v>
      </c>
      <c r="P12" s="0" t="n">
        <v>65.9918951934842</v>
      </c>
      <c r="Q12" s="0" t="n">
        <v>3.40923364524548</v>
      </c>
      <c r="R12" s="0" t="n">
        <v>14722.8333333333</v>
      </c>
      <c r="S12" s="0" t="n">
        <v>501.935787533416</v>
      </c>
      <c r="T12" s="0" t="n">
        <v>28937.1940611854</v>
      </c>
      <c r="U12" s="0" t="n">
        <v>585.536689132265</v>
      </c>
      <c r="V12" s="0" t="n">
        <v>9725.5266701168</v>
      </c>
      <c r="W12" s="0" t="n">
        <v>2906.65274708921</v>
      </c>
      <c r="X12" s="0" t="n">
        <v>0.413935254165775</v>
      </c>
      <c r="Y12" s="0" t="n">
        <v>34.5784582539978</v>
      </c>
      <c r="Z12" s="0" t="s">
        <v>14</v>
      </c>
    </row>
    <row r="13" customFormat="false" ht="13.8" hidden="false" customHeight="false" outlineLevel="0" collapsed="false">
      <c r="A13" s="0" t="s">
        <v>37</v>
      </c>
      <c r="B13" s="0" t="n">
        <v>2300.93806957075</v>
      </c>
      <c r="C13" s="0" t="n">
        <v>40659</v>
      </c>
      <c r="D13" s="0" t="n">
        <v>84.562533718384</v>
      </c>
      <c r="E13" s="0" t="n">
        <v>4.78548791391796</v>
      </c>
      <c r="F13" s="0" t="n">
        <v>17764.3333333333</v>
      </c>
      <c r="G13" s="0" t="n">
        <f aca="false">E13*F13/100</f>
        <v>850.110024654764</v>
      </c>
      <c r="H13" s="0" t="s">
        <v>23</v>
      </c>
      <c r="M13" s="0" t="s">
        <v>26</v>
      </c>
      <c r="N13" s="0" t="n">
        <v>2625.96293449342</v>
      </c>
      <c r="O13" s="0" t="n">
        <v>36166.3333333333</v>
      </c>
      <c r="P13" s="0" t="n">
        <v>63.1763511154834</v>
      </c>
      <c r="Q13" s="0" t="n">
        <v>4.58710466545688</v>
      </c>
      <c r="R13" s="0" t="n">
        <v>13271.6666666666</v>
      </c>
      <c r="S13" s="0" t="n">
        <v>608.785240850549</v>
      </c>
      <c r="T13" s="0" t="n">
        <v>28151.7944523953</v>
      </c>
      <c r="U13" s="0" t="n">
        <v>527.830341030951</v>
      </c>
      <c r="V13" s="0" t="n">
        <v>6667.07433531042</v>
      </c>
      <c r="W13" s="0" t="n">
        <v>3824.63475103994</v>
      </c>
      <c r="X13" s="0" t="n">
        <v>0.283762227281704</v>
      </c>
      <c r="Y13" s="0" t="n">
        <v>23.704335959247</v>
      </c>
      <c r="Z13" s="0" t="s">
        <v>14</v>
      </c>
    </row>
    <row r="14" customFormat="false" ht="13.8" hidden="false" customHeight="false" outlineLevel="0" collapsed="false">
      <c r="A14" s="0" t="s">
        <v>22</v>
      </c>
      <c r="B14" s="0" t="n">
        <v>1404.90142002917</v>
      </c>
      <c r="C14" s="0" t="n">
        <v>32686</v>
      </c>
      <c r="D14" s="0" t="n">
        <v>46.6091206245438</v>
      </c>
      <c r="E14" s="0" t="n">
        <v>2.00334148417465</v>
      </c>
      <c r="F14" s="0" t="n">
        <v>9791.33333333333</v>
      </c>
      <c r="G14" s="0" t="n">
        <f aca="false">E14*F14/100</f>
        <v>196.153842520487</v>
      </c>
      <c r="H14" s="0" t="s">
        <v>23</v>
      </c>
      <c r="M14" s="0" t="s">
        <v>11</v>
      </c>
      <c r="N14" s="0" t="n">
        <v>3302.29618588124</v>
      </c>
      <c r="O14" s="0" t="n">
        <v>44962.1666666666</v>
      </c>
      <c r="P14" s="0" t="n">
        <v>100</v>
      </c>
      <c r="Q14" s="0" t="n">
        <v>7.30864547412187</v>
      </c>
      <c r="R14" s="0" t="n">
        <v>22535.1666666666</v>
      </c>
      <c r="S14" s="0" t="n">
        <v>1647.01543866915</v>
      </c>
      <c r="T14" s="0" t="n">
        <v>32343.2711409519</v>
      </c>
      <c r="U14" s="0" t="n">
        <v>1317.68438138275</v>
      </c>
      <c r="V14" s="0" t="n">
        <v>23495.2847616456</v>
      </c>
      <c r="W14" s="0" t="n">
        <v>759.340700872668</v>
      </c>
      <c r="X14" s="0" t="n">
        <v>1</v>
      </c>
      <c r="Y14" s="0" t="n">
        <v>83.5359102806681</v>
      </c>
    </row>
    <row r="15" customFormat="false" ht="13.8" hidden="false" customHeight="false" outlineLevel="0" collapsed="false">
      <c r="A15" s="0" t="s">
        <v>31</v>
      </c>
      <c r="B15" s="0" t="n">
        <v>1803.55011019932</v>
      </c>
      <c r="C15" s="0" t="n">
        <v>41084</v>
      </c>
      <c r="D15" s="0" t="n">
        <v>86.5856367617657</v>
      </c>
      <c r="E15" s="0" t="n">
        <v>3.80103044307665</v>
      </c>
      <c r="F15" s="0" t="n">
        <v>18189.3333333333</v>
      </c>
      <c r="G15" s="0" t="n">
        <f aca="false">E15*F15/100</f>
        <v>691.382097392687</v>
      </c>
      <c r="H15" s="0" t="s">
        <v>23</v>
      </c>
      <c r="M15" s="0" t="s">
        <v>9</v>
      </c>
      <c r="N15" s="0" t="n">
        <v>1431.96283184969</v>
      </c>
      <c r="O15" s="0" t="n">
        <v>26328.3333333333</v>
      </c>
      <c r="P15" s="0" t="n">
        <v>17.5904154682474</v>
      </c>
      <c r="Q15" s="0" t="n">
        <v>0.84587920144641</v>
      </c>
      <c r="R15" s="0" t="n">
        <v>3901.33333333333</v>
      </c>
      <c r="S15" s="0" t="n">
        <v>33.0005672457626</v>
      </c>
      <c r="T15" s="0" t="n">
        <v>27077.0492046085</v>
      </c>
      <c r="U15" s="0" t="n">
        <v>1246.30577618625</v>
      </c>
      <c r="V15" s="0" t="n">
        <v>2032.77261872546</v>
      </c>
      <c r="W15" s="0" t="n">
        <v>884.029631906165</v>
      </c>
      <c r="X15" s="0" t="n">
        <v>0.0865183222260864</v>
      </c>
      <c r="Y15" s="0" t="n">
        <v>7.22738680311229</v>
      </c>
    </row>
    <row r="16" customFormat="false" ht="14.25" hidden="false" customHeight="false" outlineLevel="0" collapsed="false">
      <c r="A16" s="0" t="s">
        <v>20</v>
      </c>
      <c r="B16" s="0" t="n">
        <v>1816.89322746274</v>
      </c>
      <c r="C16" s="0" t="n">
        <v>33864</v>
      </c>
      <c r="D16" s="0" t="n">
        <v>49.4729113853911</v>
      </c>
      <c r="E16" s="0" t="n">
        <v>2.6543526352168</v>
      </c>
      <c r="F16" s="0" t="n">
        <v>11904.6666666666</v>
      </c>
      <c r="G16" s="0" t="n">
        <f aca="false">E16*F16/100</f>
        <v>315.991833380441</v>
      </c>
      <c r="H16" s="1" t="s">
        <v>16</v>
      </c>
      <c r="M16" s="0" t="s">
        <v>6</v>
      </c>
      <c r="N16" s="0" t="n">
        <v>717.848787902376</v>
      </c>
      <c r="O16" s="0" t="n">
        <v>26505.6666666666</v>
      </c>
      <c r="P16" s="0" t="n">
        <v>18.1185204044127</v>
      </c>
      <c r="Q16" s="0" t="n">
        <v>0.491503230569522</v>
      </c>
      <c r="R16" s="0" t="n">
        <v>4078.66666666667</v>
      </c>
      <c r="S16" s="0" t="n">
        <v>20.0467784308289</v>
      </c>
      <c r="T16" s="0" t="n">
        <v>27836.3839928277</v>
      </c>
      <c r="U16" s="0" t="n">
        <v>1125.84522021862</v>
      </c>
      <c r="V16" s="0" t="n">
        <v>5182.2956137132</v>
      </c>
      <c r="W16" s="0" t="n">
        <v>674.952036950971</v>
      </c>
      <c r="X16" s="0" t="n">
        <v>0.220567474091071</v>
      </c>
      <c r="Y16" s="0" t="n">
        <v>18.4253047265053</v>
      </c>
    </row>
    <row r="17" customFormat="false" ht="14.25" hidden="false" customHeight="false" outlineLevel="0" collapsed="false">
      <c r="A17" s="0" t="s">
        <v>15</v>
      </c>
      <c r="B17" s="0" t="n">
        <v>1115.53813620751</v>
      </c>
      <c r="C17" s="0" t="n">
        <v>34361.6666666666</v>
      </c>
      <c r="D17" s="0" t="n">
        <v>51.541093518403</v>
      </c>
      <c r="E17" s="0" t="n">
        <v>1.67326154343357</v>
      </c>
      <c r="F17" s="0" t="n">
        <v>12402.3333333333</v>
      </c>
      <c r="G17" s="0" t="n">
        <f aca="false">E17*F17/100</f>
        <v>207.523474155109</v>
      </c>
      <c r="H17" s="1" t="s">
        <v>16</v>
      </c>
      <c r="M17" s="0" t="s">
        <v>7</v>
      </c>
      <c r="N17" s="0" t="n">
        <v>1257.02599130385</v>
      </c>
      <c r="O17" s="0" t="n">
        <v>31137.3333333333</v>
      </c>
      <c r="P17" s="0" t="n">
        <v>38.974534468556</v>
      </c>
      <c r="Q17" s="0" t="n">
        <v>1.70251551928337</v>
      </c>
      <c r="R17" s="0" t="n">
        <v>8710.33333333333</v>
      </c>
      <c r="S17" s="0" t="n">
        <v>148.294776781312</v>
      </c>
      <c r="T17" s="0" t="n">
        <v>29941.446399645</v>
      </c>
      <c r="U17" s="0" t="n">
        <v>1410.17701769867</v>
      </c>
      <c r="V17" s="0" t="n">
        <v>13703.2518580876</v>
      </c>
      <c r="W17" s="0" t="n">
        <v>1105.94739452822</v>
      </c>
      <c r="X17" s="0" t="n">
        <v>0.583234125344178</v>
      </c>
      <c r="Y17" s="0" t="n">
        <v>48.7209935673752</v>
      </c>
    </row>
    <row r="18" customFormat="false" ht="14.25" hidden="false" customHeight="false" outlineLevel="0" collapsed="false">
      <c r="A18" s="0" t="s">
        <v>17</v>
      </c>
      <c r="B18" s="0" t="n">
        <v>2216.34030178881</v>
      </c>
      <c r="C18" s="0" t="n">
        <v>31272.3333333333</v>
      </c>
      <c r="D18" s="0" t="n">
        <v>38.7025724140797</v>
      </c>
      <c r="E18" s="0" t="n">
        <v>2.74293798642756</v>
      </c>
      <c r="F18" s="0" t="n">
        <v>9313</v>
      </c>
      <c r="G18" s="0" t="n">
        <f aca="false">E18*F18/100</f>
        <v>255.449814675999</v>
      </c>
      <c r="H18" s="1" t="s">
        <v>16</v>
      </c>
      <c r="M18" s="0" t="s">
        <v>8</v>
      </c>
      <c r="N18" s="0" t="n">
        <v>1610.2392161829</v>
      </c>
      <c r="O18" s="0" t="n">
        <v>52029.3333333333</v>
      </c>
      <c r="P18" s="0" t="n">
        <v>138.688077179397</v>
      </c>
      <c r="Q18" s="0" t="n">
        <v>4.29221299570628</v>
      </c>
      <c r="R18" s="0" t="n">
        <v>29134.6666666666</v>
      </c>
      <c r="S18" s="0" t="n">
        <v>1250.52194892237</v>
      </c>
      <c r="T18" s="0" t="n">
        <v>32072.3731470227</v>
      </c>
      <c r="U18" s="0" t="n">
        <v>1082.80871097066</v>
      </c>
      <c r="V18" s="0" t="n">
        <v>22433.9094416923</v>
      </c>
      <c r="W18" s="0" t="n">
        <v>1442.47500877393</v>
      </c>
      <c r="X18" s="0" t="n">
        <v>0.954826028678943</v>
      </c>
      <c r="Y18" s="0" t="n">
        <v>79.7622614653709</v>
      </c>
    </row>
    <row r="19" customFormat="false" ht="13.8" hidden="false" customHeight="false" outlineLevel="0" collapsed="false">
      <c r="A19" s="0" t="s">
        <v>46</v>
      </c>
      <c r="B19" s="0" t="n">
        <v>1871.41363679973</v>
      </c>
      <c r="C19" s="0" t="n">
        <v>37803</v>
      </c>
      <c r="D19" s="0" t="n">
        <v>70.9672812668591</v>
      </c>
      <c r="E19" s="0" t="n">
        <v>3.51319043275407</v>
      </c>
      <c r="F19" s="0" t="n">
        <v>14908.3333333333</v>
      </c>
      <c r="G19" s="0" t="n">
        <f aca="false">E19*F19/100</f>
        <v>523.758140349751</v>
      </c>
      <c r="H19" s="0" t="s">
        <v>42</v>
      </c>
      <c r="M19" s="0" t="s">
        <v>55</v>
      </c>
    </row>
    <row r="20" customFormat="false" ht="13.8" hidden="false" customHeight="false" outlineLevel="0" collapsed="false">
      <c r="A20" s="0" t="s">
        <v>41</v>
      </c>
      <c r="B20" s="0" t="n">
        <v>1824.64142596109</v>
      </c>
      <c r="C20" s="0" t="n">
        <v>36259.3333333333</v>
      </c>
      <c r="D20" s="0" t="n">
        <v>63.6190536637999</v>
      </c>
      <c r="E20" s="0" t="n">
        <v>3.20143670950223</v>
      </c>
      <c r="F20" s="0" t="n">
        <v>13364.6666666666</v>
      </c>
      <c r="G20" s="0" t="n">
        <f aca="false">E20*F20/100</f>
        <v>427.861344769273</v>
      </c>
      <c r="H20" s="0" t="s">
        <v>42</v>
      </c>
      <c r="M20" s="0" t="s">
        <v>46</v>
      </c>
      <c r="N20" s="0" t="n">
        <v>1871.41363679973</v>
      </c>
      <c r="O20" s="0" t="n">
        <v>37803</v>
      </c>
      <c r="P20" s="0" t="n">
        <v>70.9672812668591</v>
      </c>
      <c r="Q20" s="0" t="n">
        <v>3.51319043275407</v>
      </c>
      <c r="R20" s="0" t="n">
        <v>14908.3333333333</v>
      </c>
      <c r="S20" s="0" t="n">
        <v>523.758140349751</v>
      </c>
      <c r="T20" s="0" t="n">
        <v>25285.795014836</v>
      </c>
      <c r="U20" s="0" t="n">
        <v>1594.55225842147</v>
      </c>
      <c r="V20" s="0" t="n">
        <v>9175.79411662779</v>
      </c>
      <c r="W20" s="0" t="n">
        <v>666.56434620734</v>
      </c>
      <c r="X20" s="0" t="n">
        <v>0.400063312195061</v>
      </c>
      <c r="Y20" s="0" t="n">
        <v>34.2347936491131</v>
      </c>
      <c r="Z20" s="0" t="s">
        <v>42</v>
      </c>
    </row>
    <row r="21" customFormat="false" ht="13.8" hidden="false" customHeight="false" outlineLevel="0" collapsed="false">
      <c r="A21" s="0" t="s">
        <v>43</v>
      </c>
      <c r="B21" s="0" t="n">
        <v>5504.50418596746</v>
      </c>
      <c r="C21" s="0" t="n">
        <v>28788.6666666666</v>
      </c>
      <c r="D21" s="0" t="n">
        <v>28.0568690298625</v>
      </c>
      <c r="E21" s="0" t="n">
        <v>5.36458165319753</v>
      </c>
      <c r="F21" s="0" t="n">
        <v>5894</v>
      </c>
      <c r="G21" s="0" t="n">
        <f aca="false">E21*F21/100</f>
        <v>316.188442639462</v>
      </c>
      <c r="H21" s="0" t="s">
        <v>42</v>
      </c>
      <c r="M21" s="0" t="s">
        <v>41</v>
      </c>
      <c r="N21" s="0" t="n">
        <v>1824.64142596109</v>
      </c>
      <c r="O21" s="0" t="n">
        <v>36259.3333333333</v>
      </c>
      <c r="P21" s="0" t="n">
        <v>63.6190536637999</v>
      </c>
      <c r="Q21" s="0" t="n">
        <v>3.20143670950223</v>
      </c>
      <c r="R21" s="0" t="n">
        <v>13364.6666666666</v>
      </c>
      <c r="S21" s="0" t="n">
        <v>427.861344769273</v>
      </c>
      <c r="T21" s="0" t="n">
        <v>24799.5771488818</v>
      </c>
      <c r="U21" s="0" t="n">
        <v>1700.08842344613</v>
      </c>
      <c r="V21" s="0" t="n">
        <v>7223.52813983097</v>
      </c>
      <c r="W21" s="0" t="n">
        <v>2135.76103104297</v>
      </c>
      <c r="X21" s="0" t="n">
        <v>0.31494479459525</v>
      </c>
      <c r="Y21" s="0" t="n">
        <v>26.9509093315051</v>
      </c>
      <c r="Z21" s="0" t="s">
        <v>42</v>
      </c>
    </row>
    <row r="22" customFormat="false" ht="14.25" hidden="false" customHeight="false" outlineLevel="0" collapsed="false">
      <c r="A22" s="0" t="s">
        <v>36</v>
      </c>
      <c r="B22" s="0" t="n">
        <v>979.675456465047</v>
      </c>
      <c r="C22" s="0" t="n">
        <v>33646</v>
      </c>
      <c r="D22" s="0" t="n">
        <v>48.5669561844602</v>
      </c>
      <c r="E22" s="0" t="n">
        <v>1.41413109936185</v>
      </c>
      <c r="F22" s="0" t="n">
        <v>11686.6666666666</v>
      </c>
      <c r="G22" s="0" t="n">
        <f aca="false">E22*F22/100</f>
        <v>165.264787812087</v>
      </c>
      <c r="H22" s="1" t="s">
        <v>25</v>
      </c>
      <c r="M22" s="0" t="s">
        <v>36</v>
      </c>
      <c r="N22" s="0" t="n">
        <v>979.675456465047</v>
      </c>
      <c r="O22" s="0" t="n">
        <v>33646</v>
      </c>
      <c r="P22" s="0" t="n">
        <v>48.5669561844602</v>
      </c>
      <c r="Q22" s="0" t="n">
        <v>1.41413109936185</v>
      </c>
      <c r="R22" s="0" t="n">
        <v>11686.6666666666</v>
      </c>
      <c r="S22" s="0" t="n">
        <v>165.264787812087</v>
      </c>
      <c r="T22" s="0" t="n">
        <v>25548.9494986882</v>
      </c>
      <c r="U22" s="0" t="n">
        <v>1528.17376668104</v>
      </c>
      <c r="V22" s="0" t="n">
        <v>10113.3439538647</v>
      </c>
      <c r="W22" s="0" t="n">
        <v>549.215713590966</v>
      </c>
      <c r="X22" s="0" t="n">
        <v>0.4409403511179</v>
      </c>
      <c r="Y22" s="0" t="n">
        <v>37.7327824670126</v>
      </c>
      <c r="Z22" s="1" t="s">
        <v>25</v>
      </c>
    </row>
    <row r="23" customFormat="false" ht="14.25" hidden="false" customHeight="false" outlineLevel="0" collapsed="false">
      <c r="A23" s="0" t="s">
        <v>24</v>
      </c>
      <c r="B23" s="0" t="n">
        <v>1749.35454763559</v>
      </c>
      <c r="C23" s="0" t="n">
        <v>31216.6666666666</v>
      </c>
      <c r="D23" s="0" t="n">
        <v>38.4712352297441</v>
      </c>
      <c r="E23" s="0" t="n">
        <v>2.15589419014345</v>
      </c>
      <c r="F23" s="0" t="n">
        <v>9257.33333333333</v>
      </c>
      <c r="G23" s="0" t="n">
        <f aca="false">E23*F23/100</f>
        <v>199.578311495546</v>
      </c>
      <c r="H23" s="1" t="s">
        <v>25</v>
      </c>
      <c r="M23" s="0" t="s">
        <v>24</v>
      </c>
      <c r="N23" s="0" t="n">
        <v>1749.35454763559</v>
      </c>
      <c r="O23" s="0" t="n">
        <v>31216.6666666666</v>
      </c>
      <c r="P23" s="0" t="n">
        <v>38.4712352297441</v>
      </c>
      <c r="Q23" s="0" t="n">
        <v>2.15589419014345</v>
      </c>
      <c r="R23" s="0" t="n">
        <v>9257.33333333333</v>
      </c>
      <c r="S23" s="0" t="n">
        <v>199.578311495546</v>
      </c>
      <c r="T23" s="0" t="n">
        <v>24580.5358138924</v>
      </c>
      <c r="U23" s="0" t="n">
        <v>1445.62539889451</v>
      </c>
      <c r="V23" s="0" t="n">
        <v>6552.84716213946</v>
      </c>
      <c r="W23" s="0" t="n">
        <v>999.818057573726</v>
      </c>
      <c r="X23" s="0" t="n">
        <v>0.285703199811701</v>
      </c>
      <c r="Y23" s="0" t="n">
        <v>24.4486054889131</v>
      </c>
      <c r="Z23" s="1" t="s">
        <v>25</v>
      </c>
    </row>
    <row r="24" customFormat="false" ht="14.25" hidden="false" customHeight="false" outlineLevel="0" collapsed="false">
      <c r="A24" s="0" t="s">
        <v>32</v>
      </c>
      <c r="B24" s="0" t="n">
        <v>6925.48388201142</v>
      </c>
      <c r="C24" s="0" t="n">
        <v>30562</v>
      </c>
      <c r="D24" s="0" t="n">
        <v>35.7505991217498</v>
      </c>
      <c r="E24" s="0" t="n">
        <v>8.1012433083545</v>
      </c>
      <c r="F24" s="0" t="n">
        <v>8602.66666666666</v>
      </c>
      <c r="G24" s="0" t="n">
        <f aca="false">E24*F24/100</f>
        <v>696.922957673376</v>
      </c>
      <c r="H24" s="1" t="s">
        <v>25</v>
      </c>
      <c r="M24" s="0" t="s">
        <v>45</v>
      </c>
      <c r="N24" s="0" t="n">
        <v>1569.047587976</v>
      </c>
      <c r="O24" s="0" t="n">
        <v>39714.6666666666</v>
      </c>
      <c r="P24" s="0" t="n">
        <v>80.0672780933642</v>
      </c>
      <c r="Q24" s="0" t="n">
        <v>3.16329910616222</v>
      </c>
      <c r="R24" s="0" t="n">
        <v>16819.9999999999</v>
      </c>
      <c r="S24" s="0" t="n">
        <v>532.066909656482</v>
      </c>
      <c r="T24" s="0" t="n">
        <v>25519.9200398678</v>
      </c>
      <c r="U24" s="0" t="n">
        <v>1416.40169765062</v>
      </c>
      <c r="V24" s="0" t="n">
        <v>10095.087286482</v>
      </c>
      <c r="W24" s="0" t="n">
        <v>1455.70709384898</v>
      </c>
      <c r="X24" s="0" t="n">
        <v>0.440144363029034</v>
      </c>
      <c r="Y24" s="0" t="n">
        <v>37.6646670284338</v>
      </c>
      <c r="Z24" s="0" t="s">
        <v>40</v>
      </c>
    </row>
    <row r="25" customFormat="false" ht="13.8" hidden="false" customHeight="false" outlineLevel="0" collapsed="false">
      <c r="A25" s="0" t="s">
        <v>13</v>
      </c>
      <c r="B25" s="0" t="n">
        <v>1995.25191339205</v>
      </c>
      <c r="C25" s="0" t="n">
        <v>37149.8333333333</v>
      </c>
      <c r="D25" s="0" t="n">
        <v>65.9918951934842</v>
      </c>
      <c r="E25" s="0" t="n">
        <v>3.40923364524548</v>
      </c>
      <c r="F25" s="0" t="n">
        <v>14722.8333333333</v>
      </c>
      <c r="G25" s="0" t="n">
        <f aca="false">E25*F25/100</f>
        <v>501.935787533416</v>
      </c>
      <c r="H25" s="0" t="s">
        <v>14</v>
      </c>
      <c r="M25" s="0" t="s">
        <v>39</v>
      </c>
      <c r="N25" s="0" t="n">
        <v>535.000311526389</v>
      </c>
      <c r="O25" s="0" t="n">
        <v>31128.6666666666</v>
      </c>
      <c r="P25" s="0" t="n">
        <v>39.1958363745993</v>
      </c>
      <c r="Q25" s="0" t="n">
        <v>0.673648662677961</v>
      </c>
      <c r="R25" s="0" t="n">
        <v>8234</v>
      </c>
      <c r="S25" s="0" t="n">
        <v>55.4682308849033</v>
      </c>
      <c r="T25" s="0" t="n">
        <v>24655.053690285</v>
      </c>
      <c r="U25" s="0" t="n">
        <v>1527.60051130162</v>
      </c>
      <c r="V25" s="0" t="n">
        <v>6863.63928217734</v>
      </c>
      <c r="W25" s="0" t="n">
        <v>217.643725955557</v>
      </c>
      <c r="X25" s="0" t="n">
        <v>0.299253691831667</v>
      </c>
      <c r="Y25" s="0" t="n">
        <v>25.6081676982098</v>
      </c>
      <c r="Z25" s="0" t="s">
        <v>40</v>
      </c>
    </row>
    <row r="26" customFormat="false" ht="14.25" hidden="false" customHeight="false" outlineLevel="0" collapsed="false">
      <c r="A26" s="0" t="s">
        <v>26</v>
      </c>
      <c r="B26" s="0" t="n">
        <v>2625.96293449342</v>
      </c>
      <c r="C26" s="0" t="n">
        <v>36166.3333333333</v>
      </c>
      <c r="D26" s="0" t="n">
        <v>63.1763511154834</v>
      </c>
      <c r="E26" s="0" t="n">
        <v>4.58710466545688</v>
      </c>
      <c r="F26" s="0" t="n">
        <v>13271.6666666666</v>
      </c>
      <c r="G26" s="0" t="n">
        <f aca="false">E26*F26/100</f>
        <v>608.785240850549</v>
      </c>
      <c r="H26" s="0" t="s">
        <v>14</v>
      </c>
      <c r="M26" s="0" t="s">
        <v>34</v>
      </c>
      <c r="N26" s="0" t="n">
        <v>323.218708204418</v>
      </c>
      <c r="O26" s="0" t="n">
        <v>35200.3333333333</v>
      </c>
      <c r="P26" s="0" t="n">
        <v>55.0263890620454</v>
      </c>
      <c r="Q26" s="0" t="n">
        <v>0.505266760441324</v>
      </c>
      <c r="R26" s="0" t="n">
        <v>13241</v>
      </c>
      <c r="S26" s="0" t="n">
        <v>66.9023717500357</v>
      </c>
      <c r="T26" s="0" t="n">
        <v>25421.7920226056</v>
      </c>
      <c r="U26" s="0" t="n">
        <v>1640.87493055902</v>
      </c>
      <c r="V26" s="0" t="n">
        <v>9589.31435969501</v>
      </c>
      <c r="W26" s="0" t="n">
        <v>418.789601637216</v>
      </c>
      <c r="X26" s="0" t="n">
        <v>0.418092735698567</v>
      </c>
      <c r="Y26" s="0" t="n">
        <v>35.7776334308176</v>
      </c>
      <c r="Z26" s="1" t="s">
        <v>28</v>
      </c>
    </row>
    <row r="27" customFormat="false" ht="14.25" hidden="false" customHeight="false" outlineLevel="0" collapsed="false">
      <c r="A27" s="0" t="s">
        <v>35</v>
      </c>
      <c r="B27" s="0" t="n">
        <v>1981.58379417407</v>
      </c>
      <c r="C27" s="0" t="n">
        <v>33329.3333333333</v>
      </c>
      <c r="D27" s="0" t="n">
        <v>49.6715432706039</v>
      </c>
      <c r="E27" s="0" t="n">
        <v>2.95320413979613</v>
      </c>
      <c r="F27" s="0" t="n">
        <v>10434.6666666666</v>
      </c>
      <c r="G27" s="0" t="n">
        <f aca="false">E27*F27/100</f>
        <v>308.157007973925</v>
      </c>
      <c r="H27" s="0" t="s">
        <v>14</v>
      </c>
      <c r="M27" s="0" t="s">
        <v>27</v>
      </c>
      <c r="N27" s="0" t="n">
        <v>601.186604419404</v>
      </c>
      <c r="O27" s="0" t="n">
        <v>31592.3333333333</v>
      </c>
      <c r="P27" s="0" t="n">
        <v>40.0324149108589</v>
      </c>
      <c r="Q27" s="0" t="n">
        <v>0.761797216211783</v>
      </c>
      <c r="R27" s="0" t="n">
        <v>9633</v>
      </c>
      <c r="S27" s="0" t="n">
        <v>73.3839258376811</v>
      </c>
      <c r="T27" s="0" t="n">
        <v>24422.8433204947</v>
      </c>
      <c r="U27" s="0" t="n">
        <v>1426.26041329219</v>
      </c>
      <c r="V27" s="0" t="n">
        <v>5979.83328212854</v>
      </c>
      <c r="W27" s="0" t="n">
        <v>1083.11032054926</v>
      </c>
      <c r="X27" s="0" t="n">
        <v>0.260719876529816</v>
      </c>
      <c r="Y27" s="0" t="n">
        <v>22.3106965851159</v>
      </c>
      <c r="Z27" s="1" t="s">
        <v>28</v>
      </c>
    </row>
    <row r="28" customFormat="false" ht="13.8" hidden="false" customHeight="false" outlineLevel="0" collapsed="false">
      <c r="A28" s="0" t="s">
        <v>45</v>
      </c>
      <c r="B28" s="0" t="n">
        <v>1569.047587976</v>
      </c>
      <c r="C28" s="0" t="n">
        <v>39714.6666666666</v>
      </c>
      <c r="D28" s="0" t="n">
        <v>80.0672780933642</v>
      </c>
      <c r="E28" s="0" t="n">
        <v>3.16329910616222</v>
      </c>
      <c r="F28" s="0" t="n">
        <v>16819.9999999999</v>
      </c>
      <c r="G28" s="0" t="n">
        <f aca="false">E28*F28/100</f>
        <v>532.066909656482</v>
      </c>
      <c r="H28" s="0" t="s">
        <v>40</v>
      </c>
      <c r="M28" s="0" t="s">
        <v>11</v>
      </c>
      <c r="N28" s="0" t="n">
        <v>3302.29618588124</v>
      </c>
      <c r="O28" s="0" t="n">
        <v>44962.1666666666</v>
      </c>
      <c r="P28" s="0" t="n">
        <v>100</v>
      </c>
      <c r="Q28" s="0" t="n">
        <v>7.30864547412187</v>
      </c>
      <c r="R28" s="0" t="n">
        <v>22535.1666666666</v>
      </c>
      <c r="S28" s="0" t="n">
        <v>1647.01543866915</v>
      </c>
      <c r="T28" s="0" t="n">
        <v>29104.7570199887</v>
      </c>
      <c r="U28" s="0" t="n">
        <v>2087.93206546239</v>
      </c>
      <c r="V28" s="0" t="n">
        <v>22935.8549924904</v>
      </c>
      <c r="W28" s="0" t="n">
        <v>931.381907108213</v>
      </c>
      <c r="X28" s="0" t="n">
        <v>1</v>
      </c>
      <c r="Y28" s="0" t="n">
        <v>85.573439517046</v>
      </c>
    </row>
    <row r="29" customFormat="false" ht="13.8" hidden="false" customHeight="false" outlineLevel="0" collapsed="false">
      <c r="A29" s="0" t="s">
        <v>39</v>
      </c>
      <c r="B29" s="0" t="n">
        <v>535.000311526389</v>
      </c>
      <c r="C29" s="0" t="n">
        <v>31128.6666666666</v>
      </c>
      <c r="D29" s="0" t="n">
        <v>39.1958363745993</v>
      </c>
      <c r="E29" s="0" t="n">
        <v>0.673648662677961</v>
      </c>
      <c r="F29" s="0" t="n">
        <v>8234</v>
      </c>
      <c r="G29" s="0" t="n">
        <f aca="false">E29*F29/100</f>
        <v>55.4682308849033</v>
      </c>
      <c r="H29" s="0" t="s">
        <v>40</v>
      </c>
      <c r="M29" s="0" t="s">
        <v>9</v>
      </c>
      <c r="N29" s="0" t="n">
        <v>1431.96283184969</v>
      </c>
      <c r="O29" s="0" t="n">
        <v>26328.3333333333</v>
      </c>
      <c r="P29" s="0" t="n">
        <v>17.5904154682474</v>
      </c>
      <c r="Q29" s="0" t="n">
        <v>0.84587920144641</v>
      </c>
      <c r="R29" s="0" t="n">
        <v>3901.33333333333</v>
      </c>
      <c r="S29" s="0" t="n">
        <v>33.0005672457626</v>
      </c>
      <c r="T29" s="0" t="n">
        <v>24008.8587583565</v>
      </c>
      <c r="U29" s="0" t="n">
        <v>1517.4512531125</v>
      </c>
      <c r="V29" s="0" t="n">
        <v>4479.77379735647</v>
      </c>
      <c r="W29" s="0" t="n">
        <v>575.40098317199</v>
      </c>
      <c r="X29" s="0" t="n">
        <v>0.195317497359942</v>
      </c>
      <c r="Y29" s="0" t="n">
        <v>16.7139900469518</v>
      </c>
    </row>
    <row r="30" customFormat="false" ht="13.8" hidden="false" customHeight="false" outlineLevel="0" collapsed="false">
      <c r="A30" s="0" t="s">
        <v>44</v>
      </c>
      <c r="B30" s="0" t="n">
        <v>165.774947845968</v>
      </c>
      <c r="C30" s="0" t="n">
        <v>32505.6666666666</v>
      </c>
      <c r="D30" s="0" t="n">
        <v>45.7506902351559</v>
      </c>
      <c r="E30" s="0" t="n">
        <v>0.233322957668407</v>
      </c>
      <c r="F30" s="0" t="n">
        <v>9611</v>
      </c>
      <c r="G30" s="0" t="n">
        <f aca="false">E30*F30/100</f>
        <v>22.4246694615106</v>
      </c>
      <c r="H30" s="0" t="s">
        <v>40</v>
      </c>
      <c r="M30" s="0" t="s">
        <v>6</v>
      </c>
      <c r="N30" s="0" t="n">
        <v>717.848787902376</v>
      </c>
      <c r="O30" s="0" t="n">
        <v>26505.6666666666</v>
      </c>
      <c r="P30" s="0" t="n">
        <v>18.1185204044127</v>
      </c>
      <c r="Q30" s="0" t="n">
        <v>0.491503230569522</v>
      </c>
      <c r="R30" s="0" t="n">
        <v>4078.66666666667</v>
      </c>
      <c r="S30" s="0" t="n">
        <v>20.0467784308289</v>
      </c>
      <c r="T30" s="0" t="n">
        <v>24509.7483573848</v>
      </c>
      <c r="U30" s="0" t="n">
        <v>1625.42260629676</v>
      </c>
      <c r="V30" s="0" t="n">
        <v>6301.80798894939</v>
      </c>
      <c r="W30" s="0" t="n">
        <v>245.410814258468</v>
      </c>
      <c r="X30" s="0" t="n">
        <v>0.274757927735482</v>
      </c>
      <c r="Y30" s="0" t="n">
        <v>23.5119809109012</v>
      </c>
    </row>
    <row r="31" customFormat="false" ht="14.25" hidden="false" customHeight="false" outlineLevel="0" collapsed="false">
      <c r="A31" s="0" t="s">
        <v>34</v>
      </c>
      <c r="B31" s="0" t="n">
        <v>323.218708204418</v>
      </c>
      <c r="C31" s="0" t="n">
        <v>35200.3333333333</v>
      </c>
      <c r="D31" s="0" t="n">
        <v>55.0263890620454</v>
      </c>
      <c r="E31" s="0" t="n">
        <v>0.505266760441324</v>
      </c>
      <c r="F31" s="0" t="n">
        <v>13241</v>
      </c>
      <c r="G31" s="0" t="n">
        <f aca="false">E31*F31/100</f>
        <v>66.9023717500357</v>
      </c>
      <c r="H31" s="1" t="s">
        <v>28</v>
      </c>
      <c r="M31" s="0" t="s">
        <v>7</v>
      </c>
      <c r="N31" s="0" t="n">
        <v>1257.02599130385</v>
      </c>
      <c r="O31" s="0" t="n">
        <v>31137.3333333333</v>
      </c>
      <c r="P31" s="0" t="n">
        <v>38.974534468556</v>
      </c>
      <c r="Q31" s="0" t="n">
        <v>1.70251551928337</v>
      </c>
      <c r="R31" s="0" t="n">
        <v>8710.33333333333</v>
      </c>
      <c r="S31" s="0" t="n">
        <v>148.294776781312</v>
      </c>
      <c r="T31" s="0" t="n">
        <v>26540.6641604389</v>
      </c>
      <c r="U31" s="0" t="n">
        <v>2108.9280349615</v>
      </c>
      <c r="V31" s="0" t="n">
        <v>13562.2821010281</v>
      </c>
      <c r="W31" s="0" t="n">
        <v>1240.92056425776</v>
      </c>
      <c r="X31" s="0" t="n">
        <v>0.591313561463471</v>
      </c>
      <c r="Y31" s="0" t="n">
        <v>50.6007352875034</v>
      </c>
    </row>
    <row r="32" customFormat="false" ht="14.25" hidden="false" customHeight="false" outlineLevel="0" collapsed="false">
      <c r="A32" s="0" t="s">
        <v>27</v>
      </c>
      <c r="B32" s="0" t="n">
        <v>601.186604419404</v>
      </c>
      <c r="C32" s="0" t="n">
        <v>31592.3333333333</v>
      </c>
      <c r="D32" s="0" t="n">
        <v>40.0324149108589</v>
      </c>
      <c r="E32" s="0" t="n">
        <v>0.761797216211783</v>
      </c>
      <c r="F32" s="0" t="n">
        <v>9633</v>
      </c>
      <c r="G32" s="0" t="n">
        <f aca="false">E32*F32/100</f>
        <v>73.3839258376811</v>
      </c>
      <c r="H32" s="1" t="s">
        <v>28</v>
      </c>
      <c r="M32" s="0" t="s">
        <v>8</v>
      </c>
      <c r="N32" s="0" t="n">
        <v>1610.2392161829</v>
      </c>
      <c r="O32" s="0" t="n">
        <v>52029.3333333333</v>
      </c>
      <c r="P32" s="0" t="n">
        <v>138.688077179397</v>
      </c>
      <c r="Q32" s="0" t="n">
        <v>4.29221299570628</v>
      </c>
      <c r="R32" s="0" t="n">
        <v>29134.6666666666</v>
      </c>
      <c r="S32" s="0" t="n">
        <v>1250.52194892237</v>
      </c>
      <c r="T32" s="0" t="n">
        <v>28314.2421194915</v>
      </c>
      <c r="U32" s="0" t="n">
        <v>2097.4723274415</v>
      </c>
      <c r="V32" s="0" t="n">
        <v>20044.0633989239</v>
      </c>
      <c r="W32" s="0" t="n">
        <v>789.089157926096</v>
      </c>
      <c r="X32" s="0" t="n">
        <v>0.873918299772221</v>
      </c>
      <c r="Y32" s="0" t="n">
        <v>74.7841947683979</v>
      </c>
    </row>
    <row r="33" customFormat="false" ht="14.25" hidden="false" customHeight="false" outlineLevel="0" collapsed="false">
      <c r="A33" s="0" t="s">
        <v>30</v>
      </c>
      <c r="B33" s="0" t="n">
        <v>1882.94990197119</v>
      </c>
      <c r="C33" s="0" t="n">
        <v>33362.6666666666</v>
      </c>
      <c r="D33" s="0" t="n">
        <v>47.3894914737702</v>
      </c>
      <c r="E33" s="0" t="n">
        <v>2.67460749515427</v>
      </c>
      <c r="F33" s="0" t="n">
        <v>11403.3333333333</v>
      </c>
      <c r="G33" s="0" t="n">
        <f aca="false">E33*F33/100</f>
        <v>304.994408030758</v>
      </c>
      <c r="H33" s="1" t="s">
        <v>28</v>
      </c>
    </row>
    <row r="34" customFormat="false" ht="14.25" hidden="false" customHeight="false" outlineLevel="0" collapsed="false">
      <c r="A34" s="0" t="s">
        <v>38</v>
      </c>
      <c r="B34" s="0" t="n">
        <v>1706.58284299356</v>
      </c>
      <c r="C34" s="0" t="n">
        <v>36289</v>
      </c>
      <c r="D34" s="0" t="n">
        <v>59.5506240562966</v>
      </c>
      <c r="E34" s="0" t="n">
        <v>2.80052008333202</v>
      </c>
      <c r="F34" s="0" t="n">
        <v>14329.6666666666</v>
      </c>
      <c r="G34" s="0" t="n">
        <f aca="false">E34*F34/100</f>
        <v>401.305192874532</v>
      </c>
      <c r="H34" s="1" t="s">
        <v>28</v>
      </c>
    </row>
    <row r="35" customFormat="false" ht="13.8" hidden="false" customHeight="false" outlineLevel="0" collapsed="false">
      <c r="H35" s="1"/>
    </row>
    <row r="36" customFormat="false" ht="13.8" hidden="false" customHeight="false" outlineLevel="0" collapsed="false">
      <c r="A36" s="0" t="s">
        <v>0</v>
      </c>
      <c r="B36" s="0" t="s">
        <v>5</v>
      </c>
      <c r="C36" s="0" t="s">
        <v>56</v>
      </c>
      <c r="D36" s="0" t="s">
        <v>49</v>
      </c>
      <c r="E36" s="0" t="s">
        <v>50</v>
      </c>
      <c r="F36" s="0" t="s">
        <v>57</v>
      </c>
      <c r="G36" s="0" t="s">
        <v>58</v>
      </c>
      <c r="H36" s="0" t="s">
        <v>59</v>
      </c>
      <c r="I36" s="0" t="s">
        <v>60</v>
      </c>
      <c r="J36" s="0" t="s">
        <v>61</v>
      </c>
      <c r="K36" s="0" t="s">
        <v>62</v>
      </c>
      <c r="L36" s="0" t="s">
        <v>63</v>
      </c>
      <c r="M36" s="0" t="s">
        <v>64</v>
      </c>
      <c r="N36" s="0" t="s">
        <v>65</v>
      </c>
      <c r="O36" s="0" t="s">
        <v>66</v>
      </c>
      <c r="P36" s="0" t="s">
        <v>67</v>
      </c>
      <c r="Q36" s="0" t="s">
        <v>68</v>
      </c>
      <c r="R36" s="0" t="s">
        <v>69</v>
      </c>
      <c r="S36" s="0" t="s">
        <v>70</v>
      </c>
      <c r="T36" s="0" t="s">
        <v>71</v>
      </c>
      <c r="U36" s="0" t="s">
        <v>72</v>
      </c>
      <c r="V36" s="0" t="s">
        <v>73</v>
      </c>
      <c r="W36" s="0" t="s">
        <v>74</v>
      </c>
      <c r="X36" s="0" t="s">
        <v>51</v>
      </c>
      <c r="Y36" s="0" t="s">
        <v>52</v>
      </c>
      <c r="Z36" s="0" t="s">
        <v>53</v>
      </c>
      <c r="AA36" s="0" t="s">
        <v>54</v>
      </c>
    </row>
    <row r="37" customFormat="false" ht="13.8" hidden="false" customHeight="false" outlineLevel="0" collapsed="false">
      <c r="A37" s="0" t="s">
        <v>18</v>
      </c>
      <c r="B37" s="0" t="s">
        <v>19</v>
      </c>
      <c r="C37" s="0" t="n">
        <v>3</v>
      </c>
      <c r="D37" s="0" t="n">
        <v>29195.5351681019</v>
      </c>
      <c r="E37" s="0" t="n">
        <v>1614.17049078048</v>
      </c>
      <c r="F37" s="0" t="n">
        <v>27739.8223153857</v>
      </c>
      <c r="G37" s="0" t="n">
        <v>28915.3135016845</v>
      </c>
      <c r="H37" s="0" t="n">
        <v>30931.4696872356</v>
      </c>
      <c r="I37" s="0" t="s">
        <v>75</v>
      </c>
      <c r="J37" s="0" t="n">
        <v>7.55766409108875</v>
      </c>
      <c r="K37" s="0" t="n">
        <v>-1.06684276306546</v>
      </c>
      <c r="L37" s="0" t="n">
        <v>-19.4639913768614</v>
      </c>
      <c r="M37" s="0" t="n">
        <v>-25.9217679030255</v>
      </c>
      <c r="N37" s="0" t="n">
        <v>-32.5101098419683</v>
      </c>
      <c r="O37" s="0" t="n">
        <v>-37.9217838976741</v>
      </c>
      <c r="P37" s="0" t="n">
        <v>0.522531200258458</v>
      </c>
      <c r="Q37" s="0" t="n">
        <v>0.309886823115538</v>
      </c>
      <c r="R37" s="0" t="n">
        <v>0.776683446937645</v>
      </c>
      <c r="S37" s="0" t="n">
        <v>10255.7198673456</v>
      </c>
      <c r="T37" s="0" t="n">
        <v>6082.14867769746</v>
      </c>
      <c r="U37" s="0" t="n">
        <v>15243.9660123941</v>
      </c>
      <c r="V37" s="0" t="n">
        <v>0.536367156770547</v>
      </c>
      <c r="W37" s="0" t="n">
        <v>0.233705685152035</v>
      </c>
      <c r="X37" s="0" t="n">
        <v>10527.2781858124</v>
      </c>
      <c r="Y37" s="0" t="n">
        <v>4586.94148194997</v>
      </c>
      <c r="Z37" s="0" t="n">
        <v>0.448059186854815</v>
      </c>
      <c r="AA37" s="0" t="n">
        <v>37.429032033533</v>
      </c>
    </row>
    <row r="38" customFormat="false" ht="13.8" hidden="false" customHeight="false" outlineLevel="0" collapsed="false">
      <c r="A38" s="0" t="s">
        <v>29</v>
      </c>
      <c r="B38" s="0" t="s">
        <v>76</v>
      </c>
      <c r="C38" s="0" t="n">
        <v>9</v>
      </c>
      <c r="D38" s="0" t="n">
        <v>28182.7725044182</v>
      </c>
      <c r="E38" s="0" t="n">
        <v>1160.29864055246</v>
      </c>
      <c r="F38" s="0" t="n">
        <v>26843.7107141869</v>
      </c>
      <c r="G38" s="0" t="n">
        <v>28813.8576361141</v>
      </c>
      <c r="H38" s="0" t="n">
        <v>28890.7491629535</v>
      </c>
      <c r="I38" s="0" t="s">
        <v>75</v>
      </c>
      <c r="J38" s="0" t="n">
        <v>-27.5984056781241</v>
      </c>
      <c r="K38" s="0" t="n">
        <v>-54.6612857768885</v>
      </c>
      <c r="L38" s="0" t="n">
        <v>-37.67372925463</v>
      </c>
      <c r="M38" s="0" t="n">
        <v>-60.9705697176505</v>
      </c>
      <c r="N38" s="0" t="n">
        <v>-78.8600297151743</v>
      </c>
      <c r="O38" s="0" t="n">
        <v>-86.7619065518398</v>
      </c>
      <c r="P38" s="0" t="n">
        <v>0.318063287651684</v>
      </c>
      <c r="Q38" s="0" t="n">
        <v>0.288962639744625</v>
      </c>
      <c r="R38" s="0" t="n">
        <v>0.389924200794904</v>
      </c>
      <c r="S38" s="0" t="n">
        <v>6242.62814704311</v>
      </c>
      <c r="T38" s="0" t="n">
        <v>5671.46973072625</v>
      </c>
      <c r="U38" s="0" t="n">
        <v>7653.04228913406</v>
      </c>
      <c r="V38" s="0" t="n">
        <v>0.332316709397071</v>
      </c>
      <c r="W38" s="0" t="n">
        <v>0.0519680596714579</v>
      </c>
      <c r="X38" s="0" t="n">
        <v>6522.38005563447</v>
      </c>
      <c r="Y38" s="0" t="n">
        <v>1019.97710701226</v>
      </c>
      <c r="Z38" s="0" t="n">
        <v>0.277603788209606</v>
      </c>
      <c r="AA38" s="0" t="n">
        <v>23.1898851454513</v>
      </c>
    </row>
    <row r="39" customFormat="false" ht="13.8" hidden="false" customHeight="false" outlineLevel="0" collapsed="false">
      <c r="A39" s="0" t="s">
        <v>37</v>
      </c>
      <c r="B39" s="0" t="s">
        <v>23</v>
      </c>
      <c r="C39" s="0" t="n">
        <v>2</v>
      </c>
      <c r="D39" s="0" t="n">
        <v>30094.0036496006</v>
      </c>
      <c r="E39" s="0" t="n">
        <v>995.682505904142</v>
      </c>
      <c r="F39" s="0" t="n">
        <v>28960.8495058044</v>
      </c>
      <c r="G39" s="0" t="n">
        <v>30828.9699057172</v>
      </c>
      <c r="H39" s="0" t="n">
        <v>30492.1915372801</v>
      </c>
      <c r="I39" s="0" t="s">
        <v>75</v>
      </c>
      <c r="J39" s="0" t="n">
        <v>-73.6769089736044</v>
      </c>
      <c r="K39" s="0" t="n">
        <v>-80.1803218493266</v>
      </c>
      <c r="L39" s="0" t="n">
        <v>-76.7171999514152</v>
      </c>
      <c r="M39" s="0" t="n">
        <v>-82.4694750724106</v>
      </c>
      <c r="N39" s="0" t="n">
        <v>-76.2226233390805</v>
      </c>
      <c r="O39" s="0" t="n">
        <v>-82.0970891217068</v>
      </c>
      <c r="P39" s="0" t="n">
        <v>0.801135874639479</v>
      </c>
      <c r="Q39" s="0" t="n">
        <v>0.704557917603641</v>
      </c>
      <c r="R39" s="0" t="n">
        <v>0.693431044610989</v>
      </c>
      <c r="S39" s="0" t="n">
        <v>15723.8938108353</v>
      </c>
      <c r="T39" s="0" t="n">
        <v>13828.3582482778</v>
      </c>
      <c r="U39" s="0" t="n">
        <v>13609.9711120975</v>
      </c>
      <c r="V39" s="0" t="n">
        <v>0.733041612284703</v>
      </c>
      <c r="W39" s="0" t="n">
        <v>0.0592332107004122</v>
      </c>
      <c r="X39" s="0" t="n">
        <v>14387.4077237368</v>
      </c>
      <c r="Y39" s="0" t="n">
        <v>1162.57022629515</v>
      </c>
      <c r="Z39" s="0" t="n">
        <v>0.612352983558113</v>
      </c>
      <c r="AA39" s="0" t="n">
        <v>51.15346389461</v>
      </c>
    </row>
    <row r="40" customFormat="false" ht="13.8" hidden="false" customHeight="false" outlineLevel="0" collapsed="false">
      <c r="A40" s="0" t="s">
        <v>22</v>
      </c>
      <c r="B40" s="0" t="s">
        <v>77</v>
      </c>
      <c r="C40" s="0" t="n">
        <v>8</v>
      </c>
      <c r="D40" s="0" t="n">
        <v>27957.8441561541</v>
      </c>
      <c r="E40" s="0" t="n">
        <v>812.107049220041</v>
      </c>
      <c r="F40" s="0" t="n">
        <v>27038.0804121484</v>
      </c>
      <c r="G40" s="0" t="n">
        <v>28259.4735374899</v>
      </c>
      <c r="H40" s="0" t="n">
        <v>28575.9785188241</v>
      </c>
      <c r="I40" s="0" t="s">
        <v>75</v>
      </c>
      <c r="J40" s="0" t="n">
        <v>-40.5413122234116</v>
      </c>
      <c r="K40" s="0" t="n">
        <v>-69.5621973637834</v>
      </c>
      <c r="L40" s="0" t="n">
        <v>-46.3504395387419</v>
      </c>
      <c r="M40" s="0" t="n">
        <v>-72.5359776022081</v>
      </c>
      <c r="N40" s="0" t="n">
        <v>-55.3740186384758</v>
      </c>
      <c r="O40" s="0" t="n">
        <v>-77.1552843844565</v>
      </c>
      <c r="P40" s="0" t="n">
        <v>0.362413083327841</v>
      </c>
      <c r="Q40" s="0" t="n">
        <v>0.174626869483204</v>
      </c>
      <c r="R40" s="0" t="n">
        <v>0.330268576429488</v>
      </c>
      <c r="S40" s="0" t="n">
        <v>7113.08158668564</v>
      </c>
      <c r="T40" s="0" t="n">
        <v>3427.40156807695</v>
      </c>
      <c r="U40" s="0" t="n">
        <v>6482.18134983489</v>
      </c>
      <c r="V40" s="0" t="n">
        <v>0.289102843080178</v>
      </c>
      <c r="W40" s="0" t="n">
        <v>0.100433454232968</v>
      </c>
      <c r="X40" s="0" t="n">
        <v>5674.2215015325</v>
      </c>
      <c r="Y40" s="0" t="n">
        <v>1971.20740594298</v>
      </c>
      <c r="Z40" s="0" t="n">
        <v>0.241504691614318</v>
      </c>
      <c r="AA40" s="0" t="n">
        <v>20.1743142510541</v>
      </c>
    </row>
    <row r="41" customFormat="false" ht="13.8" hidden="false" customHeight="false" outlineLevel="0" collapsed="false">
      <c r="A41" s="0" t="s">
        <v>20</v>
      </c>
      <c r="B41" s="0" t="s">
        <v>78</v>
      </c>
      <c r="C41" s="0" t="n">
        <v>3</v>
      </c>
      <c r="D41" s="0" t="n">
        <v>29263.2344341218</v>
      </c>
      <c r="E41" s="0" t="n">
        <v>645.645501563666</v>
      </c>
      <c r="F41" s="0" t="n">
        <v>28526.7617918787</v>
      </c>
      <c r="G41" s="0" t="n">
        <v>29731.7909880481</v>
      </c>
      <c r="H41" s="0" t="n">
        <v>29531.1505224387</v>
      </c>
      <c r="I41" s="0" t="s">
        <v>75</v>
      </c>
      <c r="J41" s="0" t="n">
        <v>-10.0526148514911</v>
      </c>
      <c r="K41" s="0" t="n">
        <v>-53.7855333067815</v>
      </c>
      <c r="L41" s="0" t="n">
        <v>-15.2849026097024</v>
      </c>
      <c r="M41" s="0" t="n">
        <v>-56.4738536835435</v>
      </c>
      <c r="N41" s="0" t="n">
        <v>-43.2922953241784</v>
      </c>
      <c r="O41" s="0" t="n">
        <v>-70.8638964360925</v>
      </c>
      <c r="P41" s="0" t="n">
        <v>0.702089049851238</v>
      </c>
      <c r="Q41" s="0" t="n">
        <v>0.478276541608859</v>
      </c>
      <c r="R41" s="0" t="n">
        <v>0.511293660295194</v>
      </c>
      <c r="S41" s="0" t="n">
        <v>13779.901780925</v>
      </c>
      <c r="T41" s="0" t="n">
        <v>9387.13368216585</v>
      </c>
      <c r="U41" s="0" t="n">
        <v>10035.1606705003</v>
      </c>
      <c r="V41" s="0" t="n">
        <v>0.563886417251764</v>
      </c>
      <c r="W41" s="0" t="n">
        <v>0.120820148463142</v>
      </c>
      <c r="X41" s="0" t="n">
        <v>11067.3987111971</v>
      </c>
      <c r="Y41" s="0" t="n">
        <v>2371.33705361875</v>
      </c>
      <c r="Z41" s="0" t="n">
        <v>0.471047651600308</v>
      </c>
      <c r="AA41" s="0" t="n">
        <v>39.3493943620027</v>
      </c>
    </row>
    <row r="42" customFormat="false" ht="13.8" hidden="false" customHeight="false" outlineLevel="0" collapsed="false">
      <c r="A42" s="0" t="s">
        <v>15</v>
      </c>
      <c r="B42" s="0" t="s">
        <v>79</v>
      </c>
      <c r="C42" s="0" t="n">
        <v>9</v>
      </c>
      <c r="D42" s="0" t="n">
        <v>28108.2877807851</v>
      </c>
      <c r="E42" s="0" t="n">
        <v>783.924246102962</v>
      </c>
      <c r="F42" s="0" t="n">
        <v>27208.7814325778</v>
      </c>
      <c r="G42" s="0" t="n">
        <v>28470.2715366432</v>
      </c>
      <c r="H42" s="0" t="n">
        <v>28645.8103731344</v>
      </c>
      <c r="I42" s="0" t="s">
        <v>75</v>
      </c>
      <c r="J42" s="0" t="n">
        <v>-25.5855505641445</v>
      </c>
      <c r="K42" s="0" t="n">
        <v>-58.4974251692672</v>
      </c>
      <c r="L42" s="0" t="n">
        <v>-47.1666680703854</v>
      </c>
      <c r="M42" s="0" t="n">
        <v>-70.5336889731896</v>
      </c>
      <c r="N42" s="0" t="n">
        <v>-54.2111813302414</v>
      </c>
      <c r="O42" s="0" t="n">
        <v>-74.4625689276839</v>
      </c>
      <c r="P42" s="0" t="n">
        <v>0.401362340630559</v>
      </c>
      <c r="Q42" s="0" t="n">
        <v>0.218101694361059</v>
      </c>
      <c r="R42" s="0" t="n">
        <v>0.343503174214161</v>
      </c>
      <c r="S42" s="0" t="n">
        <v>7877.53865968407</v>
      </c>
      <c r="T42" s="0" t="n">
        <v>4280.68195585134</v>
      </c>
      <c r="U42" s="0" t="n">
        <v>6741.93680052785</v>
      </c>
      <c r="V42" s="0" t="n">
        <v>0.32098906973526</v>
      </c>
      <c r="W42" s="0" t="n">
        <v>0.0936818007573713</v>
      </c>
      <c r="X42" s="0" t="n">
        <v>6300.05247202109</v>
      </c>
      <c r="Y42" s="0" t="n">
        <v>1838.69270320288</v>
      </c>
      <c r="Z42" s="0" t="n">
        <v>0.268141141304798</v>
      </c>
      <c r="AA42" s="0" t="n">
        <v>22.3994143225936</v>
      </c>
    </row>
    <row r="43" customFormat="false" ht="13.8" hidden="false" customHeight="false" outlineLevel="0" collapsed="false">
      <c r="A43" s="0" t="s">
        <v>13</v>
      </c>
      <c r="B43" s="0" t="s">
        <v>14</v>
      </c>
      <c r="C43" s="0" t="n">
        <v>3</v>
      </c>
      <c r="D43" s="0" t="n">
        <v>28937.1940611854</v>
      </c>
      <c r="E43" s="0" t="n">
        <v>585.536689132265</v>
      </c>
      <c r="F43" s="0" t="n">
        <v>28283.8666557407</v>
      </c>
      <c r="G43" s="0" t="n">
        <v>29113.1073400572</v>
      </c>
      <c r="H43" s="0" t="n">
        <v>29414.6081877584</v>
      </c>
      <c r="I43" s="0" t="s">
        <v>75</v>
      </c>
      <c r="J43" s="0" t="n">
        <v>-95.2295097545839</v>
      </c>
      <c r="K43" s="0" t="n">
        <v>-96.7970583273818</v>
      </c>
      <c r="L43" s="0" t="n">
        <v>-95.7867514696298</v>
      </c>
      <c r="M43" s="0" t="n">
        <v>-97.1711944473658</v>
      </c>
      <c r="N43" s="0" t="n">
        <v>-96.3509693729758</v>
      </c>
      <c r="O43" s="0" t="n">
        <v>-97.550014430658</v>
      </c>
      <c r="P43" s="0" t="n">
        <v>0.646667089682404</v>
      </c>
      <c r="Q43" s="0" t="n">
        <v>0.350679679403144</v>
      </c>
      <c r="R43" s="0" t="n">
        <v>0.489206448955704</v>
      </c>
      <c r="S43" s="0" t="n">
        <v>12692.134968808</v>
      </c>
      <c r="T43" s="0" t="n">
        <v>6882.79006795738</v>
      </c>
      <c r="U43" s="0" t="n">
        <v>9601.65497358495</v>
      </c>
      <c r="V43" s="0" t="n">
        <v>0.495517739347084</v>
      </c>
      <c r="W43" s="0" t="n">
        <v>0.148094601693508</v>
      </c>
      <c r="X43" s="0" t="n">
        <v>9725.5266701168</v>
      </c>
      <c r="Y43" s="0" t="n">
        <v>2906.65274708921</v>
      </c>
      <c r="Z43" s="0" t="n">
        <v>0.413935254165775</v>
      </c>
      <c r="AA43" s="0" t="n">
        <v>34.5784582539978</v>
      </c>
    </row>
    <row r="44" customFormat="false" ht="13.8" hidden="false" customHeight="false" outlineLevel="0" collapsed="false">
      <c r="A44" s="0" t="s">
        <v>26</v>
      </c>
      <c r="B44" s="0" t="s">
        <v>80</v>
      </c>
      <c r="C44" s="0" t="n">
        <v>9</v>
      </c>
      <c r="D44" s="0" t="n">
        <v>28151.7944523953</v>
      </c>
      <c r="E44" s="0" t="n">
        <v>527.830341030951</v>
      </c>
      <c r="F44" s="0" t="n">
        <v>27895.3993752792</v>
      </c>
      <c r="G44" s="0" t="n">
        <v>28758.8458749679</v>
      </c>
      <c r="H44" s="0" t="n">
        <v>27801.1381069388</v>
      </c>
      <c r="I44" s="0" t="s">
        <v>75</v>
      </c>
      <c r="J44" s="0" t="n">
        <v>-3.31525826487626</v>
      </c>
      <c r="K44" s="0" t="n">
        <v>-54.4933388786026</v>
      </c>
      <c r="L44" s="0" t="n">
        <v>-12.1717608910418</v>
      </c>
      <c r="M44" s="0" t="n">
        <v>-58.6618338913298</v>
      </c>
      <c r="N44" s="0" t="n">
        <v>-47.980127155414</v>
      </c>
      <c r="O44" s="0" t="n">
        <v>-75.5157775401413</v>
      </c>
      <c r="P44" s="0" t="n">
        <v>0.558029587561301</v>
      </c>
      <c r="Q44" s="0" t="n">
        <v>0.277617054437085</v>
      </c>
      <c r="R44" s="0" t="n">
        <v>0.183420103051638</v>
      </c>
      <c r="S44" s="0" t="n">
        <v>10952.4467148638</v>
      </c>
      <c r="T44" s="0" t="n">
        <v>5448.78992792212</v>
      </c>
      <c r="U44" s="0" t="n">
        <v>3599.98636314531</v>
      </c>
      <c r="V44" s="0" t="n">
        <v>0.339688915016675</v>
      </c>
      <c r="W44" s="0" t="n">
        <v>0.194865988253486</v>
      </c>
      <c r="X44" s="0" t="n">
        <v>6667.07433531042</v>
      </c>
      <c r="Y44" s="0" t="n">
        <v>3824.63475103994</v>
      </c>
      <c r="Z44" s="0" t="n">
        <v>0.283762227281704</v>
      </c>
      <c r="AA44" s="0" t="n">
        <v>23.704335959247</v>
      </c>
    </row>
    <row r="45" customFormat="false" ht="13.8" hidden="false" customHeight="false" outlineLevel="0" collapsed="false">
      <c r="A45" s="0" t="s">
        <v>46</v>
      </c>
      <c r="B45" s="0" t="s">
        <v>42</v>
      </c>
      <c r="C45" s="0" t="n">
        <v>4</v>
      </c>
      <c r="D45" s="0" t="n">
        <v>25285.795014836</v>
      </c>
      <c r="E45" s="0" t="n">
        <v>1594.55225842147</v>
      </c>
      <c r="F45" s="0" t="n">
        <v>24666.2209512306</v>
      </c>
      <c r="G45" s="0" t="n">
        <v>27097.1455283529</v>
      </c>
      <c r="H45" s="0" t="n">
        <v>24094.0185649245</v>
      </c>
      <c r="I45" s="0" t="s">
        <v>81</v>
      </c>
      <c r="J45" s="0" t="n">
        <v>3.40239221100532</v>
      </c>
      <c r="K45" s="0" t="n">
        <v>-24.343960050316</v>
      </c>
      <c r="L45" s="0" t="n">
        <v>-31.0926737654467</v>
      </c>
      <c r="M45" s="0" t="n">
        <v>-49.5828354165251</v>
      </c>
      <c r="N45" s="0" t="n">
        <v>-43.3046127085773</v>
      </c>
      <c r="O45" s="0" t="n">
        <v>-58.5178989173699</v>
      </c>
      <c r="P45" s="0" t="n">
        <v>0.436276156836368</v>
      </c>
      <c r="Q45" s="0" t="n">
        <v>0.462587645104087</v>
      </c>
      <c r="R45" s="0" t="n">
        <v>0.503662429748652</v>
      </c>
      <c r="S45" s="0" t="n">
        <v>8562.7921304126</v>
      </c>
      <c r="T45" s="0" t="n">
        <v>9079.20771064309</v>
      </c>
      <c r="U45" s="0" t="n">
        <v>9885.38250882768</v>
      </c>
      <c r="V45" s="0" t="n">
        <v>0.467508743896369</v>
      </c>
      <c r="W45" s="0" t="n">
        <v>0.0339616011731598</v>
      </c>
      <c r="X45" s="0" t="n">
        <v>9175.79411662779</v>
      </c>
      <c r="Y45" s="0" t="n">
        <v>666.56434620734</v>
      </c>
      <c r="Z45" s="0" t="n">
        <v>0.400063312195061</v>
      </c>
      <c r="AA45" s="0" t="n">
        <v>34.2347936491131</v>
      </c>
    </row>
    <row r="46" customFormat="false" ht="13.8" hidden="false" customHeight="false" outlineLevel="0" collapsed="false">
      <c r="A46" s="0" t="s">
        <v>41</v>
      </c>
      <c r="B46" s="0" t="s">
        <v>82</v>
      </c>
      <c r="C46" s="0" t="n">
        <v>10</v>
      </c>
      <c r="D46" s="0" t="n">
        <v>24799.5771488818</v>
      </c>
      <c r="E46" s="0" t="n">
        <v>1700.08842344613</v>
      </c>
      <c r="F46" s="0" t="n">
        <v>24957.7279027268</v>
      </c>
      <c r="G46" s="0" t="n">
        <v>26415.0642233989</v>
      </c>
      <c r="H46" s="0" t="n">
        <v>23025.9393205196</v>
      </c>
      <c r="I46" s="0" t="s">
        <v>81</v>
      </c>
      <c r="J46" s="0" t="n">
        <v>-56.6750971746383</v>
      </c>
      <c r="K46" s="0" t="n">
        <v>-70.5984816906174</v>
      </c>
      <c r="L46" s="0" t="n">
        <v>-61.0261373266737</v>
      </c>
      <c r="M46" s="0" t="n">
        <v>-73.5512219935925</v>
      </c>
      <c r="N46" s="0" t="n">
        <v>-66.7942098822873</v>
      </c>
      <c r="O46" s="0" t="n">
        <v>-77.4656010179916</v>
      </c>
      <c r="P46" s="0" t="n">
        <v>0.486056689593892</v>
      </c>
      <c r="Q46" s="0" t="n">
        <v>0.346386675777474</v>
      </c>
      <c r="R46" s="0" t="n">
        <v>0.271677713690252</v>
      </c>
      <c r="S46" s="0" t="n">
        <v>9539.83464681231</v>
      </c>
      <c r="T46" s="0" t="n">
        <v>6798.53128575906</v>
      </c>
      <c r="U46" s="0" t="n">
        <v>5332.21848692153</v>
      </c>
      <c r="V46" s="0" t="n">
        <v>0.368040359687206</v>
      </c>
      <c r="W46" s="0" t="n">
        <v>0.108817497892206</v>
      </c>
      <c r="X46" s="0" t="n">
        <v>7223.52813983097</v>
      </c>
      <c r="Y46" s="0" t="n">
        <v>2135.76103104297</v>
      </c>
      <c r="Z46" s="0" t="n">
        <v>0.31494479459525</v>
      </c>
      <c r="AA46" s="0" t="n">
        <v>26.9509093315051</v>
      </c>
    </row>
    <row r="47" customFormat="false" ht="13.8" hidden="false" customHeight="false" outlineLevel="0" collapsed="false">
      <c r="A47" s="0" t="s">
        <v>36</v>
      </c>
      <c r="B47" s="0" t="s">
        <v>83</v>
      </c>
      <c r="C47" s="0" t="n">
        <v>5</v>
      </c>
      <c r="D47" s="0" t="n">
        <v>25548.9494986882</v>
      </c>
      <c r="E47" s="0" t="n">
        <v>1528.17376668104</v>
      </c>
      <c r="F47" s="0" t="n">
        <v>25124.1098343614</v>
      </c>
      <c r="G47" s="0" t="n">
        <v>27244.5916695059</v>
      </c>
      <c r="H47" s="0" t="n">
        <v>24278.1469921973</v>
      </c>
      <c r="I47" s="0" t="s">
        <v>81</v>
      </c>
      <c r="J47" s="0" t="n">
        <v>-18.5718835068084</v>
      </c>
      <c r="K47" s="0" t="n">
        <v>-31.3108624144718</v>
      </c>
      <c r="L47" s="0" t="n">
        <v>-10.9798776515004</v>
      </c>
      <c r="M47" s="0" t="n">
        <v>-24.9065839268442</v>
      </c>
      <c r="N47" s="0" t="n">
        <v>-12.2268364351045</v>
      </c>
      <c r="O47" s="0" t="n">
        <v>-25.9584628986195</v>
      </c>
      <c r="P47" s="0" t="n">
        <v>0.514469669646292</v>
      </c>
      <c r="Q47" s="0" t="n">
        <v>0.487706915198432</v>
      </c>
      <c r="R47" s="0" t="n">
        <v>0.543654762848384</v>
      </c>
      <c r="S47" s="0" t="n">
        <v>10097.4962062823</v>
      </c>
      <c r="T47" s="0" t="n">
        <v>9572.22362476547</v>
      </c>
      <c r="U47" s="0" t="n">
        <v>10670.3120305464</v>
      </c>
      <c r="V47" s="0" t="n">
        <v>0.515277115897703</v>
      </c>
      <c r="W47" s="0" t="n">
        <v>0.027982662333171</v>
      </c>
      <c r="X47" s="0" t="n">
        <v>10113.3439538647</v>
      </c>
      <c r="Y47" s="0" t="n">
        <v>549.215713590966</v>
      </c>
      <c r="Z47" s="0" t="n">
        <v>0.4409403511179</v>
      </c>
      <c r="AA47" s="0" t="n">
        <v>37.7327824670126</v>
      </c>
    </row>
    <row r="48" customFormat="false" ht="13.8" hidden="false" customHeight="false" outlineLevel="0" collapsed="false">
      <c r="A48" s="0" t="s">
        <v>24</v>
      </c>
      <c r="B48" s="0" t="s">
        <v>84</v>
      </c>
      <c r="C48" s="0" t="n">
        <v>11</v>
      </c>
      <c r="D48" s="0" t="n">
        <v>24580.5358138924</v>
      </c>
      <c r="E48" s="0" t="n">
        <v>1445.62539889451</v>
      </c>
      <c r="F48" s="0" t="n">
        <v>24402.4218710774</v>
      </c>
      <c r="G48" s="0" t="n">
        <v>26106.9651662298</v>
      </c>
      <c r="H48" s="0" t="n">
        <v>23232.22040437</v>
      </c>
      <c r="I48" s="0" t="s">
        <v>81</v>
      </c>
      <c r="J48" s="0" t="n">
        <v>57.7185709023934</v>
      </c>
      <c r="K48" s="0" t="n">
        <v>17.7734995722409</v>
      </c>
      <c r="L48" s="0" t="n">
        <v>11.8001350480351</v>
      </c>
      <c r="M48" s="0" t="n">
        <v>-16.5152646139248</v>
      </c>
      <c r="N48" s="0" t="n">
        <v>-14.1879959965724</v>
      </c>
      <c r="O48" s="0" t="n">
        <v>-35.9214329741467</v>
      </c>
      <c r="P48" s="0" t="n">
        <v>0.391227286874344</v>
      </c>
      <c r="Q48" s="0" t="n">
        <v>0.293898198477727</v>
      </c>
      <c r="R48" s="0" t="n">
        <v>0.316481560329864</v>
      </c>
      <c r="S48" s="0" t="n">
        <v>7678.6179596971</v>
      </c>
      <c r="T48" s="0" t="n">
        <v>5768.33994183731</v>
      </c>
      <c r="U48" s="0" t="n">
        <v>6211.58358488396</v>
      </c>
      <c r="V48" s="0" t="n">
        <v>0.333869015227311</v>
      </c>
      <c r="W48" s="0" t="n">
        <v>0.0509409516291875</v>
      </c>
      <c r="X48" s="0" t="n">
        <v>6552.84716213946</v>
      </c>
      <c r="Y48" s="0" t="n">
        <v>999.818057573726</v>
      </c>
      <c r="Z48" s="0" t="n">
        <v>0.285703199811701</v>
      </c>
      <c r="AA48" s="0" t="n">
        <v>24.4486054889131</v>
      </c>
    </row>
    <row r="49" customFormat="false" ht="13.8" hidden="false" customHeight="false" outlineLevel="0" collapsed="false">
      <c r="A49" s="0" t="s">
        <v>45</v>
      </c>
      <c r="B49" s="0" t="s">
        <v>40</v>
      </c>
      <c r="C49" s="0" t="n">
        <v>4</v>
      </c>
      <c r="D49" s="0" t="n">
        <v>25519.9200398678</v>
      </c>
      <c r="E49" s="0" t="n">
        <v>1416.40169765062</v>
      </c>
      <c r="F49" s="0" t="n">
        <v>24878.7539994843</v>
      </c>
      <c r="G49" s="0" t="n">
        <v>27143.5277530727</v>
      </c>
      <c r="H49" s="0" t="n">
        <v>24537.4783670466</v>
      </c>
      <c r="I49" s="0" t="s">
        <v>81</v>
      </c>
      <c r="J49" s="0" t="n">
        <v>-95.0306222229917</v>
      </c>
      <c r="K49" s="0" t="n">
        <v>-97.8878266873319</v>
      </c>
      <c r="L49" s="0" t="n">
        <v>-96.7274355496172</v>
      </c>
      <c r="M49" s="0" t="n">
        <v>-98.6090364616541</v>
      </c>
      <c r="N49" s="0" t="n">
        <v>-96.747186095996</v>
      </c>
      <c r="O49" s="0" t="n">
        <v>-98.6174311900978</v>
      </c>
      <c r="P49" s="0" t="n">
        <v>0.472570345761694</v>
      </c>
      <c r="Q49" s="0" t="n">
        <v>0.470489429587568</v>
      </c>
      <c r="R49" s="0" t="n">
        <v>0.599981028595606</v>
      </c>
      <c r="S49" s="0" t="n">
        <v>9275.13817642648</v>
      </c>
      <c r="T49" s="0" t="n">
        <v>9234.2960346943</v>
      </c>
      <c r="U49" s="0" t="n">
        <v>11775.8276483253</v>
      </c>
      <c r="V49" s="0" t="n">
        <v>0.514346934648289</v>
      </c>
      <c r="W49" s="0" t="n">
        <v>0.0741685990676938</v>
      </c>
      <c r="X49" s="0" t="n">
        <v>10095.087286482</v>
      </c>
      <c r="Y49" s="0" t="n">
        <v>1455.70709384898</v>
      </c>
      <c r="Z49" s="0" t="n">
        <v>0.440144363029034</v>
      </c>
      <c r="AA49" s="0" t="n">
        <v>37.6646670284338</v>
      </c>
    </row>
    <row r="50" customFormat="false" ht="13.8" hidden="false" customHeight="false" outlineLevel="0" collapsed="false">
      <c r="A50" s="0" t="s">
        <v>39</v>
      </c>
      <c r="B50" s="0" t="s">
        <v>85</v>
      </c>
      <c r="C50" s="0" t="n">
        <v>10</v>
      </c>
      <c r="D50" s="0" t="n">
        <v>24655.053690285</v>
      </c>
      <c r="E50" s="0" t="n">
        <v>1527.60051130162</v>
      </c>
      <c r="F50" s="0" t="n">
        <v>24161.2448695773</v>
      </c>
      <c r="G50" s="0" t="n">
        <v>26368.4770942329</v>
      </c>
      <c r="H50" s="0" t="n">
        <v>23435.4391070446</v>
      </c>
      <c r="I50" s="0" t="s">
        <v>81</v>
      </c>
      <c r="J50" s="0" t="n">
        <v>-32.4536475864375</v>
      </c>
      <c r="K50" s="0" t="n">
        <v>-55.8434562324734</v>
      </c>
      <c r="L50" s="0" t="n">
        <v>-59.6136361422915</v>
      </c>
      <c r="M50" s="0" t="n">
        <v>-73.5985411562196</v>
      </c>
      <c r="N50" s="0" t="n">
        <v>-66.184908831823</v>
      </c>
      <c r="O50" s="0" t="n">
        <v>-77.8943273793908</v>
      </c>
      <c r="P50" s="0" t="n">
        <v>0.350041580797991</v>
      </c>
      <c r="Q50" s="0" t="n">
        <v>0.338449983292411</v>
      </c>
      <c r="R50" s="0" t="n">
        <v>0.360620263787182</v>
      </c>
      <c r="S50" s="0" t="n">
        <v>6870.26610656317</v>
      </c>
      <c r="T50" s="0" t="n">
        <v>6642.75782236084</v>
      </c>
      <c r="U50" s="0" t="n">
        <v>7077.893917608</v>
      </c>
      <c r="V50" s="0" t="n">
        <v>0.349703942625861</v>
      </c>
      <c r="W50" s="0" t="n">
        <v>0.0110889960751938</v>
      </c>
      <c r="X50" s="0" t="n">
        <v>6863.63928217734</v>
      </c>
      <c r="Y50" s="0" t="n">
        <v>217.643725955557</v>
      </c>
      <c r="Z50" s="0" t="n">
        <v>0.299253691831667</v>
      </c>
      <c r="AA50" s="0" t="n">
        <v>25.6081676982098</v>
      </c>
    </row>
    <row r="51" customFormat="false" ht="13.8" hidden="false" customHeight="false" outlineLevel="0" collapsed="false">
      <c r="A51" s="0" t="s">
        <v>34</v>
      </c>
      <c r="B51" s="0" t="s">
        <v>86</v>
      </c>
      <c r="C51" s="0" t="n">
        <v>5</v>
      </c>
      <c r="D51" s="0" t="n">
        <v>25421.7920226056</v>
      </c>
      <c r="E51" s="0" t="n">
        <v>1640.87493055902</v>
      </c>
      <c r="F51" s="0" t="n">
        <v>25115.5549964413</v>
      </c>
      <c r="G51" s="0" t="n">
        <v>27194.2112182639</v>
      </c>
      <c r="H51" s="0" t="n">
        <v>23955.6098531116</v>
      </c>
      <c r="I51" s="0" t="s">
        <v>81</v>
      </c>
      <c r="J51" s="0" t="n">
        <v>-97.3005057289806</v>
      </c>
      <c r="K51" s="0" t="n">
        <v>-98.089611352735</v>
      </c>
      <c r="L51" s="0" t="n">
        <v>-97.882968202224</v>
      </c>
      <c r="M51" s="0" t="n">
        <v>-98.5018106703212</v>
      </c>
      <c r="N51" s="0" t="n">
        <v>-97.9414028979948</v>
      </c>
      <c r="O51" s="0" t="n">
        <v>-98.5431639640123</v>
      </c>
      <c r="P51" s="0" t="n">
        <v>0.513008763183756</v>
      </c>
      <c r="Q51" s="0" t="n">
        <v>0.479123983476195</v>
      </c>
      <c r="R51" s="0" t="n">
        <v>0.473600329133795</v>
      </c>
      <c r="S51" s="0" t="n">
        <v>10068.8229951431</v>
      </c>
      <c r="T51" s="0" t="n">
        <v>9403.76642385973</v>
      </c>
      <c r="U51" s="0" t="n">
        <v>9295.35366008218</v>
      </c>
      <c r="V51" s="0" t="n">
        <v>0.488577691931249</v>
      </c>
      <c r="W51" s="0" t="n">
        <v>0.0213374230222957</v>
      </c>
      <c r="X51" s="0" t="n">
        <v>9589.31435969501</v>
      </c>
      <c r="Y51" s="0" t="n">
        <v>418.789601637216</v>
      </c>
      <c r="Z51" s="0" t="n">
        <v>0.418092735698567</v>
      </c>
      <c r="AA51" s="0" t="n">
        <v>35.7776334308176</v>
      </c>
    </row>
    <row r="52" customFormat="false" ht="13.8" hidden="false" customHeight="false" outlineLevel="0" collapsed="false">
      <c r="A52" s="0" t="s">
        <v>27</v>
      </c>
      <c r="B52" s="0" t="s">
        <v>87</v>
      </c>
      <c r="C52" s="0" t="n">
        <v>11</v>
      </c>
      <c r="D52" s="0" t="n">
        <v>24422.8433204947</v>
      </c>
      <c r="E52" s="0" t="n">
        <v>1426.26041329219</v>
      </c>
      <c r="F52" s="0" t="n">
        <v>24261.387850405</v>
      </c>
      <c r="G52" s="0" t="n">
        <v>25922.9610177797</v>
      </c>
      <c r="H52" s="0" t="n">
        <v>23084.1810932995</v>
      </c>
      <c r="I52" s="0" t="s">
        <v>81</v>
      </c>
      <c r="J52" s="0" t="n">
        <v>-62.923032806049</v>
      </c>
      <c r="K52" s="0" t="n">
        <v>-82.8402157430991</v>
      </c>
      <c r="L52" s="0" t="n">
        <v>-76.74425654381</v>
      </c>
      <c r="M52" s="0" t="n">
        <v>-89.2368882720494</v>
      </c>
      <c r="N52" s="0" t="n">
        <v>-78.12315427019</v>
      </c>
      <c r="O52" s="0" t="n">
        <v>-89.8750631090914</v>
      </c>
      <c r="P52" s="0" t="n">
        <v>0.367142960068511</v>
      </c>
      <c r="Q52" s="0" t="n">
        <v>0.262550820599567</v>
      </c>
      <c r="R52" s="0" t="n">
        <v>0.284327712453796</v>
      </c>
      <c r="S52" s="0" t="n">
        <v>7205.91487749459</v>
      </c>
      <c r="T52" s="0" t="n">
        <v>5153.0849562468</v>
      </c>
      <c r="U52" s="0" t="n">
        <v>5580.50001264422</v>
      </c>
      <c r="V52" s="0" t="n">
        <v>0.304673831040625</v>
      </c>
      <c r="W52" s="0" t="n">
        <v>0.0551847108883854</v>
      </c>
      <c r="X52" s="0" t="n">
        <v>5979.83328212854</v>
      </c>
      <c r="Y52" s="0" t="n">
        <v>1083.11032054926</v>
      </c>
      <c r="Z52" s="0" t="n">
        <v>0.260719876529816</v>
      </c>
      <c r="AA52" s="0" t="n">
        <v>22.3106965851159</v>
      </c>
    </row>
    <row r="53" customFormat="false" ht="13.8" hidden="false" customHeight="false" outlineLevel="0" collapsed="false">
      <c r="A53" s="0" t="s">
        <v>88</v>
      </c>
    </row>
    <row r="54" customFormat="false" ht="13.8" hidden="false" customHeight="false" outlineLevel="0" collapsed="false">
      <c r="A54" s="0" t="s">
        <v>11</v>
      </c>
      <c r="B54" s="0" t="s">
        <v>89</v>
      </c>
      <c r="C54" s="0" t="n">
        <v>0</v>
      </c>
      <c r="D54" s="0" t="n">
        <v>32343.2711409519</v>
      </c>
      <c r="E54" s="0" t="n">
        <v>1317.68438138275</v>
      </c>
      <c r="F54" s="0" t="n">
        <v>30835.2172000686</v>
      </c>
      <c r="G54" s="0" t="n">
        <v>33272.289861141</v>
      </c>
      <c r="H54" s="0" t="n">
        <v>32922.3063616462</v>
      </c>
      <c r="I54" s="0" t="s">
        <v>75</v>
      </c>
      <c r="J54" s="0" t="n">
        <v>-63.5095523396197</v>
      </c>
      <c r="K54" s="0" t="n">
        <v>-63.0125235312819</v>
      </c>
      <c r="L54" s="0" t="n">
        <v>-50.1092958387667</v>
      </c>
      <c r="M54" s="0" t="n">
        <v>-49.4297449199296</v>
      </c>
      <c r="N54" s="0" t="n">
        <v>-19.4351389066888</v>
      </c>
      <c r="O54" s="0" t="n">
        <v>-18.3377816674522</v>
      </c>
      <c r="P54" s="0" t="n">
        <v>1.22881480368254</v>
      </c>
      <c r="Q54" s="0" t="n">
        <v>1.20846643480641</v>
      </c>
      <c r="R54" s="0" t="n">
        <v>1.15398865959492</v>
      </c>
      <c r="S54" s="0" t="n">
        <v>24117.948150263</v>
      </c>
      <c r="T54" s="0" t="n">
        <v>23718.5707142196</v>
      </c>
      <c r="U54" s="0" t="n">
        <v>22649.3354204541</v>
      </c>
      <c r="V54" s="0" t="n">
        <v>1.19708996602796</v>
      </c>
      <c r="W54" s="0" t="n">
        <v>0.0386885770112542</v>
      </c>
      <c r="X54" s="0" t="n">
        <v>23495.2847616456</v>
      </c>
      <c r="Y54" s="0" t="n">
        <v>759.340700872668</v>
      </c>
      <c r="Z54" s="0" t="n">
        <v>1</v>
      </c>
      <c r="AA54" s="0" t="n">
        <v>83.5359102806681</v>
      </c>
    </row>
    <row r="55" customFormat="false" ht="13.8" hidden="false" customHeight="false" outlineLevel="0" collapsed="false">
      <c r="A55" s="0" t="s">
        <v>9</v>
      </c>
      <c r="B55" s="0" t="s">
        <v>90</v>
      </c>
      <c r="C55" s="0" t="n">
        <v>0</v>
      </c>
      <c r="D55" s="0" t="n">
        <v>27077.0492046085</v>
      </c>
      <c r="E55" s="0" t="n">
        <v>1246.30577618625</v>
      </c>
      <c r="F55" s="0" t="n">
        <v>25677.4442767873</v>
      </c>
      <c r="G55" s="0" t="n">
        <v>28066.8648100646</v>
      </c>
      <c r="H55" s="0" t="n">
        <v>27486.8385269737</v>
      </c>
      <c r="I55" s="0" t="s">
        <v>75</v>
      </c>
      <c r="J55" s="0" t="n">
        <v>117.239234027574</v>
      </c>
      <c r="K55" s="0" t="n">
        <v>151.028818515533</v>
      </c>
      <c r="L55" s="0" t="n">
        <v>155.58373708128</v>
      </c>
      <c r="M55" s="0" t="n">
        <v>195.33745982162</v>
      </c>
      <c r="N55" s="0" t="n">
        <v>271.442857098204</v>
      </c>
      <c r="O55" s="0" t="n">
        <v>329.217410845596</v>
      </c>
      <c r="P55" s="0" t="n">
        <v>0.0519535043619201</v>
      </c>
      <c r="Q55" s="0" t="n">
        <v>0.13490338667787</v>
      </c>
      <c r="R55" s="0" t="n">
        <v>0.123853755203475</v>
      </c>
      <c r="S55" s="0" t="n">
        <v>1019.69143097527</v>
      </c>
      <c r="T55" s="0" t="n">
        <v>2647.74877115102</v>
      </c>
      <c r="U55" s="0" t="n">
        <v>2430.8776540501</v>
      </c>
      <c r="V55" s="0" t="n">
        <v>0.103570215414422</v>
      </c>
      <c r="W55" s="0" t="n">
        <v>0.0450415056790743</v>
      </c>
      <c r="X55" s="0" t="n">
        <v>2032.77261872546</v>
      </c>
      <c r="Y55" s="0" t="n">
        <v>884.029631906165</v>
      </c>
      <c r="Z55" s="0" t="n">
        <v>0.0865183222260864</v>
      </c>
      <c r="AA55" s="0" t="n">
        <v>7.22738680311229</v>
      </c>
    </row>
    <row r="56" customFormat="false" ht="13.8" hidden="false" customHeight="false" outlineLevel="0" collapsed="false">
      <c r="A56" s="0" t="s">
        <v>6</v>
      </c>
      <c r="B56" s="0" t="s">
        <v>91</v>
      </c>
      <c r="C56" s="0" t="s">
        <v>92</v>
      </c>
      <c r="D56" s="0" t="n">
        <v>27836.3839928277</v>
      </c>
      <c r="E56" s="0" t="n">
        <v>1125.84522021862</v>
      </c>
      <c r="F56" s="0" t="n">
        <v>26624.2460529755</v>
      </c>
      <c r="G56" s="0" t="n">
        <v>28849.3542664716</v>
      </c>
      <c r="H56" s="0" t="n">
        <v>28035.5516590361</v>
      </c>
      <c r="I56" s="0" t="s">
        <v>75</v>
      </c>
      <c r="J56" s="0" t="n">
        <v>212.879652734293</v>
      </c>
      <c r="K56" s="0" t="n">
        <v>262.893656913538</v>
      </c>
      <c r="L56" s="0" t="n">
        <v>279.257801624511</v>
      </c>
      <c r="M56" s="0" t="n">
        <v>339.882393571269</v>
      </c>
      <c r="N56" s="0" t="n">
        <v>549.876943787821</v>
      </c>
      <c r="O56" s="0" t="n">
        <v>653.760171407617</v>
      </c>
      <c r="P56" s="0" t="n">
        <v>0.267987514601965</v>
      </c>
      <c r="Q56" s="0" t="n">
        <v>0.296283438778526</v>
      </c>
      <c r="R56" s="0" t="n">
        <v>0.227846376819168</v>
      </c>
      <c r="S56" s="0" t="n">
        <v>5259.79094950172</v>
      </c>
      <c r="T56" s="0" t="n">
        <v>5815.15505334724</v>
      </c>
      <c r="U56" s="0" t="n">
        <v>4471.94083829063</v>
      </c>
      <c r="V56" s="0" t="n">
        <v>0.264039110066553</v>
      </c>
      <c r="W56" s="0" t="n">
        <v>0.0343889558752327</v>
      </c>
      <c r="X56" s="0" t="n">
        <v>5182.2956137132</v>
      </c>
      <c r="Y56" s="0" t="n">
        <v>674.952036950971</v>
      </c>
      <c r="Z56" s="0" t="n">
        <v>0.220567474091071</v>
      </c>
      <c r="AA56" s="0" t="n">
        <v>18.4253047265053</v>
      </c>
    </row>
    <row r="57" customFormat="false" ht="13.8" hidden="false" customHeight="false" outlineLevel="0" collapsed="false">
      <c r="A57" s="0" t="s">
        <v>7</v>
      </c>
      <c r="B57" s="0" t="s">
        <v>93</v>
      </c>
      <c r="C57" s="0" t="s">
        <v>94</v>
      </c>
      <c r="D57" s="0" t="n">
        <v>29941.446399645</v>
      </c>
      <c r="E57" s="0" t="n">
        <v>1410.17701769867</v>
      </c>
      <c r="F57" s="0" t="n">
        <v>28376.4140036431</v>
      </c>
      <c r="G57" s="0" t="n">
        <v>31113.3267213708</v>
      </c>
      <c r="H57" s="0" t="n">
        <v>30334.598473921</v>
      </c>
      <c r="I57" s="0" t="s">
        <v>75</v>
      </c>
      <c r="J57" s="0" t="n">
        <v>-99.5073515159078</v>
      </c>
      <c r="K57" s="0" t="n">
        <v>-99.7466622428385</v>
      </c>
      <c r="L57" s="0" t="n">
        <v>-99.047233727114</v>
      </c>
      <c r="M57" s="0" t="n">
        <v>-99.5100529516155</v>
      </c>
      <c r="N57" s="0" t="n">
        <v>-98.8735527786796</v>
      </c>
      <c r="O57" s="0" t="n">
        <v>-99.4207398950269</v>
      </c>
      <c r="P57" s="0" t="n">
        <v>0.667783837883831</v>
      </c>
      <c r="Q57" s="0" t="n">
        <v>0.763203458894455</v>
      </c>
      <c r="R57" s="0" t="n">
        <v>0.663563861105544</v>
      </c>
      <c r="S57" s="0" t="n">
        <v>13106.593385713</v>
      </c>
      <c r="T57" s="0" t="n">
        <v>14979.3942870533</v>
      </c>
      <c r="U57" s="0" t="n">
        <v>13023.7679014966</v>
      </c>
      <c r="V57" s="0" t="n">
        <v>0.69818371929461</v>
      </c>
      <c r="W57" s="0" t="n">
        <v>0.0563482648732509</v>
      </c>
      <c r="X57" s="0" t="n">
        <v>13703.2518580876</v>
      </c>
      <c r="Y57" s="0" t="n">
        <v>1105.94739452822</v>
      </c>
      <c r="Z57" s="0" t="n">
        <v>0.583234125344178</v>
      </c>
      <c r="AA57" s="0" t="n">
        <v>48.7209935673752</v>
      </c>
    </row>
    <row r="58" customFormat="false" ht="13.8" hidden="false" customHeight="false" outlineLevel="0" collapsed="false">
      <c r="A58" s="0" t="s">
        <v>8</v>
      </c>
      <c r="B58" s="0" t="s">
        <v>95</v>
      </c>
      <c r="C58" s="0" t="s">
        <v>94</v>
      </c>
      <c r="D58" s="0" t="n">
        <v>32072.3731470227</v>
      </c>
      <c r="E58" s="0" t="n">
        <v>1082.80871097066</v>
      </c>
      <c r="F58" s="0" t="n">
        <v>30827.8036664818</v>
      </c>
      <c r="G58" s="0" t="n">
        <v>32798.3873943466</v>
      </c>
      <c r="H58" s="0" t="n">
        <v>32590.9283802396</v>
      </c>
      <c r="I58" s="0" t="s">
        <v>75</v>
      </c>
      <c r="J58" s="0" t="n">
        <v>-99.4953976737365</v>
      </c>
      <c r="K58" s="0" t="n">
        <v>-99.6968750197353</v>
      </c>
      <c r="L58" s="0" t="n">
        <v>-98.8546422833103</v>
      </c>
      <c r="M58" s="0" t="n">
        <v>-99.3119600976903</v>
      </c>
      <c r="N58" s="0" t="n">
        <v>-98.1648931971848</v>
      </c>
      <c r="O58" s="0" t="n">
        <v>-98.8976136564688</v>
      </c>
      <c r="P58" s="0" t="n">
        <v>1.22712324011445</v>
      </c>
      <c r="Q58" s="0" t="n">
        <v>1.11072913731861</v>
      </c>
      <c r="R58" s="0" t="n">
        <v>1.09118559726859</v>
      </c>
      <c r="S58" s="0" t="n">
        <v>24084.7478321155</v>
      </c>
      <c r="T58" s="0" t="n">
        <v>21800.2807766588</v>
      </c>
      <c r="U58" s="0" t="n">
        <v>21416.6997163026</v>
      </c>
      <c r="V58" s="0" t="n">
        <v>1.14301265823389</v>
      </c>
      <c r="W58" s="0" t="n">
        <v>0.0734944214048717</v>
      </c>
      <c r="X58" s="0" t="n">
        <v>22433.9094416923</v>
      </c>
      <c r="Y58" s="0" t="n">
        <v>1442.47500877393</v>
      </c>
      <c r="Z58" s="0" t="n">
        <v>0.954826028678943</v>
      </c>
      <c r="AA58" s="0" t="n">
        <v>79.7622614653709</v>
      </c>
    </row>
    <row r="59" customFormat="false" ht="13.8" hidden="false" customHeight="false" outlineLevel="0" collapsed="false">
      <c r="A59" s="0" t="s">
        <v>55</v>
      </c>
    </row>
    <row r="60" customFormat="false" ht="13.8" hidden="false" customHeight="false" outlineLevel="0" collapsed="false">
      <c r="A60" s="0" t="s">
        <v>11</v>
      </c>
      <c r="B60" s="0" t="s">
        <v>89</v>
      </c>
      <c r="C60" s="0" t="n">
        <v>0</v>
      </c>
      <c r="D60" s="0" t="n">
        <v>29104.7570199887</v>
      </c>
      <c r="E60" s="0" t="n">
        <v>2087.93206546239</v>
      </c>
      <c r="F60" s="0" t="n">
        <v>28634.0503575559</v>
      </c>
      <c r="G60" s="0" t="n">
        <v>31387.8619812721</v>
      </c>
      <c r="H60" s="0" t="n">
        <v>27292.3587211381</v>
      </c>
      <c r="I60" s="0" t="s">
        <v>81</v>
      </c>
      <c r="J60" s="0" t="n">
        <v>-63.5095523396197</v>
      </c>
      <c r="K60" s="0" t="n">
        <v>-63.0125235312819</v>
      </c>
      <c r="L60" s="0" t="n">
        <v>-50.1092958387667</v>
      </c>
      <c r="M60" s="0" t="n">
        <v>-49.4297449199296</v>
      </c>
      <c r="N60" s="0" t="n">
        <v>-19.4351389066888</v>
      </c>
      <c r="O60" s="0" t="n">
        <v>-18.3377816674522</v>
      </c>
      <c r="P60" s="0" t="n">
        <v>1.11386089615075</v>
      </c>
      <c r="Q60" s="0" t="n">
        <v>1.19356415378946</v>
      </c>
      <c r="R60" s="0" t="n">
        <v>1.19833563577161</v>
      </c>
      <c r="S60" s="0" t="n">
        <v>21861.7478084976</v>
      </c>
      <c r="T60" s="0" t="n">
        <v>23426.0836460486</v>
      </c>
      <c r="U60" s="0" t="n">
        <v>23519.733522925</v>
      </c>
      <c r="V60" s="0" t="n">
        <v>1.16858689523728</v>
      </c>
      <c r="W60" s="0" t="n">
        <v>0.0474541145959997</v>
      </c>
      <c r="X60" s="0" t="n">
        <v>22935.8549924904</v>
      </c>
      <c r="Y60" s="0" t="n">
        <v>931.381907108213</v>
      </c>
      <c r="Z60" s="0" t="n">
        <v>1</v>
      </c>
      <c r="AA60" s="0" t="n">
        <v>85.573439517046</v>
      </c>
    </row>
    <row r="61" customFormat="false" ht="13.8" hidden="false" customHeight="false" outlineLevel="0" collapsed="false">
      <c r="A61" s="0" t="s">
        <v>9</v>
      </c>
      <c r="B61" s="0" t="s">
        <v>90</v>
      </c>
      <c r="C61" s="0" t="n">
        <v>0</v>
      </c>
      <c r="D61" s="0" t="n">
        <v>24008.8587583565</v>
      </c>
      <c r="E61" s="0" t="n">
        <v>1517.4512531125</v>
      </c>
      <c r="F61" s="0" t="n">
        <v>23637.4002137572</v>
      </c>
      <c r="G61" s="0" t="n">
        <v>25677.5486565008</v>
      </c>
      <c r="H61" s="0" t="n">
        <v>22711.6274048113</v>
      </c>
      <c r="I61" s="0" t="s">
        <v>81</v>
      </c>
      <c r="J61" s="0" t="n">
        <v>117.239234027574</v>
      </c>
      <c r="K61" s="0" t="n">
        <v>151.028818515533</v>
      </c>
      <c r="L61" s="0" t="n">
        <v>155.58373708128</v>
      </c>
      <c r="M61" s="0" t="n">
        <v>195.33745982162</v>
      </c>
      <c r="N61" s="0" t="n">
        <v>271.442857098204</v>
      </c>
      <c r="O61" s="0" t="n">
        <v>329.217410845596</v>
      </c>
      <c r="P61" s="0" t="n">
        <v>0.260584825427096</v>
      </c>
      <c r="Q61" s="0" t="n">
        <v>0.220741795695616</v>
      </c>
      <c r="R61" s="0" t="n">
        <v>0.2034097823534</v>
      </c>
      <c r="S61" s="0" t="n">
        <v>5114.4983689565</v>
      </c>
      <c r="T61" s="0" t="n">
        <v>4332.49922448911</v>
      </c>
      <c r="U61" s="0" t="n">
        <v>3992.32379862379</v>
      </c>
      <c r="V61" s="0" t="n">
        <v>0.228245467825371</v>
      </c>
      <c r="W61" s="0" t="n">
        <v>0.0293168076228103</v>
      </c>
      <c r="X61" s="0" t="n">
        <v>4479.77379735647</v>
      </c>
      <c r="Y61" s="0" t="n">
        <v>575.40098317199</v>
      </c>
      <c r="Z61" s="0" t="n">
        <v>0.195317497359942</v>
      </c>
      <c r="AA61" s="0" t="n">
        <v>16.7139900469518</v>
      </c>
    </row>
    <row r="62" customFormat="false" ht="13.8" hidden="false" customHeight="false" outlineLevel="0" collapsed="false">
      <c r="A62" s="0" t="s">
        <v>6</v>
      </c>
      <c r="B62" s="0" t="s">
        <v>91</v>
      </c>
      <c r="C62" s="0" t="s">
        <v>92</v>
      </c>
      <c r="D62" s="0" t="n">
        <v>24509.7483573848</v>
      </c>
      <c r="E62" s="0" t="n">
        <v>1625.42260629676</v>
      </c>
      <c r="F62" s="0" t="n">
        <v>24015.5791362597</v>
      </c>
      <c r="G62" s="0" t="n">
        <v>26324.9038320124</v>
      </c>
      <c r="H62" s="0" t="n">
        <v>23188.7621038821</v>
      </c>
      <c r="I62" s="0" t="s">
        <v>81</v>
      </c>
      <c r="J62" s="0" t="n">
        <v>212.879652734293</v>
      </c>
      <c r="K62" s="0" t="n">
        <v>262.893656913538</v>
      </c>
      <c r="L62" s="0" t="n">
        <v>279.257801624511</v>
      </c>
      <c r="M62" s="0" t="n">
        <v>339.882393571269</v>
      </c>
      <c r="N62" s="0" t="n">
        <v>549.876943787821</v>
      </c>
      <c r="O62" s="0" t="n">
        <v>653.760171407617</v>
      </c>
      <c r="P62" s="0" t="n">
        <v>0.325166298161166</v>
      </c>
      <c r="Q62" s="0" t="n">
        <v>0.331026740242104</v>
      </c>
      <c r="R62" s="0" t="n">
        <v>0.307042502739439</v>
      </c>
      <c r="S62" s="0" t="n">
        <v>6382.03893426631</v>
      </c>
      <c r="T62" s="0" t="n">
        <v>6497.06183101817</v>
      </c>
      <c r="U62" s="0" t="n">
        <v>6026.32320156369</v>
      </c>
      <c r="V62" s="0" t="n">
        <v>0.321078513714236</v>
      </c>
      <c r="W62" s="0" t="n">
        <v>0.0125037353782571</v>
      </c>
      <c r="X62" s="0" t="n">
        <v>6301.80798894939</v>
      </c>
      <c r="Y62" s="0" t="n">
        <v>245.410814258468</v>
      </c>
      <c r="Z62" s="0" t="n">
        <v>0.274757927735482</v>
      </c>
      <c r="AA62" s="0" t="n">
        <v>23.5119809109012</v>
      </c>
    </row>
    <row r="63" customFormat="false" ht="13.8" hidden="false" customHeight="false" outlineLevel="0" collapsed="false">
      <c r="A63" s="0" t="s">
        <v>7</v>
      </c>
      <c r="B63" s="0" t="s">
        <v>93</v>
      </c>
      <c r="C63" s="0" t="s">
        <v>94</v>
      </c>
      <c r="D63" s="0" t="n">
        <v>26540.6641604389</v>
      </c>
      <c r="E63" s="0" t="n">
        <v>2108.9280349615</v>
      </c>
      <c r="F63" s="0" t="n">
        <v>26074.6218364803</v>
      </c>
      <c r="G63" s="0" t="n">
        <v>28843.6323919966</v>
      </c>
      <c r="H63" s="0" t="n">
        <v>24703.7382528399</v>
      </c>
      <c r="I63" s="0" t="s">
        <v>81</v>
      </c>
      <c r="J63" s="0" t="n">
        <v>-99.5073515159078</v>
      </c>
      <c r="K63" s="0" t="n">
        <v>-99.7466622428385</v>
      </c>
      <c r="L63" s="0" t="n">
        <v>-99.047233727114</v>
      </c>
      <c r="M63" s="0" t="n">
        <v>-99.5100529516155</v>
      </c>
      <c r="N63" s="0" t="n">
        <v>-98.8735527786796</v>
      </c>
      <c r="O63" s="0" t="n">
        <v>-99.4207398950269</v>
      </c>
      <c r="P63" s="0" t="n">
        <v>0.676788247694091</v>
      </c>
      <c r="Q63" s="0" t="n">
        <v>0.760123239464458</v>
      </c>
      <c r="R63" s="0" t="n">
        <v>0.636092349548339</v>
      </c>
      <c r="S63" s="0" t="n">
        <v>13283.3229375215</v>
      </c>
      <c r="T63" s="0" t="n">
        <v>14918.9388209251</v>
      </c>
      <c r="U63" s="0" t="n">
        <v>12484.5845446379</v>
      </c>
      <c r="V63" s="0" t="n">
        <v>0.691001278902296</v>
      </c>
      <c r="W63" s="0" t="n">
        <v>0.0632251777810089</v>
      </c>
      <c r="X63" s="0" t="n">
        <v>13562.2821010281</v>
      </c>
      <c r="Y63" s="0" t="n">
        <v>1240.92056425776</v>
      </c>
      <c r="Z63" s="0" t="n">
        <v>0.591313561463471</v>
      </c>
      <c r="AA63" s="0" t="n">
        <v>50.6007352875034</v>
      </c>
    </row>
    <row r="64" customFormat="false" ht="13.8" hidden="false" customHeight="false" outlineLevel="0" collapsed="false">
      <c r="A64" s="0" t="s">
        <v>8</v>
      </c>
      <c r="B64" s="0" t="s">
        <v>95</v>
      </c>
      <c r="C64" s="0" t="s">
        <v>94</v>
      </c>
      <c r="D64" s="0" t="n">
        <v>28314.2421194915</v>
      </c>
      <c r="E64" s="0" t="n">
        <v>2097.4723274415</v>
      </c>
      <c r="F64" s="0" t="n">
        <v>27849.6183921755</v>
      </c>
      <c r="G64" s="0" t="n">
        <v>30605.0689231958</v>
      </c>
      <c r="H64" s="0" t="n">
        <v>26488.0390431031</v>
      </c>
      <c r="I64" s="0" t="s">
        <v>81</v>
      </c>
      <c r="J64" s="0" t="n">
        <v>-99.4953976737365</v>
      </c>
      <c r="K64" s="0" t="n">
        <v>-99.6968750197353</v>
      </c>
      <c r="L64" s="0" t="n">
        <v>-98.8546422833103</v>
      </c>
      <c r="M64" s="0" t="n">
        <v>-99.3119600976903</v>
      </c>
      <c r="N64" s="0" t="n">
        <v>-98.1648931971848</v>
      </c>
      <c r="O64" s="0" t="n">
        <v>-98.8976136564688</v>
      </c>
      <c r="P64" s="0" t="n">
        <v>0.979903743677215</v>
      </c>
      <c r="Q64" s="0" t="n">
        <v>1.06020569421881</v>
      </c>
      <c r="R64" s="0" t="n">
        <v>1.02363897996955</v>
      </c>
      <c r="S64" s="0" t="n">
        <v>19232.5707769861</v>
      </c>
      <c r="T64" s="0" t="n">
        <v>20808.6571601581</v>
      </c>
      <c r="U64" s="0" t="n">
        <v>20090.9622596276</v>
      </c>
      <c r="V64" s="0" t="n">
        <v>1.02124947262186</v>
      </c>
      <c r="W64" s="0" t="n">
        <v>0.0402042674876689</v>
      </c>
      <c r="X64" s="0" t="n">
        <v>20044.0633989239</v>
      </c>
      <c r="Y64" s="0" t="n">
        <v>789.089157926096</v>
      </c>
      <c r="Z64" s="0" t="n">
        <v>0.873918299772221</v>
      </c>
      <c r="AA64" s="0" t="n">
        <v>74.7841947683979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2024-04-15T15:32:51Z</dcterms:created>
  <dc:creator>GILBERT LOISEAU</dc:creator>
  <dc:description/>
  <dc:language>en-US</dc:language>
  <cp:lastModifiedBy/>
  <dcterms:modified xsi:type="dcterms:W3CDTF">2024-05-06T13:45:01Z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