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EE6F3A06-CD32-401F-AC23-8DBE7D9757A2}" xr6:coauthVersionLast="43" xr6:coauthVersionMax="43" xr10:uidLastSave="{00000000-0000-0000-0000-000000000000}"/>
  <bookViews>
    <workbookView xWindow="2805" yWindow="1050" windowWidth="18900" windowHeight="11055" xr2:uid="{00000000-000D-0000-FFFF-FFFF00000000}"/>
  </bookViews>
  <sheets>
    <sheet name="定时器分配" sheetId="2" r:id="rId1"/>
    <sheet name="中断优先级配置" sheetId="1" r:id="rId2"/>
    <sheet name="任务板引脚统计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</calcChain>
</file>

<file path=xl/sharedStrings.xml><?xml version="1.0" encoding="utf-8"?>
<sst xmlns="http://schemas.openxmlformats.org/spreadsheetml/2006/main" count="153" uniqueCount="100">
  <si>
    <t xml:space="preserve"> TIM3_IRQn                 </t>
  </si>
  <si>
    <t xml:space="preserve"> ZigBee/WIFI数据检查 </t>
  </si>
  <si>
    <t xml:space="preserve"> TIM5_IRQn                 </t>
  </si>
  <si>
    <t xml:space="preserve"> Debug（白卡检测）   </t>
  </si>
  <si>
    <t xml:space="preserve"> TIM1_BRK_TIM9_IRQn(TIM9)  </t>
  </si>
  <si>
    <t xml:space="preserve"> 路况监测            </t>
  </si>
  <si>
    <t xml:space="preserve"> TIM7_IRQn                 </t>
  </si>
  <si>
    <t xml:space="preserve"> CAN总线收发检测     </t>
  </si>
  <si>
    <t xml:space="preserve"> UART4_IRQn                </t>
  </si>
  <si>
    <t xml:space="preserve"> A72 串口            </t>
  </si>
  <si>
    <t xml:space="preserve"> UART2_IRQn                </t>
  </si>
  <si>
    <t xml:space="preserve"> UART1_IRQn                </t>
  </si>
  <si>
    <t xml:space="preserve"> 未使用              </t>
  </si>
  <si>
    <t xml:space="preserve"> USART6_IRQn               </t>
  </si>
  <si>
    <t xml:space="preserve"> 语音模块            </t>
  </si>
  <si>
    <t xml:space="preserve"> TIM6_DAC_IRQn(TIM6)       </t>
  </si>
  <si>
    <t xml:space="preserve"> 超声波（时间测量）  </t>
  </si>
  <si>
    <t xml:space="preserve"> EXTI4_IRQn(PB4)           </t>
  </si>
  <si>
    <t xml:space="preserve"> 超声波（触发）      </t>
  </si>
  <si>
    <t xml:space="preserve"> TIM4_IRQn                 </t>
  </si>
  <si>
    <t xml:space="preserve"> 数据通道（未使用）  </t>
  </si>
  <si>
    <t xml:space="preserve"> TIM1_UP_TIM10_IRQn(TIM10) </t>
  </si>
  <si>
    <t xml:space="preserve"> 全局时间            </t>
  </si>
  <si>
    <t>-</t>
    <phoneticPr fontId="1" type="noConversion"/>
  </si>
  <si>
    <t>响应顺序</t>
    <phoneticPr fontId="1" type="noConversion"/>
  </si>
  <si>
    <t>中断号</t>
    <phoneticPr fontId="1" type="noConversion"/>
  </si>
  <si>
    <t>功能</t>
    <phoneticPr fontId="1" type="noConversion"/>
  </si>
  <si>
    <t>抢占</t>
    <phoneticPr fontId="1" type="noConversion"/>
  </si>
  <si>
    <t>响应</t>
    <phoneticPr fontId="1" type="noConversion"/>
  </si>
  <si>
    <t xml:space="preserve"> WIFI 串口           </t>
    <phoneticPr fontId="1" type="noConversion"/>
  </si>
  <si>
    <t>TIMx</t>
    <phoneticPr fontId="1" type="noConversion"/>
  </si>
  <si>
    <t>Period</t>
    <phoneticPr fontId="1" type="noConversion"/>
  </si>
  <si>
    <t>Prescaler</t>
    <phoneticPr fontId="1" type="noConversion"/>
  </si>
  <si>
    <t>TIM1</t>
    <phoneticPr fontId="1" type="noConversion"/>
  </si>
  <si>
    <t>TIM2</t>
    <phoneticPr fontId="1" type="noConversion"/>
  </si>
  <si>
    <t>TIM3</t>
  </si>
  <si>
    <t>TIM4</t>
  </si>
  <si>
    <t>TIM5</t>
  </si>
  <si>
    <t>TIM6</t>
  </si>
  <si>
    <t>TIM7</t>
  </si>
  <si>
    <t>TIM8</t>
  </si>
  <si>
    <t>TIM9</t>
  </si>
  <si>
    <t>TIM10</t>
  </si>
  <si>
    <t>TIM11</t>
  </si>
  <si>
    <t>TIM12</t>
  </si>
  <si>
    <t>TIM13</t>
  </si>
  <si>
    <t>TIM14</t>
  </si>
  <si>
    <t>ZigBee/WIFI 数据检查</t>
    <phoneticPr fontId="1" type="noConversion"/>
  </si>
  <si>
    <t>Debug（白卡检测）</t>
    <phoneticPr fontId="1" type="noConversion"/>
  </si>
  <si>
    <t>路况检测</t>
    <phoneticPr fontId="1" type="noConversion"/>
  </si>
  <si>
    <t>CAN总线收发检测</t>
    <phoneticPr fontId="1" type="noConversion"/>
  </si>
  <si>
    <t>超声波（计时）</t>
    <phoneticPr fontId="1" type="noConversion"/>
  </si>
  <si>
    <t>全局时间</t>
    <phoneticPr fontId="1" type="noConversion"/>
  </si>
  <si>
    <t>定时时间（ms）</t>
    <phoneticPr fontId="1" type="noConversion"/>
  </si>
  <si>
    <t>总线</t>
    <phoneticPr fontId="1" type="noConversion"/>
  </si>
  <si>
    <t>APB1</t>
    <phoneticPr fontId="1" type="noConversion"/>
  </si>
  <si>
    <t>APB2</t>
    <phoneticPr fontId="1" type="noConversion"/>
  </si>
  <si>
    <t>时钟（MHz）</t>
    <phoneticPr fontId="1" type="noConversion"/>
  </si>
  <si>
    <t>数据通道（未启用）</t>
    <phoneticPr fontId="1" type="noConversion"/>
  </si>
  <si>
    <t>器件名</t>
    <phoneticPr fontId="1" type="noConversion"/>
  </si>
  <si>
    <t>接口协议</t>
    <phoneticPr fontId="1" type="noConversion"/>
  </si>
  <si>
    <t>引脚功能</t>
    <phoneticPr fontId="1" type="noConversion"/>
  </si>
  <si>
    <t>端口</t>
    <phoneticPr fontId="1" type="noConversion"/>
  </si>
  <si>
    <t>I/O类型</t>
    <phoneticPr fontId="1" type="noConversion"/>
  </si>
  <si>
    <t>引脚可配置</t>
    <phoneticPr fontId="1" type="noConversion"/>
  </si>
  <si>
    <t>备注</t>
    <phoneticPr fontId="1" type="noConversion"/>
  </si>
  <si>
    <t>BH1750</t>
    <phoneticPr fontId="1" type="noConversion"/>
  </si>
  <si>
    <t>IIC</t>
    <phoneticPr fontId="1" type="noConversion"/>
  </si>
  <si>
    <t>SCL</t>
    <phoneticPr fontId="1" type="noConversion"/>
  </si>
  <si>
    <t>PB6</t>
    <phoneticPr fontId="1" type="noConversion"/>
  </si>
  <si>
    <t>O</t>
    <phoneticPr fontId="1" type="noConversion"/>
  </si>
  <si>
    <t>是</t>
    <phoneticPr fontId="1" type="noConversion"/>
  </si>
  <si>
    <t>SDA</t>
    <phoneticPr fontId="1" type="noConversion"/>
  </si>
  <si>
    <t>PB7</t>
    <phoneticPr fontId="1" type="noConversion"/>
  </si>
  <si>
    <t>I/O</t>
    <phoneticPr fontId="1" type="noConversion"/>
  </si>
  <si>
    <t>红外</t>
    <phoneticPr fontId="1" type="noConversion"/>
  </si>
  <si>
    <t>无</t>
    <phoneticPr fontId="1" type="noConversion"/>
  </si>
  <si>
    <t>红外发射</t>
    <phoneticPr fontId="1" type="noConversion"/>
  </si>
  <si>
    <t>PF11</t>
    <phoneticPr fontId="1" type="noConversion"/>
  </si>
  <si>
    <t>SYN7318</t>
    <phoneticPr fontId="1" type="noConversion"/>
  </si>
  <si>
    <t>UART</t>
    <phoneticPr fontId="1" type="noConversion"/>
  </si>
  <si>
    <t>TX</t>
    <phoneticPr fontId="1" type="noConversion"/>
  </si>
  <si>
    <t>PC6</t>
    <phoneticPr fontId="1" type="noConversion"/>
  </si>
  <si>
    <t>否</t>
    <phoneticPr fontId="1" type="noConversion"/>
  </si>
  <si>
    <t>有协议</t>
    <phoneticPr fontId="1" type="noConversion"/>
  </si>
  <si>
    <t>RX</t>
    <phoneticPr fontId="1" type="noConversion"/>
  </si>
  <si>
    <t>PC7</t>
    <phoneticPr fontId="1" type="noConversion"/>
  </si>
  <si>
    <t>I</t>
    <phoneticPr fontId="1" type="noConversion"/>
  </si>
  <si>
    <t>复位</t>
    <phoneticPr fontId="1" type="noConversion"/>
  </si>
  <si>
    <t>PB9</t>
    <phoneticPr fontId="1" type="noConversion"/>
  </si>
  <si>
    <t>超声波</t>
    <phoneticPr fontId="1" type="noConversion"/>
  </si>
  <si>
    <t>发射</t>
    <phoneticPr fontId="1" type="noConversion"/>
  </si>
  <si>
    <t>PA15</t>
    <phoneticPr fontId="1" type="noConversion"/>
  </si>
  <si>
    <t>接收</t>
    <phoneticPr fontId="1" type="noConversion"/>
  </si>
  <si>
    <t>PB4</t>
    <phoneticPr fontId="1" type="noConversion"/>
  </si>
  <si>
    <t>有中断</t>
    <phoneticPr fontId="1" type="noConversion"/>
  </si>
  <si>
    <t>求和</t>
  </si>
  <si>
    <t>平均值</t>
    <phoneticPr fontId="1" type="noConversion"/>
  </si>
  <si>
    <t>汇总</t>
    <phoneticPr fontId="1" type="noConversion"/>
  </si>
  <si>
    <t>计数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</si>
</sst>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</cellStyleXfs>
  <cellXfs count="7">
    <xf numFmtId="0" fontId="0" fillId="0" borderId="0" xfId="0"/>
    <xf numFmtId="0" fontId="0" fillId="0" borderId="0" xfId="0" applyAlignment="1">
      <alignment horizontal="center"/>
    </xf>
    <xf numFmtId="0" fontId="2" fillId="2" borderId="1" xfId="1" applyBorder="1" applyAlignment="1">
      <alignment horizontal="center" vertical="center"/>
    </xf>
    <xf numFmtId="0" fontId="3" fillId="4" borderId="1" xfId="3" applyBorder="1" applyAlignment="1">
      <alignment horizontal="center" vertical="center"/>
    </xf>
    <xf numFmtId="0" fontId="3" fillId="4" borderId="1" xfId="3" applyBorder="1" applyAlignment="1">
      <alignment horizontal="center" vertical="center"/>
    </xf>
    <xf numFmtId="0" fontId="3" fillId="3" borderId="1" xfId="2" applyBorder="1" applyAlignment="1">
      <alignment horizontal="center" vertical="center"/>
    </xf>
    <xf numFmtId="0" fontId="3" fillId="3" borderId="1" xfId="2" applyBorder="1" applyAlignment="1">
      <alignment horizontal="center" vertical="center"/>
    </xf>
  </cellXfs>
  <cellStyles count="4">
    <cellStyle name="20% - 着色 1" xfId="2" builtinId="30"/>
    <cellStyle name="40% - 着色 1" xfId="3" builtinId="31"/>
    <cellStyle name="常规" xfId="0" builtinId="0"/>
    <cellStyle name="着色 1" xfId="1" builtinId="29"/>
  </cellStyles>
  <dxfs count="1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FB614A-6195-4715-8284-941786FA52F3}" name="表4" displayName="表4" ref="A1:G15" totalsRowShown="0" headerRowDxfId="1" dataDxfId="2">
  <autoFilter ref="A1:G15" xr:uid="{EF62F0BC-405A-47F5-96A1-D86BB8465FA9}"/>
  <tableColumns count="7">
    <tableColumn id="1" xr3:uid="{3824E76A-F8A7-4722-AF69-AE19422EDF42}" name="总线" dataDxfId="7"/>
    <tableColumn id="2" xr3:uid="{68F12B43-3A3A-446E-AD84-3C543625EBEB}" name="时钟（MHz）" dataDxfId="6"/>
    <tableColumn id="3" xr3:uid="{3B323036-EA40-4446-891C-F30A372DDD34}" name="TIMx"/>
    <tableColumn id="4" xr3:uid="{61A15BE2-EEFC-459D-959C-93E101B3B679}" name="功能"/>
    <tableColumn id="5" xr3:uid="{9D776A53-E518-4586-A456-7A3FE1FDEB7F}" name="Period" dataDxfId="5"/>
    <tableColumn id="6" xr3:uid="{AF0C7DA0-DF41-443F-9D18-8DBB53053A00}" name="Prescaler" dataDxfId="4"/>
    <tableColumn id="7" xr3:uid="{C3E263C7-3274-47E6-A323-D4962B35C55B}" name="定时时间（ms）" dataDxfId="3">
      <calculatedColumnFormula>((1+E2)*(1+F2)/(B2*1000000))*1000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0C6200A-73A3-40D9-88B0-66F1B14769D2}" name="表3" displayName="表3" ref="A1:E13" totalsRowShown="0">
  <autoFilter ref="A1:E13" xr:uid="{AAA8DDE6-7F6D-42EA-907C-C924B90A64D4}"/>
  <tableColumns count="5">
    <tableColumn id="1" xr3:uid="{30DBC3EA-339D-4C0D-A668-89AB0C5E405D}" name="响应顺序" dataDxfId="0"/>
    <tableColumn id="2" xr3:uid="{3085FE16-036B-4812-8FEE-13EA6768AF15}" name="中断号"/>
    <tableColumn id="3" xr3:uid="{5B8B95FB-6E8F-405C-887D-72B493EDC326}" name="功能"/>
    <tableColumn id="4" xr3:uid="{BCCC039F-3A15-4AAB-B58A-264CEBE3C4C9}" name="抢占" dataDxfId="9"/>
    <tableColumn id="5" xr3:uid="{86CBFD51-1D14-4EF2-AA36-5D757623D215}" name="响应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C8B91-8830-4EED-96B3-AF57728B9B67}">
  <dimension ref="A1:G15"/>
  <sheetViews>
    <sheetView tabSelected="1" workbookViewId="0">
      <selection activeCell="C17" sqref="C17"/>
    </sheetView>
  </sheetViews>
  <sheetFormatPr defaultRowHeight="14.25" x14ac:dyDescent="0.2"/>
  <cols>
    <col min="1" max="1" width="9" style="1"/>
    <col min="2" max="2" width="14" style="1" customWidth="1"/>
    <col min="4" max="4" width="21.375" customWidth="1"/>
    <col min="5" max="5" width="9" style="1"/>
    <col min="6" max="6" width="10" style="1" customWidth="1"/>
    <col min="7" max="7" width="16.375" style="1" customWidth="1"/>
  </cols>
  <sheetData>
    <row r="1" spans="1:7" x14ac:dyDescent="0.2">
      <c r="A1" s="1" t="s">
        <v>54</v>
      </c>
      <c r="B1" s="1" t="s">
        <v>57</v>
      </c>
      <c r="C1" t="s">
        <v>30</v>
      </c>
      <c r="D1" t="s">
        <v>26</v>
      </c>
      <c r="E1" s="1" t="s">
        <v>31</v>
      </c>
      <c r="F1" s="1" t="s">
        <v>32</v>
      </c>
      <c r="G1" s="1" t="s">
        <v>53</v>
      </c>
    </row>
    <row r="2" spans="1:7" x14ac:dyDescent="0.2">
      <c r="A2" s="1" t="s">
        <v>55</v>
      </c>
      <c r="B2" s="1">
        <v>168</v>
      </c>
      <c r="C2" t="s">
        <v>33</v>
      </c>
      <c r="D2" t="s">
        <v>23</v>
      </c>
      <c r="E2" s="1" t="s">
        <v>23</v>
      </c>
      <c r="F2" s="1" t="s">
        <v>23</v>
      </c>
      <c r="G2" s="1" t="e">
        <f>((1+E2)*(1+F2)/(B2*1000000))*1000</f>
        <v>#VALUE!</v>
      </c>
    </row>
    <row r="3" spans="1:7" x14ac:dyDescent="0.2">
      <c r="A3" s="1" t="s">
        <v>56</v>
      </c>
      <c r="B3" s="1">
        <v>84</v>
      </c>
      <c r="C3" t="s">
        <v>34</v>
      </c>
      <c r="D3" t="s">
        <v>23</v>
      </c>
      <c r="E3" s="1" t="s">
        <v>23</v>
      </c>
      <c r="F3" s="1" t="s">
        <v>23</v>
      </c>
      <c r="G3" s="1" t="e">
        <f t="shared" ref="G3:G15" si="0">((1+E3)*(1+F3)/(B3*1000000))*1000</f>
        <v>#VALUE!</v>
      </c>
    </row>
    <row r="4" spans="1:7" x14ac:dyDescent="0.2">
      <c r="A4" s="1" t="s">
        <v>56</v>
      </c>
      <c r="B4" s="1">
        <v>84</v>
      </c>
      <c r="C4" t="s">
        <v>35</v>
      </c>
      <c r="D4" t="s">
        <v>47</v>
      </c>
      <c r="E4" s="1">
        <v>167</v>
      </c>
      <c r="F4" s="1">
        <v>1999</v>
      </c>
      <c r="G4" s="1">
        <f t="shared" si="0"/>
        <v>4</v>
      </c>
    </row>
    <row r="5" spans="1:7" x14ac:dyDescent="0.2">
      <c r="A5" s="1" t="s">
        <v>56</v>
      </c>
      <c r="B5" s="1">
        <v>84</v>
      </c>
      <c r="C5" t="s">
        <v>36</v>
      </c>
      <c r="D5" t="s">
        <v>58</v>
      </c>
      <c r="E5" s="1" t="s">
        <v>23</v>
      </c>
      <c r="F5" s="1" t="s">
        <v>23</v>
      </c>
      <c r="G5" s="1" t="e">
        <f t="shared" si="0"/>
        <v>#VALUE!</v>
      </c>
    </row>
    <row r="6" spans="1:7" x14ac:dyDescent="0.2">
      <c r="A6" s="1" t="s">
        <v>56</v>
      </c>
      <c r="B6" s="1">
        <v>84</v>
      </c>
      <c r="C6" t="s">
        <v>37</v>
      </c>
      <c r="D6" t="s">
        <v>48</v>
      </c>
      <c r="E6" s="1">
        <v>16799</v>
      </c>
      <c r="F6" s="1">
        <v>1999</v>
      </c>
      <c r="G6" s="1">
        <f t="shared" si="0"/>
        <v>400</v>
      </c>
    </row>
    <row r="7" spans="1:7" x14ac:dyDescent="0.2">
      <c r="A7" s="1" t="s">
        <v>56</v>
      </c>
      <c r="B7" s="1">
        <v>84</v>
      </c>
      <c r="C7" t="s">
        <v>38</v>
      </c>
      <c r="D7" t="s">
        <v>51</v>
      </c>
      <c r="E7" s="1">
        <v>9</v>
      </c>
      <c r="F7" s="1">
        <v>83</v>
      </c>
      <c r="G7" s="1">
        <f t="shared" si="0"/>
        <v>0.01</v>
      </c>
    </row>
    <row r="8" spans="1:7" x14ac:dyDescent="0.2">
      <c r="A8" s="1" t="s">
        <v>56</v>
      </c>
      <c r="B8" s="1">
        <v>84</v>
      </c>
      <c r="C8" t="s">
        <v>39</v>
      </c>
      <c r="D8" t="s">
        <v>50</v>
      </c>
      <c r="E8" s="1">
        <v>83</v>
      </c>
      <c r="F8" s="1">
        <v>999</v>
      </c>
      <c r="G8" s="1">
        <f t="shared" si="0"/>
        <v>1</v>
      </c>
    </row>
    <row r="9" spans="1:7" x14ac:dyDescent="0.2">
      <c r="A9" s="1" t="s">
        <v>55</v>
      </c>
      <c r="B9" s="1">
        <v>168</v>
      </c>
      <c r="C9" t="s">
        <v>40</v>
      </c>
      <c r="D9" t="s">
        <v>23</v>
      </c>
      <c r="E9" s="1" t="s">
        <v>23</v>
      </c>
      <c r="F9" s="1" t="s">
        <v>23</v>
      </c>
      <c r="G9" s="1" t="e">
        <f t="shared" si="0"/>
        <v>#VALUE!</v>
      </c>
    </row>
    <row r="10" spans="1:7" x14ac:dyDescent="0.2">
      <c r="A10" s="1" t="s">
        <v>55</v>
      </c>
      <c r="B10" s="1">
        <v>168</v>
      </c>
      <c r="C10" t="s">
        <v>41</v>
      </c>
      <c r="D10" t="s">
        <v>49</v>
      </c>
      <c r="E10" s="1">
        <v>1679</v>
      </c>
      <c r="F10" s="1">
        <v>1999</v>
      </c>
      <c r="G10" s="1">
        <f t="shared" si="0"/>
        <v>20</v>
      </c>
    </row>
    <row r="11" spans="1:7" x14ac:dyDescent="0.2">
      <c r="A11" s="1" t="s">
        <v>55</v>
      </c>
      <c r="B11" s="1">
        <v>168</v>
      </c>
      <c r="C11" t="s">
        <v>42</v>
      </c>
      <c r="D11" t="s">
        <v>52</v>
      </c>
      <c r="E11" s="1">
        <v>167</v>
      </c>
      <c r="F11" s="1">
        <v>999</v>
      </c>
      <c r="G11" s="1">
        <f t="shared" si="0"/>
        <v>1</v>
      </c>
    </row>
    <row r="12" spans="1:7" x14ac:dyDescent="0.2">
      <c r="A12" s="1" t="s">
        <v>55</v>
      </c>
      <c r="B12" s="1">
        <v>168</v>
      </c>
      <c r="C12" t="s">
        <v>43</v>
      </c>
      <c r="D12" t="s">
        <v>23</v>
      </c>
      <c r="E12" s="1" t="s">
        <v>23</v>
      </c>
      <c r="F12" s="1" t="s">
        <v>23</v>
      </c>
      <c r="G12" s="1" t="e">
        <f t="shared" si="0"/>
        <v>#VALUE!</v>
      </c>
    </row>
    <row r="13" spans="1:7" x14ac:dyDescent="0.2">
      <c r="A13" s="1" t="s">
        <v>56</v>
      </c>
      <c r="B13" s="1">
        <v>84</v>
      </c>
      <c r="C13" t="s">
        <v>44</v>
      </c>
      <c r="D13" t="s">
        <v>23</v>
      </c>
      <c r="E13" s="1" t="s">
        <v>23</v>
      </c>
      <c r="F13" s="1" t="s">
        <v>23</v>
      </c>
      <c r="G13" s="1" t="e">
        <f t="shared" si="0"/>
        <v>#VALUE!</v>
      </c>
    </row>
    <row r="14" spans="1:7" x14ac:dyDescent="0.2">
      <c r="A14" s="1" t="s">
        <v>56</v>
      </c>
      <c r="B14" s="1">
        <v>84</v>
      </c>
      <c r="C14" t="s">
        <v>45</v>
      </c>
      <c r="D14" t="s">
        <v>23</v>
      </c>
      <c r="E14" s="1" t="s">
        <v>23</v>
      </c>
      <c r="F14" s="1" t="s">
        <v>23</v>
      </c>
      <c r="G14" s="1" t="e">
        <f t="shared" si="0"/>
        <v>#VALUE!</v>
      </c>
    </row>
    <row r="15" spans="1:7" x14ac:dyDescent="0.2">
      <c r="A15" s="1" t="s">
        <v>56</v>
      </c>
      <c r="B15" s="1">
        <v>84</v>
      </c>
      <c r="C15" t="s">
        <v>46</v>
      </c>
      <c r="D15" t="s">
        <v>23</v>
      </c>
      <c r="E15" s="1" t="s">
        <v>23</v>
      </c>
      <c r="F15" s="1" t="s">
        <v>23</v>
      </c>
      <c r="G15" s="1" t="e">
        <f t="shared" si="0"/>
        <v>#VALUE!</v>
      </c>
    </row>
  </sheetData>
  <phoneticPr fontId="1" type="noConversion"/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workbookViewId="0">
      <selection activeCell="C20" sqref="C20"/>
    </sheetView>
  </sheetViews>
  <sheetFormatPr defaultRowHeight="14.25" x14ac:dyDescent="0.2"/>
  <cols>
    <col min="1" max="1" width="10.25" style="1" customWidth="1"/>
    <col min="2" max="2" width="25.75" customWidth="1"/>
    <col min="3" max="3" width="28.5" customWidth="1"/>
    <col min="4" max="4" width="7" style="1" customWidth="1"/>
    <col min="5" max="5" width="7.625" style="1" customWidth="1"/>
  </cols>
  <sheetData>
    <row r="1" spans="1:5" x14ac:dyDescent="0.2">
      <c r="A1" s="1" t="s">
        <v>24</v>
      </c>
      <c r="B1" t="s">
        <v>25</v>
      </c>
      <c r="C1" t="s">
        <v>26</v>
      </c>
      <c r="D1" s="1" t="s">
        <v>27</v>
      </c>
      <c r="E1" s="1" t="s">
        <v>28</v>
      </c>
    </row>
    <row r="2" spans="1:5" x14ac:dyDescent="0.2">
      <c r="A2" s="1">
        <v>0</v>
      </c>
      <c r="B2" t="s">
        <v>6</v>
      </c>
      <c r="C2" t="s">
        <v>7</v>
      </c>
      <c r="D2" s="1">
        <v>0</v>
      </c>
      <c r="E2" s="1">
        <v>0</v>
      </c>
    </row>
    <row r="3" spans="1:5" x14ac:dyDescent="0.2">
      <c r="A3" s="1">
        <v>1</v>
      </c>
      <c r="B3" t="s">
        <v>4</v>
      </c>
      <c r="C3" t="s">
        <v>5</v>
      </c>
      <c r="D3" s="1">
        <v>0</v>
      </c>
      <c r="E3" s="1">
        <v>1</v>
      </c>
    </row>
    <row r="4" spans="1:5" x14ac:dyDescent="0.2">
      <c r="A4" s="1">
        <v>2</v>
      </c>
      <c r="B4" t="s">
        <v>21</v>
      </c>
      <c r="C4" t="s">
        <v>22</v>
      </c>
      <c r="D4" s="1">
        <v>0</v>
      </c>
      <c r="E4" s="1">
        <v>2</v>
      </c>
    </row>
    <row r="5" spans="1:5" x14ac:dyDescent="0.2">
      <c r="A5" s="1">
        <v>3</v>
      </c>
      <c r="B5" t="s">
        <v>8</v>
      </c>
      <c r="C5" t="s">
        <v>9</v>
      </c>
      <c r="D5" s="1">
        <v>1</v>
      </c>
      <c r="E5" s="1">
        <v>0</v>
      </c>
    </row>
    <row r="6" spans="1:5" x14ac:dyDescent="0.2">
      <c r="A6" s="1">
        <v>4</v>
      </c>
      <c r="B6" t="s">
        <v>10</v>
      </c>
      <c r="C6" t="s">
        <v>29</v>
      </c>
      <c r="D6" s="1">
        <v>1</v>
      </c>
      <c r="E6" s="1">
        <v>1</v>
      </c>
    </row>
    <row r="7" spans="1:5" x14ac:dyDescent="0.2">
      <c r="A7" s="1">
        <v>5</v>
      </c>
      <c r="B7" t="s">
        <v>13</v>
      </c>
      <c r="C7" t="s">
        <v>14</v>
      </c>
      <c r="D7" s="1">
        <v>1</v>
      </c>
      <c r="E7" s="1">
        <v>2</v>
      </c>
    </row>
    <row r="8" spans="1:5" x14ac:dyDescent="0.2">
      <c r="A8" s="1">
        <v>6</v>
      </c>
      <c r="B8" t="s">
        <v>15</v>
      </c>
      <c r="C8" t="s">
        <v>16</v>
      </c>
      <c r="D8" s="1">
        <v>2</v>
      </c>
      <c r="E8" s="1">
        <v>0</v>
      </c>
    </row>
    <row r="9" spans="1:5" x14ac:dyDescent="0.2">
      <c r="A9" s="1">
        <v>7</v>
      </c>
      <c r="B9" t="s">
        <v>17</v>
      </c>
      <c r="C9" t="s">
        <v>18</v>
      </c>
      <c r="D9" s="1">
        <v>2</v>
      </c>
      <c r="E9" s="1">
        <v>1</v>
      </c>
    </row>
    <row r="10" spans="1:5" x14ac:dyDescent="0.2">
      <c r="A10" s="1">
        <v>8</v>
      </c>
      <c r="B10" t="s">
        <v>0</v>
      </c>
      <c r="C10" t="s">
        <v>1</v>
      </c>
      <c r="D10" s="1">
        <v>2</v>
      </c>
      <c r="E10" s="1">
        <v>2</v>
      </c>
    </row>
    <row r="11" spans="1:5" x14ac:dyDescent="0.2">
      <c r="A11" s="1">
        <v>9</v>
      </c>
      <c r="B11" t="s">
        <v>2</v>
      </c>
      <c r="C11" t="s">
        <v>3</v>
      </c>
      <c r="D11" s="1">
        <v>3</v>
      </c>
      <c r="E11" s="1">
        <v>0</v>
      </c>
    </row>
    <row r="12" spans="1:5" x14ac:dyDescent="0.2">
      <c r="A12" s="1">
        <v>10</v>
      </c>
      <c r="B12" t="s">
        <v>11</v>
      </c>
      <c r="C12" t="s">
        <v>12</v>
      </c>
      <c r="D12" s="1" t="s">
        <v>23</v>
      </c>
      <c r="E12" s="1" t="s">
        <v>23</v>
      </c>
    </row>
    <row r="13" spans="1:5" x14ac:dyDescent="0.2">
      <c r="A13" s="1">
        <v>11</v>
      </c>
      <c r="B13" t="s">
        <v>19</v>
      </c>
      <c r="C13" t="s">
        <v>20</v>
      </c>
      <c r="D13" s="1" t="s">
        <v>23</v>
      </c>
      <c r="E13" s="1" t="s">
        <v>23</v>
      </c>
    </row>
  </sheetData>
  <sortState ref="B2:E13">
    <sortCondition ref="D2:D13"/>
    <sortCondition ref="E2:E13"/>
  </sortState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AE3CC-8E60-4588-94A6-844968114937}">
  <dimension ref="A1:G9"/>
  <sheetViews>
    <sheetView workbookViewId="0">
      <selection activeCell="D17" sqref="D17"/>
    </sheetView>
  </sheetViews>
  <sheetFormatPr defaultRowHeight="14.25" x14ac:dyDescent="0.2"/>
  <cols>
    <col min="6" max="6" width="9.5" customWidth="1"/>
  </cols>
  <sheetData>
    <row r="1" spans="1:7" x14ac:dyDescent="0.2">
      <c r="A1" s="2" t="s">
        <v>59</v>
      </c>
      <c r="B1" s="2" t="s">
        <v>60</v>
      </c>
      <c r="C1" s="2" t="s">
        <v>61</v>
      </c>
      <c r="D1" s="2" t="s">
        <v>62</v>
      </c>
      <c r="E1" s="2" t="s">
        <v>63</v>
      </c>
      <c r="F1" s="2" t="s">
        <v>64</v>
      </c>
      <c r="G1" s="2" t="s">
        <v>65</v>
      </c>
    </row>
    <row r="2" spans="1:7" x14ac:dyDescent="0.2">
      <c r="A2" s="3" t="s">
        <v>66</v>
      </c>
      <c r="B2" s="3" t="s">
        <v>67</v>
      </c>
      <c r="C2" s="4" t="s">
        <v>68</v>
      </c>
      <c r="D2" s="4" t="s">
        <v>69</v>
      </c>
      <c r="E2" s="4" t="s">
        <v>70</v>
      </c>
      <c r="F2" s="4" t="s">
        <v>71</v>
      </c>
      <c r="G2" s="4"/>
    </row>
    <row r="3" spans="1:7" x14ac:dyDescent="0.2">
      <c r="A3" s="3"/>
      <c r="B3" s="3"/>
      <c r="C3" s="4" t="s">
        <v>72</v>
      </c>
      <c r="D3" s="4" t="s">
        <v>73</v>
      </c>
      <c r="E3" s="4" t="s">
        <v>74</v>
      </c>
      <c r="F3" s="4" t="s">
        <v>71</v>
      </c>
      <c r="G3" s="4"/>
    </row>
    <row r="4" spans="1:7" x14ac:dyDescent="0.2">
      <c r="A4" s="5" t="s">
        <v>75</v>
      </c>
      <c r="B4" s="5" t="s">
        <v>76</v>
      </c>
      <c r="C4" s="5" t="s">
        <v>77</v>
      </c>
      <c r="D4" s="5" t="s">
        <v>78</v>
      </c>
      <c r="E4" s="5" t="s">
        <v>70</v>
      </c>
      <c r="F4" s="5" t="s">
        <v>71</v>
      </c>
      <c r="G4" s="5"/>
    </row>
    <row r="5" spans="1:7" x14ac:dyDescent="0.2">
      <c r="A5" s="3" t="s">
        <v>79</v>
      </c>
      <c r="B5" s="3" t="s">
        <v>80</v>
      </c>
      <c r="C5" s="4" t="s">
        <v>81</v>
      </c>
      <c r="D5" s="4" t="s">
        <v>82</v>
      </c>
      <c r="E5" s="4" t="s">
        <v>70</v>
      </c>
      <c r="F5" s="4" t="s">
        <v>83</v>
      </c>
      <c r="G5" s="4" t="s">
        <v>84</v>
      </c>
    </row>
    <row r="6" spans="1:7" x14ac:dyDescent="0.2">
      <c r="A6" s="3"/>
      <c r="B6" s="3"/>
      <c r="C6" s="4" t="s">
        <v>85</v>
      </c>
      <c r="D6" s="4" t="s">
        <v>86</v>
      </c>
      <c r="E6" s="4" t="s">
        <v>87</v>
      </c>
      <c r="F6" s="4" t="s">
        <v>83</v>
      </c>
      <c r="G6" s="4" t="s">
        <v>84</v>
      </c>
    </row>
    <row r="7" spans="1:7" x14ac:dyDescent="0.2">
      <c r="A7" s="3"/>
      <c r="B7" s="4" t="s">
        <v>76</v>
      </c>
      <c r="C7" s="4" t="s">
        <v>88</v>
      </c>
      <c r="D7" s="4" t="s">
        <v>89</v>
      </c>
      <c r="E7" s="4" t="s">
        <v>70</v>
      </c>
      <c r="F7" s="4" t="s">
        <v>71</v>
      </c>
      <c r="G7" s="4"/>
    </row>
    <row r="8" spans="1:7" x14ac:dyDescent="0.2">
      <c r="A8" s="6" t="s">
        <v>90</v>
      </c>
      <c r="B8" s="6" t="s">
        <v>76</v>
      </c>
      <c r="C8" s="5" t="s">
        <v>91</v>
      </c>
      <c r="D8" s="5" t="s">
        <v>92</v>
      </c>
      <c r="E8" s="5" t="s">
        <v>70</v>
      </c>
      <c r="F8" s="5" t="s">
        <v>71</v>
      </c>
      <c r="G8" s="5"/>
    </row>
    <row r="9" spans="1:7" x14ac:dyDescent="0.2">
      <c r="A9" s="6"/>
      <c r="B9" s="6"/>
      <c r="C9" s="5" t="s">
        <v>93</v>
      </c>
      <c r="D9" s="5" t="s">
        <v>94</v>
      </c>
      <c r="E9" s="5" t="s">
        <v>87</v>
      </c>
      <c r="F9" s="5" t="s">
        <v>83</v>
      </c>
      <c r="G9" s="5" t="s">
        <v>95</v>
      </c>
    </row>
  </sheetData>
  <mergeCells count="6">
    <mergeCell ref="A2:A3"/>
    <mergeCell ref="B2:B3"/>
    <mergeCell ref="A5:A7"/>
    <mergeCell ref="B5:B6"/>
    <mergeCell ref="A8:A9"/>
    <mergeCell ref="B8:B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定时器分配</vt:lpstr>
      <vt:lpstr>中断优先级配置</vt:lpstr>
      <vt:lpstr>任务板引脚统计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2019-05-25T08:28:39Z</dcterms:modified>
</cp:coreProperties>
</file>