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etail-NEW" sheetId="1" r:id="rId3"/>
    <sheet state="visible" name="Database" sheetId="2" r:id="rId4"/>
    <sheet state="hidden" name="Sheet5" sheetId="3" r:id="rId5"/>
    <sheet state="visible" name="Q&amp;A" sheetId="4" r:id="rId6"/>
    <sheet state="visible" name="Plan" sheetId="5" r:id="rId7"/>
    <sheet state="hidden" name="Detail"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TOTAL Estimation (man-hours)
	-Thanh Pham</t>
      </text>
    </comment>
  </commentList>
</comments>
</file>

<file path=xl/sharedStrings.xml><?xml version="1.0" encoding="utf-8"?>
<sst xmlns="http://schemas.openxmlformats.org/spreadsheetml/2006/main" count="1668" uniqueCount="869">
  <si>
    <t>#</t>
  </si>
  <si>
    <t>Category</t>
  </si>
  <si>
    <t>Function</t>
  </si>
  <si>
    <t>Service</t>
  </si>
  <si>
    <t>CRUD</t>
  </si>
  <si>
    <t>Request</t>
  </si>
  <si>
    <t>Create</t>
  </si>
  <si>
    <t>tạo</t>
  </si>
  <si>
    <t>yêu cầu vay/cho vay</t>
  </si>
  <si>
    <t>Table design</t>
  </si>
  <si>
    <t>all table</t>
  </si>
  <si>
    <t>Update</t>
  </si>
  <si>
    <t>cập nhật</t>
  </si>
  <si>
    <t>Delete</t>
  </si>
  <si>
    <t>xóa</t>
  </si>
  <si>
    <t>Search</t>
  </si>
  <si>
    <t>tìm kiếm</t>
  </si>
  <si>
    <t>(theo khu vực, khoảng cách, loại yêu cầu)</t>
  </si>
  <si>
    <t>Message</t>
  </si>
  <si>
    <t>tin nhắn</t>
  </si>
  <si>
    <t>is_deleted</t>
  </si>
  <si>
    <t>created_time</t>
  </si>
  <si>
    <t>updated_time</t>
  </si>
  <si>
    <t>deleted_time</t>
  </si>
  <si>
    <t>user</t>
  </si>
  <si>
    <t>group</t>
  </si>
  <si>
    <t>user_group</t>
  </si>
  <si>
    <t>transaction</t>
  </si>
  <si>
    <t>request</t>
  </si>
  <si>
    <t>account</t>
  </si>
  <si>
    <t>rate</t>
  </si>
  <si>
    <t>(theo user, thời gian)</t>
  </si>
  <si>
    <t>contract</t>
  </si>
  <si>
    <t>Account</t>
  </si>
  <si>
    <t>tài khoản</t>
  </si>
  <si>
    <t>id</t>
  </si>
  <si>
    <t>thông tin tài khoản</t>
  </si>
  <si>
    <t>user_id</t>
  </si>
  <si>
    <t>name</t>
  </si>
  <si>
    <t>url</t>
  </si>
  <si>
    <t>group_id</t>
  </si>
  <si>
    <t>amount</t>
  </si>
  <si>
    <t>type</t>
  </si>
  <si>
    <t>pay/dept</t>
  </si>
  <si>
    <t>from_user_id</t>
  </si>
  <si>
    <t>A_user_id</t>
  </si>
  <si>
    <t>address</t>
  </si>
  <si>
    <t>is_admin</t>
  </si>
  <si>
    <t>currency</t>
  </si>
  <si>
    <t>Service.CRUD</t>
  </si>
  <si>
    <t>location</t>
  </si>
  <si>
    <t>to_user_id</t>
  </si>
  <si>
    <t>Contract</t>
  </si>
  <si>
    <t>B_user_id</t>
  </si>
  <si>
    <t>mobile_number</t>
  </si>
  <si>
    <t>hợp đồng</t>
  </si>
  <si>
    <t>role</t>
  </si>
  <si>
    <t>parent_transaction_id</t>
  </si>
  <si>
    <t>log</t>
  </si>
  <si>
    <t>Description</t>
  </si>
  <si>
    <t>I.01</t>
  </si>
  <si>
    <t>time_out</t>
  </si>
  <si>
    <t>is_lock</t>
  </si>
  <si>
    <t>value ( max 5)</t>
  </si>
  <si>
    <t>profile_image</t>
  </si>
  <si>
    <t>permissions</t>
  </si>
  <si>
    <t>App.Common</t>
  </si>
  <si>
    <t>App Template &amp; Framework</t>
  </si>
  <si>
    <t>comment</t>
  </si>
  <si>
    <t>duration</t>
  </si>
  <si>
    <t>red_note_image</t>
  </si>
  <si>
    <t>from_account_id</t>
  </si>
  <si>
    <t>other_document_images</t>
  </si>
  <si>
    <t>to_account_id</t>
  </si>
  <si>
    <t>Dựng khung ứng dụng &amp; các lib/framework liên quan: React Native, Typescript, Redux, React-Router &amp; test with Android &amp; iOS, Nghiên cứu Auth 2.0</t>
  </si>
  <si>
    <t>description</t>
  </si>
  <si>
    <t>App.System</t>
  </si>
  <si>
    <t>Notìication &amp; Background message monitoring + navigate to corect mesage on Click</t>
  </si>
  <si>
    <t>family_user_id</t>
  </si>
  <si>
    <t>at least one contact</t>
  </si>
  <si>
    <t>payment_deadline</t>
  </si>
  <si>
    <t>image</t>
  </si>
  <si>
    <t>notification</t>
  </si>
  <si>
    <t>Transaction</t>
  </si>
  <si>
    <t>giao dịch</t>
  </si>
  <si>
    <t>configuration</t>
  </si>
  <si>
    <t>status</t>
  </si>
  <si>
    <t>processing, inprogress, cancel, done</t>
  </si>
  <si>
    <t>is_in_dept</t>
  </si>
  <si>
    <t>verifyUser</t>
  </si>
  <si>
    <t>request_id</t>
  </si>
  <si>
    <t>is_fulfill</t>
  </si>
  <si>
    <t>matchingRequest</t>
  </si>
  <si>
    <t>pay/dept/in/out</t>
  </si>
  <si>
    <t>duration_from</t>
  </si>
  <si>
    <t>findAround</t>
  </si>
  <si>
    <t>Image</t>
  </si>
  <si>
    <t>ảnh</t>
  </si>
  <si>
    <t>Service.Business</t>
  </si>
  <si>
    <t>in / out system</t>
  </si>
  <si>
    <t>statistic</t>
  </si>
  <si>
    <t>duration_to</t>
  </si>
  <si>
    <t>media_log</t>
  </si>
  <si>
    <t>amount_from</t>
  </si>
  <si>
    <t>key/value</t>
  </si>
  <si>
    <t>notificaionDeadline</t>
  </si>
  <si>
    <t>amount_to</t>
  </si>
  <si>
    <t>concreate_id</t>
  </si>
  <si>
    <t>transfer money</t>
  </si>
  <si>
    <t>message,video,voice</t>
  </si>
  <si>
    <t>content</t>
  </si>
  <si>
    <t>dead_line</t>
  </si>
  <si>
    <t>frequency</t>
  </si>
  <si>
    <t>Notification</t>
  </si>
  <si>
    <t>thông báo</t>
  </si>
  <si>
    <t>message</t>
  </si>
  <si>
    <t>from</t>
  </si>
  <si>
    <t>to</t>
  </si>
  <si>
    <t>group_user</t>
  </si>
  <si>
    <t>Form.Management</t>
  </si>
  <si>
    <t>login screen</t>
  </si>
  <si>
    <t>User</t>
  </si>
  <si>
    <t>người dùng</t>
  </si>
  <si>
    <t>(thuộc nhóm nào)</t>
  </si>
  <si>
    <t>Group</t>
  </si>
  <si>
    <t>nhóm</t>
  </si>
  <si>
    <t>rating</t>
  </si>
  <si>
    <t>header</t>
  </si>
  <si>
    <t>Business</t>
  </si>
  <si>
    <t>AddUser</t>
  </si>
  <si>
    <t>thêm</t>
  </si>
  <si>
    <t>người vào nhóm</t>
  </si>
  <si>
    <t>Message &amp; Match status change notìication</t>
  </si>
  <si>
    <t>footer</t>
  </si>
  <si>
    <t>RemoveUser</t>
  </si>
  <si>
    <t>người khỏi nhóm</t>
  </si>
  <si>
    <t>I.02</t>
  </si>
  <si>
    <t>Sidebar.UserInfo</t>
  </si>
  <si>
    <t>navigator / router</t>
  </si>
  <si>
    <t>Hiển thị thông tin về người dùng ở RIGHT side-bar, mục đích để popup thông tin người dùng từ các màn hình chi tiết để họ tham khảo thông tin đối tác</t>
  </si>
  <si>
    <t>Mobile không có side bar ạ, có tabbar thôi</t>
  </si>
  <si>
    <t>Ban</t>
  </si>
  <si>
    <t>ban user</t>
  </si>
  <si>
    <t>Tabbar: Borrow (chờ kết nối), MatchList (đã kết nối)</t>
  </si>
  <si>
    <t>I.03</t>
  </si>
  <si>
    <t>Popup.SearchUser</t>
  </si>
  <si>
    <t>Unban</t>
  </si>
  <si>
    <t>Popup cho phép tìm kiếm người dùng theo các tiêu chí nhập freetext để tìm &amp; hệ thống suggest theo search</t>
  </si>
  <si>
    <t>unban user</t>
  </si>
  <si>
    <t>Em chưa hiểu các tiêu chí cụ thể là gì ạ</t>
  </si>
  <si>
    <t>I.04</t>
  </si>
  <si>
    <t>App.ToolBar</t>
  </si>
  <si>
    <t>Menu: Profile, Login, Logout</t>
  </si>
  <si>
    <t>Dropdown menu trên top</t>
  </si>
  <si>
    <t>I.05</t>
  </si>
  <si>
    <t>Lock</t>
  </si>
  <si>
    <t>khóa</t>
  </si>
  <si>
    <t>MessageIcon</t>
  </si>
  <si>
    <t>Hiển thị số lượng thông báo chưa đọc, click vào đi sang màn hình Message</t>
  </si>
  <si>
    <t>I.06</t>
  </si>
  <si>
    <t>App.Home</t>
  </si>
  <si>
    <t>Unlock</t>
  </si>
  <si>
    <t>mở khóa</t>
  </si>
  <si>
    <t>Transfer</t>
  </si>
  <si>
    <t>chuyển khoản</t>
  </si>
  <si>
    <t>Profile</t>
  </si>
  <si>
    <t>Withdraw</t>
  </si>
  <si>
    <t>rút tiền</t>
  </si>
  <si>
    <t>từ tài khoản</t>
  </si>
  <si>
    <t>Deposit</t>
  </si>
  <si>
    <t xml:space="preserve">gửi tiền </t>
  </si>
  <si>
    <t>vào tài khoản</t>
  </si>
  <si>
    <t>Ngắn gọn user info: tên, avatar,.. click để đi sang Edit Profile</t>
  </si>
  <si>
    <t>Promotion</t>
  </si>
  <si>
    <t xml:space="preserve">tạo khuyến mãi </t>
  </si>
  <si>
    <t>Statement</t>
  </si>
  <si>
    <t>in sao kê tài khoản</t>
  </si>
  <si>
    <t>I.07</t>
  </si>
  <si>
    <t>Rating</t>
  </si>
  <si>
    <t>MatchList</t>
  </si>
  <si>
    <t>đánh giá</t>
  </si>
  <si>
    <t>Thống kê nhanh số lượng Match theo trạng thái
List Active Match (đang xử lý), click để navigate sang MatchList/Detail</t>
  </si>
  <si>
    <t>Anh lên thiết kế cho em một cái prototype GUI để em đễ hình dung làm ạ</t>
  </si>
  <si>
    <t>I.08</t>
  </si>
  <si>
    <t>TransactionList</t>
  </si>
  <si>
    <t>Thống kê nhanh số lượng Transaction theo trạng thái
List Active Transaction (đang xử lý), click để navigate sang TransactionList/Detail</t>
  </si>
  <si>
    <t>I.09</t>
  </si>
  <si>
    <t>TransferList</t>
  </si>
  <si>
    <t>Thống kê nhanh số lượng Transfer theo trạng thái
List Active Transfer (đang xử lý), click để navigate sang TransferList/Detail</t>
  </si>
  <si>
    <t>I.10</t>
  </si>
  <si>
    <t>BorrowList</t>
  </si>
  <si>
    <t>Thống kê nhanh số lượng Borrow theo trạng thái
List Active Borrow (đang xử lý), click để navigate sang BorrowList/Detail</t>
  </si>
  <si>
    <t>I.11</t>
  </si>
  <si>
    <t>BackOffice</t>
  </si>
  <si>
    <t>Footer</t>
  </si>
  <si>
    <t>App.Profile</t>
  </si>
  <si>
    <t>Edit</t>
  </si>
  <si>
    <t>Sửa thông tin người dùng, upload lên avatar mới &amp; các tài liệu liên quan. Xem trạng thái phê duyệt của Admin. Phần số phone nhập để người khác có thể search/liên lạc với bản thân, số này chưa thực hiện verify ở giai đoạn 1 này</t>
  </si>
  <si>
    <t>I.12</t>
  </si>
  <si>
    <t>App.Message</t>
  </si>
  <si>
    <t>List</t>
  </si>
  <si>
    <t>Danh sách các message, hiển thị full dang tweeter (ko cần master-detail)
Message read/unread (hiển thị BOLD) được cache state ở client, delivered là ở server.
List theo thời gian các message bao gồm cả gửi/nhận.
Mỗi messgae bao gồm: người, thời gian, nội dung. Click vào người thì cho hiển thị App.Sidebar.Userinfo</t>
  </si>
  <si>
    <t>I.13</t>
  </si>
  <si>
    <t>Action-Read/Unread/UnreadAll/ReadAll</t>
  </si>
  <si>
    <t>Đánh dấu read/unread cho message rồi cache lại ở client</t>
  </si>
  <si>
    <t>I.14</t>
  </si>
  <si>
    <t>Action-Delete/DeleteAll</t>
  </si>
  <si>
    <t>Xóa messgae (gọi API server-side), kéo message sang trái để xóa (Gmail)</t>
  </si>
  <si>
    <t>I.15</t>
  </si>
  <si>
    <t>App.Match</t>
  </si>
  <si>
    <t>Danh sách các match, có filter. Sắp xếp theo status rồi thời gian. Click để đi sang Match detail</t>
  </si>
  <si>
    <t>I.16</t>
  </si>
  <si>
    <t>Detail</t>
  </si>
  <si>
    <t>Thông tin chi tiết về match &amp; các action có thể thực hiện cho match căn cứ theo status</t>
  </si>
  <si>
    <t>I.17</t>
  </si>
  <si>
    <t>Actions</t>
  </si>
  <si>
    <t>Call API services để thực hiện các tác vụ nghiệp vụ cho các match trên cả màn hình List &amp; Detail</t>
  </si>
  <si>
    <t>Header</t>
  </si>
  <si>
    <t>I.18</t>
  </si>
  <si>
    <t>App.Transaction</t>
  </si>
  <si>
    <t>Danh sách các transaction, có filter. Sắp xếp theo status rồi thời gian. Click để đi sang Transaction detail</t>
  </si>
  <si>
    <t>I.19</t>
  </si>
  <si>
    <t>Navigator</t>
  </si>
  <si>
    <t>Detail-View</t>
  </si>
  <si>
    <t>Xem thông tin chi tiết về Transaction</t>
  </si>
  <si>
    <t>I.20</t>
  </si>
  <si>
    <t>Detail-NewDeposit</t>
  </si>
  <si>
    <t>Master Page</t>
  </si>
  <si>
    <t>Page</t>
  </si>
  <si>
    <t>Login</t>
  </si>
  <si>
    <t>Tạo mới deposit để nộp tiền vào tài khoản + upload Biên lai chuyển tiền</t>
  </si>
  <si>
    <t>I.21</t>
  </si>
  <si>
    <t>App.Transfer</t>
  </si>
  <si>
    <t>Danh sách các Transfer, có filter. Sắp xếp theo thời gian. Click để đi sang Transfer detail</t>
  </si>
  <si>
    <t>I.22</t>
  </si>
  <si>
    <t>Xem thông tin chi tiết về Transfer</t>
  </si>
  <si>
    <t>I.23</t>
  </si>
  <si>
    <t>Detail-New</t>
  </si>
  <si>
    <t>Tạo mới Transfer, gọi sang Popup.SearchUser để tìm người cần chuyển</t>
  </si>
  <si>
    <t>I.24</t>
  </si>
  <si>
    <t>App.Borrow</t>
  </si>
  <si>
    <t>Danh sách các khoản vay, có filter. Sắp xếp theo thời gian. Click để đi sang Borow detail. Với người đi vay thì list ra khoản vay gắn với bản thân, với người cho vay thì là các khoản vay gắn với lend của bản thân</t>
  </si>
  <si>
    <t>I.25</t>
  </si>
  <si>
    <t>Detail-Edit</t>
  </si>
  <si>
    <t>Xem thông tin chi tiết về khoản vay</t>
  </si>
  <si>
    <t>I.26</t>
  </si>
  <si>
    <t>Call API services để thực hiện các tác vụ nghiệp vụ cho các Khoản vay trên cả màn hình List &amp; Detail</t>
  </si>
  <si>
    <t>I.27</t>
  </si>
  <si>
    <t>Detail-New (chỉ dành cho người vay)</t>
  </si>
  <si>
    <t>Tạo mới yêu cầu vay</t>
  </si>
  <si>
    <t>I.28</t>
  </si>
  <si>
    <t>App.About</t>
  </si>
  <si>
    <t>Main</t>
  </si>
  <si>
    <t>Màn hình thông tin về phiên bản phần mềm &amp; open rating trên AppStore</t>
  </si>
  <si>
    <t>I.29</t>
  </si>
  <si>
    <t>App.Support</t>
  </si>
  <si>
    <t>Màn hình thông tin về số điện thoại, trang web để hỗ trợ người dùng</t>
  </si>
  <si>
    <t>II.01</t>
  </si>
  <si>
    <t>service.common</t>
  </si>
  <si>
    <t>Service Template &amp; Framework</t>
  </si>
  <si>
    <t>Form</t>
  </si>
  <si>
    <t>MERN, TypeScript, Inversify, Swagger Server, OAuth2, auto-generated API Client bash scripts (mỗi khi rebuild servers, hệ thống sẽ generate đè các API clients)</t>
  </si>
  <si>
    <t>* Bỏ phần cho vay theo ngân hàng: trong hình vẽ chụp cho anh thì có phần cho vay theo ngân hàng, giờ ko thực hiện phần đó, chỉ làm tín dụng cá nhân.</t>
  </si>
  <si>
    <t>II.02</t>
  </si>
  <si>
    <t>service.role</t>
  </si>
  <si>
    <t>* Bỏ phần log call/ log message, phần này không cần thiết, Tuy nhiên cần có phần chat (trao đổi thông tin) giữa người cho vay và người vay, chỉ action trong quá trình kết nối, (bắt đầu kết nối mới có) chứ không kiểu dạng như skype là tìm tài khoản và thực hiện chat.</t>
  </si>
  <si>
    <t>* Bỏ phần thống kê tài chính: Số tiền cho vay, số tiền cần thu....Tất cả phần này thực hiện bên ngoài, hệ thống của mình chỉ thực hiện kết nối 2 bên với nhau, khi bên Cho vay ấn nút Kết nối thì trừ tiền của họ vào cho 2 bên tự kết nối (chat, call...) chứ không cần nhập thông tin tiền nong, hợp đồng vào đây.</t>
  </si>
  <si>
    <t>* Bỏ phần thanh toán trực tuyến: Không cần thiết phải đưa phần đó vào, phần nạp gold chỉ đưa thông tin tài khoản cho bên cho vay, để họ ra ngân hàng chuyển khoản chứ không thanh toán trực tuyến.</t>
  </si>
  <si>
    <t>Bên cạnh việc bỏ tính năng thì lúc bàn bạc cũng phát sinh 1 số tính năng khác như:</t>
  </si>
  <si>
    <t>* Bổ sung phần rating: Chỉ đưa rating cho người dùng rate bên kia, có thể show thông tin rating lúc kết nối (Sau này phase sau có thể đưa vào thuật toán xử lý lúc bên vay tìm bên cho vay).</t>
  </si>
  <si>
    <t>* Bổ sung phần chat: Như em đã nói ở trên, chỉ chat trong quá trình kết nối thôi.</t>
  </si>
  <si>
    <t>* Bổ sung phần chuyển điểm cho nhau: 1 tài khoản có thể chuyển điểm cho tài khoản khác mà không nhất thiết bên kia phải ra ngân hàng nạp tiền. Khi tạo tài khoản sẽ có 1 số tiền khuyến mãi, tiền khuyến mãi thì không chuyển được cho nhau.</t>
  </si>
  <si>
    <t>CRUD Api theo Node.js/Inversify/Swagger</t>
  </si>
  <si>
    <t>II.03</t>
  </si>
  <si>
    <t>service.account</t>
  </si>
  <si>
    <t>Bên Ngân lượng là cổng thanh toán trực tuyến chứ chức năng không như app bọn em đang tính xây dựng. Nếu muốn có mẫu tham khảo thì anh có thể xem quá các phần mềm như Zoti, Tima, hay MeCash. Trong đó:</t>
  </si>
  <si>
    <t>II.04</t>
  </si>
  <si>
    <t>service.session</t>
  </si>
  <si>
    <t>* Zoti có vẻ đơn giản nhất (là hình ảnh em chụp cho anh xem), dễ dùng và nhiều người dùng nhất, tuy nhiên có nhiều bất cập mà lâu chưa thấy chỉnh sửa -&gt; Bọn này dạng làm anh thời vụ, có tiền thì sale chứ không tính dài hơi.</t>
  </si>
  <si>
    <t>II.05</t>
  </si>
  <si>
    <t>service.user</t>
  </si>
  <si>
    <t>* Tima: Giao diện thằng em em đánh giá là khá phức tạp, khó dùng (nhất là đối tượng dân xã hội cho vay tiền) -&gt; ít người dùng hơn Zoti.</t>
  </si>
  <si>
    <t>* Mecash: Là phần mềm quản lý cho vay: Phần này chính là phần quản lý tài chính mà em đề cập, em sẽ biết app offline riêng để quản lý phần này chứ ko đưa vào app mobile của mình.</t>
  </si>
  <si>
    <t>II.06</t>
  </si>
  <si>
    <t>service.message</t>
  </si>
  <si>
    <t>Nếu có time, anh xem qua chức năng của Zoti và Time nhé!</t>
  </si>
  <si>
    <t>II.07</t>
  </si>
  <si>
    <t>service.borrow</t>
  </si>
  <si>
    <t>II.08</t>
  </si>
  <si>
    <t>service.lend</t>
  </si>
  <si>
    <t>II.09</t>
  </si>
  <si>
    <t>service.transaction</t>
  </si>
  <si>
    <t>II.10</t>
  </si>
  <si>
    <t>service.transfer</t>
  </si>
  <si>
    <t>II.11</t>
  </si>
  <si>
    <t>service.match</t>
  </si>
  <si>
    <t>II.12</t>
  </si>
  <si>
    <t>service.image</t>
  </si>
  <si>
    <t>II.13</t>
  </si>
  <si>
    <t>Activate, Deactivate, Upload, GetBalance, GetBonus</t>
  </si>
  <si>
    <t>Business flow action, thực hiện bởi client (qua auto-generated Swagger API TypeScript client)</t>
  </si>
  <si>
    <t>II.14</t>
  </si>
  <si>
    <t>Submit, Cancel</t>
  </si>
  <si>
    <t>II.15</t>
  </si>
  <si>
    <t>Activate, Deactivate</t>
  </si>
  <si>
    <t>II.16</t>
  </si>
  <si>
    <t>Cancel</t>
  </si>
  <si>
    <t>II.17</t>
  </si>
  <si>
    <t>Cancel, Done</t>
  </si>
  <si>
    <t>II.18</t>
  </si>
  <si>
    <t>add user vào role, remove user khỏi role</t>
  </si>
  <si>
    <t>II.19</t>
  </si>
  <si>
    <t>khóa account, mở khóa account</t>
  </si>
  <si>
    <t>II.20</t>
  </si>
  <si>
    <t>Web.Footer</t>
  </si>
  <si>
    <t xml:space="preserve"> Footer của Web</t>
  </si>
  <si>
    <t>Tạo footer cho web quản lý</t>
  </si>
  <si>
    <t>II.21</t>
  </si>
  <si>
    <t>Web.Header</t>
  </si>
  <si>
    <t xml:space="preserve"> Header của Web</t>
  </si>
  <si>
    <t>Tạo header cho web quản lý</t>
  </si>
  <si>
    <t>II.22</t>
  </si>
  <si>
    <t>Web.Navigator</t>
  </si>
  <si>
    <t xml:space="preserve"> Navigator của Web</t>
  </si>
  <si>
    <t>Tạo navigator cho web quản lý</t>
  </si>
  <si>
    <t>II.23</t>
  </si>
  <si>
    <t>Web.Master Page</t>
  </si>
  <si>
    <t xml:space="preserve"> Master Page của Web</t>
  </si>
  <si>
    <t>Tạo master layout cho web quản lý</t>
  </si>
  <si>
    <t>II.24</t>
  </si>
  <si>
    <t>Web.Page.Login</t>
  </si>
  <si>
    <t>Login Page của Web</t>
  </si>
  <si>
    <t>Tạo trang login cho web quản lý</t>
  </si>
  <si>
    <t>II.25</t>
  </si>
  <si>
    <t>Web.Page.User</t>
  </si>
  <si>
    <t>User Page của Web</t>
  </si>
  <si>
    <t>Tạo trang quản lý người dùng cho web quản lý</t>
  </si>
  <si>
    <t>II.26</t>
  </si>
  <si>
    <t>Web.Page.Group</t>
  </si>
  <si>
    <t>Group Page của Web</t>
  </si>
  <si>
    <t>Tạo trang quản lý nhóm cho web quản lý</t>
  </si>
  <si>
    <t>II.27</t>
  </si>
  <si>
    <t>Web.Page.Account</t>
  </si>
  <si>
    <t>Account Page của Web</t>
  </si>
  <si>
    <t>Tạo trang quản lý tài khoản cho web quản lý</t>
  </si>
  <si>
    <t>II.28</t>
  </si>
  <si>
    <t>Web.Page.Borrow</t>
  </si>
  <si>
    <t>Borrow Page của Web</t>
  </si>
  <si>
    <t>Tạo trang quản lý vay trong web quản lý</t>
  </si>
  <si>
    <t>II.29</t>
  </si>
  <si>
    <t>Web.Page.Lend</t>
  </si>
  <si>
    <t>Lend Page của Web</t>
  </si>
  <si>
    <t>Tạo trang quản lý cho vay trong web quản lý</t>
  </si>
  <si>
    <t>II.30</t>
  </si>
  <si>
    <t>Web.Page.Contract</t>
  </si>
  <si>
    <t>Contract Page của Web</t>
  </si>
  <si>
    <t>Tạo trang quản lý hợp đồng</t>
  </si>
  <si>
    <t>II.31</t>
  </si>
  <si>
    <t>Web.Page.Transaction</t>
  </si>
  <si>
    <t>Transaction Page của Web</t>
  </si>
  <si>
    <t>Tạo trang quản lý giao dịch</t>
  </si>
  <si>
    <t>II.32</t>
  </si>
  <si>
    <t>Web.Page.Message</t>
  </si>
  <si>
    <t>Message Page của Web</t>
  </si>
  <si>
    <t>Tạo trang quản lý tin nhắn</t>
  </si>
  <si>
    <t>II.33</t>
  </si>
  <si>
    <t>Web.Page.Rating</t>
  </si>
  <si>
    <t>Rating Page của Web</t>
  </si>
  <si>
    <t>Tạo trang quản lý đánh giá</t>
  </si>
  <si>
    <t>II.34</t>
  </si>
  <si>
    <t>Web.Page.SearchResult</t>
  </si>
  <si>
    <t>Search Result của Web</t>
  </si>
  <si>
    <t>Trang kết quả tìm kiếm, phục vụ cho tác vụ search, in sao kê</t>
  </si>
  <si>
    <t>II.35</t>
  </si>
  <si>
    <t>Web.Form.User.Create</t>
  </si>
  <si>
    <t>Form Create User</t>
  </si>
  <si>
    <t>Form tạo người dùng</t>
  </si>
  <si>
    <t>II.36</t>
  </si>
  <si>
    <t>Web.Form.User.Update</t>
  </si>
  <si>
    <t>Form Update User</t>
  </si>
  <si>
    <t>Form cập nhật người dùng</t>
  </si>
  <si>
    <t>II.37</t>
  </si>
  <si>
    <t>Web.Form.User.Delete</t>
  </si>
  <si>
    <t>Form Delete User</t>
  </si>
  <si>
    <t>Form xóa người dùng</t>
  </si>
  <si>
    <t>II.38</t>
  </si>
  <si>
    <t>Web.Form.User.Search</t>
  </si>
  <si>
    <t>Form Search User</t>
  </si>
  <si>
    <t>Form tìm kiếm người dùng</t>
  </si>
  <si>
    <t>II.39</t>
  </si>
  <si>
    <t>Web.Form.User.Ban</t>
  </si>
  <si>
    <t>Form Ban User</t>
  </si>
  <si>
    <t>Form ban người dùng</t>
  </si>
  <si>
    <t>II.40</t>
  </si>
  <si>
    <t>Web.Form.User.Unban</t>
  </si>
  <si>
    <t>Form Unban User</t>
  </si>
  <si>
    <t>Form unban người dùng</t>
  </si>
  <si>
    <t>II.41</t>
  </si>
  <si>
    <t>Web.Form.Group.Create</t>
  </si>
  <si>
    <t>Form Create Group</t>
  </si>
  <si>
    <t>Form tạo nhóm</t>
  </si>
  <si>
    <t>II.42</t>
  </si>
  <si>
    <t>Web.Form.Role.Update</t>
  </si>
  <si>
    <t>Form Update Role</t>
  </si>
  <si>
    <t>Form cập nhật nhóm</t>
  </si>
  <si>
    <t>II.43</t>
  </si>
  <si>
    <t>Web.Form.Role.Delete</t>
  </si>
  <si>
    <t>Form Delete Role</t>
  </si>
  <si>
    <t>Form xóa nhóm</t>
  </si>
  <si>
    <t>II.44</t>
  </si>
  <si>
    <t>Web.Form.Role.Search</t>
  </si>
  <si>
    <t>Form Search Role</t>
  </si>
  <si>
    <t>Form tìm kiếm nhóm</t>
  </si>
  <si>
    <t>II.45</t>
  </si>
  <si>
    <t>Web.Form.Role.AddUser</t>
  </si>
  <si>
    <t>Form AddUser Role</t>
  </si>
  <si>
    <t>Form thêm người dùng vào nhóm</t>
  </si>
  <si>
    <t>II.46</t>
  </si>
  <si>
    <t>Web.Form.Role.RemoveUser</t>
  </si>
  <si>
    <t>Form RemoveUser Role</t>
  </si>
  <si>
    <t>Form xóa bỏ người dùng khỏi nhóm</t>
  </si>
  <si>
    <t>II.47</t>
  </si>
  <si>
    <t>Web.Form.Rating.Create</t>
  </si>
  <si>
    <t>Form Create Rating</t>
  </si>
  <si>
    <t>Form tạo đánh giá trong web quản lý</t>
  </si>
  <si>
    <t>II.48</t>
  </si>
  <si>
    <t>Web.Form.Rating.Update</t>
  </si>
  <si>
    <t>Form Update Rating</t>
  </si>
  <si>
    <t>Form cập nhật đánh giá trong web quản lý</t>
  </si>
  <si>
    <t>II.49</t>
  </si>
  <si>
    <t>Web.Form.Rating.Delete</t>
  </si>
  <si>
    <t>Form Delete Rating</t>
  </si>
  <si>
    <t>Form xóa đánh giá trong web quản lý</t>
  </si>
  <si>
    <t>II.50</t>
  </si>
  <si>
    <t>Web.Form.Rating.Search</t>
  </si>
  <si>
    <t>Form Search Rating</t>
  </si>
  <si>
    <t>Form tìm kiếm đánh giá trong web quản lý ( dùng để đánh giá người dùng có đáng tin cậy hay không, dựa trên đánh giá từ các người dùng khác) -&gt; chức năng report người dùng sai phạm</t>
  </si>
  <si>
    <t>II.51</t>
  </si>
  <si>
    <t>Web.Form.Account.Lock</t>
  </si>
  <si>
    <t>Form Lock Account</t>
  </si>
  <si>
    <t>Form khóa tài khoản</t>
  </si>
  <si>
    <t>II.52</t>
  </si>
  <si>
    <t>Web.Form.Account.Unlock</t>
  </si>
  <si>
    <t>Form Unlock Account</t>
  </si>
  <si>
    <t>Form mở khóa tài khoản</t>
  </si>
  <si>
    <t>II.53</t>
  </si>
  <si>
    <t>Web.Form.Account.Transfer</t>
  </si>
  <si>
    <t>Form Transfer Account</t>
  </si>
  <si>
    <t>Form chuyển tiền -&gt; phục vụ rollback bởi admin</t>
  </si>
  <si>
    <t>II.54</t>
  </si>
  <si>
    <t>Web.Form.Account.Withdraw</t>
  </si>
  <si>
    <t>Form Withdraw Account</t>
  </si>
  <si>
    <t>Form rút tiền -&gt; phục vụ rollback</t>
  </si>
  <si>
    <t>II.55</t>
  </si>
  <si>
    <t>Web.Form.Account.Deposit</t>
  </si>
  <si>
    <t>Form Deposit Account</t>
  </si>
  <si>
    <t>Form gửi tiền -&gt; phục vụ rollback</t>
  </si>
  <si>
    <t>II.56</t>
  </si>
  <si>
    <t>Web.Form.Account.Promotion.Add</t>
  </si>
  <si>
    <t>Form Promotion Account Add</t>
  </si>
  <si>
    <t>Form thêm khuyến mãi vào tài khoản -&gt; phục vụ rollback</t>
  </si>
  <si>
    <t>II.57</t>
  </si>
  <si>
    <t>Web.Form.Account.Promotion.Remove</t>
  </si>
  <si>
    <t>Form Promotion Account Remmove</t>
  </si>
  <si>
    <t>Form xóa khuyến mãi khỏi tài khoản -&gt; phục vụ rollback</t>
  </si>
  <si>
    <t>II.58</t>
  </si>
  <si>
    <t>Web.Form.Account.Statement</t>
  </si>
  <si>
    <t>Form Statement Account</t>
  </si>
  <si>
    <t>Form in sao kê -&gt; phục vụ điều tra tài khoản</t>
  </si>
  <si>
    <t>II.59</t>
  </si>
  <si>
    <t>Web.Form.Image.Upload</t>
  </si>
  <si>
    <t>Form image upload</t>
  </si>
  <si>
    <t>Form upload ảnh</t>
  </si>
  <si>
    <t>II.60</t>
  </si>
  <si>
    <t>Web.Form.Image.Search</t>
  </si>
  <si>
    <t>Form image search</t>
  </si>
  <si>
    <t>Form tìm kiếm ảnh của cá nhân</t>
  </si>
  <si>
    <t>App</t>
  </si>
  <si>
    <t>Screen</t>
  </si>
  <si>
    <t>II.61</t>
  </si>
  <si>
    <t>Welcome</t>
  </si>
  <si>
    <t>Web.Form.Image.Delete</t>
  </si>
  <si>
    <t>chào mời</t>
  </si>
  <si>
    <t>Form image delete</t>
  </si>
  <si>
    <t>ngừoi dùng</t>
  </si>
  <si>
    <t>Form xóa ảnh</t>
  </si>
  <si>
    <t>Weekdays (hr)</t>
  </si>
  <si>
    <t>đăng nhập</t>
  </si>
  <si>
    <t>Register</t>
  </si>
  <si>
    <t>đăng kí</t>
  </si>
  <si>
    <t>ForgotPassword</t>
  </si>
  <si>
    <t>quên mật khẩu</t>
  </si>
  <si>
    <t>ResetPassword</t>
  </si>
  <si>
    <t>reset mật khẩu</t>
  </si>
  <si>
    <t>Weekend (hr)</t>
  </si>
  <si>
    <t>Total hr/week</t>
  </si>
  <si>
    <t>Long</t>
  </si>
  <si>
    <t>UpdateProfile</t>
  </si>
  <si>
    <t>cập nhật thông tin cá nhân</t>
  </si>
  <si>
    <t xml:space="preserve">xem khuyến mãi </t>
  </si>
  <si>
    <t>ViewList</t>
  </si>
  <si>
    <t>xem dạng list</t>
  </si>
  <si>
    <t>yêu cầu</t>
  </si>
  <si>
    <t>ViewMap</t>
  </si>
  <si>
    <t>xem dạng map</t>
  </si>
  <si>
    <t>Tai</t>
  </si>
  <si>
    <t>lọc yêu cầu theo vay/ cho vay/ khu vực / khoảng cách</t>
  </si>
  <si>
    <t>Upload</t>
  </si>
  <si>
    <t>upload</t>
  </si>
  <si>
    <t>Tinh</t>
  </si>
  <si>
    <t>T.Anh</t>
  </si>
  <si>
    <t>View</t>
  </si>
  <si>
    <t>Week hours</t>
  </si>
  <si>
    <t>xem</t>
  </si>
  <si>
    <t>giao dich</t>
  </si>
  <si>
    <t>Master Plan</t>
  </si>
  <si>
    <t>Effort (hr)</t>
  </si>
  <si>
    <t>Notes</t>
  </si>
  <si>
    <t>Coding efforts (hours)</t>
  </si>
  <si>
    <t>Unit-test</t>
  </si>
  <si>
    <t>Testing</t>
  </si>
  <si>
    <t>Deployment</t>
  </si>
  <si>
    <t>Communication &amp; Management</t>
  </si>
  <si>
    <t>Total effort</t>
  </si>
  <si>
    <t>Total effort (without Testing)</t>
  </si>
  <si>
    <t>Customer handle testing themself</t>
  </si>
  <si>
    <t>Duration (days)</t>
  </si>
  <si>
    <t>for all dev resources with Total effort (without testing)</t>
  </si>
  <si>
    <t>Start date</t>
  </si>
  <si>
    <t>End date</t>
  </si>
  <si>
    <t>a</t>
  </si>
  <si>
    <t>Miđle dev</t>
  </si>
  <si>
    <t>30/1</t>
  </si>
  <si>
    <t>Publíh</t>
  </si>
  <si>
    <t>28/2</t>
  </si>
  <si>
    <t>Done</t>
  </si>
  <si>
    <t>20/3</t>
  </si>
  <si>
    <t>App.Lender.Đăng nhập vào ứng dụng</t>
  </si>
  <si>
    <t>giao diện đăng nhập</t>
  </si>
  <si>
    <t>App.Screen.User.Register</t>
  </si>
  <si>
    <t xml:space="preserve">Screen đăng kí ngừoi dùng </t>
  </si>
  <si>
    <t>logic cho chức năng đăng nhập</t>
  </si>
  <si>
    <t>App.Screen.User.ForgotPassword</t>
  </si>
  <si>
    <t xml:space="preserve">Screen quên mật khẩu ngừoi dùng </t>
  </si>
  <si>
    <t>App.Lender.Quên mật khẩu</t>
  </si>
  <si>
    <t>giao diện</t>
  </si>
  <si>
    <t>App.Screen.Account.Deposit</t>
  </si>
  <si>
    <t xml:space="preserve">Screen gửi tiền  tài khoản </t>
  </si>
  <si>
    <t>logic lấy lại mật khẩu</t>
  </si>
  <si>
    <t>App.Screen.Account.Promotion</t>
  </si>
  <si>
    <t xml:space="preserve">Screen xem khuyến mãi  tài khoản </t>
  </si>
  <si>
    <t>App.Lender.Thiết kế menu (tabbar) bên dưới</t>
  </si>
  <si>
    <t>giao diện menu và các biểu tượng</t>
  </si>
  <si>
    <t>App.Screen.Account</t>
  </si>
  <si>
    <t xml:space="preserve">Screen in sao kê tài khoản tài khoản </t>
  </si>
  <si>
    <t>logic chuyển các màn hình khi bấm vào menu</t>
  </si>
  <si>
    <t>App.Screen.Request</t>
  </si>
  <si>
    <t xml:space="preserve">Screen xem dạng list yêu cầu </t>
  </si>
  <si>
    <t>App.Lender.Màn hình chờ kết nối</t>
  </si>
  <si>
    <t>danh sách hiển thị kêt nối</t>
  </si>
  <si>
    <t xml:space="preserve">Screen xem dạng map yêu cầu </t>
  </si>
  <si>
    <t>giao diện màn hình chờ kết nối</t>
  </si>
  <si>
    <t xml:space="preserve">Screen tạo yêu cầu </t>
  </si>
  <si>
    <t>Viết phần logic thực hiện thông báo khi có kết nối mới</t>
  </si>
  <si>
    <t xml:space="preserve">Screen cập nhật yêu cầu </t>
  </si>
  <si>
    <t>App.Lender.Màn hình đã kết nối</t>
  </si>
  <si>
    <t>danh sách hiển thị những người đã kết nối kêt nối</t>
  </si>
  <si>
    <t xml:space="preserve">Screen xóa yêu cầu </t>
  </si>
  <si>
    <t>logic cho màn hình kết nối</t>
  </si>
  <si>
    <t xml:space="preserve">Screen lọc yêu cầu theo vay/ cho vay/ khu vực / khoảng cách yêu cầu </t>
  </si>
  <si>
    <t>App.Lender.Màn hình đang cho vay</t>
  </si>
  <si>
    <t>màn hình hiển thị danh sách người đang cho vay</t>
  </si>
  <si>
    <t>App.Screen.Image</t>
  </si>
  <si>
    <t xml:space="preserve">Screen upload ảnh </t>
  </si>
  <si>
    <t>phần logic cho màn hình đang cho vay</t>
  </si>
  <si>
    <t xml:space="preserve">Screen xóa ảnh </t>
  </si>
  <si>
    <t>App.Lender.Màn hình thông báo</t>
  </si>
  <si>
    <t>màn hình hiển thị danh sách các thông báo</t>
  </si>
  <si>
    <t>App.Screen.Transaction</t>
  </si>
  <si>
    <t xml:space="preserve">Screen xem giao dich </t>
  </si>
  <si>
    <t>logic cho màn hình thông báo</t>
  </si>
  <si>
    <t xml:space="preserve">Screen tìm kiếm giao dich </t>
  </si>
  <si>
    <t>App.Lender.Màn hình cập nhật hồ sơ</t>
  </si>
  <si>
    <t>giao diện cho màn hình cập nhật hồ sơ</t>
  </si>
  <si>
    <t>App.Screen.Contract</t>
  </si>
  <si>
    <t xml:space="preserve">Screen tạo hợp đồng </t>
  </si>
  <si>
    <t>logic cho màn hình cập nhật hồ sơ</t>
  </si>
  <si>
    <t xml:space="preserve">Screen cập nhật hợp đồng </t>
  </si>
  <si>
    <t>App.Lender.Màn hình nhắn tin</t>
  </si>
  <si>
    <t>Xây dựng giao diện nhắn tin</t>
  </si>
  <si>
    <t xml:space="preserve">Screen xóa hợp đồng </t>
  </si>
  <si>
    <t>Xây dựng logic cho màn hình nhắn tin</t>
  </si>
  <si>
    <t xml:space="preserve">Screen tìm kiếm hợp đồng </t>
  </si>
  <si>
    <t>App.Lender.Màn hình nạp gold</t>
  </si>
  <si>
    <t>giao diện cho màn hình nạp tiền</t>
  </si>
  <si>
    <t>Nạp tiền chưa hiểu chức năng này</t>
  </si>
  <si>
    <t>App.Screen.Notification</t>
  </si>
  <si>
    <t xml:space="preserve">Screen xem thông báo </t>
  </si>
  <si>
    <t>logic cho phần nạp tiền</t>
  </si>
  <si>
    <t>App.Screen.Message</t>
  </si>
  <si>
    <t xml:space="preserve">Screen tạo tin nhắn </t>
  </si>
  <si>
    <t>App.Lender.Màn hình thông tin</t>
  </si>
  <si>
    <t>giao diện cho màn hình thông tin</t>
  </si>
  <si>
    <t xml:space="preserve">Screen cập nhật tin nhắn </t>
  </si>
  <si>
    <t>logic cho màn hình hiện thông tin</t>
  </si>
  <si>
    <t xml:space="preserve">Screen xóa tin nhắn </t>
  </si>
  <si>
    <t>I.30</t>
  </si>
  <si>
    <t>App.Loaner.Vay tư nhân</t>
  </si>
  <si>
    <t>giao diện cho bên vay tư nhân</t>
  </si>
  <si>
    <t xml:space="preserve">Screen tìm kiếm tin nhắn </t>
  </si>
  <si>
    <t>I.31</t>
  </si>
  <si>
    <t>logic cho màn hình vay tư nhân</t>
  </si>
  <si>
    <t>App.Screen.Rating</t>
  </si>
  <si>
    <t xml:space="preserve">Screen tạo đánh giá </t>
  </si>
  <si>
    <t>I.32</t>
  </si>
  <si>
    <t>App.Loaner.Lịch sử</t>
  </si>
  <si>
    <t xml:space="preserve">Screen cập nhật đánh giá </t>
  </si>
  <si>
    <t>I.33</t>
  </si>
  <si>
    <t>logic cho màn hình lịch sử</t>
  </si>
  <si>
    <t xml:space="preserve">Screen xóa đánh giá </t>
  </si>
  <si>
    <t>I.34</t>
  </si>
  <si>
    <t>App.Loaner.Xây dựng màn hình bản đồ</t>
  </si>
  <si>
    <t xml:space="preserve">Xây dựng giao diện bản đồ </t>
  </si>
  <si>
    <t xml:space="preserve">Screen tìm kiếm đánh giá </t>
  </si>
  <si>
    <t>I.35</t>
  </si>
  <si>
    <t>Xây dựng chức năng tìm người trong khoảng cách bán kính 5km</t>
  </si>
  <si>
    <t>I.36</t>
  </si>
  <si>
    <t>Xây dựng chức năng thêm vị trí của người dùng vào phần mềm</t>
  </si>
  <si>
    <t>App.Loaner.Màn hình rating</t>
  </si>
  <si>
    <t>Xây dựng giao diện màn hình rating</t>
  </si>
  <si>
    <t>Xây dựng logic cho màn hình setting</t>
  </si>
  <si>
    <t>App.Loaner.Màn chuyển điểm</t>
  </si>
  <si>
    <t>Xây dựng giao diện màn hình chuyển điểm</t>
  </si>
  <si>
    <t>Xây dựng logic màn hình chuyển điểm</t>
  </si>
  <si>
    <t>I.37</t>
  </si>
  <si>
    <t>Service.CRUD.Request.Create</t>
  </si>
  <si>
    <t xml:space="preserve">Service tạo yêu cầu vay/cho vay </t>
  </si>
  <si>
    <t>I.38</t>
  </si>
  <si>
    <t>Service.CRUD.Request.Update</t>
  </si>
  <si>
    <t xml:space="preserve">Service cập nhật yêu cầu vay/cho vay </t>
  </si>
  <si>
    <t>I.39</t>
  </si>
  <si>
    <t>Service.CRUD.Request.Delete</t>
  </si>
  <si>
    <t xml:space="preserve">Service xóa yêu cầu vay/cho vay </t>
  </si>
  <si>
    <t>I.40</t>
  </si>
  <si>
    <t>Service.CRUD.Request.Search</t>
  </si>
  <si>
    <t>Service tìm kiếm yêu cầu vay/cho vay (theo khu vực, khoảng cách, loại yêu cầu)</t>
  </si>
  <si>
    <t>I.41</t>
  </si>
  <si>
    <t>Service.CRUD.Message.Create</t>
  </si>
  <si>
    <t xml:space="preserve">Service tạo tin nhắn </t>
  </si>
  <si>
    <t>I.42</t>
  </si>
  <si>
    <t>Service.CRUD.Message.Update</t>
  </si>
  <si>
    <t xml:space="preserve">Service cập nhật tin nhắn </t>
  </si>
  <si>
    <t>I.43</t>
  </si>
  <si>
    <t>Service.CRUD.Message.Delete</t>
  </si>
  <si>
    <t xml:space="preserve">Service xóa tin nhắn </t>
  </si>
  <si>
    <t>I.44</t>
  </si>
  <si>
    <t>Service.CRUD.Message.Search</t>
  </si>
  <si>
    <t>Service tìm kiếm tin nhắn (theo user, thời gian)</t>
  </si>
  <si>
    <t>I.45</t>
  </si>
  <si>
    <t>Service.CRUD.Account.Create</t>
  </si>
  <si>
    <t xml:space="preserve">Service tạo tài khoản </t>
  </si>
  <si>
    <t>I.46</t>
  </si>
  <si>
    <t>Service.CRUD.Account.Update</t>
  </si>
  <si>
    <t xml:space="preserve">Service cập nhật thông tin tài khoản </t>
  </si>
  <si>
    <t>I.47</t>
  </si>
  <si>
    <t>Service.CRUD.Account.Delete</t>
  </si>
  <si>
    <t xml:space="preserve">Service xóa tài khoản </t>
  </si>
  <si>
    <t>I.48</t>
  </si>
  <si>
    <t>Service.CRUD.Account.Search</t>
  </si>
  <si>
    <t xml:space="preserve">Service tìm kiếm tài khoản </t>
  </si>
  <si>
    <t>I.49</t>
  </si>
  <si>
    <t>Service.CRUD.Contract.Create</t>
  </si>
  <si>
    <t xml:space="preserve">Service tạo hợp đồng </t>
  </si>
  <si>
    <t>I.50</t>
  </si>
  <si>
    <t>Service.CRUD.Contract.Update</t>
  </si>
  <si>
    <t xml:space="preserve">Service cập nhật hợp đồng </t>
  </si>
  <si>
    <t>I.51</t>
  </si>
  <si>
    <t>Service.CRUD.Contract.Delete</t>
  </si>
  <si>
    <t xml:space="preserve">Service xóa hợp đồng </t>
  </si>
  <si>
    <t>I.52</t>
  </si>
  <si>
    <t>Service.CRUD.Contract.Search</t>
  </si>
  <si>
    <t xml:space="preserve">Service tìm kiếm hợp đồng </t>
  </si>
  <si>
    <t>I.53</t>
  </si>
  <si>
    <t>Service.CRUD.Transaction.Create</t>
  </si>
  <si>
    <t xml:space="preserve">Service tạo giao dịch </t>
  </si>
  <si>
    <t>I.54</t>
  </si>
  <si>
    <t>Service.CRUD.Transaction.Update</t>
  </si>
  <si>
    <t xml:space="preserve">Service cập nhật giao dịch </t>
  </si>
  <si>
    <t>I.55</t>
  </si>
  <si>
    <t>Service.CRUD.Transaction.Delete</t>
  </si>
  <si>
    <t xml:space="preserve">Service xóa giao dịch </t>
  </si>
  <si>
    <t>I.56</t>
  </si>
  <si>
    <t>Service.CRUD.Transaction.Search</t>
  </si>
  <si>
    <t xml:space="preserve">Service tìm kiếm giao dịch </t>
  </si>
  <si>
    <t>I.57</t>
  </si>
  <si>
    <t>Service.CRUD.Image.Create</t>
  </si>
  <si>
    <t xml:space="preserve">Service tạo ảnh </t>
  </si>
  <si>
    <t>I.58</t>
  </si>
  <si>
    <t>Service.CRUD.Image.Update</t>
  </si>
  <si>
    <t xml:space="preserve">Service cập nhật ảnh </t>
  </si>
  <si>
    <t>I.59</t>
  </si>
  <si>
    <t>Service.CRUD.Image.Delete</t>
  </si>
  <si>
    <t xml:space="preserve">Service xóa ảnh </t>
  </si>
  <si>
    <t>I.60</t>
  </si>
  <si>
    <t>Service.CRUD.Image.Search</t>
  </si>
  <si>
    <t xml:space="preserve">Service tìm kiếm ảnh </t>
  </si>
  <si>
    <t>I.61</t>
  </si>
  <si>
    <t>Service.CRUD.User.Create</t>
  </si>
  <si>
    <t xml:space="preserve">Service tạo người dùng </t>
  </si>
  <si>
    <t>I.62</t>
  </si>
  <si>
    <t>Service.CRUD.User.Update</t>
  </si>
  <si>
    <t xml:space="preserve">Service cập nhật người dùng </t>
  </si>
  <si>
    <t>I.63</t>
  </si>
  <si>
    <t>Service.CRUD.User.Delete</t>
  </si>
  <si>
    <t xml:space="preserve">Service xóa người dùng </t>
  </si>
  <si>
    <t>I.64</t>
  </si>
  <si>
    <t>Service.CRUD.User.Search</t>
  </si>
  <si>
    <t>Service tìm kiếm người dùng (thuộc nhóm nào)</t>
  </si>
  <si>
    <t>I.65</t>
  </si>
  <si>
    <t>Service.CRUD.Group.Create</t>
  </si>
  <si>
    <t xml:space="preserve">Service tạo nhóm </t>
  </si>
  <si>
    <t>I.66</t>
  </si>
  <si>
    <t>Service.CRUD.Group.Update</t>
  </si>
  <si>
    <t xml:space="preserve">Service cập nhật nhóm </t>
  </si>
  <si>
    <t>I.67</t>
  </si>
  <si>
    <t>Service.CRUD.Group.Delete</t>
  </si>
  <si>
    <t xml:space="preserve">Service xóa nhóm </t>
  </si>
  <si>
    <t>I.68</t>
  </si>
  <si>
    <t>Service.CRUD.Group.Search</t>
  </si>
  <si>
    <t xml:space="preserve">Service tìm kiếm nhóm </t>
  </si>
  <si>
    <t>I.69</t>
  </si>
  <si>
    <t>Service.Business.Group.AddUser</t>
  </si>
  <si>
    <t xml:space="preserve">Service thêm người vào nhóm </t>
  </si>
  <si>
    <t>I.70</t>
  </si>
  <si>
    <t>Service.Business.Group.RemoveUser</t>
  </si>
  <si>
    <t xml:space="preserve">Service xóa người khỏi nhóm </t>
  </si>
  <si>
    <t>I.71</t>
  </si>
  <si>
    <t>Service.Business.User.Ban</t>
  </si>
  <si>
    <t xml:space="preserve">Service ban user  </t>
  </si>
  <si>
    <t>I.72</t>
  </si>
  <si>
    <t>Service.Business.User.Unban</t>
  </si>
  <si>
    <t xml:space="preserve">Service unban user  </t>
  </si>
  <si>
    <t>I.73</t>
  </si>
  <si>
    <t>Service.Business.Account.Lock</t>
  </si>
  <si>
    <t xml:space="preserve">Service khóa tài khoản </t>
  </si>
  <si>
    <t>I.74</t>
  </si>
  <si>
    <t>Service.Business.Account.Unlock</t>
  </si>
  <si>
    <t xml:space="preserve">Service mở khóa tài khoản </t>
  </si>
  <si>
    <t>I.75</t>
  </si>
  <si>
    <t>Service.Business.Account.Transfer</t>
  </si>
  <si>
    <t xml:space="preserve">Service chuyển khoản  </t>
  </si>
  <si>
    <t>I.76</t>
  </si>
  <si>
    <t>Service.Business.Account.Withdraw</t>
  </si>
  <si>
    <t xml:space="preserve">Service rút tiền từ tài khoản </t>
  </si>
  <si>
    <t>I.77</t>
  </si>
  <si>
    <t>Service.Business.Account.Deposit</t>
  </si>
  <si>
    <t xml:space="preserve">Service gửi tiền  vào tài khoản </t>
  </si>
  <si>
    <t>I.78</t>
  </si>
  <si>
    <t>Service.Business.Account.Promotion</t>
  </si>
  <si>
    <t xml:space="preserve">Service tạo khuyến mãi   </t>
  </si>
  <si>
    <t>I.79</t>
  </si>
  <si>
    <t>Service.Business.Account.Statement</t>
  </si>
  <si>
    <t xml:space="preserve">Service in sao kê tài khoản  </t>
  </si>
  <si>
    <t>I.80</t>
  </si>
  <si>
    <t>Service.CRUD.Rating.Create</t>
  </si>
  <si>
    <t xml:space="preserve">Service tạo đánh giá </t>
  </si>
  <si>
    <t>I.81</t>
  </si>
  <si>
    <t>Service.CRUD.Rating.Update</t>
  </si>
  <si>
    <t xml:space="preserve">Service cập nhật đánh giá </t>
  </si>
  <si>
    <t>I.82</t>
  </si>
  <si>
    <t>Service.CRUD.Rating.Delete</t>
  </si>
  <si>
    <t xml:space="preserve">Service xóa đánh giá </t>
  </si>
  <si>
    <t>I.83</t>
  </si>
  <si>
    <t>Service.CRUD.Rating.Search</t>
  </si>
  <si>
    <t xml:space="preserve">Service tìm kiếm đánh giá </t>
  </si>
  <si>
    <t>I.84</t>
  </si>
  <si>
    <t>BackOffice.Footer</t>
  </si>
  <si>
    <t xml:space="preserve"> Footer của BackOffice</t>
  </si>
  <si>
    <t>I.85</t>
  </si>
  <si>
    <t>BackOffice.Header</t>
  </si>
  <si>
    <t xml:space="preserve"> Header của BackOffice</t>
  </si>
  <si>
    <t>I.86</t>
  </si>
  <si>
    <t>BackOffice.Navigator</t>
  </si>
  <si>
    <t xml:space="preserve"> Navigator của BackOffice</t>
  </si>
  <si>
    <t>I.87</t>
  </si>
  <si>
    <t>BackOffice.Master Page</t>
  </si>
  <si>
    <t xml:space="preserve"> Master Page của BackOffice</t>
  </si>
  <si>
    <t>I.88</t>
  </si>
  <si>
    <t>BackOffice.Page.Login</t>
  </si>
  <si>
    <t>Login Page của BackOffice</t>
  </si>
  <si>
    <t>I.89</t>
  </si>
  <si>
    <t>BackOffice.Page.User</t>
  </si>
  <si>
    <t>User Page của BackOffice</t>
  </si>
  <si>
    <t>I.90</t>
  </si>
  <si>
    <t>BackOffice.Page.Group</t>
  </si>
  <si>
    <t>Group Page của BackOffice</t>
  </si>
  <si>
    <t>I.91</t>
  </si>
  <si>
    <t>BackOffice.Page.Account</t>
  </si>
  <si>
    <t>Account Page của BackOffice</t>
  </si>
  <si>
    <t>I.92</t>
  </si>
  <si>
    <t>BackOffice.Page.Request</t>
  </si>
  <si>
    <t>Request Page của BackOffice</t>
  </si>
  <si>
    <t>I.93</t>
  </si>
  <si>
    <t>BackOffice.Page.Contract</t>
  </si>
  <si>
    <t>Contract Page của BackOffice</t>
  </si>
  <si>
    <t>I.94</t>
  </si>
  <si>
    <t>BackOffice.Page.Transaction</t>
  </si>
  <si>
    <t>Transaction Page của BackOffice</t>
  </si>
  <si>
    <t>I.95</t>
  </si>
  <si>
    <t>BackOffice.Page.Message</t>
  </si>
  <si>
    <t>Message Page của BackOffice</t>
  </si>
  <si>
    <t>I.96</t>
  </si>
  <si>
    <t>BackOffice.Page.Rating</t>
  </si>
  <si>
    <t>Rating Page của BackOffice</t>
  </si>
  <si>
    <t>I.97</t>
  </si>
  <si>
    <t>BackOffice.Form.User.Create</t>
  </si>
  <si>
    <t>I.98</t>
  </si>
  <si>
    <t>BackOffice.Form.User.Update</t>
  </si>
  <si>
    <t>I.99</t>
  </si>
  <si>
    <t>BackOffice.Form.User.Delete</t>
  </si>
  <si>
    <t>I.100</t>
  </si>
  <si>
    <t>BackOffice.Form.User.Search</t>
  </si>
  <si>
    <t>I.101</t>
  </si>
  <si>
    <t>BackOffice.Form.User.Ban</t>
  </si>
  <si>
    <t>I.102</t>
  </si>
  <si>
    <t>BackOffice.Form.User.Unban</t>
  </si>
  <si>
    <t>I.103</t>
  </si>
  <si>
    <t>BackOffice.Form.Group.Create</t>
  </si>
  <si>
    <t>I.104</t>
  </si>
  <si>
    <t>BackOffice.Form.Group.Update</t>
  </si>
  <si>
    <t>Form Update Group</t>
  </si>
  <si>
    <t>I.105</t>
  </si>
  <si>
    <t>BackOffice.Form.Group.Delete</t>
  </si>
  <si>
    <t>Form Delete Group</t>
  </si>
  <si>
    <t>I.106</t>
  </si>
  <si>
    <t>BackOffice.Form.Group.Search</t>
  </si>
  <si>
    <t>Form Search Group</t>
  </si>
  <si>
    <t>I.107</t>
  </si>
  <si>
    <t>BackOffice.Form.Group.AddUser</t>
  </si>
  <si>
    <t>Form AddUser Group</t>
  </si>
  <si>
    <t>I.108</t>
  </si>
  <si>
    <t>BackOffice.Form.Group.RemoveUser</t>
  </si>
  <si>
    <t>Form RemoveUser Group</t>
  </si>
  <si>
    <t>I.109</t>
  </si>
  <si>
    <t>BackOffice.Form.Rating.Create</t>
  </si>
  <si>
    <t>I.110</t>
  </si>
  <si>
    <t>BackOffice.Form.Rating.Update</t>
  </si>
  <si>
    <t>I.111</t>
  </si>
  <si>
    <t>BackOffice.Form.Rating.Delete</t>
  </si>
  <si>
    <t>I.112</t>
  </si>
  <si>
    <t>BackOffice.Form.Rating.Search</t>
  </si>
  <si>
    <t>phục vụ cho việc ban user quá lởm</t>
  </si>
  <si>
    <t>I.113</t>
  </si>
  <si>
    <t>BackOffice.Form.Account.Lock</t>
  </si>
  <si>
    <t>I.114</t>
  </si>
  <si>
    <t>BackOffice.Form.Account.Unlock</t>
  </si>
  <si>
    <t>I.115</t>
  </si>
  <si>
    <t>BackOffice.Form.Account.Transfer</t>
  </si>
  <si>
    <t>phục vụ rollback</t>
  </si>
  <si>
    <t>I.116</t>
  </si>
  <si>
    <t>BackOffice.Form.Account.Withdraw</t>
  </si>
  <si>
    <t>I.117</t>
  </si>
  <si>
    <t>BackOffice.Form.Account.Deposit</t>
  </si>
  <si>
    <t>I.118</t>
  </si>
  <si>
    <t>BackOffice.Form.Account.Promotion</t>
  </si>
  <si>
    <t>Form Promotion Account</t>
  </si>
  <si>
    <t>I.119</t>
  </si>
  <si>
    <t>BackOffice.Form.Account.Statement</t>
  </si>
  <si>
    <t>phục vụ điều tra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</si>
</sst>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
  </numFmts>
  <fonts count="15">
    <font>
      <sz val="10.0"/>
      <color rgb="FF000000"/>
      <name val="Arial"/>
    </font>
    <font/>
    <font>
      <b/>
    </font>
    <font>
      <name val="Arial"/>
    </font>
    <font>
      <color rgb="FFFF0000"/>
      <name val="Arial"/>
    </font>
    <font>
      <b/>
      <sz val="12.0"/>
      <color rgb="FFFF0000"/>
    </font>
    <font>
      <color rgb="FF0000FF"/>
    </font>
    <font>
      <color rgb="FF000000"/>
      <name val="Arial"/>
    </font>
    <font>
      <color rgb="FFFF0000"/>
    </font>
    <font>
      <sz val="11.0"/>
      <color rgb="FF000000"/>
      <name val="Calibri"/>
    </font>
    <font>
      <sz val="11.0"/>
      <color rgb="FF000000"/>
      <name val="Arial"/>
    </font>
    <font>
      <strike/>
      <sz val="11.0"/>
      <color rgb="FF000000"/>
      <name val="Calibri"/>
    </font>
    <font>
      <color rgb="FF222222"/>
      <name val="Arial"/>
    </font>
    <font>
      <color rgb="FF0000FF"/>
      <name val="Arial"/>
    </font>
    <font>
      <b/>
      <strike/>
      <color rgb="FFFF0000"/>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readingOrder="0"/>
    </xf>
    <xf borderId="0" fillId="0" fontId="3" numFmtId="0" xfId="0" applyAlignment="1" applyFont="1">
      <alignment vertical="bottom"/>
    </xf>
    <xf borderId="0" fillId="0" fontId="2" numFmtId="0" xfId="0" applyAlignment="1" applyFont="1">
      <alignment horizontal="center" readingOrder="0" shrinkToFit="0" wrapText="1"/>
    </xf>
    <xf borderId="0" fillId="0" fontId="3" numFmtId="0" xfId="0" applyAlignment="1" applyFont="1">
      <alignment vertical="bottom"/>
    </xf>
    <xf borderId="0" fillId="2" fontId="3" numFmtId="0" xfId="0" applyAlignment="1" applyFill="1" applyFont="1">
      <alignment vertical="bottom"/>
    </xf>
    <xf borderId="0" fillId="2" fontId="3" numFmtId="0" xfId="0" applyAlignment="1" applyFont="1">
      <alignment readingOrder="0" vertical="bottom"/>
    </xf>
    <xf borderId="0" fillId="0" fontId="4" numFmtId="0" xfId="0" applyAlignment="1" applyFont="1">
      <alignment vertical="bottom"/>
    </xf>
    <xf borderId="0" fillId="0" fontId="5" numFmtId="0" xfId="0" applyAlignment="1" applyFont="1">
      <alignment horizontal="center" readingOrder="0"/>
    </xf>
    <xf borderId="1" fillId="0" fontId="4" numFmtId="0" xfId="0" applyAlignment="1" applyBorder="1" applyFont="1">
      <alignment readingOrder="0" shrinkToFit="0" vertical="bottom" wrapText="0"/>
    </xf>
    <xf borderId="0" fillId="0" fontId="3" numFmtId="0" xfId="0" applyAlignment="1" applyFont="1">
      <alignment readingOrder="0" vertical="bottom"/>
    </xf>
    <xf borderId="0" fillId="0" fontId="1" numFmtId="0" xfId="0" applyAlignment="1" applyFont="1">
      <alignment horizontal="right" readingOrder="0"/>
    </xf>
    <xf borderId="1" fillId="0" fontId="4" numFmtId="0" xfId="0" applyAlignment="1" applyBorder="1" applyFont="1">
      <alignment shrinkToFit="0" vertical="bottom" wrapText="0"/>
    </xf>
    <xf borderId="0" fillId="0" fontId="1" numFmtId="0" xfId="0" applyAlignment="1" applyFont="1">
      <alignment readingOrder="0" shrinkToFit="0" wrapText="1"/>
    </xf>
    <xf borderId="0" fillId="0" fontId="6" numFmtId="0" xfId="0" applyAlignment="1" applyFont="1">
      <alignment readingOrder="0" shrinkToFit="0" wrapText="1"/>
    </xf>
    <xf borderId="0" fillId="0" fontId="2" numFmtId="0" xfId="0" applyAlignment="1" applyFont="1">
      <alignment readingOrder="0" shrinkToFit="0" wrapText="1"/>
    </xf>
    <xf borderId="1" fillId="0" fontId="3" numFmtId="0" xfId="0" applyAlignment="1" applyBorder="1" applyFont="1">
      <alignment shrinkToFit="0" vertical="bottom" wrapText="0"/>
    </xf>
    <xf borderId="0" fillId="3" fontId="7" numFmtId="0" xfId="0" applyAlignment="1" applyFill="1" applyFont="1">
      <alignment horizontal="left" readingOrder="0"/>
    </xf>
    <xf borderId="0" fillId="0" fontId="8" numFmtId="0" xfId="0" applyAlignment="1" applyFont="1">
      <alignment readingOrder="0"/>
    </xf>
    <xf borderId="0" fillId="0" fontId="8" numFmtId="0" xfId="0" applyAlignment="1" applyFont="1">
      <alignment readingOrder="0" shrinkToFit="0" wrapText="1"/>
    </xf>
    <xf borderId="0" fillId="0" fontId="9" numFmtId="0" xfId="0" applyAlignment="1" applyFont="1">
      <alignment readingOrder="0" shrinkToFit="0" wrapText="0"/>
    </xf>
    <xf borderId="0" fillId="0" fontId="9" numFmtId="0" xfId="0" applyAlignment="1" applyFont="1">
      <alignment readingOrder="0" shrinkToFit="0" wrapText="1"/>
    </xf>
    <xf borderId="0" fillId="0" fontId="10" numFmtId="0" xfId="0" applyAlignment="1" applyFont="1">
      <alignment readingOrder="0" shrinkToFit="0" wrapText="1"/>
    </xf>
    <xf borderId="0" fillId="0" fontId="11" numFmtId="0" xfId="0" applyAlignment="1" applyFont="1">
      <alignment readingOrder="0" shrinkToFit="0" wrapText="1"/>
    </xf>
    <xf borderId="0" fillId="0" fontId="6" numFmtId="0" xfId="0" applyAlignment="1" applyFont="1">
      <alignment readingOrder="0"/>
    </xf>
    <xf borderId="0" fillId="3" fontId="12" numFmtId="0" xfId="0" applyAlignment="1" applyFont="1">
      <alignment readingOrder="0"/>
    </xf>
    <xf borderId="0" fillId="3" fontId="13" numFmtId="0" xfId="0" applyAlignment="1" applyFont="1">
      <alignment horizontal="left" readingOrder="0"/>
    </xf>
    <xf borderId="0" fillId="0" fontId="13" numFmtId="0" xfId="0" applyAlignment="1" applyFont="1">
      <alignment readingOrder="0" shrinkToFit="0" vertical="bottom" wrapText="1"/>
    </xf>
    <xf borderId="0" fillId="3" fontId="13" numFmtId="0" xfId="0" applyAlignment="1" applyFont="1">
      <alignment vertical="bottom"/>
    </xf>
    <xf borderId="0" fillId="0" fontId="8" numFmtId="0" xfId="0" applyFont="1"/>
    <xf borderId="2" fillId="0" fontId="2" numFmtId="0" xfId="0" applyBorder="1" applyFont="1"/>
    <xf borderId="0" fillId="0" fontId="1" numFmtId="0" xfId="0" applyAlignment="1" applyFont="1">
      <alignment horizontal="right"/>
    </xf>
    <xf borderId="2" fillId="0" fontId="2" numFmtId="0" xfId="0" applyAlignment="1" applyBorder="1" applyFont="1">
      <alignment horizontal="center" readingOrder="0"/>
    </xf>
    <xf borderId="2" fillId="0" fontId="2" numFmtId="0" xfId="0" applyAlignment="1" applyBorder="1" applyFont="1">
      <alignment horizontal="right" readingOrder="0"/>
    </xf>
    <xf borderId="2" fillId="0" fontId="1" numFmtId="0" xfId="0" applyAlignment="1" applyBorder="1" applyFont="1">
      <alignment readingOrder="0"/>
    </xf>
    <xf borderId="0" fillId="0" fontId="1" numFmtId="0" xfId="0" applyAlignment="1" applyFont="1">
      <alignment shrinkToFit="0" wrapText="1"/>
    </xf>
    <xf borderId="2" fillId="0" fontId="1" numFmtId="0" xfId="0" applyBorder="1" applyFont="1"/>
    <xf borderId="2" fillId="0" fontId="2" numFmtId="0" xfId="0" applyAlignment="1" applyBorder="1" applyFont="1">
      <alignment horizontal="left"/>
    </xf>
    <xf borderId="2" fillId="0" fontId="2" numFmtId="3" xfId="0" applyAlignment="1" applyBorder="1" applyFont="1" applyNumberFormat="1">
      <alignment horizontal="center" readingOrder="0"/>
    </xf>
    <xf borderId="2" fillId="0" fontId="2" numFmtId="3" xfId="0" applyBorder="1" applyFont="1" applyNumberFormat="1"/>
    <xf borderId="2" fillId="0" fontId="1" numFmtId="3" xfId="0" applyBorder="1" applyFont="1" applyNumberFormat="1"/>
    <xf borderId="2" fillId="0" fontId="14" numFmtId="3" xfId="0" applyBorder="1" applyFont="1" applyNumberFormat="1"/>
    <xf borderId="2" fillId="0" fontId="1" numFmtId="3" xfId="0" applyAlignment="1" applyBorder="1" applyFont="1" applyNumberFormat="1">
      <alignment readingOrder="0"/>
    </xf>
    <xf borderId="0" fillId="0" fontId="2" numFmtId="3" xfId="0" applyAlignment="1" applyFont="1" applyNumberFormat="1">
      <alignment horizontal="left"/>
    </xf>
    <xf borderId="0" fillId="0" fontId="1" numFmtId="164" xfId="0" applyAlignment="1" applyFont="1" applyNumberFormat="1">
      <alignment horizontal="left" readingOrder="0"/>
    </xf>
    <xf borderId="0" fillId="0" fontId="1" numFmtId="165" xfId="0" applyAlignment="1" applyFont="1" applyNumberFormat="1">
      <alignment readingOrder="0"/>
    </xf>
    <xf borderId="0" fillId="0" fontId="9" numFmtId="0" xfId="0" applyAlignment="1" applyFont="1">
      <alignment shrinkToFit="0"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xdr:twoCellAnchor>
    <xdr:from>
      <xdr:col>0</xdr:col>
      <xdr:colOff>0</xdr:colOff>
      <xdr:row>1</xdr:row>
      <xdr:rowOff>-200025</xdr:rowOff>
    </xdr:from>
    <xdr:to>
      <xdr:col>11</xdr:col>
      <xdr:colOff>428625</xdr:colOff>
      <xdr:row>61</xdr:row>
      <xdr:rowOff>28575</xdr:rowOff>
    </xdr:to>
    <xdr:pic>
      <xdr:nvPicPr>
        <xdr:cNvPr id="0" name="image1.png" title="Image"/>
        <xdr:cNvPicPr preferRelativeResize="0"/>
      </xdr:nvPicPr>
      <xdr:blipFill>
        <a:blip cstate="print" r:embed="rId1"/>
        <a:stretch>
          <a:fillRect/>
        </a:stretch>
      </xdr:blipFill>
      <xdr:spPr>
        <a:xfrm>
          <a:ext cx="11010900" cy="1223010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71"/>
    <col customWidth="1" min="2" max="2" width="34.14"/>
    <col customWidth="1" min="3" max="3" width="44.57"/>
    <col customWidth="1" min="4" max="4" width="7.29"/>
    <col customWidth="1" min="5" max="5" width="79.86"/>
    <col customWidth="1" min="6" max="6" width="47.86"/>
  </cols>
  <sheetData>
    <row r="1">
      <c r="A1" s="2" t="s">
        <v>0</v>
      </c>
      <c r="B1" s="2" t="s">
        <v>1</v>
      </c>
      <c r="C1" s="4" t="s">
        <v>2</v>
      </c>
      <c r="D1" s="9">
        <f>SUM(D2:D937)</f>
        <v>1070</v>
      </c>
      <c r="E1" s="4" t="s">
        <v>59</v>
      </c>
    </row>
    <row r="2">
      <c r="A2" s="12" t="s">
        <v>60</v>
      </c>
      <c r="B2" s="1" t="s">
        <v>66</v>
      </c>
      <c r="C2" s="14" t="s">
        <v>67</v>
      </c>
      <c r="D2" s="1">
        <v>24.0</v>
      </c>
      <c r="E2" s="15" t="s">
        <v>74</v>
      </c>
    </row>
    <row r="3">
      <c r="A3" s="12"/>
      <c r="B3" s="1" t="s">
        <v>76</v>
      </c>
      <c r="C3" s="16" t="s">
        <v>77</v>
      </c>
      <c r="D3" s="19"/>
      <c r="E3" s="20" t="s">
        <v>132</v>
      </c>
      <c r="F3" s="1"/>
    </row>
    <row r="4">
      <c r="A4" s="12" t="s">
        <v>136</v>
      </c>
      <c r="B4" s="1" t="s">
        <v>66</v>
      </c>
      <c r="C4" s="14" t="s">
        <v>137</v>
      </c>
      <c r="D4" s="19">
        <v>16.0</v>
      </c>
      <c r="E4" s="20" t="s">
        <v>139</v>
      </c>
      <c r="F4" s="1" t="s">
        <v>140</v>
      </c>
    </row>
    <row r="5">
      <c r="A5" s="12"/>
      <c r="B5" s="1" t="s">
        <v>66</v>
      </c>
      <c r="C5" s="14" t="s">
        <v>143</v>
      </c>
      <c r="D5" s="19"/>
      <c r="E5" s="14"/>
      <c r="F5" s="1"/>
    </row>
    <row r="6">
      <c r="A6" s="12" t="s">
        <v>144</v>
      </c>
      <c r="B6" s="1" t="s">
        <v>66</v>
      </c>
      <c r="C6" s="14" t="s">
        <v>145</v>
      </c>
      <c r="D6" s="19">
        <v>16.0</v>
      </c>
      <c r="E6" s="14" t="s">
        <v>147</v>
      </c>
      <c r="F6" s="1" t="s">
        <v>149</v>
      </c>
    </row>
    <row r="7">
      <c r="A7" s="12" t="s">
        <v>150</v>
      </c>
      <c r="B7" s="1" t="s">
        <v>151</v>
      </c>
      <c r="C7" s="14" t="s">
        <v>152</v>
      </c>
      <c r="D7" s="19">
        <v>8.0</v>
      </c>
      <c r="E7" s="14" t="s">
        <v>153</v>
      </c>
    </row>
    <row r="8">
      <c r="A8" s="12" t="s">
        <v>154</v>
      </c>
      <c r="B8" s="1" t="s">
        <v>151</v>
      </c>
      <c r="C8" s="14" t="s">
        <v>157</v>
      </c>
      <c r="D8" s="19">
        <v>16.0</v>
      </c>
      <c r="E8" s="14" t="s">
        <v>158</v>
      </c>
    </row>
    <row r="9">
      <c r="A9" s="12" t="s">
        <v>159</v>
      </c>
      <c r="B9" s="21" t="s">
        <v>160</v>
      </c>
      <c r="C9" s="22" t="s">
        <v>165</v>
      </c>
      <c r="D9" s="19">
        <v>16.0</v>
      </c>
      <c r="E9" s="23" t="s">
        <v>172</v>
      </c>
    </row>
    <row r="10">
      <c r="A10" s="12" t="s">
        <v>177</v>
      </c>
      <c r="B10" s="21" t="s">
        <v>160</v>
      </c>
      <c r="C10" s="22" t="s">
        <v>179</v>
      </c>
      <c r="D10" s="19">
        <v>16.0</v>
      </c>
      <c r="E10" s="14" t="s">
        <v>181</v>
      </c>
      <c r="F10" s="1" t="s">
        <v>182</v>
      </c>
    </row>
    <row r="11">
      <c r="A11" s="12" t="s">
        <v>183</v>
      </c>
      <c r="B11" s="21" t="s">
        <v>160</v>
      </c>
      <c r="C11" s="22" t="s">
        <v>184</v>
      </c>
      <c r="D11" s="19">
        <v>16.0</v>
      </c>
      <c r="E11" s="14" t="s">
        <v>185</v>
      </c>
    </row>
    <row r="12">
      <c r="A12" s="12" t="s">
        <v>186</v>
      </c>
      <c r="B12" s="21" t="s">
        <v>160</v>
      </c>
      <c r="C12" s="22" t="s">
        <v>187</v>
      </c>
      <c r="D12" s="19">
        <v>16.0</v>
      </c>
      <c r="E12" s="14" t="s">
        <v>188</v>
      </c>
    </row>
    <row r="13">
      <c r="A13" s="12" t="s">
        <v>189</v>
      </c>
      <c r="B13" s="21" t="s">
        <v>160</v>
      </c>
      <c r="C13" s="22" t="s">
        <v>190</v>
      </c>
      <c r="D13" s="19">
        <v>16.0</v>
      </c>
      <c r="E13" s="14" t="s">
        <v>191</v>
      </c>
    </row>
    <row r="14">
      <c r="A14" s="12" t="s">
        <v>192</v>
      </c>
      <c r="B14" s="21" t="s">
        <v>195</v>
      </c>
      <c r="C14" s="22" t="s">
        <v>196</v>
      </c>
      <c r="D14" s="19">
        <v>16.0</v>
      </c>
      <c r="E14" s="14" t="s">
        <v>197</v>
      </c>
    </row>
    <row r="15">
      <c r="A15" s="12" t="s">
        <v>198</v>
      </c>
      <c r="B15" s="1" t="s">
        <v>199</v>
      </c>
      <c r="C15" s="14" t="s">
        <v>200</v>
      </c>
      <c r="D15" s="19">
        <v>20.0</v>
      </c>
      <c r="E15" s="14" t="s">
        <v>201</v>
      </c>
    </row>
    <row r="16">
      <c r="A16" s="12" t="s">
        <v>202</v>
      </c>
      <c r="B16" s="1" t="s">
        <v>199</v>
      </c>
      <c r="C16" s="14" t="s">
        <v>203</v>
      </c>
      <c r="D16" s="19">
        <v>16.0</v>
      </c>
      <c r="E16" s="14" t="s">
        <v>204</v>
      </c>
    </row>
    <row r="17">
      <c r="A17" s="12" t="s">
        <v>205</v>
      </c>
      <c r="B17" s="1" t="s">
        <v>199</v>
      </c>
      <c r="C17" s="14" t="s">
        <v>206</v>
      </c>
      <c r="D17" s="19">
        <v>8.0</v>
      </c>
      <c r="E17" s="14" t="s">
        <v>207</v>
      </c>
    </row>
    <row r="18">
      <c r="A18" s="12" t="s">
        <v>208</v>
      </c>
      <c r="B18" s="21" t="s">
        <v>209</v>
      </c>
      <c r="C18" s="22" t="s">
        <v>200</v>
      </c>
      <c r="D18" s="19">
        <v>16.0</v>
      </c>
      <c r="E18" s="14" t="s">
        <v>210</v>
      </c>
    </row>
    <row r="19">
      <c r="A19" s="12" t="s">
        <v>211</v>
      </c>
      <c r="B19" s="21" t="s">
        <v>209</v>
      </c>
      <c r="C19" s="22" t="s">
        <v>212</v>
      </c>
      <c r="D19" s="19">
        <v>8.0</v>
      </c>
      <c r="E19" s="14" t="s">
        <v>213</v>
      </c>
    </row>
    <row r="20">
      <c r="A20" s="12" t="s">
        <v>214</v>
      </c>
      <c r="B20" s="21" t="s">
        <v>209</v>
      </c>
      <c r="C20" s="22" t="s">
        <v>215</v>
      </c>
      <c r="D20" s="19">
        <v>16.0</v>
      </c>
      <c r="E20" s="14" t="s">
        <v>216</v>
      </c>
    </row>
    <row r="21">
      <c r="A21" s="12" t="s">
        <v>218</v>
      </c>
      <c r="B21" s="21" t="s">
        <v>219</v>
      </c>
      <c r="C21" s="22" t="s">
        <v>200</v>
      </c>
      <c r="D21" s="19">
        <v>8.0</v>
      </c>
      <c r="E21" s="14" t="s">
        <v>220</v>
      </c>
    </row>
    <row r="22">
      <c r="A22" s="12" t="s">
        <v>221</v>
      </c>
      <c r="B22" s="21" t="s">
        <v>219</v>
      </c>
      <c r="C22" s="22" t="s">
        <v>223</v>
      </c>
      <c r="D22" s="19">
        <v>8.0</v>
      </c>
      <c r="E22" s="14" t="s">
        <v>224</v>
      </c>
    </row>
    <row r="23">
      <c r="A23" s="12" t="s">
        <v>225</v>
      </c>
      <c r="B23" s="21" t="s">
        <v>219</v>
      </c>
      <c r="C23" s="24" t="s">
        <v>226</v>
      </c>
      <c r="D23" s="19">
        <v>16.0</v>
      </c>
      <c r="E23" s="14" t="s">
        <v>230</v>
      </c>
    </row>
    <row r="24">
      <c r="A24" s="12" t="s">
        <v>231</v>
      </c>
      <c r="B24" s="21" t="s">
        <v>232</v>
      </c>
      <c r="C24" s="22" t="s">
        <v>200</v>
      </c>
      <c r="D24" s="19">
        <v>16.0</v>
      </c>
      <c r="E24" s="14" t="s">
        <v>233</v>
      </c>
    </row>
    <row r="25">
      <c r="A25" s="12" t="s">
        <v>234</v>
      </c>
      <c r="B25" s="21" t="s">
        <v>232</v>
      </c>
      <c r="C25" s="22" t="s">
        <v>223</v>
      </c>
      <c r="D25" s="19">
        <v>8.0</v>
      </c>
      <c r="E25" s="14" t="s">
        <v>235</v>
      </c>
    </row>
    <row r="26">
      <c r="A26" s="12" t="s">
        <v>236</v>
      </c>
      <c r="B26" s="21" t="s">
        <v>232</v>
      </c>
      <c r="C26" s="22" t="s">
        <v>237</v>
      </c>
      <c r="D26" s="19">
        <v>8.0</v>
      </c>
      <c r="E26" s="14" t="s">
        <v>238</v>
      </c>
    </row>
    <row r="27">
      <c r="A27" s="12" t="s">
        <v>239</v>
      </c>
      <c r="B27" s="21" t="s">
        <v>240</v>
      </c>
      <c r="C27" s="22" t="s">
        <v>200</v>
      </c>
      <c r="D27" s="19">
        <v>8.0</v>
      </c>
      <c r="E27" s="14" t="s">
        <v>241</v>
      </c>
    </row>
    <row r="28">
      <c r="A28" s="12" t="s">
        <v>242</v>
      </c>
      <c r="B28" s="21" t="s">
        <v>240</v>
      </c>
      <c r="C28" s="22" t="s">
        <v>243</v>
      </c>
      <c r="D28" s="19">
        <v>8.0</v>
      </c>
      <c r="E28" s="14" t="s">
        <v>244</v>
      </c>
    </row>
    <row r="29">
      <c r="A29" s="12" t="s">
        <v>245</v>
      </c>
      <c r="B29" s="21" t="s">
        <v>240</v>
      </c>
      <c r="C29" s="22" t="s">
        <v>215</v>
      </c>
      <c r="D29" s="19">
        <v>8.0</v>
      </c>
      <c r="E29" s="14" t="s">
        <v>246</v>
      </c>
    </row>
    <row r="30">
      <c r="A30" s="12" t="s">
        <v>247</v>
      </c>
      <c r="B30" s="21" t="s">
        <v>240</v>
      </c>
      <c r="C30" s="22" t="s">
        <v>248</v>
      </c>
      <c r="D30" s="19">
        <v>8.0</v>
      </c>
      <c r="E30" s="14" t="s">
        <v>249</v>
      </c>
    </row>
    <row r="31">
      <c r="A31" s="12" t="s">
        <v>250</v>
      </c>
      <c r="B31" s="21" t="s">
        <v>251</v>
      </c>
      <c r="C31" s="22" t="s">
        <v>252</v>
      </c>
      <c r="D31" s="19">
        <v>6.0</v>
      </c>
      <c r="E31" s="14" t="s">
        <v>253</v>
      </c>
    </row>
    <row r="32">
      <c r="A32" s="12" t="s">
        <v>254</v>
      </c>
      <c r="B32" s="21" t="s">
        <v>255</v>
      </c>
      <c r="C32" s="22" t="s">
        <v>252</v>
      </c>
      <c r="D32" s="19">
        <v>6.0</v>
      </c>
      <c r="E32" s="14" t="s">
        <v>256</v>
      </c>
    </row>
    <row r="33">
      <c r="A33" s="12" t="s">
        <v>257</v>
      </c>
      <c r="B33" s="25" t="s">
        <v>258</v>
      </c>
      <c r="C33" s="15" t="s">
        <v>259</v>
      </c>
      <c r="D33" s="25">
        <v>24.0</v>
      </c>
      <c r="E33" s="15" t="s">
        <v>261</v>
      </c>
    </row>
    <row r="34">
      <c r="A34" s="12" t="s">
        <v>263</v>
      </c>
      <c r="B34" s="27" t="s">
        <v>264</v>
      </c>
      <c r="C34" s="28" t="s">
        <v>4</v>
      </c>
      <c r="D34" s="25">
        <v>12.0</v>
      </c>
      <c r="E34" s="15" t="s">
        <v>272</v>
      </c>
    </row>
    <row r="35">
      <c r="A35" s="12" t="s">
        <v>273</v>
      </c>
      <c r="B35" s="27" t="s">
        <v>274</v>
      </c>
      <c r="C35" s="28" t="s">
        <v>4</v>
      </c>
      <c r="D35" s="25">
        <v>24.0</v>
      </c>
      <c r="E35" s="15" t="s">
        <v>272</v>
      </c>
    </row>
    <row r="36">
      <c r="A36" s="12" t="s">
        <v>276</v>
      </c>
      <c r="B36" s="27" t="s">
        <v>277</v>
      </c>
      <c r="C36" s="28" t="s">
        <v>4</v>
      </c>
      <c r="D36" s="25">
        <v>24.0</v>
      </c>
      <c r="E36" s="15" t="s">
        <v>272</v>
      </c>
    </row>
    <row r="37">
      <c r="A37" s="12" t="s">
        <v>279</v>
      </c>
      <c r="B37" s="27" t="s">
        <v>280</v>
      </c>
      <c r="C37" s="28" t="s">
        <v>4</v>
      </c>
      <c r="D37" s="25">
        <v>12.0</v>
      </c>
      <c r="E37" s="15" t="s">
        <v>272</v>
      </c>
    </row>
    <row r="38">
      <c r="A38" s="12" t="s">
        <v>283</v>
      </c>
      <c r="B38" s="27" t="s">
        <v>284</v>
      </c>
      <c r="C38" s="28" t="s">
        <v>4</v>
      </c>
      <c r="D38" s="25">
        <v>12.0</v>
      </c>
      <c r="E38" s="15" t="s">
        <v>272</v>
      </c>
    </row>
    <row r="39">
      <c r="A39" s="12" t="s">
        <v>286</v>
      </c>
      <c r="B39" s="27" t="s">
        <v>287</v>
      </c>
      <c r="C39" s="28" t="s">
        <v>4</v>
      </c>
      <c r="D39" s="25">
        <v>24.0</v>
      </c>
      <c r="E39" s="15" t="s">
        <v>272</v>
      </c>
    </row>
    <row r="40">
      <c r="A40" s="12" t="s">
        <v>288</v>
      </c>
      <c r="B40" s="27" t="s">
        <v>289</v>
      </c>
      <c r="C40" s="28" t="s">
        <v>4</v>
      </c>
      <c r="D40" s="25">
        <v>24.0</v>
      </c>
      <c r="E40" s="15" t="s">
        <v>272</v>
      </c>
    </row>
    <row r="41">
      <c r="A41" s="12" t="s">
        <v>290</v>
      </c>
      <c r="B41" s="27" t="s">
        <v>291</v>
      </c>
      <c r="C41" s="28" t="s">
        <v>4</v>
      </c>
      <c r="D41" s="25">
        <v>24.0</v>
      </c>
      <c r="E41" s="15" t="s">
        <v>272</v>
      </c>
    </row>
    <row r="42">
      <c r="A42" s="12" t="s">
        <v>292</v>
      </c>
      <c r="B42" s="27" t="s">
        <v>293</v>
      </c>
      <c r="C42" s="28" t="s">
        <v>4</v>
      </c>
      <c r="D42" s="25">
        <v>24.0</v>
      </c>
      <c r="E42" s="15" t="s">
        <v>272</v>
      </c>
    </row>
    <row r="43">
      <c r="A43" s="12" t="s">
        <v>294</v>
      </c>
      <c r="B43" s="27" t="s">
        <v>295</v>
      </c>
      <c r="C43" s="28" t="s">
        <v>4</v>
      </c>
      <c r="D43" s="25">
        <v>24.0</v>
      </c>
      <c r="E43" s="15" t="s">
        <v>272</v>
      </c>
    </row>
    <row r="44">
      <c r="A44" s="12" t="s">
        <v>296</v>
      </c>
      <c r="B44" s="27" t="s">
        <v>297</v>
      </c>
      <c r="C44" s="28" t="s">
        <v>4</v>
      </c>
      <c r="D44" s="25">
        <v>12.0</v>
      </c>
      <c r="E44" s="15" t="s">
        <v>272</v>
      </c>
    </row>
    <row r="45">
      <c r="A45" s="12" t="s">
        <v>298</v>
      </c>
      <c r="B45" s="27" t="s">
        <v>280</v>
      </c>
      <c r="C45" s="28" t="s">
        <v>299</v>
      </c>
      <c r="D45" s="25">
        <v>24.0</v>
      </c>
      <c r="E45" s="15" t="s">
        <v>300</v>
      </c>
    </row>
    <row r="46">
      <c r="A46" s="12" t="s">
        <v>301</v>
      </c>
      <c r="B46" s="27" t="s">
        <v>287</v>
      </c>
      <c r="C46" s="28" t="s">
        <v>302</v>
      </c>
      <c r="D46" s="25">
        <v>24.0</v>
      </c>
      <c r="E46" s="15" t="s">
        <v>300</v>
      </c>
    </row>
    <row r="47">
      <c r="A47" s="12" t="s">
        <v>303</v>
      </c>
      <c r="B47" s="27" t="s">
        <v>289</v>
      </c>
      <c r="C47" s="28" t="s">
        <v>304</v>
      </c>
      <c r="D47" s="25">
        <v>24.0</v>
      </c>
      <c r="E47" s="15" t="s">
        <v>300</v>
      </c>
    </row>
    <row r="48">
      <c r="A48" s="12" t="s">
        <v>305</v>
      </c>
      <c r="B48" s="27" t="s">
        <v>291</v>
      </c>
      <c r="C48" s="28" t="s">
        <v>306</v>
      </c>
      <c r="D48" s="25">
        <v>24.0</v>
      </c>
      <c r="E48" s="15" t="s">
        <v>300</v>
      </c>
    </row>
    <row r="49">
      <c r="A49" s="12" t="s">
        <v>307</v>
      </c>
      <c r="B49" s="27" t="s">
        <v>295</v>
      </c>
      <c r="C49" s="28" t="s">
        <v>308</v>
      </c>
      <c r="D49" s="25">
        <v>24.0</v>
      </c>
      <c r="E49" s="15" t="s">
        <v>300</v>
      </c>
    </row>
    <row r="50">
      <c r="A50" s="12" t="s">
        <v>309</v>
      </c>
      <c r="B50" s="29" t="s">
        <v>264</v>
      </c>
      <c r="C50" s="27" t="s">
        <v>310</v>
      </c>
      <c r="D50" s="25">
        <v>12.0</v>
      </c>
      <c r="E50" s="27" t="s">
        <v>310</v>
      </c>
    </row>
    <row r="51">
      <c r="A51" s="12" t="s">
        <v>311</v>
      </c>
      <c r="B51" s="29" t="s">
        <v>274</v>
      </c>
      <c r="C51" s="27" t="s">
        <v>312</v>
      </c>
      <c r="D51" s="25">
        <v>12.0</v>
      </c>
      <c r="E51" s="27" t="s">
        <v>312</v>
      </c>
    </row>
    <row r="52">
      <c r="A52" s="12" t="s">
        <v>313</v>
      </c>
      <c r="B52" s="19" t="s">
        <v>314</v>
      </c>
      <c r="C52" s="19" t="s">
        <v>315</v>
      </c>
      <c r="D52" s="19">
        <v>6.0</v>
      </c>
      <c r="E52" s="19" t="s">
        <v>316</v>
      </c>
    </row>
    <row r="53">
      <c r="A53" s="12" t="s">
        <v>317</v>
      </c>
      <c r="B53" s="19" t="s">
        <v>318</v>
      </c>
      <c r="C53" s="19" t="s">
        <v>319</v>
      </c>
      <c r="D53" s="19">
        <v>6.0</v>
      </c>
      <c r="E53" s="19" t="s">
        <v>320</v>
      </c>
    </row>
    <row r="54">
      <c r="A54" s="12" t="s">
        <v>321</v>
      </c>
      <c r="B54" s="19" t="s">
        <v>322</v>
      </c>
      <c r="C54" s="19" t="s">
        <v>323</v>
      </c>
      <c r="D54" s="19">
        <v>6.0</v>
      </c>
      <c r="E54" s="19" t="s">
        <v>324</v>
      </c>
    </row>
    <row r="55">
      <c r="A55" s="12" t="s">
        <v>325</v>
      </c>
      <c r="B55" s="19" t="s">
        <v>326</v>
      </c>
      <c r="C55" s="19" t="s">
        <v>327</v>
      </c>
      <c r="D55" s="19">
        <v>6.0</v>
      </c>
      <c r="E55" s="19" t="s">
        <v>328</v>
      </c>
    </row>
    <row r="56">
      <c r="A56" s="12" t="s">
        <v>329</v>
      </c>
      <c r="B56" s="19" t="s">
        <v>330</v>
      </c>
      <c r="C56" s="19" t="s">
        <v>331</v>
      </c>
      <c r="D56" s="19">
        <v>12.0</v>
      </c>
      <c r="E56" s="19" t="s">
        <v>332</v>
      </c>
    </row>
    <row r="57">
      <c r="A57" s="12" t="s">
        <v>333</v>
      </c>
      <c r="B57" s="19" t="s">
        <v>334</v>
      </c>
      <c r="C57" s="19" t="s">
        <v>335</v>
      </c>
      <c r="D57" s="19">
        <v>12.0</v>
      </c>
      <c r="E57" s="19" t="s">
        <v>336</v>
      </c>
    </row>
    <row r="58">
      <c r="A58" s="12" t="s">
        <v>337</v>
      </c>
      <c r="B58" s="19" t="s">
        <v>338</v>
      </c>
      <c r="C58" s="19" t="s">
        <v>339</v>
      </c>
      <c r="D58" s="19">
        <v>12.0</v>
      </c>
      <c r="E58" s="19" t="s">
        <v>340</v>
      </c>
    </row>
    <row r="59">
      <c r="A59" s="12" t="s">
        <v>341</v>
      </c>
      <c r="B59" s="19" t="s">
        <v>342</v>
      </c>
      <c r="C59" s="19" t="s">
        <v>343</v>
      </c>
      <c r="D59" s="19">
        <v>12.0</v>
      </c>
      <c r="E59" s="19" t="s">
        <v>344</v>
      </c>
    </row>
    <row r="60">
      <c r="A60" s="12" t="s">
        <v>345</v>
      </c>
      <c r="B60" s="19" t="s">
        <v>346</v>
      </c>
      <c r="C60" s="19" t="s">
        <v>347</v>
      </c>
      <c r="D60" s="19">
        <v>12.0</v>
      </c>
      <c r="E60" s="19" t="s">
        <v>348</v>
      </c>
    </row>
    <row r="61">
      <c r="A61" s="12" t="s">
        <v>349</v>
      </c>
      <c r="B61" s="19" t="s">
        <v>350</v>
      </c>
      <c r="C61" s="19" t="s">
        <v>351</v>
      </c>
      <c r="D61" s="19">
        <v>12.0</v>
      </c>
      <c r="E61" s="19" t="s">
        <v>352</v>
      </c>
    </row>
    <row r="62">
      <c r="A62" s="12" t="s">
        <v>353</v>
      </c>
      <c r="B62" s="19" t="s">
        <v>354</v>
      </c>
      <c r="C62" s="19" t="s">
        <v>355</v>
      </c>
      <c r="D62" s="19">
        <v>12.0</v>
      </c>
      <c r="E62" s="19" t="s">
        <v>356</v>
      </c>
    </row>
    <row r="63">
      <c r="A63" s="12" t="s">
        <v>357</v>
      </c>
      <c r="B63" s="19" t="s">
        <v>358</v>
      </c>
      <c r="C63" s="19" t="s">
        <v>359</v>
      </c>
      <c r="D63" s="19">
        <v>12.0</v>
      </c>
      <c r="E63" s="19" t="s">
        <v>360</v>
      </c>
    </row>
    <row r="64">
      <c r="A64" s="12" t="s">
        <v>361</v>
      </c>
      <c r="B64" s="19" t="s">
        <v>362</v>
      </c>
      <c r="C64" s="19" t="s">
        <v>363</v>
      </c>
      <c r="D64" s="19">
        <v>12.0</v>
      </c>
      <c r="E64" s="19" t="s">
        <v>364</v>
      </c>
    </row>
    <row r="65">
      <c r="A65" s="12" t="s">
        <v>365</v>
      </c>
      <c r="B65" s="19" t="s">
        <v>366</v>
      </c>
      <c r="C65" s="19" t="s">
        <v>367</v>
      </c>
      <c r="D65" s="19">
        <v>12.0</v>
      </c>
      <c r="E65" s="19" t="s">
        <v>368</v>
      </c>
    </row>
    <row r="66">
      <c r="A66" s="12" t="s">
        <v>369</v>
      </c>
      <c r="B66" s="19" t="s">
        <v>370</v>
      </c>
      <c r="C66" s="19" t="s">
        <v>371</v>
      </c>
      <c r="D66" s="19">
        <v>12.0</v>
      </c>
      <c r="E66" s="19" t="s">
        <v>372</v>
      </c>
    </row>
    <row r="67">
      <c r="A67" s="12" t="s">
        <v>373</v>
      </c>
      <c r="B67" s="19" t="s">
        <v>374</v>
      </c>
      <c r="C67" s="30" t="s">
        <v>375</v>
      </c>
      <c r="D67" s="19">
        <v>6.0</v>
      </c>
      <c r="E67" s="19" t="s">
        <v>376</v>
      </c>
    </row>
    <row r="68">
      <c r="A68" s="12" t="s">
        <v>377</v>
      </c>
      <c r="B68" s="19" t="s">
        <v>378</v>
      </c>
      <c r="C68" s="30" t="s">
        <v>379</v>
      </c>
      <c r="D68" s="19">
        <v>6.0</v>
      </c>
      <c r="E68" s="19" t="s">
        <v>380</v>
      </c>
    </row>
    <row r="69">
      <c r="A69" s="12" t="s">
        <v>381</v>
      </c>
      <c r="B69" s="19" t="s">
        <v>382</v>
      </c>
      <c r="C69" s="30" t="s">
        <v>383</v>
      </c>
      <c r="D69" s="19">
        <v>6.0</v>
      </c>
      <c r="E69" s="19" t="s">
        <v>384</v>
      </c>
    </row>
    <row r="70">
      <c r="A70" s="12" t="s">
        <v>385</v>
      </c>
      <c r="B70" s="19" t="s">
        <v>386</v>
      </c>
      <c r="C70" s="30" t="s">
        <v>387</v>
      </c>
      <c r="D70" s="19">
        <v>6.0</v>
      </c>
      <c r="E70" s="19" t="s">
        <v>388</v>
      </c>
    </row>
    <row r="71">
      <c r="A71" s="12" t="s">
        <v>389</v>
      </c>
      <c r="B71" s="19" t="s">
        <v>390</v>
      </c>
      <c r="C71" s="30" t="s">
        <v>391</v>
      </c>
      <c r="D71" s="19">
        <v>6.0</v>
      </c>
      <c r="E71" s="19" t="s">
        <v>392</v>
      </c>
    </row>
    <row r="72">
      <c r="A72" s="12" t="s">
        <v>393</v>
      </c>
      <c r="B72" s="19" t="s">
        <v>394</v>
      </c>
      <c r="C72" s="30" t="s">
        <v>395</v>
      </c>
      <c r="D72" s="19">
        <v>6.0</v>
      </c>
      <c r="E72" s="19" t="s">
        <v>396</v>
      </c>
    </row>
    <row r="73">
      <c r="A73" s="12" t="s">
        <v>397</v>
      </c>
      <c r="B73" s="19" t="s">
        <v>398</v>
      </c>
      <c r="C73" s="30" t="s">
        <v>399</v>
      </c>
      <c r="D73" s="19">
        <v>6.0</v>
      </c>
      <c r="E73" s="19" t="s">
        <v>400</v>
      </c>
    </row>
    <row r="74">
      <c r="A74" s="12" t="s">
        <v>401</v>
      </c>
      <c r="B74" s="19" t="s">
        <v>402</v>
      </c>
      <c r="C74" s="19" t="s">
        <v>403</v>
      </c>
      <c r="D74" s="19">
        <v>6.0</v>
      </c>
      <c r="E74" s="19" t="s">
        <v>404</v>
      </c>
    </row>
    <row r="75">
      <c r="A75" s="12" t="s">
        <v>405</v>
      </c>
      <c r="B75" s="19" t="s">
        <v>406</v>
      </c>
      <c r="C75" s="19" t="s">
        <v>407</v>
      </c>
      <c r="D75" s="19">
        <v>6.0</v>
      </c>
      <c r="E75" s="19" t="s">
        <v>408</v>
      </c>
    </row>
    <row r="76">
      <c r="A76" s="12" t="s">
        <v>409</v>
      </c>
      <c r="B76" s="19" t="s">
        <v>410</v>
      </c>
      <c r="C76" s="19" t="s">
        <v>411</v>
      </c>
      <c r="D76" s="19">
        <v>6.0</v>
      </c>
      <c r="E76" s="19" t="s">
        <v>412</v>
      </c>
    </row>
    <row r="77">
      <c r="A77" s="12" t="s">
        <v>413</v>
      </c>
      <c r="B77" s="19" t="s">
        <v>414</v>
      </c>
      <c r="C77" s="19" t="s">
        <v>415</v>
      </c>
      <c r="D77" s="19">
        <v>6.0</v>
      </c>
      <c r="E77" s="19" t="s">
        <v>416</v>
      </c>
    </row>
    <row r="78">
      <c r="A78" s="12" t="s">
        <v>417</v>
      </c>
      <c r="B78" s="19" t="s">
        <v>418</v>
      </c>
      <c r="C78" s="19" t="s">
        <v>419</v>
      </c>
      <c r="D78" s="19">
        <v>6.0</v>
      </c>
      <c r="E78" s="19" t="s">
        <v>420</v>
      </c>
    </row>
    <row r="79">
      <c r="A79" s="12" t="s">
        <v>421</v>
      </c>
      <c r="B79" s="19" t="s">
        <v>422</v>
      </c>
      <c r="C79" s="30" t="s">
        <v>423</v>
      </c>
      <c r="D79" s="19">
        <v>6.0</v>
      </c>
      <c r="E79" s="19" t="s">
        <v>424</v>
      </c>
    </row>
    <row r="80">
      <c r="A80" s="12" t="s">
        <v>425</v>
      </c>
      <c r="B80" s="19" t="s">
        <v>426</v>
      </c>
      <c r="C80" s="30" t="s">
        <v>427</v>
      </c>
      <c r="D80" s="19">
        <v>6.0</v>
      </c>
      <c r="E80" s="19" t="s">
        <v>428</v>
      </c>
    </row>
    <row r="81">
      <c r="A81" s="12" t="s">
        <v>429</v>
      </c>
      <c r="B81" s="19" t="s">
        <v>430</v>
      </c>
      <c r="C81" s="30" t="s">
        <v>431</v>
      </c>
      <c r="D81" s="19">
        <v>6.0</v>
      </c>
      <c r="E81" s="19" t="s">
        <v>432</v>
      </c>
    </row>
    <row r="82">
      <c r="A82" s="12" t="s">
        <v>433</v>
      </c>
      <c r="B82" s="19" t="s">
        <v>434</v>
      </c>
      <c r="C82" s="30" t="s">
        <v>435</v>
      </c>
      <c r="D82" s="19">
        <v>6.0</v>
      </c>
      <c r="E82" s="19" t="s">
        <v>436</v>
      </c>
    </row>
    <row r="83">
      <c r="A83" s="12" t="s">
        <v>437</v>
      </c>
      <c r="B83" s="19" t="s">
        <v>438</v>
      </c>
      <c r="C83" s="30" t="s">
        <v>439</v>
      </c>
      <c r="D83" s="19">
        <v>6.0</v>
      </c>
      <c r="E83" s="19" t="s">
        <v>440</v>
      </c>
    </row>
    <row r="84">
      <c r="A84" s="12" t="s">
        <v>441</v>
      </c>
      <c r="B84" s="19" t="s">
        <v>442</v>
      </c>
      <c r="C84" s="30" t="s">
        <v>443</v>
      </c>
      <c r="D84" s="19">
        <v>6.0</v>
      </c>
      <c r="E84" s="19" t="s">
        <v>444</v>
      </c>
    </row>
    <row r="85">
      <c r="A85" s="12" t="s">
        <v>445</v>
      </c>
      <c r="B85" s="19" t="s">
        <v>446</v>
      </c>
      <c r="C85" s="30" t="s">
        <v>447</v>
      </c>
      <c r="D85" s="19">
        <v>6.0</v>
      </c>
      <c r="E85" s="19" t="s">
        <v>448</v>
      </c>
    </row>
    <row r="86">
      <c r="A86" s="12" t="s">
        <v>449</v>
      </c>
      <c r="B86" s="19" t="s">
        <v>450</v>
      </c>
      <c r="C86" s="30" t="s">
        <v>451</v>
      </c>
      <c r="D86" s="19">
        <v>6.0</v>
      </c>
      <c r="E86" s="19" t="s">
        <v>452</v>
      </c>
    </row>
    <row r="87">
      <c r="A87" s="12" t="s">
        <v>453</v>
      </c>
      <c r="B87" s="19" t="s">
        <v>454</v>
      </c>
      <c r="C87" s="30" t="s">
        <v>455</v>
      </c>
      <c r="D87" s="19">
        <v>6.0</v>
      </c>
      <c r="E87" s="19" t="s">
        <v>456</v>
      </c>
    </row>
    <row r="88">
      <c r="A88" s="12" t="s">
        <v>457</v>
      </c>
      <c r="B88" s="19" t="s">
        <v>458</v>
      </c>
      <c r="C88" s="19" t="s">
        <v>459</v>
      </c>
      <c r="D88" s="19">
        <v>6.0</v>
      </c>
      <c r="E88" s="19" t="s">
        <v>460</v>
      </c>
    </row>
    <row r="89">
      <c r="A89" s="12" t="s">
        <v>461</v>
      </c>
      <c r="B89" s="19" t="s">
        <v>462</v>
      </c>
      <c r="C89" s="19" t="s">
        <v>463</v>
      </c>
      <c r="D89" s="19">
        <v>6.0</v>
      </c>
      <c r="E89" s="19" t="s">
        <v>464</v>
      </c>
    </row>
    <row r="90">
      <c r="A90" s="12" t="s">
        <v>465</v>
      </c>
      <c r="B90" s="19" t="s">
        <v>466</v>
      </c>
      <c r="C90" s="30" t="s">
        <v>467</v>
      </c>
      <c r="D90" s="19">
        <v>6.0</v>
      </c>
      <c r="E90" s="19" t="s">
        <v>468</v>
      </c>
    </row>
    <row r="91">
      <c r="A91" s="12" t="s">
        <v>469</v>
      </c>
      <c r="B91" s="19" t="s">
        <v>470</v>
      </c>
      <c r="C91" s="19" t="s">
        <v>471</v>
      </c>
      <c r="D91" s="19">
        <v>6.0</v>
      </c>
      <c r="E91" s="19" t="s">
        <v>472</v>
      </c>
    </row>
    <row r="92">
      <c r="A92" s="12" t="s">
        <v>473</v>
      </c>
      <c r="B92" s="19" t="s">
        <v>474</v>
      </c>
      <c r="C92" s="20" t="s">
        <v>475</v>
      </c>
      <c r="D92" s="19">
        <v>6.0</v>
      </c>
      <c r="E92" s="20" t="s">
        <v>476</v>
      </c>
    </row>
    <row r="93">
      <c r="A93" s="12" t="s">
        <v>479</v>
      </c>
      <c r="B93" s="19" t="s">
        <v>481</v>
      </c>
      <c r="C93" s="20" t="s">
        <v>483</v>
      </c>
      <c r="D93" s="19">
        <v>6.0</v>
      </c>
      <c r="E93" s="20" t="s">
        <v>485</v>
      </c>
    </row>
    <row r="94">
      <c r="A94" s="32"/>
      <c r="C94" s="36"/>
      <c r="E94" s="36"/>
    </row>
    <row r="95">
      <c r="A95" s="32"/>
      <c r="C95" s="36"/>
      <c r="E95" s="36"/>
    </row>
    <row r="96">
      <c r="A96" s="32"/>
      <c r="C96" s="36"/>
      <c r="E96" s="36"/>
    </row>
    <row r="97">
      <c r="A97" s="32"/>
      <c r="C97" s="36"/>
      <c r="E97" s="36"/>
    </row>
    <row r="98">
      <c r="A98" s="32"/>
      <c r="C98" s="36"/>
      <c r="E98" s="36"/>
    </row>
    <row r="99">
      <c r="A99" s="32"/>
      <c r="C99" s="36"/>
      <c r="E99" s="36"/>
    </row>
    <row r="100">
      <c r="A100" s="32"/>
      <c r="C100" s="36"/>
      <c r="E100" s="36"/>
    </row>
    <row r="101">
      <c r="A101" s="32"/>
      <c r="C101" s="36"/>
      <c r="E101" s="36"/>
    </row>
    <row r="102">
      <c r="A102" s="32"/>
      <c r="C102" s="36"/>
      <c r="E102" s="36"/>
    </row>
    <row r="103">
      <c r="A103" s="32"/>
      <c r="C103" s="36"/>
      <c r="E103" s="36"/>
    </row>
    <row r="104">
      <c r="A104" s="32"/>
      <c r="C104" s="36"/>
      <c r="E104" s="36"/>
    </row>
    <row r="105">
      <c r="A105" s="32"/>
      <c r="C105" s="36"/>
      <c r="E105" s="36"/>
    </row>
    <row r="106">
      <c r="A106" s="32"/>
      <c r="C106" s="36"/>
      <c r="E106" s="36"/>
    </row>
    <row r="107">
      <c r="A107" s="32"/>
      <c r="C107" s="36"/>
      <c r="E107" s="36"/>
    </row>
    <row r="108">
      <c r="A108" s="32"/>
      <c r="C108" s="36"/>
      <c r="E108" s="36"/>
    </row>
    <row r="109">
      <c r="A109" s="32"/>
      <c r="C109" s="36"/>
      <c r="E109" s="36"/>
    </row>
    <row r="110">
      <c r="A110" s="32"/>
      <c r="C110" s="36"/>
      <c r="E110" s="36"/>
    </row>
    <row r="111">
      <c r="A111" s="32"/>
      <c r="C111" s="36"/>
      <c r="E111" s="36"/>
    </row>
    <row r="112">
      <c r="A112" s="32"/>
      <c r="C112" s="36"/>
      <c r="E112" s="36"/>
    </row>
    <row r="113">
      <c r="A113" s="32"/>
      <c r="C113" s="36"/>
      <c r="E113" s="36"/>
    </row>
    <row r="114">
      <c r="A114" s="32"/>
      <c r="C114" s="36"/>
      <c r="E114" s="36"/>
    </row>
    <row r="115">
      <c r="A115" s="32"/>
      <c r="C115" s="36"/>
      <c r="E115" s="36"/>
    </row>
    <row r="116">
      <c r="A116" s="32"/>
      <c r="C116" s="36"/>
      <c r="E116" s="36"/>
    </row>
    <row r="117">
      <c r="A117" s="32"/>
      <c r="C117" s="36"/>
      <c r="E117" s="36"/>
    </row>
    <row r="118">
      <c r="A118" s="32"/>
      <c r="C118" s="36"/>
      <c r="E118" s="36"/>
    </row>
    <row r="119">
      <c r="A119" s="32"/>
      <c r="C119" s="36"/>
      <c r="E119" s="36"/>
    </row>
    <row r="120">
      <c r="A120" s="32"/>
      <c r="C120" s="36"/>
      <c r="E120" s="36"/>
    </row>
    <row r="121">
      <c r="A121" s="32"/>
      <c r="C121" s="36"/>
      <c r="E121" s="36"/>
    </row>
    <row r="122">
      <c r="A122" s="32"/>
      <c r="C122" s="36"/>
      <c r="E122" s="36"/>
    </row>
    <row r="123">
      <c r="A123" s="32"/>
      <c r="C123" s="36"/>
      <c r="E123" s="36"/>
    </row>
    <row r="124">
      <c r="A124" s="32"/>
      <c r="C124" s="36"/>
      <c r="E124" s="36"/>
    </row>
    <row r="125">
      <c r="A125" s="32"/>
      <c r="C125" s="36"/>
      <c r="E125" s="36"/>
    </row>
    <row r="126">
      <c r="A126" s="32"/>
      <c r="C126" s="36"/>
      <c r="E126" s="36"/>
    </row>
    <row r="127">
      <c r="A127" s="32"/>
      <c r="C127" s="36"/>
      <c r="E127" s="36"/>
    </row>
    <row r="128">
      <c r="A128" s="32"/>
      <c r="C128" s="36"/>
      <c r="E128" s="36"/>
    </row>
    <row r="129">
      <c r="A129" s="32"/>
      <c r="C129" s="36"/>
      <c r="E129" s="36"/>
    </row>
    <row r="130">
      <c r="A130" s="32"/>
      <c r="C130" s="36"/>
      <c r="E130" s="36"/>
    </row>
    <row r="131">
      <c r="A131" s="32"/>
      <c r="C131" s="36"/>
      <c r="E131" s="36"/>
    </row>
    <row r="132">
      <c r="A132" s="32"/>
      <c r="C132" s="36"/>
      <c r="E132" s="36"/>
    </row>
    <row r="133">
      <c r="A133" s="32"/>
      <c r="C133" s="36"/>
      <c r="E133" s="36"/>
    </row>
    <row r="134">
      <c r="A134" s="32"/>
      <c r="C134" s="36"/>
      <c r="E134" s="36"/>
    </row>
    <row r="135">
      <c r="A135" s="32"/>
      <c r="C135" s="36"/>
      <c r="E135" s="36"/>
    </row>
    <row r="136">
      <c r="A136" s="32"/>
      <c r="C136" s="36"/>
      <c r="E136" s="36"/>
    </row>
    <row r="137">
      <c r="A137" s="32"/>
      <c r="C137" s="36"/>
      <c r="E137" s="36"/>
    </row>
    <row r="138">
      <c r="A138" s="32"/>
      <c r="C138" s="36"/>
      <c r="E138" s="36"/>
    </row>
    <row r="139">
      <c r="A139" s="32"/>
      <c r="C139" s="36"/>
      <c r="E139" s="36"/>
    </row>
    <row r="140">
      <c r="A140" s="32"/>
      <c r="C140" s="36"/>
      <c r="E140" s="36"/>
    </row>
    <row r="141">
      <c r="A141" s="32"/>
      <c r="C141" s="36"/>
      <c r="E141" s="36"/>
    </row>
    <row r="142">
      <c r="A142" s="32"/>
      <c r="C142" s="36"/>
      <c r="E142" s="36"/>
    </row>
    <row r="143">
      <c r="A143" s="32"/>
      <c r="C143" s="36"/>
      <c r="E143" s="36"/>
    </row>
    <row r="144">
      <c r="A144" s="32"/>
      <c r="C144" s="36"/>
      <c r="E144" s="36"/>
    </row>
    <row r="145">
      <c r="A145" s="32"/>
      <c r="C145" s="36"/>
      <c r="E145" s="36"/>
    </row>
    <row r="146">
      <c r="A146" s="32"/>
      <c r="C146" s="36"/>
      <c r="E146" s="36"/>
    </row>
    <row r="147">
      <c r="A147" s="32"/>
      <c r="C147" s="36"/>
      <c r="E147" s="36"/>
    </row>
    <row r="148">
      <c r="A148" s="32"/>
      <c r="C148" s="36"/>
      <c r="E148" s="36"/>
    </row>
    <row r="149">
      <c r="A149" s="32"/>
      <c r="C149" s="36"/>
      <c r="E149" s="36"/>
    </row>
    <row r="150">
      <c r="A150" s="32"/>
      <c r="C150" s="36"/>
      <c r="E150" s="36"/>
    </row>
    <row r="151">
      <c r="A151" s="32"/>
      <c r="C151" s="36"/>
      <c r="E151" s="36"/>
    </row>
    <row r="152">
      <c r="A152" s="32"/>
      <c r="C152" s="36"/>
      <c r="E152" s="36"/>
    </row>
    <row r="153">
      <c r="A153" s="32"/>
      <c r="C153" s="36"/>
      <c r="E153" s="36"/>
    </row>
    <row r="154">
      <c r="A154" s="32"/>
      <c r="C154" s="36"/>
      <c r="E154" s="36"/>
    </row>
    <row r="155">
      <c r="A155" s="32"/>
      <c r="C155" s="36"/>
      <c r="E155" s="36"/>
    </row>
    <row r="156">
      <c r="A156" s="32"/>
      <c r="C156" s="36"/>
      <c r="E156" s="36"/>
    </row>
    <row r="157">
      <c r="A157" s="32"/>
      <c r="C157" s="36"/>
      <c r="E157" s="36"/>
    </row>
    <row r="158">
      <c r="A158" s="32"/>
      <c r="C158" s="36"/>
      <c r="E158" s="36"/>
    </row>
    <row r="159">
      <c r="A159" s="32"/>
      <c r="C159" s="36"/>
      <c r="E159" s="36"/>
    </row>
    <row r="160">
      <c r="A160" s="32"/>
      <c r="C160" s="36"/>
      <c r="E160" s="36"/>
    </row>
    <row r="161">
      <c r="A161" s="32"/>
      <c r="C161" s="36"/>
      <c r="E161" s="36"/>
    </row>
    <row r="162">
      <c r="A162" s="32"/>
      <c r="C162" s="36"/>
      <c r="E162" s="36"/>
    </row>
    <row r="163">
      <c r="A163" s="32"/>
      <c r="C163" s="36"/>
      <c r="E163" s="36"/>
    </row>
    <row r="164">
      <c r="A164" s="32"/>
      <c r="C164" s="36"/>
      <c r="E164" s="36"/>
    </row>
    <row r="165">
      <c r="A165" s="32"/>
      <c r="C165" s="36"/>
      <c r="E165" s="36"/>
    </row>
    <row r="166">
      <c r="A166" s="32"/>
      <c r="C166" s="36"/>
      <c r="E166" s="36"/>
    </row>
    <row r="167">
      <c r="A167" s="32"/>
      <c r="C167" s="36"/>
      <c r="E167" s="36"/>
    </row>
    <row r="168">
      <c r="A168" s="32"/>
      <c r="C168" s="36"/>
      <c r="E168" s="36"/>
    </row>
    <row r="169">
      <c r="A169" s="32"/>
      <c r="C169" s="36"/>
      <c r="E169" s="36"/>
    </row>
    <row r="170">
      <c r="A170" s="32"/>
      <c r="C170" s="36"/>
      <c r="E170" s="36"/>
    </row>
    <row r="171">
      <c r="A171" s="32"/>
      <c r="C171" s="36"/>
      <c r="E171" s="36"/>
    </row>
    <row r="172">
      <c r="A172" s="32"/>
      <c r="C172" s="36"/>
      <c r="E172" s="36"/>
    </row>
    <row r="173">
      <c r="A173" s="32"/>
      <c r="C173" s="36"/>
      <c r="E173" s="36"/>
    </row>
    <row r="174">
      <c r="A174" s="32"/>
      <c r="C174" s="36"/>
      <c r="E174" s="36"/>
    </row>
    <row r="175">
      <c r="A175" s="32"/>
      <c r="C175" s="36"/>
      <c r="E175" s="36"/>
    </row>
    <row r="176">
      <c r="A176" s="32"/>
      <c r="C176" s="36"/>
      <c r="E176" s="36"/>
    </row>
    <row r="177">
      <c r="A177" s="32"/>
      <c r="C177" s="36"/>
      <c r="E177" s="36"/>
    </row>
    <row r="178">
      <c r="A178" s="32"/>
      <c r="C178" s="36"/>
      <c r="E178" s="36"/>
    </row>
    <row r="179">
      <c r="A179" s="32"/>
      <c r="C179" s="36"/>
      <c r="E179" s="36"/>
    </row>
    <row r="180">
      <c r="A180" s="32"/>
      <c r="C180" s="36"/>
      <c r="E180" s="36"/>
    </row>
    <row r="181">
      <c r="A181" s="32"/>
      <c r="C181" s="36"/>
      <c r="E181" s="36"/>
    </row>
    <row r="182">
      <c r="A182" s="32"/>
      <c r="C182" s="36"/>
      <c r="E182" s="36"/>
    </row>
    <row r="183">
      <c r="A183" s="32"/>
      <c r="C183" s="36"/>
      <c r="E183" s="36"/>
    </row>
    <row r="184">
      <c r="A184" s="32"/>
      <c r="C184" s="36"/>
      <c r="E184" s="36"/>
    </row>
    <row r="185">
      <c r="A185" s="32"/>
      <c r="C185" s="36"/>
      <c r="E185" s="36"/>
    </row>
    <row r="186">
      <c r="A186" s="32"/>
      <c r="C186" s="36"/>
      <c r="E186" s="36"/>
    </row>
    <row r="187">
      <c r="A187" s="32"/>
      <c r="C187" s="36"/>
      <c r="E187" s="36"/>
    </row>
    <row r="188">
      <c r="A188" s="32"/>
      <c r="C188" s="36"/>
      <c r="E188" s="36"/>
    </row>
    <row r="189">
      <c r="A189" s="32"/>
      <c r="C189" s="36"/>
      <c r="E189" s="36"/>
    </row>
    <row r="190">
      <c r="A190" s="32"/>
      <c r="C190" s="36"/>
      <c r="E190" s="36"/>
    </row>
    <row r="191">
      <c r="A191" s="32"/>
      <c r="C191" s="36"/>
      <c r="E191" s="36"/>
    </row>
    <row r="192">
      <c r="A192" s="32"/>
      <c r="C192" s="36"/>
      <c r="E192" s="36"/>
    </row>
    <row r="193">
      <c r="A193" s="32"/>
      <c r="C193" s="36"/>
      <c r="E193" s="36"/>
    </row>
    <row r="194">
      <c r="A194" s="32"/>
      <c r="C194" s="36"/>
      <c r="E194" s="36"/>
    </row>
    <row r="195">
      <c r="A195" s="32"/>
      <c r="C195" s="36"/>
      <c r="E195" s="36"/>
    </row>
    <row r="196">
      <c r="A196" s="32"/>
      <c r="C196" s="36"/>
      <c r="E196" s="36"/>
    </row>
    <row r="197">
      <c r="A197" s="32"/>
      <c r="C197" s="36"/>
      <c r="E197" s="36"/>
    </row>
    <row r="198">
      <c r="A198" s="32"/>
      <c r="C198" s="36"/>
      <c r="E198" s="36"/>
    </row>
    <row r="199">
      <c r="A199" s="32"/>
      <c r="C199" s="36"/>
      <c r="E199" s="36"/>
    </row>
    <row r="200">
      <c r="A200" s="32"/>
      <c r="C200" s="36"/>
      <c r="E200" s="36"/>
    </row>
    <row r="201">
      <c r="A201" s="32"/>
      <c r="C201" s="36"/>
      <c r="E201" s="36"/>
    </row>
    <row r="202">
      <c r="A202" s="32"/>
      <c r="C202" s="36"/>
      <c r="E202" s="36"/>
    </row>
    <row r="203">
      <c r="A203" s="32"/>
      <c r="C203" s="36"/>
      <c r="E203" s="36"/>
    </row>
    <row r="204">
      <c r="A204" s="32"/>
      <c r="C204" s="36"/>
      <c r="E204" s="36"/>
    </row>
    <row r="205">
      <c r="A205" s="32"/>
      <c r="C205" s="36"/>
      <c r="E205" s="36"/>
    </row>
    <row r="206">
      <c r="A206" s="32"/>
      <c r="C206" s="36"/>
      <c r="E206" s="36"/>
    </row>
    <row r="207">
      <c r="A207" s="32"/>
      <c r="C207" s="36"/>
      <c r="E207" s="36"/>
    </row>
    <row r="208">
      <c r="A208" s="32"/>
      <c r="C208" s="36"/>
      <c r="E208" s="36"/>
    </row>
    <row r="209">
      <c r="A209" s="32"/>
      <c r="C209" s="36"/>
      <c r="E209" s="36"/>
    </row>
    <row r="210">
      <c r="A210" s="32"/>
      <c r="C210" s="36"/>
      <c r="E210" s="36"/>
    </row>
    <row r="211">
      <c r="A211" s="32"/>
      <c r="C211" s="36"/>
      <c r="E211" s="36"/>
    </row>
    <row r="212">
      <c r="A212" s="32"/>
      <c r="C212" s="36"/>
      <c r="E212" s="36"/>
    </row>
    <row r="213">
      <c r="A213" s="32"/>
      <c r="C213" s="36"/>
      <c r="E213" s="36"/>
    </row>
    <row r="214">
      <c r="A214" s="32"/>
      <c r="C214" s="36"/>
      <c r="E214" s="36"/>
    </row>
    <row r="215">
      <c r="A215" s="32"/>
      <c r="C215" s="36"/>
      <c r="E215" s="36"/>
    </row>
    <row r="216">
      <c r="A216" s="32"/>
      <c r="C216" s="36"/>
      <c r="E216" s="36"/>
    </row>
    <row r="217">
      <c r="A217" s="32"/>
      <c r="C217" s="36"/>
      <c r="E217" s="36"/>
    </row>
    <row r="218">
      <c r="A218" s="32"/>
      <c r="C218" s="36"/>
      <c r="E218" s="36"/>
    </row>
    <row r="219">
      <c r="A219" s="32"/>
      <c r="C219" s="36"/>
      <c r="E219" s="36"/>
    </row>
    <row r="220">
      <c r="A220" s="32"/>
      <c r="C220" s="36"/>
      <c r="E220" s="36"/>
    </row>
    <row r="221">
      <c r="A221" s="32"/>
      <c r="C221" s="36"/>
      <c r="E221" s="36"/>
    </row>
    <row r="222">
      <c r="A222" s="32"/>
      <c r="C222" s="36"/>
      <c r="E222" s="36"/>
    </row>
    <row r="223">
      <c r="A223" s="32"/>
      <c r="C223" s="36"/>
      <c r="E223" s="36"/>
    </row>
    <row r="224">
      <c r="A224" s="32"/>
      <c r="C224" s="36"/>
      <c r="E224" s="36"/>
    </row>
    <row r="225">
      <c r="A225" s="32"/>
      <c r="C225" s="36"/>
      <c r="E225" s="36"/>
    </row>
    <row r="226">
      <c r="A226" s="32"/>
      <c r="C226" s="36"/>
      <c r="E226" s="36"/>
    </row>
    <row r="227">
      <c r="A227" s="32"/>
      <c r="C227" s="36"/>
      <c r="E227" s="36"/>
    </row>
    <row r="228">
      <c r="A228" s="32"/>
      <c r="C228" s="36"/>
      <c r="E228" s="36"/>
    </row>
    <row r="229">
      <c r="A229" s="32"/>
      <c r="C229" s="36"/>
      <c r="E229" s="36"/>
    </row>
    <row r="230">
      <c r="A230" s="32"/>
      <c r="C230" s="36"/>
      <c r="E230" s="36"/>
    </row>
    <row r="231">
      <c r="A231" s="32"/>
      <c r="C231" s="36"/>
      <c r="E231" s="36"/>
    </row>
    <row r="232">
      <c r="A232" s="32"/>
      <c r="C232" s="36"/>
      <c r="E232" s="36"/>
    </row>
    <row r="233">
      <c r="A233" s="32"/>
      <c r="C233" s="36"/>
      <c r="E233" s="36"/>
    </row>
    <row r="234">
      <c r="A234" s="32"/>
      <c r="C234" s="36"/>
      <c r="E234" s="36"/>
    </row>
    <row r="235">
      <c r="A235" s="32"/>
      <c r="C235" s="36"/>
      <c r="E235" s="36"/>
    </row>
    <row r="236">
      <c r="A236" s="32"/>
      <c r="C236" s="36"/>
      <c r="E236" s="36"/>
    </row>
    <row r="237">
      <c r="A237" s="32"/>
      <c r="C237" s="36"/>
      <c r="E237" s="36"/>
    </row>
    <row r="238">
      <c r="A238" s="32"/>
      <c r="C238" s="36"/>
      <c r="E238" s="36"/>
    </row>
    <row r="239">
      <c r="A239" s="32"/>
      <c r="C239" s="36"/>
      <c r="E239" s="36"/>
    </row>
    <row r="240">
      <c r="A240" s="32"/>
      <c r="C240" s="36"/>
      <c r="E240" s="36"/>
    </row>
    <row r="241">
      <c r="A241" s="32"/>
      <c r="C241" s="36"/>
      <c r="E241" s="36"/>
    </row>
    <row r="242">
      <c r="A242" s="32"/>
      <c r="C242" s="36"/>
      <c r="E242" s="36"/>
    </row>
    <row r="243">
      <c r="A243" s="32"/>
      <c r="C243" s="36"/>
      <c r="E243" s="36"/>
    </row>
    <row r="244">
      <c r="A244" s="32"/>
      <c r="C244" s="36"/>
      <c r="E244" s="36"/>
    </row>
    <row r="245">
      <c r="A245" s="32"/>
      <c r="C245" s="36"/>
      <c r="E245" s="36"/>
    </row>
    <row r="246">
      <c r="A246" s="32"/>
      <c r="C246" s="36"/>
      <c r="E246" s="36"/>
    </row>
    <row r="247">
      <c r="A247" s="32"/>
      <c r="C247" s="36"/>
      <c r="E247" s="36"/>
    </row>
    <row r="248">
      <c r="A248" s="32"/>
      <c r="C248" s="36"/>
      <c r="E248" s="36"/>
    </row>
    <row r="249">
      <c r="A249" s="32"/>
      <c r="C249" s="36"/>
      <c r="E249" s="36"/>
    </row>
    <row r="250">
      <c r="A250" s="32"/>
      <c r="C250" s="36"/>
      <c r="E250" s="36"/>
    </row>
    <row r="251">
      <c r="A251" s="32"/>
      <c r="C251" s="36"/>
      <c r="E251" s="36"/>
    </row>
    <row r="252">
      <c r="A252" s="32"/>
      <c r="C252" s="36"/>
      <c r="E252" s="36"/>
    </row>
    <row r="253">
      <c r="A253" s="32"/>
      <c r="C253" s="36"/>
      <c r="E253" s="36"/>
    </row>
    <row r="254">
      <c r="A254" s="32"/>
      <c r="C254" s="36"/>
      <c r="E254" s="36"/>
    </row>
    <row r="255">
      <c r="A255" s="32"/>
      <c r="C255" s="36"/>
      <c r="E255" s="36"/>
    </row>
    <row r="256">
      <c r="A256" s="32"/>
      <c r="C256" s="36"/>
      <c r="E256" s="36"/>
    </row>
    <row r="257">
      <c r="A257" s="32"/>
      <c r="C257" s="36"/>
      <c r="E257" s="36"/>
    </row>
    <row r="258">
      <c r="A258" s="32"/>
      <c r="C258" s="36"/>
      <c r="E258" s="36"/>
    </row>
    <row r="259">
      <c r="A259" s="32"/>
      <c r="C259" s="36"/>
      <c r="E259" s="36"/>
    </row>
    <row r="260">
      <c r="A260" s="32"/>
      <c r="C260" s="36"/>
      <c r="E260" s="36"/>
    </row>
    <row r="261">
      <c r="A261" s="32"/>
      <c r="C261" s="36"/>
      <c r="E261" s="36"/>
    </row>
    <row r="262">
      <c r="A262" s="32"/>
      <c r="C262" s="36"/>
      <c r="E262" s="36"/>
    </row>
    <row r="263">
      <c r="A263" s="32"/>
      <c r="C263" s="36"/>
      <c r="E263" s="36"/>
    </row>
    <row r="264">
      <c r="A264" s="32"/>
      <c r="C264" s="36"/>
      <c r="E264" s="36"/>
    </row>
    <row r="265">
      <c r="A265" s="32"/>
      <c r="C265" s="36"/>
      <c r="E265" s="36"/>
    </row>
    <row r="266">
      <c r="A266" s="32"/>
      <c r="C266" s="36"/>
      <c r="E266" s="36"/>
    </row>
    <row r="267">
      <c r="A267" s="32"/>
      <c r="C267" s="36"/>
      <c r="E267" s="36"/>
    </row>
    <row r="268">
      <c r="A268" s="32"/>
      <c r="C268" s="36"/>
      <c r="E268" s="36"/>
    </row>
    <row r="269">
      <c r="A269" s="32"/>
      <c r="C269" s="36"/>
      <c r="E269" s="36"/>
    </row>
    <row r="270">
      <c r="A270" s="32"/>
      <c r="C270" s="36"/>
      <c r="E270" s="36"/>
    </row>
    <row r="271">
      <c r="A271" s="32"/>
      <c r="C271" s="36"/>
      <c r="E271" s="36"/>
    </row>
    <row r="272">
      <c r="A272" s="32"/>
      <c r="C272" s="36"/>
      <c r="E272" s="36"/>
    </row>
    <row r="273">
      <c r="A273" s="32"/>
      <c r="C273" s="36"/>
      <c r="E273" s="36"/>
    </row>
    <row r="274">
      <c r="A274" s="32"/>
      <c r="C274" s="36"/>
      <c r="E274" s="36"/>
    </row>
    <row r="275">
      <c r="A275" s="32"/>
      <c r="C275" s="36"/>
      <c r="E275" s="36"/>
    </row>
    <row r="276">
      <c r="A276" s="32"/>
      <c r="C276" s="36"/>
      <c r="E276" s="36"/>
    </row>
    <row r="277">
      <c r="A277" s="32"/>
      <c r="C277" s="36"/>
      <c r="E277" s="36"/>
    </row>
    <row r="278">
      <c r="A278" s="32"/>
      <c r="C278" s="36"/>
      <c r="E278" s="36"/>
    </row>
    <row r="279">
      <c r="A279" s="32"/>
      <c r="C279" s="36"/>
      <c r="E279" s="36"/>
    </row>
    <row r="280">
      <c r="A280" s="32"/>
      <c r="C280" s="36"/>
      <c r="E280" s="36"/>
    </row>
    <row r="281">
      <c r="A281" s="32"/>
      <c r="C281" s="36"/>
      <c r="E281" s="36"/>
    </row>
    <row r="282">
      <c r="A282" s="32"/>
      <c r="C282" s="36"/>
      <c r="E282" s="36"/>
    </row>
    <row r="283">
      <c r="A283" s="32"/>
      <c r="C283" s="36"/>
      <c r="E283" s="36"/>
    </row>
    <row r="284">
      <c r="A284" s="32"/>
      <c r="C284" s="36"/>
      <c r="E284" s="36"/>
    </row>
    <row r="285">
      <c r="A285" s="32"/>
      <c r="C285" s="36"/>
      <c r="E285" s="36"/>
    </row>
    <row r="286">
      <c r="A286" s="32"/>
      <c r="C286" s="36"/>
      <c r="E286" s="36"/>
    </row>
    <row r="287">
      <c r="A287" s="32"/>
      <c r="C287" s="36"/>
      <c r="E287" s="36"/>
    </row>
    <row r="288">
      <c r="A288" s="32"/>
      <c r="C288" s="36"/>
      <c r="E288" s="36"/>
    </row>
    <row r="289">
      <c r="A289" s="32"/>
      <c r="C289" s="36"/>
      <c r="E289" s="36"/>
    </row>
    <row r="290">
      <c r="A290" s="32"/>
      <c r="C290" s="36"/>
      <c r="E290" s="36"/>
    </row>
    <row r="291">
      <c r="A291" s="32"/>
      <c r="C291" s="36"/>
      <c r="E291" s="36"/>
    </row>
    <row r="292">
      <c r="A292" s="32"/>
      <c r="C292" s="36"/>
      <c r="E292" s="36"/>
    </row>
    <row r="293">
      <c r="A293" s="32"/>
      <c r="C293" s="36"/>
      <c r="E293" s="36"/>
    </row>
    <row r="294">
      <c r="A294" s="32"/>
      <c r="C294" s="36"/>
      <c r="E294" s="36"/>
    </row>
    <row r="295">
      <c r="A295" s="32"/>
      <c r="C295" s="36"/>
      <c r="E295" s="36"/>
    </row>
    <row r="296">
      <c r="A296" s="32"/>
      <c r="C296" s="36"/>
      <c r="E296" s="36"/>
    </row>
    <row r="297">
      <c r="A297" s="32"/>
      <c r="C297" s="36"/>
      <c r="E297" s="36"/>
    </row>
    <row r="298">
      <c r="A298" s="32"/>
      <c r="C298" s="36"/>
      <c r="E298" s="36"/>
    </row>
    <row r="299">
      <c r="A299" s="32"/>
      <c r="C299" s="36"/>
      <c r="E299" s="36"/>
    </row>
    <row r="300">
      <c r="A300" s="32"/>
      <c r="C300" s="36"/>
      <c r="E300" s="36"/>
    </row>
    <row r="301">
      <c r="A301" s="32"/>
      <c r="C301" s="36"/>
      <c r="E301" s="36"/>
    </row>
    <row r="302">
      <c r="A302" s="32"/>
      <c r="C302" s="36"/>
      <c r="E302" s="36"/>
    </row>
    <row r="303">
      <c r="A303" s="32"/>
      <c r="C303" s="36"/>
      <c r="E303" s="36"/>
    </row>
    <row r="304">
      <c r="A304" s="32"/>
      <c r="C304" s="36"/>
      <c r="E304" s="36"/>
    </row>
    <row r="305">
      <c r="A305" s="32"/>
      <c r="C305" s="36"/>
      <c r="E305" s="36"/>
    </row>
    <row r="306">
      <c r="A306" s="32"/>
      <c r="C306" s="36"/>
      <c r="E306" s="36"/>
    </row>
    <row r="307">
      <c r="A307" s="32"/>
      <c r="C307" s="36"/>
      <c r="E307" s="36"/>
    </row>
    <row r="308">
      <c r="A308" s="32"/>
      <c r="C308" s="36"/>
      <c r="E308" s="36"/>
    </row>
    <row r="309">
      <c r="A309" s="32"/>
      <c r="C309" s="36"/>
      <c r="E309" s="36"/>
    </row>
    <row r="310">
      <c r="A310" s="32"/>
      <c r="C310" s="36"/>
      <c r="E310" s="36"/>
    </row>
    <row r="311">
      <c r="A311" s="32"/>
      <c r="C311" s="36"/>
      <c r="E311" s="36"/>
    </row>
    <row r="312">
      <c r="A312" s="32"/>
      <c r="C312" s="36"/>
      <c r="E312" s="36"/>
    </row>
    <row r="313">
      <c r="A313" s="32"/>
      <c r="C313" s="36"/>
      <c r="E313" s="36"/>
    </row>
    <row r="314">
      <c r="A314" s="32"/>
      <c r="C314" s="36"/>
      <c r="E314" s="36"/>
    </row>
    <row r="315">
      <c r="A315" s="32"/>
      <c r="C315" s="36"/>
      <c r="E315" s="36"/>
    </row>
    <row r="316">
      <c r="A316" s="32"/>
      <c r="C316" s="36"/>
      <c r="E316" s="36"/>
    </row>
    <row r="317">
      <c r="A317" s="32"/>
      <c r="C317" s="36"/>
      <c r="E317" s="36"/>
    </row>
    <row r="318">
      <c r="A318" s="32"/>
      <c r="C318" s="36"/>
      <c r="E318" s="36"/>
    </row>
    <row r="319">
      <c r="A319" s="32"/>
      <c r="C319" s="36"/>
      <c r="E319" s="36"/>
    </row>
    <row r="320">
      <c r="A320" s="32"/>
      <c r="C320" s="36"/>
      <c r="E320" s="36"/>
    </row>
    <row r="321">
      <c r="A321" s="32"/>
      <c r="C321" s="36"/>
      <c r="E321" s="36"/>
    </row>
    <row r="322">
      <c r="A322" s="32"/>
      <c r="C322" s="36"/>
      <c r="E322" s="36"/>
    </row>
    <row r="323">
      <c r="A323" s="32"/>
      <c r="C323" s="36"/>
      <c r="E323" s="36"/>
    </row>
    <row r="324">
      <c r="A324" s="32"/>
      <c r="C324" s="36"/>
      <c r="E324" s="36"/>
    </row>
    <row r="325">
      <c r="A325" s="32"/>
      <c r="C325" s="36"/>
      <c r="E325" s="36"/>
    </row>
    <row r="326">
      <c r="A326" s="32"/>
      <c r="C326" s="36"/>
      <c r="E326" s="36"/>
    </row>
    <row r="327">
      <c r="A327" s="32"/>
      <c r="C327" s="36"/>
      <c r="E327" s="36"/>
    </row>
    <row r="328">
      <c r="A328" s="32"/>
      <c r="C328" s="36"/>
      <c r="E328" s="36"/>
    </row>
    <row r="329">
      <c r="A329" s="32"/>
      <c r="C329" s="36"/>
      <c r="E329" s="36"/>
    </row>
    <row r="330">
      <c r="A330" s="32"/>
      <c r="C330" s="36"/>
      <c r="E330" s="36"/>
    </row>
    <row r="331">
      <c r="A331" s="32"/>
      <c r="C331" s="36"/>
      <c r="E331" s="36"/>
    </row>
    <row r="332">
      <c r="A332" s="32"/>
      <c r="C332" s="36"/>
      <c r="E332" s="36"/>
    </row>
    <row r="333">
      <c r="A333" s="32"/>
      <c r="C333" s="36"/>
      <c r="E333" s="36"/>
    </row>
    <row r="334">
      <c r="A334" s="32"/>
      <c r="C334" s="36"/>
      <c r="E334" s="36"/>
    </row>
    <row r="335">
      <c r="A335" s="32"/>
      <c r="C335" s="36"/>
      <c r="E335" s="36"/>
    </row>
    <row r="336">
      <c r="A336" s="32"/>
      <c r="C336" s="36"/>
      <c r="E336" s="36"/>
    </row>
    <row r="337">
      <c r="A337" s="32"/>
      <c r="C337" s="36"/>
      <c r="E337" s="36"/>
    </row>
    <row r="338">
      <c r="A338" s="32"/>
      <c r="C338" s="36"/>
      <c r="E338" s="36"/>
    </row>
    <row r="339">
      <c r="A339" s="32"/>
      <c r="C339" s="36"/>
      <c r="E339" s="36"/>
    </row>
    <row r="340">
      <c r="A340" s="32"/>
      <c r="C340" s="36"/>
      <c r="E340" s="36"/>
    </row>
    <row r="341">
      <c r="A341" s="32"/>
      <c r="C341" s="36"/>
      <c r="E341" s="36"/>
    </row>
    <row r="342">
      <c r="A342" s="32"/>
      <c r="C342" s="36"/>
      <c r="E342" s="36"/>
    </row>
    <row r="343">
      <c r="A343" s="32"/>
      <c r="C343" s="36"/>
      <c r="E343" s="36"/>
    </row>
    <row r="344">
      <c r="A344" s="32"/>
      <c r="C344" s="36"/>
      <c r="E344" s="36"/>
    </row>
    <row r="345">
      <c r="A345" s="32"/>
      <c r="C345" s="36"/>
      <c r="E345" s="36"/>
    </row>
    <row r="346">
      <c r="A346" s="32"/>
      <c r="C346" s="36"/>
      <c r="E346" s="36"/>
    </row>
    <row r="347">
      <c r="A347" s="32"/>
      <c r="C347" s="36"/>
      <c r="E347" s="36"/>
    </row>
    <row r="348">
      <c r="A348" s="32"/>
      <c r="C348" s="36"/>
      <c r="E348" s="36"/>
    </row>
    <row r="349">
      <c r="A349" s="32"/>
      <c r="C349" s="36"/>
      <c r="E349" s="36"/>
    </row>
    <row r="350">
      <c r="A350" s="32"/>
      <c r="C350" s="36"/>
      <c r="E350" s="36"/>
    </row>
    <row r="351">
      <c r="A351" s="32"/>
      <c r="C351" s="36"/>
      <c r="E351" s="36"/>
    </row>
    <row r="352">
      <c r="A352" s="32"/>
      <c r="C352" s="36"/>
      <c r="E352" s="36"/>
    </row>
    <row r="353">
      <c r="A353" s="32"/>
      <c r="C353" s="36"/>
      <c r="E353" s="36"/>
    </row>
    <row r="354">
      <c r="A354" s="32"/>
      <c r="C354" s="36"/>
      <c r="E354" s="36"/>
    </row>
    <row r="355">
      <c r="A355" s="32"/>
      <c r="C355" s="36"/>
      <c r="E355" s="36"/>
    </row>
    <row r="356">
      <c r="A356" s="32"/>
      <c r="C356" s="36"/>
      <c r="E356" s="36"/>
    </row>
    <row r="357">
      <c r="A357" s="32"/>
      <c r="C357" s="36"/>
      <c r="E357" s="36"/>
    </row>
    <row r="358">
      <c r="A358" s="32"/>
      <c r="C358" s="36"/>
      <c r="E358" s="36"/>
    </row>
    <row r="359">
      <c r="A359" s="32"/>
      <c r="C359" s="36"/>
      <c r="E359" s="36"/>
    </row>
    <row r="360">
      <c r="A360" s="32"/>
      <c r="C360" s="36"/>
      <c r="E360" s="36"/>
    </row>
    <row r="361">
      <c r="A361" s="32"/>
      <c r="C361" s="36"/>
      <c r="E361" s="36"/>
    </row>
    <row r="362">
      <c r="A362" s="32"/>
      <c r="C362" s="36"/>
      <c r="E362" s="36"/>
    </row>
    <row r="363">
      <c r="A363" s="32"/>
      <c r="C363" s="36"/>
      <c r="E363" s="36"/>
    </row>
    <row r="364">
      <c r="A364" s="32"/>
      <c r="C364" s="36"/>
      <c r="E364" s="36"/>
    </row>
    <row r="365">
      <c r="A365" s="32"/>
      <c r="C365" s="36"/>
      <c r="E365" s="36"/>
    </row>
    <row r="366">
      <c r="A366" s="32"/>
      <c r="C366" s="36"/>
      <c r="E366" s="36"/>
    </row>
    <row r="367">
      <c r="A367" s="32"/>
      <c r="C367" s="36"/>
      <c r="E367" s="36"/>
    </row>
    <row r="368">
      <c r="A368" s="32"/>
      <c r="C368" s="36"/>
      <c r="E368" s="36"/>
    </row>
    <row r="369">
      <c r="A369" s="32"/>
      <c r="C369" s="36"/>
      <c r="E369" s="36"/>
    </row>
    <row r="370">
      <c r="A370" s="32"/>
      <c r="C370" s="36"/>
      <c r="E370" s="36"/>
    </row>
    <row r="371">
      <c r="A371" s="32"/>
      <c r="C371" s="36"/>
      <c r="E371" s="36"/>
    </row>
    <row r="372">
      <c r="A372" s="32"/>
      <c r="C372" s="36"/>
      <c r="E372" s="36"/>
    </row>
    <row r="373">
      <c r="A373" s="32"/>
      <c r="C373" s="36"/>
      <c r="E373" s="36"/>
    </row>
    <row r="374">
      <c r="A374" s="32"/>
      <c r="C374" s="36"/>
      <c r="E374" s="36"/>
    </row>
    <row r="375">
      <c r="A375" s="32"/>
      <c r="C375" s="36"/>
      <c r="E375" s="36"/>
    </row>
    <row r="376">
      <c r="A376" s="32"/>
      <c r="C376" s="36"/>
      <c r="E376" s="36"/>
    </row>
    <row r="377">
      <c r="A377" s="32"/>
      <c r="C377" s="36"/>
      <c r="E377" s="36"/>
    </row>
    <row r="378">
      <c r="A378" s="32"/>
      <c r="C378" s="36"/>
      <c r="E378" s="36"/>
    </row>
    <row r="379">
      <c r="A379" s="32"/>
      <c r="C379" s="36"/>
      <c r="E379" s="36"/>
    </row>
    <row r="380">
      <c r="A380" s="32"/>
      <c r="C380" s="36"/>
      <c r="E380" s="36"/>
    </row>
    <row r="381">
      <c r="A381" s="32"/>
      <c r="C381" s="36"/>
      <c r="E381" s="36"/>
    </row>
    <row r="382">
      <c r="A382" s="32"/>
      <c r="C382" s="36"/>
      <c r="E382" s="36"/>
    </row>
    <row r="383">
      <c r="A383" s="32"/>
      <c r="C383" s="36"/>
      <c r="E383" s="36"/>
    </row>
    <row r="384">
      <c r="A384" s="32"/>
      <c r="C384" s="36"/>
      <c r="E384" s="36"/>
    </row>
    <row r="385">
      <c r="A385" s="32"/>
      <c r="C385" s="36"/>
      <c r="E385" s="36"/>
    </row>
    <row r="386">
      <c r="A386" s="32"/>
      <c r="C386" s="36"/>
      <c r="E386" s="36"/>
    </row>
    <row r="387">
      <c r="A387" s="32"/>
      <c r="C387" s="36"/>
      <c r="E387" s="36"/>
    </row>
    <row r="388">
      <c r="A388" s="32"/>
      <c r="C388" s="36"/>
      <c r="E388" s="36"/>
    </row>
    <row r="389">
      <c r="A389" s="32"/>
      <c r="C389" s="36"/>
      <c r="E389" s="36"/>
    </row>
    <row r="390">
      <c r="A390" s="32"/>
      <c r="C390" s="36"/>
      <c r="E390" s="36"/>
    </row>
    <row r="391">
      <c r="A391" s="32"/>
      <c r="C391" s="36"/>
      <c r="E391" s="36"/>
    </row>
    <row r="392">
      <c r="A392" s="32"/>
      <c r="C392" s="36"/>
      <c r="E392" s="36"/>
    </row>
    <row r="393">
      <c r="A393" s="32"/>
      <c r="C393" s="36"/>
      <c r="E393" s="36"/>
    </row>
    <row r="394">
      <c r="A394" s="32"/>
      <c r="C394" s="36"/>
      <c r="E394" s="36"/>
    </row>
    <row r="395">
      <c r="A395" s="32"/>
      <c r="C395" s="36"/>
      <c r="E395" s="36"/>
    </row>
    <row r="396">
      <c r="A396" s="32"/>
      <c r="C396" s="36"/>
      <c r="E396" s="36"/>
    </row>
    <row r="397">
      <c r="A397" s="32"/>
      <c r="C397" s="36"/>
      <c r="E397" s="36"/>
    </row>
    <row r="398">
      <c r="A398" s="32"/>
      <c r="C398" s="36"/>
      <c r="E398" s="36"/>
    </row>
    <row r="399">
      <c r="A399" s="32"/>
      <c r="C399" s="36"/>
      <c r="E399" s="36"/>
    </row>
    <row r="400">
      <c r="A400" s="32"/>
      <c r="C400" s="36"/>
      <c r="E400" s="36"/>
    </row>
    <row r="401">
      <c r="A401" s="32"/>
      <c r="C401" s="36"/>
      <c r="E401" s="36"/>
    </row>
    <row r="402">
      <c r="A402" s="32"/>
      <c r="C402" s="36"/>
      <c r="E402" s="36"/>
    </row>
    <row r="403">
      <c r="A403" s="32"/>
      <c r="C403" s="36"/>
      <c r="E403" s="36"/>
    </row>
    <row r="404">
      <c r="A404" s="32"/>
      <c r="C404" s="36"/>
      <c r="E404" s="36"/>
    </row>
    <row r="405">
      <c r="A405" s="32"/>
      <c r="C405" s="36"/>
      <c r="E405" s="36"/>
    </row>
    <row r="406">
      <c r="A406" s="32"/>
      <c r="C406" s="36"/>
      <c r="E406" s="36"/>
    </row>
    <row r="407">
      <c r="A407" s="32"/>
      <c r="C407" s="36"/>
      <c r="E407" s="36"/>
    </row>
    <row r="408">
      <c r="A408" s="32"/>
      <c r="C408" s="36"/>
      <c r="E408" s="36"/>
    </row>
    <row r="409">
      <c r="A409" s="32"/>
      <c r="C409" s="36"/>
      <c r="E409" s="36"/>
    </row>
    <row r="410">
      <c r="A410" s="32"/>
      <c r="C410" s="36"/>
      <c r="E410" s="36"/>
    </row>
    <row r="411">
      <c r="A411" s="32"/>
      <c r="C411" s="36"/>
      <c r="E411" s="36"/>
    </row>
    <row r="412">
      <c r="A412" s="32"/>
      <c r="C412" s="36"/>
      <c r="E412" s="36"/>
    </row>
    <row r="413">
      <c r="A413" s="32"/>
      <c r="C413" s="36"/>
      <c r="E413" s="36"/>
    </row>
    <row r="414">
      <c r="A414" s="32"/>
      <c r="C414" s="36"/>
      <c r="E414" s="36"/>
    </row>
    <row r="415">
      <c r="A415" s="32"/>
      <c r="C415" s="36"/>
      <c r="E415" s="36"/>
    </row>
    <row r="416">
      <c r="A416" s="32"/>
      <c r="C416" s="36"/>
      <c r="E416" s="36"/>
    </row>
    <row r="417">
      <c r="A417" s="32"/>
      <c r="C417" s="36"/>
      <c r="E417" s="36"/>
    </row>
    <row r="418">
      <c r="A418" s="32"/>
      <c r="C418" s="36"/>
      <c r="E418" s="36"/>
    </row>
    <row r="419">
      <c r="A419" s="32"/>
      <c r="C419" s="36"/>
      <c r="E419" s="36"/>
    </row>
    <row r="420">
      <c r="A420" s="32"/>
      <c r="C420" s="36"/>
      <c r="E420" s="36"/>
    </row>
    <row r="421">
      <c r="A421" s="32"/>
      <c r="C421" s="36"/>
      <c r="E421" s="36"/>
    </row>
    <row r="422">
      <c r="A422" s="32"/>
      <c r="C422" s="36"/>
      <c r="E422" s="36"/>
    </row>
    <row r="423">
      <c r="A423" s="32"/>
      <c r="C423" s="36"/>
      <c r="E423" s="36"/>
    </row>
    <row r="424">
      <c r="A424" s="32"/>
      <c r="C424" s="36"/>
      <c r="E424" s="36"/>
    </row>
    <row r="425">
      <c r="A425" s="32"/>
      <c r="C425" s="36"/>
      <c r="E425" s="36"/>
    </row>
    <row r="426">
      <c r="A426" s="32"/>
      <c r="C426" s="36"/>
      <c r="E426" s="36"/>
    </row>
    <row r="427">
      <c r="A427" s="32"/>
      <c r="C427" s="36"/>
      <c r="E427" s="36"/>
    </row>
    <row r="428">
      <c r="A428" s="32"/>
      <c r="C428" s="36"/>
      <c r="E428" s="36"/>
    </row>
    <row r="429">
      <c r="A429" s="32"/>
      <c r="C429" s="36"/>
      <c r="E429" s="36"/>
    </row>
    <row r="430">
      <c r="A430" s="32"/>
      <c r="C430" s="36"/>
      <c r="E430" s="36"/>
    </row>
    <row r="431">
      <c r="A431" s="32"/>
      <c r="C431" s="36"/>
      <c r="E431" s="36"/>
    </row>
    <row r="432">
      <c r="A432" s="32"/>
      <c r="C432" s="36"/>
      <c r="E432" s="36"/>
    </row>
    <row r="433">
      <c r="A433" s="32"/>
      <c r="C433" s="36"/>
      <c r="E433" s="36"/>
    </row>
    <row r="434">
      <c r="A434" s="32"/>
      <c r="C434" s="36"/>
      <c r="E434" s="36"/>
    </row>
    <row r="435">
      <c r="A435" s="32"/>
      <c r="C435" s="36"/>
      <c r="E435" s="36"/>
    </row>
    <row r="436">
      <c r="A436" s="32"/>
      <c r="C436" s="36"/>
      <c r="E436" s="36"/>
    </row>
    <row r="437">
      <c r="A437" s="32"/>
      <c r="C437" s="36"/>
      <c r="E437" s="36"/>
    </row>
    <row r="438">
      <c r="A438" s="32"/>
      <c r="C438" s="36"/>
      <c r="E438" s="36"/>
    </row>
    <row r="439">
      <c r="A439" s="32"/>
      <c r="C439" s="36"/>
      <c r="E439" s="36"/>
    </row>
    <row r="440">
      <c r="A440" s="32"/>
      <c r="C440" s="36"/>
      <c r="E440" s="36"/>
    </row>
    <row r="441">
      <c r="A441" s="32"/>
      <c r="C441" s="36"/>
      <c r="E441" s="36"/>
    </row>
    <row r="442">
      <c r="A442" s="32"/>
      <c r="C442" s="36"/>
      <c r="E442" s="36"/>
    </row>
    <row r="443">
      <c r="A443" s="32"/>
      <c r="C443" s="36"/>
      <c r="E443" s="36"/>
    </row>
    <row r="444">
      <c r="A444" s="32"/>
      <c r="C444" s="36"/>
      <c r="E444" s="36"/>
    </row>
    <row r="445">
      <c r="A445" s="32"/>
      <c r="C445" s="36"/>
      <c r="E445" s="36"/>
    </row>
    <row r="446">
      <c r="A446" s="32"/>
      <c r="C446" s="36"/>
      <c r="E446" s="36"/>
    </row>
    <row r="447">
      <c r="A447" s="32"/>
      <c r="C447" s="36"/>
      <c r="E447" s="36"/>
    </row>
    <row r="448">
      <c r="A448" s="32"/>
      <c r="C448" s="36"/>
      <c r="E448" s="36"/>
    </row>
    <row r="449">
      <c r="A449" s="32"/>
      <c r="C449" s="36"/>
      <c r="E449" s="36"/>
    </row>
    <row r="450">
      <c r="A450" s="32"/>
      <c r="C450" s="36"/>
      <c r="E450" s="36"/>
    </row>
    <row r="451">
      <c r="A451" s="32"/>
      <c r="C451" s="36"/>
      <c r="E451" s="36"/>
    </row>
    <row r="452">
      <c r="A452" s="32"/>
      <c r="C452" s="36"/>
      <c r="E452" s="36"/>
    </row>
    <row r="453">
      <c r="A453" s="32"/>
      <c r="C453" s="36"/>
      <c r="E453" s="36"/>
    </row>
    <row r="454">
      <c r="A454" s="32"/>
      <c r="C454" s="36"/>
      <c r="E454" s="36"/>
    </row>
    <row r="455">
      <c r="A455" s="32"/>
      <c r="C455" s="36"/>
      <c r="E455" s="36"/>
    </row>
    <row r="456">
      <c r="A456" s="32"/>
      <c r="C456" s="36"/>
      <c r="E456" s="36"/>
    </row>
    <row r="457">
      <c r="A457" s="32"/>
      <c r="C457" s="36"/>
      <c r="E457" s="36"/>
    </row>
    <row r="458">
      <c r="A458" s="32"/>
      <c r="C458" s="36"/>
      <c r="E458" s="36"/>
    </row>
    <row r="459">
      <c r="A459" s="32"/>
      <c r="C459" s="36"/>
      <c r="E459" s="36"/>
    </row>
    <row r="460">
      <c r="A460" s="32"/>
      <c r="C460" s="36"/>
      <c r="E460" s="36"/>
    </row>
    <row r="461">
      <c r="A461" s="32"/>
      <c r="C461" s="36"/>
      <c r="E461" s="36"/>
    </row>
    <row r="462">
      <c r="A462" s="32"/>
      <c r="C462" s="36"/>
      <c r="E462" s="36"/>
    </row>
    <row r="463">
      <c r="A463" s="32"/>
      <c r="C463" s="36"/>
      <c r="E463" s="36"/>
    </row>
    <row r="464">
      <c r="A464" s="32"/>
      <c r="C464" s="36"/>
      <c r="E464" s="36"/>
    </row>
    <row r="465">
      <c r="A465" s="32"/>
      <c r="C465" s="36"/>
      <c r="E465" s="36"/>
    </row>
    <row r="466">
      <c r="A466" s="32"/>
      <c r="C466" s="36"/>
      <c r="E466" s="36"/>
    </row>
    <row r="467">
      <c r="A467" s="32"/>
      <c r="C467" s="36"/>
      <c r="E467" s="36"/>
    </row>
    <row r="468">
      <c r="A468" s="32"/>
      <c r="C468" s="36"/>
      <c r="E468" s="36"/>
    </row>
    <row r="469">
      <c r="A469" s="32"/>
      <c r="C469" s="36"/>
      <c r="E469" s="36"/>
    </row>
    <row r="470">
      <c r="A470" s="32"/>
      <c r="C470" s="36"/>
      <c r="E470" s="36"/>
    </row>
    <row r="471">
      <c r="A471" s="32"/>
      <c r="C471" s="36"/>
      <c r="E471" s="36"/>
    </row>
    <row r="472">
      <c r="A472" s="32"/>
      <c r="C472" s="36"/>
      <c r="E472" s="36"/>
    </row>
    <row r="473">
      <c r="A473" s="32"/>
      <c r="C473" s="36"/>
      <c r="E473" s="36"/>
    </row>
    <row r="474">
      <c r="A474" s="32"/>
      <c r="C474" s="36"/>
      <c r="E474" s="36"/>
    </row>
    <row r="475">
      <c r="A475" s="32"/>
      <c r="C475" s="36"/>
      <c r="E475" s="36"/>
    </row>
    <row r="476">
      <c r="A476" s="32"/>
      <c r="C476" s="36"/>
      <c r="E476" s="36"/>
    </row>
    <row r="477">
      <c r="A477" s="32"/>
      <c r="C477" s="36"/>
      <c r="E477" s="36"/>
    </row>
    <row r="478">
      <c r="A478" s="32"/>
      <c r="C478" s="36"/>
      <c r="E478" s="36"/>
    </row>
    <row r="479">
      <c r="A479" s="32"/>
      <c r="C479" s="36"/>
      <c r="E479" s="36"/>
    </row>
    <row r="480">
      <c r="A480" s="32"/>
      <c r="C480" s="36"/>
      <c r="E480" s="36"/>
    </row>
    <row r="481">
      <c r="A481" s="32"/>
      <c r="C481" s="36"/>
      <c r="E481" s="36"/>
    </row>
    <row r="482">
      <c r="A482" s="32"/>
      <c r="C482" s="36"/>
      <c r="E482" s="36"/>
    </row>
    <row r="483">
      <c r="A483" s="32"/>
      <c r="C483" s="36"/>
      <c r="E483" s="36"/>
    </row>
    <row r="484">
      <c r="A484" s="32"/>
      <c r="C484" s="36"/>
      <c r="E484" s="36"/>
    </row>
    <row r="485">
      <c r="A485" s="32"/>
      <c r="C485" s="36"/>
      <c r="E485" s="36"/>
    </row>
    <row r="486">
      <c r="A486" s="32"/>
      <c r="C486" s="36"/>
      <c r="E486" s="36"/>
    </row>
    <row r="487">
      <c r="A487" s="32"/>
      <c r="C487" s="36"/>
      <c r="E487" s="36"/>
    </row>
    <row r="488">
      <c r="A488" s="32"/>
      <c r="C488" s="36"/>
      <c r="E488" s="36"/>
    </row>
    <row r="489">
      <c r="A489" s="32"/>
      <c r="C489" s="36"/>
      <c r="E489" s="36"/>
    </row>
    <row r="490">
      <c r="A490" s="32"/>
      <c r="C490" s="36"/>
      <c r="E490" s="36"/>
    </row>
    <row r="491">
      <c r="A491" s="32"/>
      <c r="C491" s="36"/>
      <c r="E491" s="36"/>
    </row>
    <row r="492">
      <c r="A492" s="32"/>
      <c r="C492" s="36"/>
      <c r="E492" s="36"/>
    </row>
    <row r="493">
      <c r="A493" s="32"/>
      <c r="C493" s="36"/>
      <c r="E493" s="36"/>
    </row>
    <row r="494">
      <c r="A494" s="32"/>
      <c r="C494" s="36"/>
      <c r="E494" s="36"/>
    </row>
    <row r="495">
      <c r="A495" s="32"/>
      <c r="C495" s="36"/>
      <c r="E495" s="36"/>
    </row>
    <row r="496">
      <c r="A496" s="32"/>
      <c r="C496" s="36"/>
      <c r="E496" s="36"/>
    </row>
    <row r="497">
      <c r="A497" s="32"/>
      <c r="C497" s="36"/>
      <c r="E497" s="36"/>
    </row>
    <row r="498">
      <c r="A498" s="32"/>
      <c r="C498" s="36"/>
      <c r="E498" s="36"/>
    </row>
    <row r="499">
      <c r="A499" s="32"/>
      <c r="C499" s="36"/>
      <c r="E499" s="36"/>
    </row>
    <row r="500">
      <c r="A500" s="32"/>
      <c r="C500" s="36"/>
      <c r="E500" s="36"/>
    </row>
    <row r="501">
      <c r="A501" s="32"/>
      <c r="C501" s="36"/>
      <c r="E501" s="36"/>
    </row>
    <row r="502">
      <c r="A502" s="32"/>
      <c r="C502" s="36"/>
      <c r="E502" s="36"/>
    </row>
    <row r="503">
      <c r="A503" s="32"/>
      <c r="C503" s="36"/>
      <c r="E503" s="36"/>
    </row>
    <row r="504">
      <c r="A504" s="32"/>
      <c r="C504" s="36"/>
      <c r="E504" s="36"/>
    </row>
    <row r="505">
      <c r="A505" s="32"/>
      <c r="C505" s="36"/>
      <c r="E505" s="36"/>
    </row>
    <row r="506">
      <c r="A506" s="32"/>
      <c r="C506" s="36"/>
      <c r="E506" s="36"/>
    </row>
    <row r="507">
      <c r="A507" s="32"/>
      <c r="C507" s="36"/>
      <c r="E507" s="36"/>
    </row>
    <row r="508">
      <c r="A508" s="32"/>
      <c r="C508" s="36"/>
      <c r="E508" s="36"/>
    </row>
    <row r="509">
      <c r="A509" s="32"/>
      <c r="C509" s="36"/>
      <c r="E509" s="36"/>
    </row>
    <row r="510">
      <c r="A510" s="32"/>
      <c r="C510" s="36"/>
      <c r="E510" s="36"/>
    </row>
    <row r="511">
      <c r="A511" s="32"/>
      <c r="C511" s="36"/>
      <c r="E511" s="36"/>
    </row>
    <row r="512">
      <c r="A512" s="32"/>
      <c r="C512" s="36"/>
      <c r="E512" s="36"/>
    </row>
    <row r="513">
      <c r="A513" s="32"/>
      <c r="C513" s="36"/>
      <c r="E513" s="36"/>
    </row>
    <row r="514">
      <c r="A514" s="32"/>
      <c r="C514" s="36"/>
      <c r="E514" s="36"/>
    </row>
    <row r="515">
      <c r="A515" s="32"/>
      <c r="C515" s="36"/>
      <c r="E515" s="36"/>
    </row>
    <row r="516">
      <c r="A516" s="32"/>
      <c r="C516" s="36"/>
      <c r="E516" s="36"/>
    </row>
    <row r="517">
      <c r="A517" s="32"/>
      <c r="C517" s="36"/>
      <c r="E517" s="36"/>
    </row>
    <row r="518">
      <c r="A518" s="32"/>
      <c r="C518" s="36"/>
      <c r="E518" s="36"/>
    </row>
    <row r="519">
      <c r="A519" s="32"/>
      <c r="C519" s="36"/>
      <c r="E519" s="36"/>
    </row>
    <row r="520">
      <c r="A520" s="32"/>
      <c r="C520" s="36"/>
      <c r="E520" s="36"/>
    </row>
    <row r="521">
      <c r="A521" s="32"/>
      <c r="C521" s="36"/>
      <c r="E521" s="36"/>
    </row>
    <row r="522">
      <c r="A522" s="32"/>
      <c r="C522" s="36"/>
      <c r="E522" s="36"/>
    </row>
    <row r="523">
      <c r="A523" s="32"/>
      <c r="C523" s="36"/>
      <c r="E523" s="36"/>
    </row>
    <row r="524">
      <c r="A524" s="32"/>
      <c r="C524" s="36"/>
      <c r="E524" s="36"/>
    </row>
    <row r="525">
      <c r="A525" s="32"/>
      <c r="C525" s="36"/>
      <c r="E525" s="36"/>
    </row>
    <row r="526">
      <c r="A526" s="32"/>
      <c r="C526" s="36"/>
      <c r="E526" s="36"/>
    </row>
    <row r="527">
      <c r="A527" s="32"/>
      <c r="C527" s="36"/>
      <c r="E527" s="36"/>
    </row>
    <row r="528">
      <c r="A528" s="32"/>
      <c r="C528" s="36"/>
      <c r="E528" s="36"/>
    </row>
    <row r="529">
      <c r="A529" s="32"/>
      <c r="C529" s="36"/>
      <c r="E529" s="36"/>
    </row>
    <row r="530">
      <c r="A530" s="32"/>
      <c r="C530" s="36"/>
      <c r="E530" s="36"/>
    </row>
    <row r="531">
      <c r="A531" s="32"/>
      <c r="C531" s="36"/>
      <c r="E531" s="36"/>
    </row>
    <row r="532">
      <c r="A532" s="32"/>
      <c r="C532" s="36"/>
      <c r="E532" s="36"/>
    </row>
    <row r="533">
      <c r="A533" s="32"/>
      <c r="C533" s="36"/>
      <c r="E533" s="36"/>
    </row>
    <row r="534">
      <c r="A534" s="32"/>
      <c r="C534" s="36"/>
      <c r="E534" s="36"/>
    </row>
    <row r="535">
      <c r="A535" s="32"/>
      <c r="C535" s="36"/>
      <c r="E535" s="36"/>
    </row>
    <row r="536">
      <c r="A536" s="32"/>
      <c r="C536" s="36"/>
      <c r="E536" s="36"/>
    </row>
    <row r="537">
      <c r="A537" s="32"/>
      <c r="C537" s="36"/>
      <c r="E537" s="36"/>
    </row>
    <row r="538">
      <c r="A538" s="32"/>
      <c r="C538" s="36"/>
      <c r="E538" s="36"/>
    </row>
    <row r="539">
      <c r="A539" s="32"/>
      <c r="C539" s="36"/>
      <c r="E539" s="36"/>
    </row>
    <row r="540">
      <c r="A540" s="32"/>
      <c r="C540" s="36"/>
      <c r="E540" s="36"/>
    </row>
    <row r="541">
      <c r="A541" s="32"/>
      <c r="C541" s="36"/>
      <c r="E541" s="36"/>
    </row>
    <row r="542">
      <c r="A542" s="32"/>
      <c r="C542" s="36"/>
      <c r="E542" s="36"/>
    </row>
    <row r="543">
      <c r="A543" s="32"/>
      <c r="C543" s="36"/>
      <c r="E543" s="36"/>
    </row>
    <row r="544">
      <c r="A544" s="32"/>
      <c r="C544" s="36"/>
      <c r="E544" s="36"/>
    </row>
    <row r="545">
      <c r="A545" s="32"/>
      <c r="C545" s="36"/>
      <c r="E545" s="36"/>
    </row>
    <row r="546">
      <c r="A546" s="32"/>
      <c r="C546" s="36"/>
      <c r="E546" s="36"/>
    </row>
    <row r="547">
      <c r="A547" s="32"/>
      <c r="C547" s="36"/>
      <c r="E547" s="36"/>
    </row>
    <row r="548">
      <c r="A548" s="32"/>
      <c r="C548" s="36"/>
      <c r="E548" s="36"/>
    </row>
    <row r="549">
      <c r="A549" s="32"/>
      <c r="C549" s="36"/>
      <c r="E549" s="36"/>
    </row>
    <row r="550">
      <c r="A550" s="32"/>
      <c r="C550" s="36"/>
      <c r="E550" s="36"/>
    </row>
    <row r="551">
      <c r="A551" s="32"/>
      <c r="C551" s="36"/>
      <c r="E551" s="36"/>
    </row>
    <row r="552">
      <c r="A552" s="32"/>
      <c r="C552" s="36"/>
      <c r="E552" s="36"/>
    </row>
    <row r="553">
      <c r="A553" s="32"/>
      <c r="C553" s="36"/>
      <c r="E553" s="36"/>
    </row>
    <row r="554">
      <c r="A554" s="32"/>
      <c r="C554" s="36"/>
      <c r="E554" s="36"/>
    </row>
    <row r="555">
      <c r="A555" s="32"/>
      <c r="C555" s="36"/>
      <c r="E555" s="36"/>
    </row>
    <row r="556">
      <c r="A556" s="32"/>
      <c r="C556" s="36"/>
      <c r="E556" s="36"/>
    </row>
    <row r="557">
      <c r="A557" s="32"/>
      <c r="C557" s="36"/>
      <c r="E557" s="36"/>
    </row>
    <row r="558">
      <c r="A558" s="32"/>
      <c r="C558" s="36"/>
      <c r="E558" s="36"/>
    </row>
    <row r="559">
      <c r="A559" s="32"/>
      <c r="C559" s="36"/>
      <c r="E559" s="36"/>
    </row>
    <row r="560">
      <c r="A560" s="32"/>
      <c r="C560" s="36"/>
      <c r="E560" s="36"/>
    </row>
    <row r="561">
      <c r="A561" s="32"/>
      <c r="C561" s="36"/>
      <c r="E561" s="36"/>
    </row>
    <row r="562">
      <c r="A562" s="32"/>
      <c r="C562" s="36"/>
      <c r="E562" s="36"/>
    </row>
    <row r="563">
      <c r="A563" s="32"/>
      <c r="C563" s="36"/>
      <c r="E563" s="36"/>
    </row>
    <row r="564">
      <c r="A564" s="32"/>
      <c r="C564" s="36"/>
      <c r="E564" s="36"/>
    </row>
    <row r="565">
      <c r="A565" s="32"/>
      <c r="C565" s="36"/>
      <c r="E565" s="36"/>
    </row>
    <row r="566">
      <c r="A566" s="32"/>
      <c r="C566" s="36"/>
      <c r="E566" s="36"/>
    </row>
    <row r="567">
      <c r="A567" s="32"/>
      <c r="C567" s="36"/>
      <c r="E567" s="36"/>
    </row>
    <row r="568">
      <c r="A568" s="32"/>
      <c r="C568" s="36"/>
      <c r="E568" s="36"/>
    </row>
    <row r="569">
      <c r="A569" s="32"/>
      <c r="C569" s="36"/>
      <c r="E569" s="36"/>
    </row>
    <row r="570">
      <c r="A570" s="32"/>
      <c r="C570" s="36"/>
      <c r="E570" s="36"/>
    </row>
    <row r="571">
      <c r="A571" s="32"/>
      <c r="C571" s="36"/>
      <c r="E571" s="36"/>
    </row>
    <row r="572">
      <c r="A572" s="32"/>
      <c r="C572" s="36"/>
      <c r="E572" s="36"/>
    </row>
    <row r="573">
      <c r="A573" s="32"/>
      <c r="C573" s="36"/>
      <c r="E573" s="36"/>
    </row>
    <row r="574">
      <c r="A574" s="32"/>
      <c r="C574" s="36"/>
      <c r="E574" s="36"/>
    </row>
    <row r="575">
      <c r="A575" s="32"/>
      <c r="C575" s="36"/>
      <c r="E575" s="36"/>
    </row>
    <row r="576">
      <c r="A576" s="32"/>
      <c r="C576" s="36"/>
      <c r="E576" s="36"/>
    </row>
    <row r="577">
      <c r="A577" s="32"/>
      <c r="C577" s="36"/>
      <c r="E577" s="36"/>
    </row>
    <row r="578">
      <c r="A578" s="32"/>
      <c r="C578" s="36"/>
      <c r="E578" s="36"/>
    </row>
    <row r="579">
      <c r="A579" s="32"/>
      <c r="C579" s="36"/>
      <c r="E579" s="36"/>
    </row>
    <row r="580">
      <c r="A580" s="32"/>
      <c r="C580" s="36"/>
      <c r="E580" s="36"/>
    </row>
    <row r="581">
      <c r="A581" s="32"/>
      <c r="C581" s="36"/>
      <c r="E581" s="36"/>
    </row>
    <row r="582">
      <c r="A582" s="32"/>
      <c r="C582" s="36"/>
      <c r="E582" s="36"/>
    </row>
    <row r="583">
      <c r="A583" s="32"/>
      <c r="C583" s="36"/>
      <c r="E583" s="36"/>
    </row>
    <row r="584">
      <c r="A584" s="32"/>
      <c r="C584" s="36"/>
      <c r="E584" s="36"/>
    </row>
    <row r="585">
      <c r="A585" s="32"/>
      <c r="C585" s="36"/>
      <c r="E585" s="36"/>
    </row>
    <row r="586">
      <c r="A586" s="32"/>
      <c r="C586" s="36"/>
      <c r="E586" s="36"/>
    </row>
    <row r="587">
      <c r="A587" s="32"/>
      <c r="C587" s="36"/>
      <c r="E587" s="36"/>
    </row>
    <row r="588">
      <c r="A588" s="32"/>
      <c r="C588" s="36"/>
      <c r="E588" s="36"/>
    </row>
    <row r="589">
      <c r="A589" s="32"/>
      <c r="C589" s="36"/>
      <c r="E589" s="36"/>
    </row>
    <row r="590">
      <c r="A590" s="32"/>
      <c r="C590" s="36"/>
      <c r="E590" s="36"/>
    </row>
    <row r="591">
      <c r="A591" s="32"/>
      <c r="C591" s="36"/>
      <c r="E591" s="36"/>
    </row>
    <row r="592">
      <c r="A592" s="32"/>
      <c r="C592" s="36"/>
      <c r="E592" s="36"/>
    </row>
    <row r="593">
      <c r="A593" s="32"/>
      <c r="C593" s="36"/>
      <c r="E593" s="36"/>
    </row>
    <row r="594">
      <c r="A594" s="32"/>
      <c r="C594" s="36"/>
      <c r="E594" s="36"/>
    </row>
    <row r="595">
      <c r="A595" s="32"/>
      <c r="C595" s="36"/>
      <c r="E595" s="36"/>
    </row>
    <row r="596">
      <c r="A596" s="32"/>
      <c r="C596" s="36"/>
      <c r="E596" s="36"/>
    </row>
    <row r="597">
      <c r="A597" s="32"/>
      <c r="C597" s="36"/>
      <c r="E597" s="36"/>
    </row>
    <row r="598">
      <c r="A598" s="32"/>
      <c r="C598" s="36"/>
      <c r="E598" s="36"/>
    </row>
    <row r="599">
      <c r="A599" s="32"/>
      <c r="C599" s="36"/>
      <c r="E599" s="36"/>
    </row>
    <row r="600">
      <c r="A600" s="32"/>
      <c r="C600" s="36"/>
      <c r="E600" s="36"/>
    </row>
    <row r="601">
      <c r="A601" s="32"/>
      <c r="C601" s="36"/>
      <c r="E601" s="36"/>
    </row>
    <row r="602">
      <c r="A602" s="32"/>
      <c r="C602" s="36"/>
      <c r="E602" s="36"/>
    </row>
    <row r="603">
      <c r="A603" s="32"/>
      <c r="C603" s="36"/>
      <c r="E603" s="36"/>
    </row>
    <row r="604">
      <c r="A604" s="32"/>
      <c r="C604" s="36"/>
      <c r="E604" s="36"/>
    </row>
    <row r="605">
      <c r="A605" s="32"/>
      <c r="C605" s="36"/>
      <c r="E605" s="36"/>
    </row>
    <row r="606">
      <c r="A606" s="32"/>
      <c r="C606" s="36"/>
      <c r="E606" s="36"/>
    </row>
    <row r="607">
      <c r="A607" s="32"/>
      <c r="C607" s="36"/>
      <c r="E607" s="36"/>
    </row>
    <row r="608">
      <c r="A608" s="32"/>
      <c r="C608" s="36"/>
      <c r="E608" s="36"/>
    </row>
    <row r="609">
      <c r="A609" s="32"/>
      <c r="C609" s="36"/>
      <c r="E609" s="36"/>
    </row>
    <row r="610">
      <c r="A610" s="32"/>
      <c r="C610" s="36"/>
      <c r="E610" s="36"/>
    </row>
    <row r="611">
      <c r="A611" s="32"/>
      <c r="C611" s="36"/>
      <c r="E611" s="36"/>
    </row>
    <row r="612">
      <c r="A612" s="32"/>
      <c r="C612" s="36"/>
      <c r="E612" s="36"/>
    </row>
    <row r="613">
      <c r="A613" s="32"/>
      <c r="C613" s="36"/>
      <c r="E613" s="36"/>
    </row>
    <row r="614">
      <c r="A614" s="32"/>
      <c r="C614" s="36"/>
      <c r="E614" s="36"/>
    </row>
    <row r="615">
      <c r="A615" s="32"/>
      <c r="C615" s="36"/>
      <c r="E615" s="36"/>
    </row>
    <row r="616">
      <c r="A616" s="32"/>
      <c r="C616" s="36"/>
      <c r="E616" s="36"/>
    </row>
    <row r="617">
      <c r="A617" s="32"/>
      <c r="C617" s="36"/>
      <c r="E617" s="36"/>
    </row>
    <row r="618">
      <c r="A618" s="32"/>
      <c r="C618" s="36"/>
      <c r="E618" s="36"/>
    </row>
    <row r="619">
      <c r="A619" s="32"/>
      <c r="C619" s="36"/>
      <c r="E619" s="36"/>
    </row>
    <row r="620">
      <c r="A620" s="32"/>
      <c r="C620" s="36"/>
      <c r="E620" s="36"/>
    </row>
    <row r="621">
      <c r="A621" s="32"/>
      <c r="C621" s="36"/>
      <c r="E621" s="36"/>
    </row>
    <row r="622">
      <c r="A622" s="32"/>
      <c r="C622" s="36"/>
      <c r="E622" s="36"/>
    </row>
    <row r="623">
      <c r="A623" s="32"/>
      <c r="C623" s="36"/>
      <c r="E623" s="36"/>
    </row>
    <row r="624">
      <c r="A624" s="32"/>
      <c r="C624" s="36"/>
      <c r="E624" s="36"/>
    </row>
    <row r="625">
      <c r="A625" s="32"/>
      <c r="C625" s="36"/>
      <c r="E625" s="36"/>
    </row>
    <row r="626">
      <c r="A626" s="32"/>
      <c r="C626" s="36"/>
      <c r="E626" s="36"/>
    </row>
    <row r="627">
      <c r="A627" s="32"/>
      <c r="C627" s="36"/>
      <c r="E627" s="36"/>
    </row>
    <row r="628">
      <c r="A628" s="32"/>
      <c r="C628" s="36"/>
      <c r="E628" s="36"/>
    </row>
    <row r="629">
      <c r="A629" s="32"/>
      <c r="C629" s="36"/>
      <c r="E629" s="36"/>
    </row>
    <row r="630">
      <c r="A630" s="32"/>
      <c r="C630" s="36"/>
      <c r="E630" s="36"/>
    </row>
    <row r="631">
      <c r="A631" s="32"/>
      <c r="C631" s="36"/>
      <c r="E631" s="36"/>
    </row>
    <row r="632">
      <c r="A632" s="32"/>
      <c r="C632" s="36"/>
      <c r="E632" s="36"/>
    </row>
    <row r="633">
      <c r="A633" s="32"/>
      <c r="C633" s="36"/>
      <c r="E633" s="36"/>
    </row>
    <row r="634">
      <c r="A634" s="32"/>
      <c r="C634" s="36"/>
      <c r="E634" s="36"/>
    </row>
    <row r="635">
      <c r="A635" s="32"/>
      <c r="C635" s="36"/>
      <c r="E635" s="36"/>
    </row>
    <row r="636">
      <c r="A636" s="32"/>
      <c r="C636" s="36"/>
      <c r="E636" s="36"/>
    </row>
    <row r="637">
      <c r="A637" s="32"/>
      <c r="C637" s="36"/>
      <c r="E637" s="36"/>
    </row>
    <row r="638">
      <c r="A638" s="32"/>
      <c r="C638" s="36"/>
      <c r="E638" s="36"/>
    </row>
    <row r="639">
      <c r="A639" s="32"/>
      <c r="C639" s="36"/>
      <c r="E639" s="36"/>
    </row>
    <row r="640">
      <c r="A640" s="32"/>
      <c r="C640" s="36"/>
      <c r="E640" s="36"/>
    </row>
    <row r="641">
      <c r="A641" s="32"/>
      <c r="C641" s="36"/>
      <c r="E641" s="36"/>
    </row>
    <row r="642">
      <c r="A642" s="32"/>
      <c r="C642" s="36"/>
      <c r="E642" s="36"/>
    </row>
    <row r="643">
      <c r="A643" s="32"/>
      <c r="C643" s="36"/>
      <c r="E643" s="36"/>
    </row>
    <row r="644">
      <c r="A644" s="32"/>
      <c r="C644" s="36"/>
      <c r="E644" s="36"/>
    </row>
    <row r="645">
      <c r="A645" s="32"/>
      <c r="C645" s="36"/>
      <c r="E645" s="36"/>
    </row>
    <row r="646">
      <c r="A646" s="32"/>
      <c r="C646" s="36"/>
      <c r="E646" s="36"/>
    </row>
    <row r="647">
      <c r="A647" s="32"/>
      <c r="C647" s="36"/>
      <c r="E647" s="36"/>
    </row>
    <row r="648">
      <c r="A648" s="32"/>
      <c r="C648" s="36"/>
      <c r="E648" s="36"/>
    </row>
    <row r="649">
      <c r="A649" s="32"/>
      <c r="C649" s="36"/>
      <c r="E649" s="36"/>
    </row>
    <row r="650">
      <c r="A650" s="32"/>
      <c r="C650" s="36"/>
      <c r="E650" s="36"/>
    </row>
    <row r="651">
      <c r="A651" s="32"/>
      <c r="C651" s="36"/>
      <c r="E651" s="36"/>
    </row>
    <row r="652">
      <c r="A652" s="32"/>
      <c r="C652" s="36"/>
      <c r="E652" s="36"/>
    </row>
    <row r="653">
      <c r="A653" s="32"/>
      <c r="C653" s="36"/>
      <c r="E653" s="36"/>
    </row>
    <row r="654">
      <c r="A654" s="32"/>
      <c r="C654" s="36"/>
      <c r="E654" s="36"/>
    </row>
    <row r="655">
      <c r="A655" s="32"/>
      <c r="C655" s="36"/>
      <c r="E655" s="36"/>
    </row>
    <row r="656">
      <c r="A656" s="32"/>
      <c r="C656" s="36"/>
      <c r="E656" s="36"/>
    </row>
    <row r="657">
      <c r="A657" s="32"/>
      <c r="C657" s="36"/>
      <c r="E657" s="36"/>
    </row>
    <row r="658">
      <c r="A658" s="32"/>
      <c r="C658" s="36"/>
      <c r="E658" s="36"/>
    </row>
    <row r="659">
      <c r="A659" s="32"/>
      <c r="C659" s="36"/>
      <c r="E659" s="36"/>
    </row>
    <row r="660">
      <c r="A660" s="32"/>
      <c r="C660" s="36"/>
      <c r="E660" s="36"/>
    </row>
    <row r="661">
      <c r="A661" s="32"/>
      <c r="C661" s="36"/>
      <c r="E661" s="36"/>
    </row>
    <row r="662">
      <c r="A662" s="32"/>
      <c r="C662" s="36"/>
      <c r="E662" s="36"/>
    </row>
    <row r="663">
      <c r="A663" s="32"/>
      <c r="C663" s="36"/>
      <c r="E663" s="36"/>
    </row>
    <row r="664">
      <c r="A664" s="32"/>
      <c r="C664" s="36"/>
      <c r="E664" s="36"/>
    </row>
    <row r="665">
      <c r="A665" s="32"/>
      <c r="C665" s="36"/>
      <c r="E665" s="36"/>
    </row>
    <row r="666">
      <c r="A666" s="32"/>
      <c r="C666" s="36"/>
      <c r="E666" s="36"/>
    </row>
    <row r="667">
      <c r="A667" s="32"/>
      <c r="C667" s="36"/>
      <c r="E667" s="36"/>
    </row>
    <row r="668">
      <c r="A668" s="32"/>
      <c r="C668" s="36"/>
      <c r="E668" s="36"/>
    </row>
    <row r="669">
      <c r="A669" s="32"/>
      <c r="C669" s="36"/>
      <c r="E669" s="36"/>
    </row>
    <row r="670">
      <c r="A670" s="32"/>
      <c r="C670" s="36"/>
      <c r="E670" s="36"/>
    </row>
    <row r="671">
      <c r="A671" s="32"/>
      <c r="C671" s="36"/>
      <c r="E671" s="36"/>
    </row>
    <row r="672">
      <c r="A672" s="32"/>
      <c r="C672" s="36"/>
      <c r="E672" s="36"/>
    </row>
    <row r="673">
      <c r="A673" s="32"/>
      <c r="C673" s="36"/>
      <c r="E673" s="36"/>
    </row>
    <row r="674">
      <c r="A674" s="32"/>
      <c r="C674" s="36"/>
      <c r="E674" s="36"/>
    </row>
    <row r="675">
      <c r="A675" s="32"/>
      <c r="C675" s="36"/>
      <c r="E675" s="36"/>
    </row>
    <row r="676">
      <c r="A676" s="32"/>
      <c r="C676" s="36"/>
      <c r="E676" s="36"/>
    </row>
    <row r="677">
      <c r="A677" s="32"/>
      <c r="C677" s="36"/>
      <c r="E677" s="36"/>
    </row>
    <row r="678">
      <c r="A678" s="32"/>
      <c r="C678" s="36"/>
      <c r="E678" s="36"/>
    </row>
    <row r="679">
      <c r="A679" s="32"/>
      <c r="C679" s="36"/>
      <c r="E679" s="36"/>
    </row>
    <row r="680">
      <c r="A680" s="32"/>
      <c r="C680" s="36"/>
      <c r="E680" s="36"/>
    </row>
    <row r="681">
      <c r="A681" s="32"/>
      <c r="C681" s="36"/>
      <c r="E681" s="36"/>
    </row>
    <row r="682">
      <c r="A682" s="32"/>
      <c r="C682" s="36"/>
      <c r="E682" s="36"/>
    </row>
    <row r="683">
      <c r="A683" s="32"/>
      <c r="C683" s="36"/>
      <c r="E683" s="36"/>
    </row>
    <row r="684">
      <c r="A684" s="32"/>
      <c r="C684" s="36"/>
      <c r="E684" s="36"/>
    </row>
    <row r="685">
      <c r="A685" s="32"/>
      <c r="C685" s="36"/>
      <c r="E685" s="36"/>
    </row>
    <row r="686">
      <c r="A686" s="32"/>
      <c r="C686" s="36"/>
      <c r="E686" s="36"/>
    </row>
    <row r="687">
      <c r="A687" s="32"/>
      <c r="C687" s="36"/>
      <c r="E687" s="36"/>
    </row>
    <row r="688">
      <c r="A688" s="32"/>
      <c r="C688" s="36"/>
      <c r="E688" s="36"/>
    </row>
    <row r="689">
      <c r="A689" s="32"/>
      <c r="C689" s="36"/>
      <c r="E689" s="36"/>
    </row>
    <row r="690">
      <c r="A690" s="32"/>
      <c r="C690" s="36"/>
      <c r="E690" s="36"/>
    </row>
    <row r="691">
      <c r="A691" s="32"/>
      <c r="C691" s="36"/>
      <c r="E691" s="36"/>
    </row>
    <row r="692">
      <c r="A692" s="32"/>
      <c r="C692" s="36"/>
      <c r="E692" s="36"/>
    </row>
    <row r="693">
      <c r="A693" s="32"/>
      <c r="C693" s="36"/>
      <c r="E693" s="36"/>
    </row>
    <row r="694">
      <c r="A694" s="32"/>
      <c r="C694" s="36"/>
      <c r="E694" s="36"/>
    </row>
    <row r="695">
      <c r="A695" s="32"/>
      <c r="C695" s="36"/>
      <c r="E695" s="36"/>
    </row>
    <row r="696">
      <c r="A696" s="32"/>
      <c r="C696" s="36"/>
      <c r="E696" s="36"/>
    </row>
    <row r="697">
      <c r="A697" s="32"/>
      <c r="C697" s="36"/>
      <c r="E697" s="36"/>
    </row>
    <row r="698">
      <c r="A698" s="32"/>
      <c r="C698" s="36"/>
      <c r="E698" s="36"/>
    </row>
    <row r="699">
      <c r="A699" s="32"/>
      <c r="C699" s="36"/>
      <c r="E699" s="36"/>
    </row>
    <row r="700">
      <c r="A700" s="32"/>
      <c r="C700" s="36"/>
      <c r="E700" s="36"/>
    </row>
    <row r="701">
      <c r="A701" s="32"/>
      <c r="C701" s="36"/>
      <c r="E701" s="36"/>
    </row>
    <row r="702">
      <c r="A702" s="32"/>
      <c r="C702" s="36"/>
      <c r="E702" s="36"/>
    </row>
    <row r="703">
      <c r="A703" s="32"/>
      <c r="C703" s="36"/>
      <c r="E703" s="36"/>
    </row>
    <row r="704">
      <c r="A704" s="32"/>
      <c r="C704" s="36"/>
      <c r="E704" s="36"/>
    </row>
    <row r="705">
      <c r="A705" s="32"/>
      <c r="C705" s="36"/>
      <c r="E705" s="36"/>
    </row>
    <row r="706">
      <c r="A706" s="32"/>
      <c r="C706" s="36"/>
      <c r="E706" s="36"/>
    </row>
    <row r="707">
      <c r="A707" s="32"/>
      <c r="C707" s="36"/>
      <c r="E707" s="36"/>
    </row>
    <row r="708">
      <c r="A708" s="32"/>
      <c r="C708" s="36"/>
      <c r="E708" s="36"/>
    </row>
    <row r="709">
      <c r="A709" s="32"/>
      <c r="C709" s="36"/>
      <c r="E709" s="36"/>
    </row>
    <row r="710">
      <c r="A710" s="32"/>
      <c r="C710" s="36"/>
      <c r="E710" s="36"/>
    </row>
    <row r="711">
      <c r="A711" s="32"/>
      <c r="C711" s="36"/>
      <c r="E711" s="36"/>
    </row>
    <row r="712">
      <c r="A712" s="32"/>
      <c r="C712" s="36"/>
      <c r="E712" s="36"/>
    </row>
    <row r="713">
      <c r="A713" s="32"/>
      <c r="C713" s="36"/>
      <c r="E713" s="36"/>
    </row>
    <row r="714">
      <c r="A714" s="32"/>
      <c r="C714" s="36"/>
      <c r="E714" s="36"/>
    </row>
    <row r="715">
      <c r="A715" s="32"/>
      <c r="C715" s="36"/>
      <c r="E715" s="36"/>
    </row>
    <row r="716">
      <c r="A716" s="32"/>
      <c r="C716" s="36"/>
      <c r="E716" s="36"/>
    </row>
    <row r="717">
      <c r="A717" s="32"/>
      <c r="C717" s="36"/>
      <c r="E717" s="36"/>
    </row>
    <row r="718">
      <c r="A718" s="32"/>
      <c r="C718" s="36"/>
      <c r="E718" s="36"/>
    </row>
    <row r="719">
      <c r="A719" s="32"/>
      <c r="C719" s="36"/>
      <c r="E719" s="36"/>
    </row>
    <row r="720">
      <c r="A720" s="32"/>
      <c r="C720" s="36"/>
      <c r="E720" s="36"/>
    </row>
    <row r="721">
      <c r="A721" s="32"/>
      <c r="C721" s="36"/>
      <c r="E721" s="36"/>
    </row>
    <row r="722">
      <c r="A722" s="32"/>
      <c r="C722" s="36"/>
      <c r="E722" s="36"/>
    </row>
    <row r="723">
      <c r="A723" s="32"/>
      <c r="C723" s="36"/>
      <c r="E723" s="36"/>
    </row>
    <row r="724">
      <c r="A724" s="32"/>
      <c r="C724" s="36"/>
      <c r="E724" s="36"/>
    </row>
    <row r="725">
      <c r="A725" s="32"/>
      <c r="C725" s="36"/>
      <c r="E725" s="36"/>
    </row>
    <row r="726">
      <c r="A726" s="32"/>
      <c r="C726" s="36"/>
      <c r="E726" s="36"/>
    </row>
    <row r="727">
      <c r="A727" s="32"/>
      <c r="C727" s="36"/>
      <c r="E727" s="36"/>
    </row>
    <row r="728">
      <c r="A728" s="32"/>
      <c r="C728" s="36"/>
      <c r="E728" s="36"/>
    </row>
    <row r="729">
      <c r="A729" s="32"/>
      <c r="C729" s="36"/>
      <c r="E729" s="36"/>
    </row>
    <row r="730">
      <c r="A730" s="32"/>
      <c r="C730" s="36"/>
      <c r="E730" s="36"/>
    </row>
    <row r="731">
      <c r="A731" s="32"/>
      <c r="C731" s="36"/>
      <c r="E731" s="36"/>
    </row>
    <row r="732">
      <c r="A732" s="32"/>
      <c r="C732" s="36"/>
      <c r="E732" s="36"/>
    </row>
    <row r="733">
      <c r="A733" s="32"/>
      <c r="C733" s="36"/>
      <c r="E733" s="36"/>
    </row>
    <row r="734">
      <c r="A734" s="32"/>
      <c r="C734" s="36"/>
      <c r="E734" s="36"/>
    </row>
    <row r="735">
      <c r="A735" s="32"/>
      <c r="C735" s="36"/>
      <c r="E735" s="36"/>
    </row>
    <row r="736">
      <c r="A736" s="32"/>
      <c r="C736" s="36"/>
      <c r="E736" s="36"/>
    </row>
    <row r="737">
      <c r="A737" s="32"/>
      <c r="C737" s="36"/>
      <c r="E737" s="36"/>
    </row>
    <row r="738">
      <c r="A738" s="32"/>
      <c r="C738" s="36"/>
      <c r="E738" s="36"/>
    </row>
    <row r="739">
      <c r="A739" s="32"/>
      <c r="C739" s="36"/>
      <c r="E739" s="36"/>
    </row>
    <row r="740">
      <c r="A740" s="32"/>
      <c r="C740" s="36"/>
      <c r="E740" s="36"/>
    </row>
    <row r="741">
      <c r="A741" s="32"/>
      <c r="C741" s="36"/>
      <c r="E741" s="36"/>
    </row>
    <row r="742">
      <c r="A742" s="32"/>
      <c r="C742" s="36"/>
      <c r="E742" s="36"/>
    </row>
    <row r="743">
      <c r="A743" s="32"/>
      <c r="C743" s="36"/>
      <c r="E743" s="36"/>
    </row>
    <row r="744">
      <c r="A744" s="32"/>
      <c r="C744" s="36"/>
      <c r="E744" s="36"/>
    </row>
    <row r="745">
      <c r="A745" s="32"/>
      <c r="C745" s="36"/>
      <c r="E745" s="36"/>
    </row>
    <row r="746">
      <c r="A746" s="32"/>
      <c r="C746" s="36"/>
      <c r="E746" s="36"/>
    </row>
    <row r="747">
      <c r="A747" s="32"/>
      <c r="C747" s="36"/>
      <c r="E747" s="36"/>
    </row>
    <row r="748">
      <c r="A748" s="32"/>
      <c r="C748" s="36"/>
      <c r="E748" s="36"/>
    </row>
    <row r="749">
      <c r="A749" s="32"/>
      <c r="C749" s="36"/>
      <c r="E749" s="36"/>
    </row>
    <row r="750">
      <c r="A750" s="32"/>
      <c r="C750" s="36"/>
      <c r="E750" s="36"/>
    </row>
    <row r="751">
      <c r="A751" s="32"/>
      <c r="C751" s="36"/>
      <c r="E751" s="36"/>
    </row>
    <row r="752">
      <c r="A752" s="32"/>
      <c r="C752" s="36"/>
      <c r="E752" s="36"/>
    </row>
    <row r="753">
      <c r="A753" s="32"/>
      <c r="C753" s="36"/>
      <c r="E753" s="36"/>
    </row>
    <row r="754">
      <c r="A754" s="32"/>
      <c r="C754" s="36"/>
      <c r="E754" s="36"/>
    </row>
    <row r="755">
      <c r="A755" s="32"/>
      <c r="C755" s="36"/>
      <c r="E755" s="36"/>
    </row>
    <row r="756">
      <c r="A756" s="32"/>
      <c r="C756" s="36"/>
      <c r="E756" s="36"/>
    </row>
    <row r="757">
      <c r="A757" s="32"/>
      <c r="C757" s="36"/>
      <c r="E757" s="36"/>
    </row>
    <row r="758">
      <c r="A758" s="32"/>
      <c r="C758" s="36"/>
      <c r="E758" s="36"/>
    </row>
    <row r="759">
      <c r="A759" s="32"/>
      <c r="C759" s="36"/>
      <c r="E759" s="36"/>
    </row>
    <row r="760">
      <c r="A760" s="32"/>
      <c r="C760" s="36"/>
      <c r="E760" s="36"/>
    </row>
    <row r="761">
      <c r="A761" s="32"/>
      <c r="C761" s="36"/>
      <c r="E761" s="36"/>
    </row>
    <row r="762">
      <c r="A762" s="32"/>
      <c r="C762" s="36"/>
      <c r="E762" s="36"/>
    </row>
    <row r="763">
      <c r="A763" s="32"/>
      <c r="C763" s="36"/>
      <c r="E763" s="36"/>
    </row>
    <row r="764">
      <c r="A764" s="32"/>
      <c r="C764" s="36"/>
      <c r="E764" s="36"/>
    </row>
    <row r="765">
      <c r="A765" s="32"/>
      <c r="C765" s="36"/>
      <c r="E765" s="36"/>
    </row>
    <row r="766">
      <c r="A766" s="32"/>
      <c r="C766" s="36"/>
      <c r="E766" s="36"/>
    </row>
    <row r="767">
      <c r="A767" s="32"/>
      <c r="C767" s="36"/>
      <c r="E767" s="36"/>
    </row>
    <row r="768">
      <c r="A768" s="32"/>
      <c r="C768" s="36"/>
      <c r="E768" s="36"/>
    </row>
    <row r="769">
      <c r="A769" s="32"/>
      <c r="C769" s="36"/>
      <c r="E769" s="36"/>
    </row>
    <row r="770">
      <c r="A770" s="32"/>
      <c r="C770" s="36"/>
      <c r="E770" s="36"/>
    </row>
    <row r="771">
      <c r="A771" s="32"/>
      <c r="C771" s="36"/>
      <c r="E771" s="36"/>
    </row>
    <row r="772">
      <c r="A772" s="32"/>
      <c r="C772" s="36"/>
      <c r="E772" s="36"/>
    </row>
    <row r="773">
      <c r="A773" s="32"/>
      <c r="C773" s="36"/>
      <c r="E773" s="36"/>
    </row>
    <row r="774">
      <c r="A774" s="32"/>
      <c r="C774" s="36"/>
      <c r="E774" s="36"/>
    </row>
    <row r="775">
      <c r="A775" s="32"/>
      <c r="C775" s="36"/>
      <c r="E775" s="36"/>
    </row>
    <row r="776">
      <c r="A776" s="32"/>
      <c r="C776" s="36"/>
      <c r="E776" s="36"/>
    </row>
    <row r="777">
      <c r="A777" s="32"/>
      <c r="C777" s="36"/>
      <c r="E777" s="36"/>
    </row>
    <row r="778">
      <c r="A778" s="32"/>
      <c r="C778" s="36"/>
      <c r="E778" s="36"/>
    </row>
    <row r="779">
      <c r="A779" s="32"/>
      <c r="C779" s="36"/>
      <c r="E779" s="36"/>
    </row>
    <row r="780">
      <c r="A780" s="32"/>
      <c r="C780" s="36"/>
      <c r="E780" s="36"/>
    </row>
    <row r="781">
      <c r="A781" s="32"/>
      <c r="C781" s="36"/>
      <c r="E781" s="36"/>
    </row>
    <row r="782">
      <c r="A782" s="32"/>
      <c r="C782" s="36"/>
      <c r="E782" s="36"/>
    </row>
    <row r="783">
      <c r="A783" s="32"/>
      <c r="C783" s="36"/>
      <c r="E783" s="36"/>
    </row>
    <row r="784">
      <c r="A784" s="32"/>
      <c r="C784" s="36"/>
      <c r="E784" s="36"/>
    </row>
    <row r="785">
      <c r="A785" s="32"/>
      <c r="C785" s="36"/>
      <c r="E785" s="36"/>
    </row>
    <row r="786">
      <c r="A786" s="32"/>
      <c r="C786" s="36"/>
      <c r="E786" s="36"/>
    </row>
    <row r="787">
      <c r="A787" s="32"/>
      <c r="C787" s="36"/>
      <c r="E787" s="36"/>
    </row>
    <row r="788">
      <c r="A788" s="32"/>
      <c r="C788" s="36"/>
      <c r="E788" s="36"/>
    </row>
    <row r="789">
      <c r="A789" s="32"/>
      <c r="C789" s="36"/>
      <c r="E789" s="36"/>
    </row>
    <row r="790">
      <c r="A790" s="32"/>
      <c r="C790" s="36"/>
      <c r="E790" s="36"/>
    </row>
    <row r="791">
      <c r="A791" s="32"/>
      <c r="C791" s="36"/>
      <c r="E791" s="36"/>
    </row>
    <row r="792">
      <c r="A792" s="32"/>
      <c r="C792" s="36"/>
      <c r="E792" s="36"/>
    </row>
    <row r="793">
      <c r="A793" s="32"/>
      <c r="C793" s="36"/>
      <c r="E793" s="36"/>
    </row>
    <row r="794">
      <c r="A794" s="32"/>
      <c r="C794" s="36"/>
      <c r="E794" s="36"/>
    </row>
    <row r="795">
      <c r="A795" s="32"/>
      <c r="C795" s="36"/>
      <c r="E795" s="36"/>
    </row>
    <row r="796">
      <c r="A796" s="32"/>
      <c r="C796" s="36"/>
      <c r="E796" s="36"/>
    </row>
    <row r="797">
      <c r="A797" s="32"/>
      <c r="C797" s="36"/>
      <c r="E797" s="36"/>
    </row>
    <row r="798">
      <c r="A798" s="32"/>
      <c r="C798" s="36"/>
      <c r="E798" s="36"/>
    </row>
    <row r="799">
      <c r="A799" s="32"/>
      <c r="C799" s="36"/>
      <c r="E799" s="36"/>
    </row>
    <row r="800">
      <c r="A800" s="32"/>
      <c r="C800" s="36"/>
      <c r="E800" s="36"/>
    </row>
    <row r="801">
      <c r="A801" s="32"/>
      <c r="C801" s="36"/>
      <c r="E801" s="36"/>
    </row>
    <row r="802">
      <c r="A802" s="32"/>
      <c r="C802" s="36"/>
      <c r="E802" s="36"/>
    </row>
    <row r="803">
      <c r="A803" s="32"/>
      <c r="C803" s="36"/>
      <c r="E803" s="36"/>
    </row>
    <row r="804">
      <c r="A804" s="32"/>
      <c r="C804" s="36"/>
      <c r="E804" s="36"/>
    </row>
    <row r="805">
      <c r="A805" s="32"/>
      <c r="C805" s="36"/>
      <c r="E805" s="36"/>
    </row>
    <row r="806">
      <c r="A806" s="32"/>
      <c r="C806" s="36"/>
      <c r="E806" s="36"/>
    </row>
    <row r="807">
      <c r="A807" s="32"/>
      <c r="C807" s="36"/>
      <c r="E807" s="36"/>
    </row>
    <row r="808">
      <c r="A808" s="32"/>
      <c r="C808" s="36"/>
      <c r="E808" s="36"/>
    </row>
    <row r="809">
      <c r="A809" s="32"/>
      <c r="C809" s="36"/>
      <c r="E809" s="36"/>
    </row>
    <row r="810">
      <c r="A810" s="32"/>
      <c r="C810" s="36"/>
      <c r="E810" s="36"/>
    </row>
    <row r="811">
      <c r="A811" s="32"/>
      <c r="C811" s="36"/>
      <c r="E811" s="36"/>
    </row>
    <row r="812">
      <c r="A812" s="32"/>
      <c r="C812" s="36"/>
      <c r="E812" s="36"/>
    </row>
    <row r="813">
      <c r="A813" s="32"/>
      <c r="C813" s="36"/>
      <c r="E813" s="36"/>
    </row>
    <row r="814">
      <c r="A814" s="32"/>
      <c r="C814" s="36"/>
      <c r="E814" s="36"/>
    </row>
    <row r="815">
      <c r="A815" s="32"/>
      <c r="C815" s="36"/>
      <c r="E815" s="36"/>
    </row>
    <row r="816">
      <c r="A816" s="32"/>
      <c r="C816" s="36"/>
      <c r="E816" s="36"/>
    </row>
    <row r="817">
      <c r="A817" s="32"/>
      <c r="C817" s="36"/>
      <c r="E817" s="36"/>
    </row>
    <row r="818">
      <c r="A818" s="32"/>
      <c r="C818" s="36"/>
      <c r="E818" s="36"/>
    </row>
    <row r="819">
      <c r="A819" s="32"/>
      <c r="C819" s="36"/>
      <c r="E819" s="36"/>
    </row>
    <row r="820">
      <c r="A820" s="32"/>
      <c r="C820" s="36"/>
      <c r="E820" s="36"/>
    </row>
    <row r="821">
      <c r="A821" s="32"/>
      <c r="C821" s="36"/>
      <c r="E821" s="36"/>
    </row>
    <row r="822">
      <c r="A822" s="32"/>
      <c r="C822" s="36"/>
      <c r="E822" s="36"/>
    </row>
    <row r="823">
      <c r="A823" s="32"/>
      <c r="C823" s="36"/>
      <c r="E823" s="36"/>
    </row>
    <row r="824">
      <c r="A824" s="32"/>
      <c r="C824" s="36"/>
      <c r="E824" s="36"/>
    </row>
    <row r="825">
      <c r="A825" s="32"/>
      <c r="C825" s="36"/>
      <c r="E825" s="36"/>
    </row>
    <row r="826">
      <c r="A826" s="32"/>
      <c r="C826" s="36"/>
      <c r="E826" s="36"/>
    </row>
    <row r="827">
      <c r="A827" s="32"/>
      <c r="C827" s="36"/>
      <c r="E827" s="36"/>
    </row>
    <row r="828">
      <c r="A828" s="32"/>
      <c r="C828" s="36"/>
      <c r="E828" s="36"/>
    </row>
    <row r="829">
      <c r="A829" s="32"/>
      <c r="C829" s="36"/>
      <c r="E829" s="36"/>
    </row>
    <row r="830">
      <c r="A830" s="32"/>
      <c r="C830" s="36"/>
      <c r="E830" s="36"/>
    </row>
    <row r="831">
      <c r="A831" s="32"/>
      <c r="C831" s="36"/>
      <c r="E831" s="36"/>
    </row>
    <row r="832">
      <c r="A832" s="32"/>
      <c r="C832" s="36"/>
      <c r="E832" s="36"/>
    </row>
    <row r="833">
      <c r="A833" s="32"/>
      <c r="C833" s="36"/>
      <c r="E833" s="36"/>
    </row>
    <row r="834">
      <c r="A834" s="32"/>
      <c r="C834" s="36"/>
      <c r="E834" s="36"/>
    </row>
    <row r="835">
      <c r="A835" s="32"/>
      <c r="C835" s="36"/>
      <c r="E835" s="36"/>
    </row>
    <row r="836">
      <c r="A836" s="32"/>
      <c r="C836" s="36"/>
      <c r="E836" s="36"/>
    </row>
    <row r="837">
      <c r="A837" s="32"/>
      <c r="C837" s="36"/>
      <c r="E837" s="36"/>
    </row>
    <row r="838">
      <c r="A838" s="32"/>
      <c r="C838" s="36"/>
      <c r="E838" s="36"/>
    </row>
    <row r="839">
      <c r="A839" s="32"/>
      <c r="C839" s="36"/>
      <c r="E839" s="36"/>
    </row>
    <row r="840">
      <c r="A840" s="32"/>
      <c r="C840" s="36"/>
      <c r="E840" s="36"/>
    </row>
    <row r="841">
      <c r="A841" s="32"/>
      <c r="C841" s="36"/>
      <c r="E841" s="36"/>
    </row>
    <row r="842">
      <c r="A842" s="32"/>
      <c r="C842" s="36"/>
      <c r="E842" s="36"/>
    </row>
    <row r="843">
      <c r="A843" s="32"/>
      <c r="C843" s="36"/>
      <c r="E843" s="36"/>
    </row>
    <row r="844">
      <c r="A844" s="32"/>
      <c r="C844" s="36"/>
      <c r="E844" s="36"/>
    </row>
    <row r="845">
      <c r="A845" s="32"/>
      <c r="C845" s="36"/>
      <c r="E845" s="36"/>
    </row>
    <row r="846">
      <c r="A846" s="32"/>
      <c r="C846" s="36"/>
      <c r="E846" s="36"/>
    </row>
    <row r="847">
      <c r="A847" s="32"/>
      <c r="C847" s="36"/>
      <c r="E847" s="36"/>
    </row>
    <row r="848">
      <c r="A848" s="32"/>
      <c r="C848" s="36"/>
      <c r="E848" s="36"/>
    </row>
    <row r="849">
      <c r="A849" s="32"/>
      <c r="C849" s="36"/>
      <c r="E849" s="36"/>
    </row>
    <row r="850">
      <c r="A850" s="32"/>
      <c r="C850" s="36"/>
      <c r="E850" s="36"/>
    </row>
    <row r="851">
      <c r="A851" s="32"/>
      <c r="C851" s="36"/>
      <c r="E851" s="36"/>
    </row>
    <row r="852">
      <c r="A852" s="32"/>
      <c r="C852" s="36"/>
      <c r="E852" s="36"/>
    </row>
    <row r="853">
      <c r="A853" s="32"/>
      <c r="C853" s="36"/>
      <c r="E853" s="36"/>
    </row>
    <row r="854">
      <c r="A854" s="32"/>
      <c r="C854" s="36"/>
      <c r="E854" s="36"/>
    </row>
    <row r="855">
      <c r="A855" s="32"/>
      <c r="C855" s="36"/>
      <c r="E855" s="36"/>
    </row>
    <row r="856">
      <c r="A856" s="32"/>
      <c r="C856" s="36"/>
      <c r="E856" s="36"/>
    </row>
    <row r="857">
      <c r="A857" s="32"/>
      <c r="C857" s="36"/>
      <c r="E857" s="36"/>
    </row>
    <row r="858">
      <c r="A858" s="32"/>
      <c r="C858" s="36"/>
      <c r="E858" s="36"/>
    </row>
    <row r="859">
      <c r="A859" s="32"/>
      <c r="C859" s="36"/>
      <c r="E859" s="36"/>
    </row>
    <row r="860">
      <c r="A860" s="32"/>
      <c r="C860" s="36"/>
      <c r="E860" s="36"/>
    </row>
    <row r="861">
      <c r="A861" s="32"/>
      <c r="C861" s="36"/>
      <c r="E861" s="36"/>
    </row>
    <row r="862">
      <c r="A862" s="32"/>
      <c r="C862" s="36"/>
      <c r="E862" s="36"/>
    </row>
    <row r="863">
      <c r="A863" s="32"/>
      <c r="C863" s="36"/>
      <c r="E863" s="36"/>
    </row>
    <row r="864">
      <c r="A864" s="32"/>
      <c r="C864" s="36"/>
      <c r="E864" s="36"/>
    </row>
    <row r="865">
      <c r="A865" s="32"/>
      <c r="C865" s="36"/>
      <c r="E865" s="36"/>
    </row>
    <row r="866">
      <c r="A866" s="32"/>
      <c r="C866" s="36"/>
      <c r="E866" s="36"/>
    </row>
    <row r="867">
      <c r="A867" s="32"/>
      <c r="C867" s="36"/>
      <c r="E867" s="36"/>
    </row>
    <row r="868">
      <c r="A868" s="32"/>
      <c r="C868" s="36"/>
      <c r="E868" s="36"/>
    </row>
    <row r="869">
      <c r="A869" s="32"/>
      <c r="C869" s="36"/>
      <c r="E869" s="36"/>
    </row>
    <row r="870">
      <c r="A870" s="32"/>
      <c r="C870" s="36"/>
      <c r="E870" s="36"/>
    </row>
    <row r="871">
      <c r="A871" s="32"/>
      <c r="C871" s="36"/>
      <c r="E871" s="36"/>
    </row>
    <row r="872">
      <c r="A872" s="32"/>
      <c r="C872" s="36"/>
      <c r="E872" s="36"/>
    </row>
    <row r="873">
      <c r="A873" s="32"/>
      <c r="C873" s="36"/>
      <c r="E873" s="36"/>
    </row>
    <row r="874">
      <c r="A874" s="32"/>
      <c r="C874" s="36"/>
      <c r="E874" s="36"/>
    </row>
    <row r="875">
      <c r="A875" s="32"/>
      <c r="C875" s="36"/>
      <c r="E875" s="36"/>
    </row>
    <row r="876">
      <c r="A876" s="32"/>
      <c r="C876" s="36"/>
      <c r="E876" s="36"/>
    </row>
    <row r="877">
      <c r="A877" s="32"/>
      <c r="C877" s="36"/>
      <c r="E877" s="36"/>
    </row>
    <row r="878">
      <c r="A878" s="32"/>
      <c r="C878" s="36"/>
      <c r="E878" s="36"/>
    </row>
    <row r="879">
      <c r="A879" s="32"/>
      <c r="C879" s="36"/>
      <c r="E879" s="36"/>
    </row>
    <row r="880">
      <c r="A880" s="32"/>
      <c r="C880" s="36"/>
      <c r="E880" s="36"/>
    </row>
    <row r="881">
      <c r="A881" s="32"/>
      <c r="C881" s="36"/>
      <c r="E881" s="36"/>
    </row>
    <row r="882">
      <c r="A882" s="32"/>
      <c r="C882" s="36"/>
      <c r="E882" s="36"/>
    </row>
    <row r="883">
      <c r="A883" s="32"/>
      <c r="C883" s="36"/>
      <c r="E883" s="36"/>
    </row>
    <row r="884">
      <c r="A884" s="32"/>
      <c r="C884" s="36"/>
      <c r="E884" s="36"/>
    </row>
    <row r="885">
      <c r="A885" s="32"/>
      <c r="C885" s="36"/>
      <c r="E885" s="36"/>
    </row>
    <row r="886">
      <c r="A886" s="32"/>
      <c r="C886" s="36"/>
      <c r="E886" s="36"/>
    </row>
    <row r="887">
      <c r="A887" s="32"/>
      <c r="C887" s="36"/>
      <c r="E887" s="36"/>
    </row>
    <row r="888">
      <c r="A888" s="32"/>
      <c r="C888" s="36"/>
      <c r="E888" s="36"/>
    </row>
    <row r="889">
      <c r="A889" s="32"/>
      <c r="C889" s="36"/>
      <c r="E889" s="36"/>
    </row>
    <row r="890">
      <c r="A890" s="32"/>
      <c r="C890" s="36"/>
      <c r="E890" s="36"/>
    </row>
    <row r="891">
      <c r="A891" s="32"/>
      <c r="C891" s="36"/>
      <c r="E891" s="36"/>
    </row>
    <row r="892">
      <c r="A892" s="32"/>
      <c r="C892" s="36"/>
      <c r="E892" s="36"/>
    </row>
    <row r="893">
      <c r="A893" s="32"/>
      <c r="C893" s="36"/>
      <c r="E893" s="36"/>
    </row>
    <row r="894">
      <c r="A894" s="32"/>
      <c r="C894" s="36"/>
      <c r="E894" s="36"/>
    </row>
    <row r="895">
      <c r="A895" s="32"/>
      <c r="C895" s="36"/>
      <c r="E895" s="36"/>
    </row>
    <row r="896">
      <c r="A896" s="32"/>
      <c r="C896" s="36"/>
      <c r="E896" s="36"/>
    </row>
    <row r="897">
      <c r="A897" s="32"/>
      <c r="C897" s="36"/>
      <c r="E897" s="36"/>
    </row>
    <row r="898">
      <c r="A898" s="32"/>
      <c r="C898" s="36"/>
      <c r="E898" s="36"/>
    </row>
    <row r="899">
      <c r="A899" s="32"/>
      <c r="C899" s="36"/>
      <c r="E899" s="36"/>
    </row>
    <row r="900">
      <c r="A900" s="32"/>
      <c r="C900" s="36"/>
      <c r="E900" s="36"/>
    </row>
    <row r="901">
      <c r="A901" s="32"/>
      <c r="C901" s="36"/>
      <c r="E901" s="36"/>
    </row>
    <row r="902">
      <c r="A902" s="32"/>
      <c r="C902" s="36"/>
      <c r="E902" s="36"/>
    </row>
    <row r="903">
      <c r="A903" s="32"/>
      <c r="C903" s="36"/>
      <c r="E903" s="36"/>
    </row>
    <row r="904">
      <c r="A904" s="32"/>
      <c r="C904" s="36"/>
      <c r="E904" s="36"/>
    </row>
    <row r="905">
      <c r="A905" s="32"/>
      <c r="C905" s="36"/>
      <c r="E905" s="36"/>
    </row>
    <row r="906">
      <c r="A906" s="32"/>
      <c r="C906" s="36"/>
      <c r="E906" s="36"/>
    </row>
    <row r="907">
      <c r="A907" s="32"/>
      <c r="C907" s="36"/>
      <c r="E907" s="36"/>
    </row>
    <row r="908">
      <c r="A908" s="32"/>
      <c r="C908" s="36"/>
      <c r="E908" s="36"/>
    </row>
    <row r="909">
      <c r="A909" s="32"/>
      <c r="C909" s="36"/>
      <c r="E909" s="36"/>
    </row>
    <row r="910">
      <c r="A910" s="32"/>
      <c r="C910" s="36"/>
      <c r="E910" s="36"/>
    </row>
    <row r="911">
      <c r="A911" s="32"/>
      <c r="C911" s="36"/>
      <c r="E911" s="36"/>
    </row>
    <row r="912">
      <c r="A912" s="32"/>
      <c r="C912" s="36"/>
      <c r="E912" s="36"/>
    </row>
    <row r="913">
      <c r="A913" s="32"/>
      <c r="C913" s="36"/>
      <c r="E913" s="36"/>
    </row>
    <row r="914">
      <c r="A914" s="32"/>
      <c r="C914" s="36"/>
      <c r="E914" s="36"/>
    </row>
    <row r="915">
      <c r="A915" s="32"/>
      <c r="C915" s="36"/>
      <c r="E915" s="36"/>
    </row>
    <row r="916">
      <c r="A916" s="32"/>
      <c r="C916" s="36"/>
      <c r="E916" s="36"/>
    </row>
    <row r="917">
      <c r="A917" s="32"/>
      <c r="C917" s="36"/>
      <c r="E917" s="36"/>
    </row>
    <row r="918">
      <c r="A918" s="32"/>
      <c r="C918" s="36"/>
      <c r="E918" s="36"/>
    </row>
    <row r="919">
      <c r="A919" s="32"/>
      <c r="C919" s="36"/>
      <c r="E919" s="36"/>
    </row>
    <row r="920">
      <c r="A920" s="32"/>
      <c r="C920" s="36"/>
      <c r="E920" s="36"/>
    </row>
    <row r="921">
      <c r="A921" s="32"/>
      <c r="C921" s="36"/>
      <c r="E921" s="36"/>
    </row>
    <row r="922">
      <c r="A922" s="32"/>
      <c r="C922" s="36"/>
      <c r="E922" s="36"/>
    </row>
    <row r="923">
      <c r="A923" s="32"/>
      <c r="C923" s="36"/>
      <c r="E923" s="36"/>
    </row>
    <row r="924">
      <c r="A924" s="32"/>
      <c r="C924" s="36"/>
      <c r="E924" s="36"/>
    </row>
    <row r="925">
      <c r="A925" s="32"/>
      <c r="C925" s="36"/>
      <c r="E925" s="36"/>
    </row>
    <row r="926">
      <c r="A926" s="32"/>
      <c r="C926" s="36"/>
      <c r="E926" s="36"/>
    </row>
    <row r="927">
      <c r="A927" s="32"/>
      <c r="C927" s="36"/>
      <c r="E927" s="36"/>
    </row>
    <row r="928">
      <c r="A928" s="32"/>
      <c r="C928" s="36"/>
      <c r="E928" s="36"/>
    </row>
    <row r="929">
      <c r="A929" s="32"/>
      <c r="C929" s="36"/>
      <c r="E929" s="36"/>
    </row>
    <row r="930">
      <c r="A930" s="32"/>
      <c r="C930" s="36"/>
      <c r="E930" s="36"/>
    </row>
    <row r="931">
      <c r="A931" s="32"/>
      <c r="C931" s="36"/>
      <c r="E931" s="36"/>
    </row>
    <row r="932">
      <c r="A932" s="32"/>
      <c r="C932" s="36"/>
      <c r="E932" s="36"/>
    </row>
    <row r="933">
      <c r="A933" s="32"/>
      <c r="C933" s="36"/>
      <c r="E933" s="36"/>
    </row>
    <row r="934">
      <c r="A934" s="32"/>
      <c r="C934" s="36"/>
      <c r="E934" s="36"/>
    </row>
    <row r="935">
      <c r="A935" s="32"/>
      <c r="C935" s="36"/>
      <c r="E935" s="36"/>
    </row>
    <row r="936">
      <c r="A936" s="32"/>
      <c r="C936" s="36"/>
      <c r="E936" s="36"/>
    </row>
    <row r="937">
      <c r="A937" s="32"/>
      <c r="C937" s="36"/>
      <c r="E937" s="36"/>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hidden="1" min="13" max="19" width="14.43"/>
  </cols>
  <sheetData>
    <row r="1">
      <c r="A1" s="5" t="s">
        <v>9</v>
      </c>
      <c r="B1" s="5"/>
      <c r="C1" s="5"/>
      <c r="D1" s="5"/>
      <c r="E1" s="5"/>
      <c r="F1" s="5"/>
      <c r="G1" s="5"/>
      <c r="H1" s="5"/>
      <c r="I1" s="5"/>
      <c r="J1" s="5"/>
      <c r="K1" s="5"/>
      <c r="L1" s="5"/>
      <c r="M1" s="5"/>
    </row>
    <row r="2">
      <c r="A2" s="6" t="s">
        <v>10</v>
      </c>
      <c r="B2" s="5"/>
      <c r="C2" s="5"/>
      <c r="D2" s="5"/>
      <c r="E2" s="5"/>
      <c r="F2" s="5"/>
      <c r="G2" s="5"/>
      <c r="H2" s="5"/>
      <c r="I2" s="5"/>
      <c r="J2" s="5"/>
      <c r="K2" s="5"/>
      <c r="L2" s="5"/>
      <c r="M2" s="5"/>
    </row>
    <row r="3">
      <c r="A3" s="5" t="s">
        <v>20</v>
      </c>
      <c r="B3" s="5"/>
      <c r="C3" s="5"/>
      <c r="D3" s="5"/>
      <c r="E3" s="5"/>
      <c r="F3" s="5"/>
      <c r="G3" s="5"/>
      <c r="H3" s="5"/>
      <c r="I3" s="5"/>
      <c r="J3" s="5"/>
      <c r="K3" s="5"/>
      <c r="L3" s="5"/>
      <c r="M3" s="5"/>
    </row>
    <row r="4">
      <c r="A4" s="5" t="s">
        <v>21</v>
      </c>
      <c r="B4" s="5"/>
      <c r="C4" s="5"/>
      <c r="D4" s="5"/>
      <c r="E4" s="5"/>
      <c r="F4" s="5"/>
      <c r="G4" s="5"/>
      <c r="H4" s="5"/>
      <c r="I4" s="5"/>
      <c r="J4" s="5"/>
      <c r="K4" s="5"/>
      <c r="L4" s="5"/>
      <c r="M4" s="5"/>
    </row>
    <row r="5">
      <c r="A5" s="5" t="s">
        <v>22</v>
      </c>
      <c r="B5" s="5"/>
      <c r="C5" s="5"/>
      <c r="D5" s="5"/>
      <c r="E5" s="5"/>
      <c r="F5" s="5"/>
      <c r="G5" s="5"/>
      <c r="H5" s="5"/>
      <c r="I5" s="5"/>
      <c r="J5" s="5"/>
      <c r="K5" s="5"/>
      <c r="L5" s="5"/>
      <c r="M5" s="5"/>
    </row>
    <row r="6">
      <c r="A6" s="5" t="s">
        <v>23</v>
      </c>
      <c r="B6" s="5"/>
      <c r="C6" s="5"/>
      <c r="D6" s="5"/>
      <c r="E6" s="5"/>
      <c r="F6" s="5"/>
      <c r="G6" s="5"/>
      <c r="H6" s="5"/>
      <c r="I6" s="5"/>
      <c r="J6" s="5"/>
      <c r="K6" s="5"/>
      <c r="L6" s="5"/>
      <c r="M6" s="5"/>
    </row>
    <row r="7">
      <c r="A7" s="5"/>
      <c r="B7" s="5"/>
      <c r="C7" s="5"/>
      <c r="D7" s="5"/>
      <c r="E7" s="5"/>
      <c r="F7" s="5"/>
      <c r="G7" s="5"/>
      <c r="H7" s="5"/>
      <c r="I7" s="5"/>
      <c r="J7" s="5"/>
      <c r="K7" s="5"/>
      <c r="L7" s="5"/>
      <c r="M7" s="5"/>
    </row>
    <row r="8">
      <c r="A8" s="5"/>
      <c r="B8" s="5"/>
      <c r="C8" s="5"/>
      <c r="D8" s="5"/>
      <c r="E8" s="5"/>
      <c r="F8" s="5"/>
      <c r="G8" s="5"/>
      <c r="H8" s="5"/>
      <c r="I8" s="5"/>
      <c r="J8" s="5"/>
      <c r="K8" s="5"/>
      <c r="L8" s="5"/>
      <c r="M8" s="5"/>
    </row>
    <row r="9">
      <c r="A9" s="6" t="s">
        <v>24</v>
      </c>
      <c r="B9" s="5"/>
      <c r="C9" s="6" t="s">
        <v>25</v>
      </c>
      <c r="D9" s="5"/>
      <c r="E9" s="6" t="s">
        <v>26</v>
      </c>
      <c r="F9" s="5"/>
      <c r="G9" s="6" t="s">
        <v>27</v>
      </c>
      <c r="H9" s="5"/>
      <c r="I9" s="6" t="s">
        <v>28</v>
      </c>
      <c r="J9" s="5"/>
      <c r="K9" s="6" t="s">
        <v>29</v>
      </c>
      <c r="L9" s="5"/>
      <c r="M9" s="6" t="s">
        <v>30</v>
      </c>
      <c r="O9" s="7" t="s">
        <v>32</v>
      </c>
    </row>
    <row r="10">
      <c r="A10" s="8" t="s">
        <v>35</v>
      </c>
      <c r="B10" s="5"/>
      <c r="C10" s="8" t="s">
        <v>35</v>
      </c>
      <c r="D10" s="5"/>
      <c r="E10" s="8" t="s">
        <v>37</v>
      </c>
      <c r="F10" s="5"/>
      <c r="G10" s="8" t="s">
        <v>35</v>
      </c>
      <c r="H10" s="5"/>
      <c r="I10" s="8" t="s">
        <v>35</v>
      </c>
      <c r="J10" s="5"/>
      <c r="K10" s="8" t="s">
        <v>35</v>
      </c>
      <c r="L10" s="5"/>
      <c r="M10" s="5" t="s">
        <v>35</v>
      </c>
      <c r="O10" s="5" t="s">
        <v>35</v>
      </c>
    </row>
    <row r="11">
      <c r="A11" s="5" t="s">
        <v>38</v>
      </c>
      <c r="B11" s="5"/>
      <c r="C11" s="5" t="s">
        <v>39</v>
      </c>
      <c r="D11" s="5"/>
      <c r="E11" s="8" t="s">
        <v>40</v>
      </c>
      <c r="F11" s="5"/>
      <c r="G11" s="5" t="s">
        <v>41</v>
      </c>
      <c r="H11" s="5"/>
      <c r="I11" s="5" t="s">
        <v>42</v>
      </c>
      <c r="J11" s="5" t="s">
        <v>43</v>
      </c>
      <c r="K11" s="5" t="s">
        <v>41</v>
      </c>
      <c r="L11" s="5"/>
      <c r="M11" s="5" t="s">
        <v>44</v>
      </c>
      <c r="O11" s="1" t="s">
        <v>45</v>
      </c>
    </row>
    <row r="12">
      <c r="A12" s="5" t="s">
        <v>46</v>
      </c>
      <c r="B12" s="5"/>
      <c r="C12" s="5" t="s">
        <v>47</v>
      </c>
      <c r="D12" s="5"/>
      <c r="E12" s="5"/>
      <c r="F12" s="5"/>
      <c r="G12" s="5" t="s">
        <v>48</v>
      </c>
      <c r="H12" s="5"/>
      <c r="I12" s="5" t="s">
        <v>50</v>
      </c>
      <c r="J12" s="5"/>
      <c r="K12" s="5" t="s">
        <v>48</v>
      </c>
      <c r="L12" s="5"/>
      <c r="M12" s="5" t="s">
        <v>51</v>
      </c>
      <c r="O12" s="1" t="s">
        <v>53</v>
      </c>
    </row>
    <row r="13">
      <c r="A13" s="5" t="s">
        <v>54</v>
      </c>
      <c r="B13" s="5"/>
      <c r="C13" s="5" t="s">
        <v>56</v>
      </c>
      <c r="D13" s="5"/>
      <c r="E13" s="5"/>
      <c r="F13" s="5"/>
      <c r="G13" s="10" t="s">
        <v>57</v>
      </c>
      <c r="H13" s="5"/>
      <c r="I13" s="5" t="s">
        <v>61</v>
      </c>
      <c r="J13" s="5"/>
      <c r="K13" s="5" t="s">
        <v>62</v>
      </c>
      <c r="L13" s="5"/>
      <c r="M13" s="11" t="s">
        <v>63</v>
      </c>
      <c r="O13" s="1" t="s">
        <v>41</v>
      </c>
    </row>
    <row r="14">
      <c r="A14" s="5" t="s">
        <v>64</v>
      </c>
      <c r="B14" s="5"/>
      <c r="C14" s="5" t="s">
        <v>65</v>
      </c>
      <c r="D14" s="5"/>
      <c r="E14" s="5"/>
      <c r="F14" s="5"/>
      <c r="G14" s="13"/>
      <c r="H14" s="5"/>
      <c r="I14" s="5" t="s">
        <v>41</v>
      </c>
      <c r="J14" s="5"/>
      <c r="K14" s="5"/>
      <c r="L14" s="5"/>
      <c r="M14" s="11" t="s">
        <v>68</v>
      </c>
      <c r="O14" s="1" t="s">
        <v>69</v>
      </c>
    </row>
    <row r="15">
      <c r="A15" s="5" t="s">
        <v>70</v>
      </c>
      <c r="B15" s="5"/>
      <c r="C15" s="5"/>
      <c r="D15" s="5"/>
      <c r="E15" s="5"/>
      <c r="F15" s="5"/>
      <c r="G15" s="8" t="s">
        <v>71</v>
      </c>
      <c r="H15" s="5"/>
      <c r="I15" s="11"/>
      <c r="J15" s="5"/>
      <c r="K15" s="5"/>
      <c r="L15" s="5"/>
      <c r="M15" s="5"/>
      <c r="O15" s="1" t="s">
        <v>30</v>
      </c>
    </row>
    <row r="16">
      <c r="A16" s="5" t="s">
        <v>72</v>
      </c>
      <c r="B16" s="5"/>
      <c r="C16" s="5"/>
      <c r="D16" s="5"/>
      <c r="E16" s="5"/>
      <c r="F16" s="5"/>
      <c r="G16" s="8" t="s">
        <v>73</v>
      </c>
      <c r="H16" s="5"/>
      <c r="I16" s="5" t="s">
        <v>75</v>
      </c>
      <c r="J16" s="5"/>
      <c r="K16" s="5"/>
      <c r="L16" s="5"/>
      <c r="M16" s="5"/>
      <c r="O16" s="1" t="s">
        <v>41</v>
      </c>
    </row>
    <row r="17">
      <c r="A17" s="5" t="s">
        <v>78</v>
      </c>
      <c r="B17" s="5" t="s">
        <v>79</v>
      </c>
      <c r="C17" s="5"/>
      <c r="D17" s="5"/>
      <c r="E17" s="5"/>
      <c r="F17" s="5"/>
      <c r="G17" s="5" t="s">
        <v>75</v>
      </c>
      <c r="H17" s="5"/>
      <c r="I17" s="17" t="s">
        <v>80</v>
      </c>
      <c r="J17" s="5"/>
      <c r="K17" s="5"/>
      <c r="L17" s="5"/>
      <c r="M17" s="5"/>
      <c r="O17" s="1" t="s">
        <v>86</v>
      </c>
      <c r="P17" s="1" t="s">
        <v>87</v>
      </c>
    </row>
    <row r="18">
      <c r="A18" s="5" t="s">
        <v>88</v>
      </c>
      <c r="B18" s="5"/>
      <c r="C18" s="5"/>
      <c r="D18" s="5"/>
      <c r="E18" s="5"/>
      <c r="F18" s="5"/>
      <c r="G18" s="17" t="s">
        <v>80</v>
      </c>
      <c r="H18" s="5"/>
      <c r="I18" s="8" t="s">
        <v>37</v>
      </c>
      <c r="J18" s="5"/>
      <c r="K18" s="5"/>
      <c r="L18" s="5"/>
      <c r="M18" s="5"/>
    </row>
    <row r="19">
      <c r="A19" s="5"/>
      <c r="B19" s="5"/>
      <c r="C19" s="5"/>
      <c r="D19" s="5"/>
      <c r="E19" s="5"/>
      <c r="F19" s="5"/>
      <c r="G19" s="8" t="s">
        <v>90</v>
      </c>
      <c r="H19" s="5"/>
      <c r="I19" s="5" t="s">
        <v>91</v>
      </c>
      <c r="J19" s="5"/>
      <c r="K19" s="5"/>
      <c r="L19" s="5"/>
      <c r="M19" s="5"/>
    </row>
    <row r="20">
      <c r="A20" s="5"/>
      <c r="B20" s="5"/>
      <c r="C20" s="5"/>
      <c r="D20" s="5"/>
      <c r="E20" s="5"/>
      <c r="F20" s="5"/>
      <c r="G20" s="5" t="s">
        <v>42</v>
      </c>
      <c r="H20" s="5" t="s">
        <v>93</v>
      </c>
      <c r="I20" s="18" t="s">
        <v>94</v>
      </c>
      <c r="J20" s="5"/>
      <c r="K20" s="5"/>
      <c r="L20" s="5"/>
      <c r="M20" s="5"/>
    </row>
    <row r="21">
      <c r="A21" s="5"/>
      <c r="B21" s="5"/>
      <c r="C21" s="5"/>
      <c r="D21" s="5"/>
      <c r="E21" s="5"/>
      <c r="F21" s="5"/>
      <c r="G21" s="5"/>
      <c r="H21" s="5"/>
      <c r="I21" s="18" t="s">
        <v>101</v>
      </c>
      <c r="J21" s="5"/>
      <c r="K21" s="5"/>
      <c r="L21" s="5"/>
      <c r="M21" s="5"/>
    </row>
    <row r="22">
      <c r="A22" s="6" t="s">
        <v>81</v>
      </c>
      <c r="B22" s="5"/>
      <c r="C22" s="6" t="s">
        <v>102</v>
      </c>
      <c r="D22" s="5"/>
      <c r="E22" s="6" t="s">
        <v>82</v>
      </c>
      <c r="F22" s="5"/>
      <c r="G22" s="6" t="s">
        <v>85</v>
      </c>
      <c r="H22" s="5"/>
      <c r="I22" s="11" t="s">
        <v>103</v>
      </c>
      <c r="J22" s="5"/>
      <c r="K22" s="5"/>
      <c r="L22" s="5"/>
      <c r="M22" s="5"/>
    </row>
    <row r="23">
      <c r="A23" s="8" t="s">
        <v>35</v>
      </c>
      <c r="B23" s="5"/>
      <c r="C23" s="8" t="s">
        <v>35</v>
      </c>
      <c r="D23" s="5"/>
      <c r="E23" s="8" t="s">
        <v>35</v>
      </c>
      <c r="F23" s="5"/>
      <c r="G23" s="5" t="s">
        <v>104</v>
      </c>
      <c r="H23" s="5"/>
      <c r="I23" s="11" t="s">
        <v>106</v>
      </c>
      <c r="J23" s="5"/>
      <c r="K23" s="5"/>
      <c r="L23" s="5"/>
      <c r="M23" s="5"/>
    </row>
    <row r="24">
      <c r="A24" s="5" t="s">
        <v>39</v>
      </c>
      <c r="B24" s="5"/>
      <c r="C24" s="5" t="s">
        <v>39</v>
      </c>
      <c r="D24" s="5"/>
      <c r="E24" s="8" t="s">
        <v>107</v>
      </c>
      <c r="F24" s="5"/>
      <c r="G24" s="5"/>
      <c r="H24" s="5"/>
      <c r="I24" s="5"/>
      <c r="J24" s="5"/>
      <c r="K24" s="5"/>
      <c r="L24" s="5"/>
      <c r="M24" s="5"/>
    </row>
    <row r="25">
      <c r="A25" s="5"/>
      <c r="B25" s="5"/>
      <c r="C25" s="5" t="s">
        <v>42</v>
      </c>
      <c r="D25" s="5" t="s">
        <v>109</v>
      </c>
      <c r="E25" s="5" t="s">
        <v>110</v>
      </c>
      <c r="F25" s="5"/>
      <c r="G25" s="5"/>
      <c r="H25" s="5"/>
      <c r="I25" s="5"/>
      <c r="J25" s="5"/>
      <c r="K25" s="5"/>
      <c r="L25" s="5"/>
      <c r="M25" s="5"/>
    </row>
    <row r="26">
      <c r="A26" s="5"/>
      <c r="B26" s="5"/>
      <c r="C26" s="8" t="s">
        <v>37</v>
      </c>
      <c r="D26" s="5"/>
      <c r="E26" s="5" t="s">
        <v>111</v>
      </c>
      <c r="F26" s="5"/>
      <c r="G26" s="5"/>
      <c r="H26" s="5"/>
      <c r="I26" s="5"/>
      <c r="J26" s="5"/>
      <c r="K26" s="5"/>
      <c r="L26" s="5"/>
      <c r="M26" s="5"/>
    </row>
    <row r="27">
      <c r="A27" s="5"/>
      <c r="B27" s="5"/>
      <c r="C27" s="5"/>
      <c r="D27" s="5"/>
      <c r="E27" s="5" t="s">
        <v>112</v>
      </c>
      <c r="F27" s="5"/>
      <c r="G27" s="5"/>
      <c r="H27" s="5"/>
      <c r="I27" s="5"/>
      <c r="J27" s="5"/>
      <c r="K27" s="5"/>
      <c r="L27" s="5"/>
      <c r="M27" s="5"/>
    </row>
    <row r="28">
      <c r="A28" s="5"/>
      <c r="B28" s="5"/>
      <c r="C28" s="5"/>
      <c r="D28" s="5"/>
      <c r="E28" s="5"/>
      <c r="F28" s="5"/>
      <c r="G28" s="5"/>
      <c r="H28" s="5"/>
      <c r="I28" s="5"/>
      <c r="J28" s="5"/>
      <c r="K28" s="5"/>
      <c r="L28" s="5"/>
      <c r="M28" s="5"/>
    </row>
    <row r="29">
      <c r="A29" s="1" t="s">
        <v>115</v>
      </c>
    </row>
    <row r="30">
      <c r="A30" s="1" t="s">
        <v>116</v>
      </c>
    </row>
    <row r="31">
      <c r="A31" s="1" t="s">
        <v>117</v>
      </c>
    </row>
    <row r="32">
      <c r="A32" s="1" t="s">
        <v>110</v>
      </c>
    </row>
    <row r="33">
      <c r="A33"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2" max="12" width="36.43"/>
  </cols>
  <sheetData>
    <row r="1">
      <c r="A1" s="1"/>
      <c r="B1" s="3"/>
      <c r="C1" s="1"/>
      <c r="E1" s="1" t="s">
        <v>3</v>
      </c>
      <c r="F1" s="1" t="s">
        <v>4</v>
      </c>
      <c r="G1" s="1" t="s">
        <v>5</v>
      </c>
      <c r="H1" s="1" t="s">
        <v>6</v>
      </c>
      <c r="I1" s="1" t="s">
        <v>7</v>
      </c>
      <c r="J1" s="1" t="s">
        <v>8</v>
      </c>
      <c r="L1" t="str">
        <f t="shared" ref="L1:L51" si="1">JOIN(".",E1:H1)</f>
        <v>Service.CRUD.Request.Create</v>
      </c>
      <c r="M1" t="str">
        <f t="shared" ref="M1:M51" si="2">JOIN(" ",E1,I1,J1,K1)</f>
        <v>Service tạo yêu cầu vay/cho vay </v>
      </c>
    </row>
    <row r="2">
      <c r="A2" s="1"/>
      <c r="B2" s="3"/>
      <c r="C2" s="1"/>
      <c r="E2" s="1" t="s">
        <v>3</v>
      </c>
      <c r="F2" s="1" t="s">
        <v>4</v>
      </c>
      <c r="G2" s="1" t="s">
        <v>5</v>
      </c>
      <c r="H2" s="1" t="s">
        <v>11</v>
      </c>
      <c r="I2" s="1" t="s">
        <v>12</v>
      </c>
      <c r="J2" s="1" t="s">
        <v>8</v>
      </c>
      <c r="L2" t="str">
        <f t="shared" si="1"/>
        <v>Service.CRUD.Request.Update</v>
      </c>
      <c r="M2" t="str">
        <f t="shared" si="2"/>
        <v>Service cập nhật yêu cầu vay/cho vay </v>
      </c>
    </row>
    <row r="3">
      <c r="A3" s="1"/>
      <c r="B3" s="3"/>
      <c r="C3" s="1"/>
      <c r="E3" s="1" t="s">
        <v>3</v>
      </c>
      <c r="F3" s="1" t="s">
        <v>4</v>
      </c>
      <c r="G3" s="1" t="s">
        <v>5</v>
      </c>
      <c r="H3" s="1" t="s">
        <v>13</v>
      </c>
      <c r="I3" s="1" t="s">
        <v>14</v>
      </c>
      <c r="J3" s="1" t="s">
        <v>8</v>
      </c>
      <c r="L3" t="str">
        <f t="shared" si="1"/>
        <v>Service.CRUD.Request.Delete</v>
      </c>
      <c r="M3" t="str">
        <f t="shared" si="2"/>
        <v>Service xóa yêu cầu vay/cho vay </v>
      </c>
    </row>
    <row r="4">
      <c r="A4" s="1"/>
      <c r="B4" s="3"/>
      <c r="C4" s="1"/>
      <c r="E4" s="1" t="s">
        <v>3</v>
      </c>
      <c r="F4" s="1" t="s">
        <v>4</v>
      </c>
      <c r="G4" s="1" t="s">
        <v>5</v>
      </c>
      <c r="H4" s="1" t="s">
        <v>15</v>
      </c>
      <c r="I4" s="1" t="s">
        <v>16</v>
      </c>
      <c r="J4" s="1" t="s">
        <v>8</v>
      </c>
      <c r="K4" s="1" t="s">
        <v>17</v>
      </c>
      <c r="L4" t="str">
        <f t="shared" si="1"/>
        <v>Service.CRUD.Request.Search</v>
      </c>
      <c r="M4" t="str">
        <f t="shared" si="2"/>
        <v>Service tìm kiếm yêu cầu vay/cho vay (theo khu vực, khoảng cách, loại yêu cầu)</v>
      </c>
    </row>
    <row r="5">
      <c r="A5" s="1"/>
      <c r="B5" s="3"/>
      <c r="C5" s="1"/>
      <c r="E5" s="1" t="s">
        <v>3</v>
      </c>
      <c r="F5" s="1" t="s">
        <v>4</v>
      </c>
      <c r="G5" s="1" t="s">
        <v>18</v>
      </c>
      <c r="H5" s="1" t="s">
        <v>6</v>
      </c>
      <c r="I5" s="1" t="s">
        <v>7</v>
      </c>
      <c r="J5" s="1" t="s">
        <v>19</v>
      </c>
      <c r="L5" t="str">
        <f t="shared" si="1"/>
        <v>Service.CRUD.Message.Create</v>
      </c>
      <c r="M5" t="str">
        <f t="shared" si="2"/>
        <v>Service tạo tin nhắn </v>
      </c>
    </row>
    <row r="6">
      <c r="A6" s="1"/>
      <c r="B6" s="3"/>
      <c r="C6" s="1"/>
      <c r="E6" s="1" t="s">
        <v>3</v>
      </c>
      <c r="F6" s="1" t="s">
        <v>4</v>
      </c>
      <c r="G6" s="1" t="s">
        <v>18</v>
      </c>
      <c r="H6" s="1" t="s">
        <v>11</v>
      </c>
      <c r="I6" s="1" t="s">
        <v>12</v>
      </c>
      <c r="J6" s="1" t="s">
        <v>19</v>
      </c>
      <c r="L6" t="str">
        <f t="shared" si="1"/>
        <v>Service.CRUD.Message.Update</v>
      </c>
      <c r="M6" t="str">
        <f t="shared" si="2"/>
        <v>Service cập nhật tin nhắn </v>
      </c>
    </row>
    <row r="7">
      <c r="A7" s="1"/>
      <c r="B7" s="3"/>
      <c r="C7" s="1"/>
      <c r="E7" s="1" t="s">
        <v>3</v>
      </c>
      <c r="F7" s="1" t="s">
        <v>4</v>
      </c>
      <c r="G7" s="1" t="s">
        <v>18</v>
      </c>
      <c r="H7" s="1" t="s">
        <v>13</v>
      </c>
      <c r="I7" s="1" t="s">
        <v>14</v>
      </c>
      <c r="J7" s="1" t="s">
        <v>19</v>
      </c>
      <c r="L7" t="str">
        <f t="shared" si="1"/>
        <v>Service.CRUD.Message.Delete</v>
      </c>
      <c r="M7" t="str">
        <f t="shared" si="2"/>
        <v>Service xóa tin nhắn </v>
      </c>
    </row>
    <row r="8">
      <c r="A8" s="1"/>
      <c r="B8" s="3"/>
      <c r="C8" s="1"/>
      <c r="E8" s="1" t="s">
        <v>3</v>
      </c>
      <c r="F8" s="1" t="s">
        <v>4</v>
      </c>
      <c r="G8" s="1" t="s">
        <v>18</v>
      </c>
      <c r="H8" s="1" t="s">
        <v>15</v>
      </c>
      <c r="I8" s="1" t="s">
        <v>16</v>
      </c>
      <c r="J8" s="1" t="s">
        <v>19</v>
      </c>
      <c r="K8" s="1" t="s">
        <v>31</v>
      </c>
      <c r="L8" t="str">
        <f t="shared" si="1"/>
        <v>Service.CRUD.Message.Search</v>
      </c>
      <c r="M8" t="str">
        <f t="shared" si="2"/>
        <v>Service tìm kiếm tin nhắn (theo user, thời gian)</v>
      </c>
    </row>
    <row r="9">
      <c r="A9" s="1"/>
      <c r="B9" s="3"/>
      <c r="C9" s="1"/>
      <c r="E9" s="1" t="s">
        <v>3</v>
      </c>
      <c r="F9" s="1" t="s">
        <v>4</v>
      </c>
      <c r="G9" s="1" t="s">
        <v>33</v>
      </c>
      <c r="H9" s="1" t="s">
        <v>6</v>
      </c>
      <c r="I9" s="1" t="s">
        <v>7</v>
      </c>
      <c r="J9" s="1" t="s">
        <v>34</v>
      </c>
      <c r="L9" t="str">
        <f t="shared" si="1"/>
        <v>Service.CRUD.Account.Create</v>
      </c>
      <c r="M9" t="str">
        <f t="shared" si="2"/>
        <v>Service tạo tài khoản </v>
      </c>
    </row>
    <row r="10">
      <c r="A10" s="1"/>
      <c r="B10" s="3"/>
      <c r="C10" s="1"/>
      <c r="E10" s="1" t="s">
        <v>3</v>
      </c>
      <c r="F10" s="1" t="s">
        <v>4</v>
      </c>
      <c r="G10" s="1" t="s">
        <v>33</v>
      </c>
      <c r="H10" s="1" t="s">
        <v>11</v>
      </c>
      <c r="I10" s="1" t="s">
        <v>12</v>
      </c>
      <c r="J10" s="1" t="s">
        <v>36</v>
      </c>
      <c r="L10" t="str">
        <f t="shared" si="1"/>
        <v>Service.CRUD.Account.Update</v>
      </c>
      <c r="M10" t="str">
        <f t="shared" si="2"/>
        <v>Service cập nhật thông tin tài khoản </v>
      </c>
    </row>
    <row r="11">
      <c r="A11" s="1"/>
      <c r="B11" s="3"/>
      <c r="C11" s="1"/>
      <c r="E11" s="1" t="s">
        <v>3</v>
      </c>
      <c r="F11" s="1" t="s">
        <v>4</v>
      </c>
      <c r="G11" s="1" t="s">
        <v>33</v>
      </c>
      <c r="H11" s="1" t="s">
        <v>13</v>
      </c>
      <c r="I11" s="1" t="s">
        <v>14</v>
      </c>
      <c r="J11" s="1" t="s">
        <v>34</v>
      </c>
      <c r="L11" t="str">
        <f t="shared" si="1"/>
        <v>Service.CRUD.Account.Delete</v>
      </c>
      <c r="M11" t="str">
        <f t="shared" si="2"/>
        <v>Service xóa tài khoản </v>
      </c>
    </row>
    <row r="12">
      <c r="A12" s="1"/>
      <c r="B12" s="3"/>
      <c r="C12" s="1"/>
      <c r="E12" s="1" t="s">
        <v>3</v>
      </c>
      <c r="F12" s="1" t="s">
        <v>4</v>
      </c>
      <c r="G12" s="1" t="s">
        <v>33</v>
      </c>
      <c r="H12" s="1" t="s">
        <v>15</v>
      </c>
      <c r="I12" s="1" t="s">
        <v>16</v>
      </c>
      <c r="J12" s="1" t="s">
        <v>34</v>
      </c>
      <c r="L12" t="str">
        <f t="shared" si="1"/>
        <v>Service.CRUD.Account.Search</v>
      </c>
      <c r="M12" t="str">
        <f t="shared" si="2"/>
        <v>Service tìm kiếm tài khoản </v>
      </c>
    </row>
    <row r="13">
      <c r="A13" s="1" t="s">
        <v>49</v>
      </c>
      <c r="B13" s="3" t="s">
        <v>28</v>
      </c>
      <c r="C13" s="1">
        <v>16.0</v>
      </c>
      <c r="E13" s="1" t="s">
        <v>3</v>
      </c>
      <c r="F13" s="1" t="s">
        <v>4</v>
      </c>
      <c r="G13" s="1" t="s">
        <v>52</v>
      </c>
      <c r="H13" s="1" t="s">
        <v>6</v>
      </c>
      <c r="I13" s="1" t="s">
        <v>7</v>
      </c>
      <c r="J13" s="1" t="s">
        <v>55</v>
      </c>
      <c r="L13" t="str">
        <f t="shared" si="1"/>
        <v>Service.CRUD.Contract.Create</v>
      </c>
      <c r="M13" t="str">
        <f t="shared" si="2"/>
        <v>Service tạo hợp đồng </v>
      </c>
    </row>
    <row r="14">
      <c r="A14" s="1" t="s">
        <v>49</v>
      </c>
      <c r="B14" s="3" t="s">
        <v>58</v>
      </c>
      <c r="C14" s="1">
        <v>16.0</v>
      </c>
      <c r="E14" s="1" t="s">
        <v>3</v>
      </c>
      <c r="F14" s="1" t="s">
        <v>4</v>
      </c>
      <c r="G14" s="1" t="s">
        <v>52</v>
      </c>
      <c r="H14" s="1" t="s">
        <v>11</v>
      </c>
      <c r="I14" s="1" t="s">
        <v>12</v>
      </c>
      <c r="J14" s="1" t="s">
        <v>55</v>
      </c>
      <c r="L14" t="str">
        <f t="shared" si="1"/>
        <v>Service.CRUD.Contract.Update</v>
      </c>
      <c r="M14" t="str">
        <f t="shared" si="2"/>
        <v>Service cập nhật hợp đồng </v>
      </c>
    </row>
    <row r="15">
      <c r="A15" s="1" t="s">
        <v>49</v>
      </c>
      <c r="B15" s="11" t="s">
        <v>27</v>
      </c>
      <c r="C15" s="1">
        <v>16.0</v>
      </c>
      <c r="E15" s="1" t="s">
        <v>3</v>
      </c>
      <c r="F15" s="1" t="s">
        <v>4</v>
      </c>
      <c r="G15" s="1" t="s">
        <v>52</v>
      </c>
      <c r="H15" s="1" t="s">
        <v>13</v>
      </c>
      <c r="I15" s="1" t="s">
        <v>14</v>
      </c>
      <c r="J15" s="1" t="s">
        <v>55</v>
      </c>
      <c r="L15" t="str">
        <f t="shared" si="1"/>
        <v>Service.CRUD.Contract.Delete</v>
      </c>
      <c r="M15" t="str">
        <f t="shared" si="2"/>
        <v>Service xóa hợp đồng </v>
      </c>
    </row>
    <row r="16">
      <c r="A16" s="1" t="s">
        <v>49</v>
      </c>
      <c r="B16" s="3" t="s">
        <v>81</v>
      </c>
      <c r="C16" s="1">
        <v>16.0</v>
      </c>
      <c r="E16" s="1" t="s">
        <v>3</v>
      </c>
      <c r="F16" s="1" t="s">
        <v>4</v>
      </c>
      <c r="G16" s="1" t="s">
        <v>52</v>
      </c>
      <c r="H16" s="1" t="s">
        <v>15</v>
      </c>
      <c r="I16" s="1" t="s">
        <v>16</v>
      </c>
      <c r="J16" s="1" t="s">
        <v>55</v>
      </c>
      <c r="K16" s="1"/>
      <c r="L16" t="str">
        <f t="shared" si="1"/>
        <v>Service.CRUD.Contract.Search</v>
      </c>
      <c r="M16" t="str">
        <f t="shared" si="2"/>
        <v>Service tìm kiếm hợp đồng </v>
      </c>
    </row>
    <row r="17">
      <c r="A17" s="1" t="s">
        <v>49</v>
      </c>
      <c r="B17" s="3" t="s">
        <v>82</v>
      </c>
      <c r="C17" s="1">
        <v>16.0</v>
      </c>
      <c r="E17" s="1" t="s">
        <v>3</v>
      </c>
      <c r="F17" s="1" t="s">
        <v>4</v>
      </c>
      <c r="G17" s="1" t="s">
        <v>83</v>
      </c>
      <c r="H17" s="1" t="s">
        <v>6</v>
      </c>
      <c r="I17" s="1" t="s">
        <v>7</v>
      </c>
      <c r="J17" s="1" t="s">
        <v>84</v>
      </c>
      <c r="L17" t="str">
        <f t="shared" si="1"/>
        <v>Service.CRUD.Transaction.Create</v>
      </c>
      <c r="M17" t="str">
        <f t="shared" si="2"/>
        <v>Service tạo giao dịch </v>
      </c>
    </row>
    <row r="18">
      <c r="A18" s="1" t="s">
        <v>49</v>
      </c>
      <c r="B18" s="3" t="s">
        <v>85</v>
      </c>
      <c r="C18" s="1">
        <v>16.0</v>
      </c>
      <c r="E18" s="1" t="s">
        <v>3</v>
      </c>
      <c r="F18" s="1" t="s">
        <v>4</v>
      </c>
      <c r="G18" s="1" t="s">
        <v>83</v>
      </c>
      <c r="H18" s="1" t="s">
        <v>11</v>
      </c>
      <c r="I18" s="1" t="s">
        <v>12</v>
      </c>
      <c r="J18" s="1" t="s">
        <v>84</v>
      </c>
      <c r="L18" t="str">
        <f t="shared" si="1"/>
        <v>Service.CRUD.Transaction.Update</v>
      </c>
      <c r="M18" t="str">
        <f t="shared" si="2"/>
        <v>Service cập nhật giao dịch </v>
      </c>
    </row>
    <row r="19">
      <c r="A19" s="1" t="s">
        <v>49</v>
      </c>
      <c r="B19" s="3" t="s">
        <v>89</v>
      </c>
      <c r="C19" s="1">
        <v>24.0</v>
      </c>
      <c r="E19" s="1" t="s">
        <v>3</v>
      </c>
      <c r="F19" s="1" t="s">
        <v>4</v>
      </c>
      <c r="G19" s="1" t="s">
        <v>83</v>
      </c>
      <c r="H19" s="1" t="s">
        <v>13</v>
      </c>
      <c r="I19" s="1" t="s">
        <v>14</v>
      </c>
      <c r="J19" s="1" t="s">
        <v>84</v>
      </c>
      <c r="L19" t="str">
        <f t="shared" si="1"/>
        <v>Service.CRUD.Transaction.Delete</v>
      </c>
      <c r="M19" t="str">
        <f t="shared" si="2"/>
        <v>Service xóa giao dịch </v>
      </c>
    </row>
    <row r="20">
      <c r="A20" s="1" t="s">
        <v>49</v>
      </c>
      <c r="B20" s="5" t="s">
        <v>92</v>
      </c>
      <c r="C20" s="1">
        <v>24.0</v>
      </c>
      <c r="E20" s="1" t="s">
        <v>3</v>
      </c>
      <c r="F20" s="1" t="s">
        <v>4</v>
      </c>
      <c r="G20" s="1" t="s">
        <v>83</v>
      </c>
      <c r="H20" s="1" t="s">
        <v>15</v>
      </c>
      <c r="I20" s="1" t="s">
        <v>16</v>
      </c>
      <c r="J20" s="1" t="s">
        <v>84</v>
      </c>
      <c r="L20" t="str">
        <f t="shared" si="1"/>
        <v>Service.CRUD.Transaction.Search</v>
      </c>
      <c r="M20" t="str">
        <f t="shared" si="2"/>
        <v>Service tìm kiếm giao dịch </v>
      </c>
    </row>
    <row r="21">
      <c r="A21" s="1" t="s">
        <v>49</v>
      </c>
      <c r="B21" s="3" t="s">
        <v>95</v>
      </c>
      <c r="C21" s="1">
        <v>24.0</v>
      </c>
      <c r="E21" s="1" t="s">
        <v>3</v>
      </c>
      <c r="F21" s="1" t="s">
        <v>4</v>
      </c>
      <c r="G21" s="1" t="s">
        <v>96</v>
      </c>
      <c r="H21" s="1" t="s">
        <v>6</v>
      </c>
      <c r="I21" s="1" t="s">
        <v>7</v>
      </c>
      <c r="J21" s="1" t="s">
        <v>97</v>
      </c>
      <c r="L21" t="str">
        <f t="shared" si="1"/>
        <v>Service.CRUD.Image.Create</v>
      </c>
      <c r="M21" t="str">
        <f t="shared" si="2"/>
        <v>Service tạo ảnh </v>
      </c>
    </row>
    <row r="22">
      <c r="A22" s="1" t="s">
        <v>98</v>
      </c>
      <c r="B22" s="5" t="s">
        <v>99</v>
      </c>
      <c r="C22" s="1">
        <v>24.0</v>
      </c>
      <c r="E22" s="1" t="s">
        <v>3</v>
      </c>
      <c r="F22" s="1" t="s">
        <v>4</v>
      </c>
      <c r="G22" s="1" t="s">
        <v>96</v>
      </c>
      <c r="H22" s="1" t="s">
        <v>11</v>
      </c>
      <c r="I22" s="1" t="s">
        <v>12</v>
      </c>
      <c r="J22" s="1" t="s">
        <v>97</v>
      </c>
      <c r="L22" t="str">
        <f t="shared" si="1"/>
        <v>Service.CRUD.Image.Update</v>
      </c>
      <c r="M22" t="str">
        <f t="shared" si="2"/>
        <v>Service cập nhật ảnh </v>
      </c>
    </row>
    <row r="23">
      <c r="A23" s="1" t="s">
        <v>98</v>
      </c>
      <c r="B23" s="5" t="s">
        <v>100</v>
      </c>
      <c r="C23" s="1">
        <v>24.0</v>
      </c>
      <c r="E23" s="1" t="s">
        <v>3</v>
      </c>
      <c r="F23" s="1" t="s">
        <v>4</v>
      </c>
      <c r="G23" s="1" t="s">
        <v>96</v>
      </c>
      <c r="H23" s="1" t="s">
        <v>13</v>
      </c>
      <c r="I23" s="1" t="s">
        <v>14</v>
      </c>
      <c r="J23" s="1" t="s">
        <v>97</v>
      </c>
      <c r="L23" t="str">
        <f t="shared" si="1"/>
        <v>Service.CRUD.Image.Delete</v>
      </c>
      <c r="M23" t="str">
        <f t="shared" si="2"/>
        <v>Service xóa ảnh </v>
      </c>
    </row>
    <row r="24">
      <c r="A24" s="1" t="s">
        <v>98</v>
      </c>
      <c r="B24" s="5" t="s">
        <v>105</v>
      </c>
      <c r="C24" s="1">
        <v>24.0</v>
      </c>
      <c r="E24" s="1" t="s">
        <v>3</v>
      </c>
      <c r="F24" s="1" t="s">
        <v>4</v>
      </c>
      <c r="G24" s="1" t="s">
        <v>96</v>
      </c>
      <c r="H24" s="1" t="s">
        <v>15</v>
      </c>
      <c r="I24" s="1" t="s">
        <v>16</v>
      </c>
      <c r="J24" s="1" t="s">
        <v>97</v>
      </c>
      <c r="L24" t="str">
        <f t="shared" si="1"/>
        <v>Service.CRUD.Image.Search</v>
      </c>
      <c r="M24" t="str">
        <f t="shared" si="2"/>
        <v>Service tìm kiếm ảnh </v>
      </c>
    </row>
    <row r="25">
      <c r="A25" s="1" t="s">
        <v>98</v>
      </c>
      <c r="B25" s="8" t="s">
        <v>108</v>
      </c>
      <c r="C25" s="1">
        <f>14*8</f>
        <v>112</v>
      </c>
      <c r="E25" s="1" t="s">
        <v>3</v>
      </c>
      <c r="F25" s="1" t="s">
        <v>4</v>
      </c>
      <c r="G25" s="1" t="s">
        <v>113</v>
      </c>
      <c r="H25" s="1" t="s">
        <v>6</v>
      </c>
      <c r="I25" s="1" t="s">
        <v>7</v>
      </c>
      <c r="J25" s="1" t="s">
        <v>114</v>
      </c>
      <c r="L25" t="str">
        <f t="shared" si="1"/>
        <v>Service.CRUD.Notification.Create</v>
      </c>
      <c r="M25" t="str">
        <f t="shared" si="2"/>
        <v>Service tạo thông báo </v>
      </c>
    </row>
    <row r="26">
      <c r="A26" s="1" t="s">
        <v>98</v>
      </c>
      <c r="B26" s="5" t="s">
        <v>24</v>
      </c>
      <c r="C26" s="1">
        <v>24.0</v>
      </c>
      <c r="E26" s="1" t="s">
        <v>3</v>
      </c>
      <c r="F26" s="1" t="s">
        <v>4</v>
      </c>
      <c r="G26" s="1" t="s">
        <v>113</v>
      </c>
      <c r="H26" s="1" t="s">
        <v>11</v>
      </c>
      <c r="I26" s="1" t="s">
        <v>12</v>
      </c>
      <c r="J26" s="1" t="s">
        <v>114</v>
      </c>
      <c r="L26" t="str">
        <f t="shared" si="1"/>
        <v>Service.CRUD.Notification.Update</v>
      </c>
      <c r="M26" t="str">
        <f t="shared" si="2"/>
        <v>Service cập nhật thông báo </v>
      </c>
    </row>
    <row r="27">
      <c r="A27" s="1" t="s">
        <v>98</v>
      </c>
      <c r="B27" s="5" t="s">
        <v>25</v>
      </c>
      <c r="C27" s="1">
        <v>24.0</v>
      </c>
      <c r="E27" s="1" t="s">
        <v>3</v>
      </c>
      <c r="F27" s="1" t="s">
        <v>4</v>
      </c>
      <c r="G27" s="1" t="s">
        <v>113</v>
      </c>
      <c r="H27" s="1" t="s">
        <v>13</v>
      </c>
      <c r="I27" s="1" t="s">
        <v>14</v>
      </c>
      <c r="J27" s="1" t="s">
        <v>114</v>
      </c>
      <c r="L27" t="str">
        <f t="shared" si="1"/>
        <v>Service.CRUD.Notification.Delete</v>
      </c>
      <c r="M27" t="str">
        <f t="shared" si="2"/>
        <v>Service xóa thông báo </v>
      </c>
    </row>
    <row r="28">
      <c r="A28" s="1" t="s">
        <v>98</v>
      </c>
      <c r="B28" s="5" t="s">
        <v>118</v>
      </c>
      <c r="C28" s="1">
        <v>24.0</v>
      </c>
      <c r="E28" s="1" t="s">
        <v>3</v>
      </c>
      <c r="F28" s="1" t="s">
        <v>4</v>
      </c>
      <c r="G28" s="1" t="s">
        <v>113</v>
      </c>
      <c r="H28" s="1" t="s">
        <v>15</v>
      </c>
      <c r="I28" s="1" t="s">
        <v>16</v>
      </c>
      <c r="J28" s="1" t="s">
        <v>114</v>
      </c>
      <c r="L28" t="str">
        <f t="shared" si="1"/>
        <v>Service.CRUD.Notification.Search</v>
      </c>
      <c r="M28" t="str">
        <f t="shared" si="2"/>
        <v>Service tìm kiếm thông báo </v>
      </c>
    </row>
    <row r="29">
      <c r="A29" s="1" t="s">
        <v>119</v>
      </c>
      <c r="B29" s="5" t="s">
        <v>120</v>
      </c>
      <c r="C29" s="1">
        <v>24.0</v>
      </c>
      <c r="E29" s="1" t="s">
        <v>3</v>
      </c>
      <c r="F29" s="1" t="s">
        <v>4</v>
      </c>
      <c r="G29" s="1" t="s">
        <v>121</v>
      </c>
      <c r="H29" s="1" t="s">
        <v>6</v>
      </c>
      <c r="I29" s="1" t="s">
        <v>7</v>
      </c>
      <c r="J29" s="1" t="s">
        <v>122</v>
      </c>
      <c r="L29" t="str">
        <f t="shared" si="1"/>
        <v>Service.CRUD.User.Create</v>
      </c>
      <c r="M29" t="str">
        <f t="shared" si="2"/>
        <v>Service tạo người dùng </v>
      </c>
    </row>
    <row r="30">
      <c r="A30" s="1" t="s">
        <v>119</v>
      </c>
      <c r="B30" s="5" t="s">
        <v>24</v>
      </c>
      <c r="C30" s="1">
        <v>24.0</v>
      </c>
      <c r="E30" s="1" t="s">
        <v>3</v>
      </c>
      <c r="F30" s="1" t="s">
        <v>4</v>
      </c>
      <c r="G30" s="1" t="s">
        <v>121</v>
      </c>
      <c r="H30" s="1" t="s">
        <v>11</v>
      </c>
      <c r="I30" s="1" t="s">
        <v>12</v>
      </c>
      <c r="J30" s="1" t="s">
        <v>122</v>
      </c>
      <c r="L30" t="str">
        <f t="shared" si="1"/>
        <v>Service.CRUD.User.Update</v>
      </c>
      <c r="M30" t="str">
        <f t="shared" si="2"/>
        <v>Service cập nhật người dùng </v>
      </c>
    </row>
    <row r="31">
      <c r="A31" s="1" t="s">
        <v>119</v>
      </c>
      <c r="B31" s="5" t="s">
        <v>25</v>
      </c>
      <c r="C31" s="1">
        <v>24.0</v>
      </c>
      <c r="E31" s="1" t="s">
        <v>3</v>
      </c>
      <c r="F31" s="1" t="s">
        <v>4</v>
      </c>
      <c r="G31" s="1" t="s">
        <v>121</v>
      </c>
      <c r="H31" s="1" t="s">
        <v>13</v>
      </c>
      <c r="I31" s="1" t="s">
        <v>14</v>
      </c>
      <c r="J31" s="1" t="s">
        <v>122</v>
      </c>
      <c r="L31" t="str">
        <f t="shared" si="1"/>
        <v>Service.CRUD.User.Delete</v>
      </c>
      <c r="M31" t="str">
        <f t="shared" si="2"/>
        <v>Service xóa người dùng </v>
      </c>
    </row>
    <row r="32">
      <c r="A32" s="1" t="s">
        <v>119</v>
      </c>
      <c r="B32" s="5" t="s">
        <v>118</v>
      </c>
      <c r="C32" s="1">
        <v>24.0</v>
      </c>
      <c r="E32" s="1" t="s">
        <v>3</v>
      </c>
      <c r="F32" s="1" t="s">
        <v>4</v>
      </c>
      <c r="G32" s="1" t="s">
        <v>121</v>
      </c>
      <c r="H32" s="1" t="s">
        <v>15</v>
      </c>
      <c r="I32" s="1" t="s">
        <v>16</v>
      </c>
      <c r="J32" s="1" t="s">
        <v>122</v>
      </c>
      <c r="K32" s="1" t="s">
        <v>123</v>
      </c>
      <c r="L32" t="str">
        <f t="shared" si="1"/>
        <v>Service.CRUD.User.Search</v>
      </c>
      <c r="M32" t="str">
        <f t="shared" si="2"/>
        <v>Service tìm kiếm người dùng (thuộc nhóm nào)</v>
      </c>
    </row>
    <row r="33">
      <c r="A33" s="1" t="s">
        <v>119</v>
      </c>
      <c r="B33" s="5" t="s">
        <v>28</v>
      </c>
      <c r="C33" s="1">
        <v>24.0</v>
      </c>
      <c r="E33" s="1" t="s">
        <v>3</v>
      </c>
      <c r="F33" s="1" t="s">
        <v>4</v>
      </c>
      <c r="G33" s="1" t="s">
        <v>124</v>
      </c>
      <c r="H33" s="1" t="s">
        <v>6</v>
      </c>
      <c r="I33" s="1" t="s">
        <v>7</v>
      </c>
      <c r="J33" s="1" t="s">
        <v>125</v>
      </c>
      <c r="L33" t="str">
        <f t="shared" si="1"/>
        <v>Service.CRUD.Group.Create</v>
      </c>
      <c r="M33" t="str">
        <f t="shared" si="2"/>
        <v>Service tạo nhóm </v>
      </c>
    </row>
    <row r="34">
      <c r="A34" s="1" t="s">
        <v>119</v>
      </c>
      <c r="B34" s="5" t="s">
        <v>27</v>
      </c>
      <c r="C34" s="1">
        <v>24.0</v>
      </c>
      <c r="E34" s="1" t="s">
        <v>3</v>
      </c>
      <c r="F34" s="1" t="s">
        <v>4</v>
      </c>
      <c r="G34" s="1" t="s">
        <v>124</v>
      </c>
      <c r="H34" s="1" t="s">
        <v>11</v>
      </c>
      <c r="I34" s="1" t="s">
        <v>12</v>
      </c>
      <c r="J34" s="1" t="s">
        <v>125</v>
      </c>
      <c r="L34" t="str">
        <f t="shared" si="1"/>
        <v>Service.CRUD.Group.Update</v>
      </c>
      <c r="M34" t="str">
        <f t="shared" si="2"/>
        <v>Service cập nhật nhóm </v>
      </c>
    </row>
    <row r="35">
      <c r="A35" s="1" t="s">
        <v>119</v>
      </c>
      <c r="B35" s="5" t="s">
        <v>85</v>
      </c>
      <c r="C35" s="1">
        <v>24.0</v>
      </c>
      <c r="E35" s="1" t="s">
        <v>3</v>
      </c>
      <c r="F35" s="1" t="s">
        <v>4</v>
      </c>
      <c r="G35" s="1" t="s">
        <v>124</v>
      </c>
      <c r="H35" s="1" t="s">
        <v>13</v>
      </c>
      <c r="I35" s="1" t="s">
        <v>14</v>
      </c>
      <c r="J35" s="1" t="s">
        <v>125</v>
      </c>
      <c r="L35" t="str">
        <f t="shared" si="1"/>
        <v>Service.CRUD.Group.Delete</v>
      </c>
      <c r="M35" t="str">
        <f t="shared" si="2"/>
        <v>Service xóa nhóm </v>
      </c>
    </row>
    <row r="36">
      <c r="A36" s="1" t="s">
        <v>119</v>
      </c>
      <c r="B36" s="11" t="s">
        <v>126</v>
      </c>
      <c r="C36" s="1">
        <v>16.0</v>
      </c>
      <c r="E36" s="1" t="s">
        <v>3</v>
      </c>
      <c r="F36" s="1" t="s">
        <v>4</v>
      </c>
      <c r="G36" s="1" t="s">
        <v>124</v>
      </c>
      <c r="H36" s="1" t="s">
        <v>15</v>
      </c>
      <c r="I36" s="1" t="s">
        <v>16</v>
      </c>
      <c r="J36" s="1" t="s">
        <v>125</v>
      </c>
      <c r="L36" t="str">
        <f t="shared" si="1"/>
        <v>Service.CRUD.Group.Search</v>
      </c>
      <c r="M36" t="str">
        <f t="shared" si="2"/>
        <v>Service tìm kiếm nhóm </v>
      </c>
    </row>
    <row r="37">
      <c r="A37" s="1" t="s">
        <v>119</v>
      </c>
      <c r="B37" s="11" t="s">
        <v>127</v>
      </c>
      <c r="C37" s="1">
        <v>8.0</v>
      </c>
      <c r="E37" s="1" t="s">
        <v>3</v>
      </c>
      <c r="F37" s="1" t="s">
        <v>128</v>
      </c>
      <c r="G37" s="1" t="s">
        <v>124</v>
      </c>
      <c r="H37" s="1" t="s">
        <v>129</v>
      </c>
      <c r="I37" s="1" t="s">
        <v>130</v>
      </c>
      <c r="J37" s="1" t="s">
        <v>131</v>
      </c>
      <c r="L37" t="str">
        <f t="shared" si="1"/>
        <v>Service.Business.Group.AddUser</v>
      </c>
      <c r="M37" t="str">
        <f t="shared" si="2"/>
        <v>Service thêm người vào nhóm </v>
      </c>
    </row>
    <row r="38">
      <c r="A38" s="1" t="s">
        <v>119</v>
      </c>
      <c r="B38" s="11" t="s">
        <v>133</v>
      </c>
      <c r="C38" s="1">
        <v>8.0</v>
      </c>
      <c r="E38" s="1" t="s">
        <v>3</v>
      </c>
      <c r="F38" s="1" t="s">
        <v>128</v>
      </c>
      <c r="G38" s="1" t="s">
        <v>124</v>
      </c>
      <c r="H38" s="1" t="s">
        <v>134</v>
      </c>
      <c r="I38" s="1" t="s">
        <v>14</v>
      </c>
      <c r="J38" s="1" t="s">
        <v>135</v>
      </c>
      <c r="L38" t="str">
        <f t="shared" si="1"/>
        <v>Service.Business.Group.RemoveUser</v>
      </c>
      <c r="M38" t="str">
        <f t="shared" si="2"/>
        <v>Service xóa người khỏi nhóm </v>
      </c>
    </row>
    <row r="39">
      <c r="A39" s="1">
        <v>0.0</v>
      </c>
      <c r="B39" s="11" t="s">
        <v>138</v>
      </c>
      <c r="C39" s="1">
        <v>8.0</v>
      </c>
      <c r="E39" s="1" t="s">
        <v>3</v>
      </c>
      <c r="F39" s="1" t="s">
        <v>128</v>
      </c>
      <c r="G39" s="1" t="s">
        <v>121</v>
      </c>
      <c r="H39" s="1" t="s">
        <v>141</v>
      </c>
      <c r="I39" s="1" t="s">
        <v>142</v>
      </c>
      <c r="L39" t="str">
        <f t="shared" si="1"/>
        <v>Service.Business.User.Ban</v>
      </c>
      <c r="M39" t="str">
        <f t="shared" si="2"/>
        <v>Service ban user  </v>
      </c>
    </row>
    <row r="40">
      <c r="E40" s="1" t="s">
        <v>3</v>
      </c>
      <c r="F40" s="1" t="s">
        <v>128</v>
      </c>
      <c r="G40" s="1" t="s">
        <v>121</v>
      </c>
      <c r="H40" s="1" t="s">
        <v>146</v>
      </c>
      <c r="I40" s="1" t="s">
        <v>148</v>
      </c>
      <c r="L40" t="str">
        <f t="shared" si="1"/>
        <v>Service.Business.User.Unban</v>
      </c>
      <c r="M40" t="str">
        <f t="shared" si="2"/>
        <v>Service unban user  </v>
      </c>
    </row>
    <row r="41">
      <c r="E41" s="1" t="s">
        <v>3</v>
      </c>
      <c r="F41" s="1" t="s">
        <v>128</v>
      </c>
      <c r="G41" s="1" t="s">
        <v>33</v>
      </c>
      <c r="H41" s="1" t="s">
        <v>155</v>
      </c>
      <c r="I41" s="1" t="s">
        <v>156</v>
      </c>
      <c r="J41" s="1" t="s">
        <v>34</v>
      </c>
      <c r="L41" t="str">
        <f t="shared" si="1"/>
        <v>Service.Business.Account.Lock</v>
      </c>
      <c r="M41" t="str">
        <f t="shared" si="2"/>
        <v>Service khóa tài khoản </v>
      </c>
    </row>
    <row r="42">
      <c r="E42" s="1" t="s">
        <v>3</v>
      </c>
      <c r="F42" s="1" t="s">
        <v>128</v>
      </c>
      <c r="G42" s="1" t="s">
        <v>33</v>
      </c>
      <c r="H42" s="1" t="s">
        <v>161</v>
      </c>
      <c r="I42" s="1" t="s">
        <v>162</v>
      </c>
      <c r="J42" s="1" t="s">
        <v>34</v>
      </c>
      <c r="L42" t="str">
        <f t="shared" si="1"/>
        <v>Service.Business.Account.Unlock</v>
      </c>
      <c r="M42" t="str">
        <f t="shared" si="2"/>
        <v>Service mở khóa tài khoản </v>
      </c>
    </row>
    <row r="43">
      <c r="E43" s="1" t="s">
        <v>3</v>
      </c>
      <c r="F43" s="1" t="s">
        <v>128</v>
      </c>
      <c r="G43" s="1" t="s">
        <v>33</v>
      </c>
      <c r="H43" s="1" t="s">
        <v>163</v>
      </c>
      <c r="I43" s="1" t="s">
        <v>164</v>
      </c>
      <c r="L43" t="str">
        <f t="shared" si="1"/>
        <v>Service.Business.Account.Transfer</v>
      </c>
      <c r="M43" t="str">
        <f t="shared" si="2"/>
        <v>Service chuyển khoản  </v>
      </c>
    </row>
    <row r="44">
      <c r="E44" s="1" t="s">
        <v>3</v>
      </c>
      <c r="F44" s="1" t="s">
        <v>128</v>
      </c>
      <c r="G44" s="1" t="s">
        <v>33</v>
      </c>
      <c r="H44" s="1" t="s">
        <v>166</v>
      </c>
      <c r="I44" s="1" t="s">
        <v>167</v>
      </c>
      <c r="J44" s="1" t="s">
        <v>168</v>
      </c>
      <c r="L44" t="str">
        <f t="shared" si="1"/>
        <v>Service.Business.Account.Withdraw</v>
      </c>
      <c r="M44" t="str">
        <f t="shared" si="2"/>
        <v>Service rút tiền từ tài khoản </v>
      </c>
    </row>
    <row r="45">
      <c r="E45" s="1" t="s">
        <v>3</v>
      </c>
      <c r="F45" s="1" t="s">
        <v>128</v>
      </c>
      <c r="G45" s="1" t="s">
        <v>33</v>
      </c>
      <c r="H45" s="1" t="s">
        <v>169</v>
      </c>
      <c r="I45" s="1" t="s">
        <v>170</v>
      </c>
      <c r="J45" s="1" t="s">
        <v>171</v>
      </c>
      <c r="L45" t="str">
        <f t="shared" si="1"/>
        <v>Service.Business.Account.Deposit</v>
      </c>
      <c r="M45" t="str">
        <f t="shared" si="2"/>
        <v>Service gửi tiền  vào tài khoản </v>
      </c>
    </row>
    <row r="46">
      <c r="E46" s="1" t="s">
        <v>3</v>
      </c>
      <c r="F46" s="1" t="s">
        <v>128</v>
      </c>
      <c r="G46" s="1" t="s">
        <v>33</v>
      </c>
      <c r="H46" s="1" t="s">
        <v>173</v>
      </c>
      <c r="I46" s="1" t="s">
        <v>174</v>
      </c>
      <c r="L46" t="str">
        <f t="shared" si="1"/>
        <v>Service.Business.Account.Promotion</v>
      </c>
      <c r="M46" t="str">
        <f t="shared" si="2"/>
        <v>Service tạo khuyến mãi   </v>
      </c>
    </row>
    <row r="47">
      <c r="E47" s="1" t="s">
        <v>3</v>
      </c>
      <c r="F47" s="1" t="s">
        <v>128</v>
      </c>
      <c r="G47" s="1" t="s">
        <v>33</v>
      </c>
      <c r="H47" s="1" t="s">
        <v>175</v>
      </c>
      <c r="I47" s="1" t="s">
        <v>176</v>
      </c>
      <c r="L47" t="str">
        <f t="shared" si="1"/>
        <v>Service.Business.Account.Statement</v>
      </c>
      <c r="M47" t="str">
        <f t="shared" si="2"/>
        <v>Service in sao kê tài khoản  </v>
      </c>
    </row>
    <row r="48">
      <c r="E48" s="1" t="s">
        <v>3</v>
      </c>
      <c r="F48" s="1" t="s">
        <v>4</v>
      </c>
      <c r="G48" s="1" t="s">
        <v>178</v>
      </c>
      <c r="H48" s="1" t="s">
        <v>6</v>
      </c>
      <c r="I48" s="1" t="s">
        <v>7</v>
      </c>
      <c r="J48" s="1" t="s">
        <v>180</v>
      </c>
      <c r="L48" t="str">
        <f t="shared" si="1"/>
        <v>Service.CRUD.Rating.Create</v>
      </c>
      <c r="M48" t="str">
        <f t="shared" si="2"/>
        <v>Service tạo đánh giá </v>
      </c>
    </row>
    <row r="49">
      <c r="E49" s="1" t="s">
        <v>3</v>
      </c>
      <c r="F49" s="1" t="s">
        <v>4</v>
      </c>
      <c r="G49" s="1" t="s">
        <v>178</v>
      </c>
      <c r="H49" s="1" t="s">
        <v>11</v>
      </c>
      <c r="I49" s="1" t="s">
        <v>12</v>
      </c>
      <c r="J49" s="1" t="s">
        <v>180</v>
      </c>
      <c r="L49" t="str">
        <f t="shared" si="1"/>
        <v>Service.CRUD.Rating.Update</v>
      </c>
      <c r="M49" t="str">
        <f t="shared" si="2"/>
        <v>Service cập nhật đánh giá </v>
      </c>
    </row>
    <row r="50">
      <c r="E50" s="1" t="s">
        <v>3</v>
      </c>
      <c r="F50" s="1" t="s">
        <v>4</v>
      </c>
      <c r="G50" s="1" t="s">
        <v>178</v>
      </c>
      <c r="H50" s="1" t="s">
        <v>13</v>
      </c>
      <c r="I50" s="1" t="s">
        <v>14</v>
      </c>
      <c r="J50" s="1" t="s">
        <v>180</v>
      </c>
      <c r="L50" t="str">
        <f t="shared" si="1"/>
        <v>Service.CRUD.Rating.Delete</v>
      </c>
      <c r="M50" t="str">
        <f t="shared" si="2"/>
        <v>Service xóa đánh giá </v>
      </c>
    </row>
    <row r="51">
      <c r="E51" s="1" t="s">
        <v>3</v>
      </c>
      <c r="F51" s="1" t="s">
        <v>4</v>
      </c>
      <c r="G51" s="1" t="s">
        <v>178</v>
      </c>
      <c r="H51" s="1" t="s">
        <v>15</v>
      </c>
      <c r="I51" s="1" t="s">
        <v>16</v>
      </c>
      <c r="J51" s="1" t="s">
        <v>180</v>
      </c>
      <c r="L51" t="str">
        <f t="shared" si="1"/>
        <v>Service.CRUD.Rating.Search</v>
      </c>
      <c r="M51" t="str">
        <f t="shared" si="2"/>
        <v>Service tìm kiếm đánh giá </v>
      </c>
    </row>
    <row r="52">
      <c r="E52" s="1"/>
      <c r="F52" s="1"/>
      <c r="H52" s="1"/>
      <c r="I52" s="1"/>
    </row>
    <row r="53">
      <c r="E53" s="1" t="s">
        <v>193</v>
      </c>
      <c r="F53" s="1" t="s">
        <v>194</v>
      </c>
      <c r="H53" s="1"/>
      <c r="I53" s="1"/>
      <c r="L53" t="str">
        <f t="shared" ref="L53:L56" si="3">JOIN(".",E53:F53)</f>
        <v>BackOffice.Footer</v>
      </c>
      <c r="M53" t="str">
        <f t="shared" ref="M53:M65" si="4">JOIN(" ",G53,F53,"của", E53)</f>
        <v> Footer của BackOffice</v>
      </c>
    </row>
    <row r="54">
      <c r="E54" s="1" t="s">
        <v>193</v>
      </c>
      <c r="F54" s="1" t="s">
        <v>217</v>
      </c>
      <c r="H54" s="1"/>
      <c r="I54" s="1"/>
      <c r="L54" t="str">
        <f t="shared" si="3"/>
        <v>BackOffice.Header</v>
      </c>
      <c r="M54" t="str">
        <f t="shared" si="4"/>
        <v> Header của BackOffice</v>
      </c>
    </row>
    <row r="55">
      <c r="E55" s="1" t="s">
        <v>193</v>
      </c>
      <c r="F55" s="1" t="s">
        <v>222</v>
      </c>
      <c r="H55" s="1"/>
      <c r="I55" s="1"/>
      <c r="L55" t="str">
        <f t="shared" si="3"/>
        <v>BackOffice.Navigator</v>
      </c>
      <c r="M55" t="str">
        <f t="shared" si="4"/>
        <v> Navigator của BackOffice</v>
      </c>
    </row>
    <row r="56">
      <c r="E56" s="1" t="s">
        <v>193</v>
      </c>
      <c r="F56" s="1" t="s">
        <v>227</v>
      </c>
      <c r="H56" s="1"/>
      <c r="I56" s="1"/>
      <c r="L56" t="str">
        <f t="shared" si="3"/>
        <v>BackOffice.Master Page</v>
      </c>
      <c r="M56" t="str">
        <f t="shared" si="4"/>
        <v> Master Page của BackOffice</v>
      </c>
    </row>
    <row r="57">
      <c r="E57" s="1" t="s">
        <v>193</v>
      </c>
      <c r="F57" s="1" t="s">
        <v>228</v>
      </c>
      <c r="G57" s="1" t="s">
        <v>229</v>
      </c>
      <c r="H57" s="1"/>
      <c r="I57" s="1"/>
      <c r="L57" t="str">
        <f t="shared" ref="L57:L65" si="5">JOIN(".",E57:G57)</f>
        <v>BackOffice.Page.Login</v>
      </c>
      <c r="M57" t="str">
        <f t="shared" si="4"/>
        <v>Login Page của BackOffice</v>
      </c>
    </row>
    <row r="58">
      <c r="E58" s="1" t="s">
        <v>193</v>
      </c>
      <c r="F58" s="1" t="s">
        <v>228</v>
      </c>
      <c r="G58" s="1" t="s">
        <v>121</v>
      </c>
      <c r="H58" s="1"/>
      <c r="I58" s="1"/>
      <c r="L58" t="str">
        <f t="shared" si="5"/>
        <v>BackOffice.Page.User</v>
      </c>
      <c r="M58" t="str">
        <f t="shared" si="4"/>
        <v>User Page của BackOffice</v>
      </c>
    </row>
    <row r="59">
      <c r="E59" s="1" t="s">
        <v>193</v>
      </c>
      <c r="F59" s="1" t="s">
        <v>228</v>
      </c>
      <c r="G59" s="1" t="s">
        <v>124</v>
      </c>
      <c r="H59" s="1"/>
      <c r="I59" s="1"/>
      <c r="L59" t="str">
        <f t="shared" si="5"/>
        <v>BackOffice.Page.Group</v>
      </c>
      <c r="M59" t="str">
        <f t="shared" si="4"/>
        <v>Group Page của BackOffice</v>
      </c>
    </row>
    <row r="60">
      <c r="E60" s="1" t="s">
        <v>193</v>
      </c>
      <c r="F60" s="1" t="s">
        <v>228</v>
      </c>
      <c r="G60" s="1" t="s">
        <v>33</v>
      </c>
      <c r="H60" s="1"/>
      <c r="I60" s="1"/>
      <c r="L60" t="str">
        <f t="shared" si="5"/>
        <v>BackOffice.Page.Account</v>
      </c>
      <c r="M60" t="str">
        <f t="shared" si="4"/>
        <v>Account Page của BackOffice</v>
      </c>
    </row>
    <row r="61">
      <c r="E61" s="1" t="s">
        <v>193</v>
      </c>
      <c r="F61" s="1" t="s">
        <v>228</v>
      </c>
      <c r="G61" s="1" t="s">
        <v>5</v>
      </c>
      <c r="H61" s="1"/>
      <c r="I61" s="1"/>
      <c r="L61" t="str">
        <f t="shared" si="5"/>
        <v>BackOffice.Page.Request</v>
      </c>
      <c r="M61" t="str">
        <f t="shared" si="4"/>
        <v>Request Page của BackOffice</v>
      </c>
    </row>
    <row r="62">
      <c r="E62" s="1" t="s">
        <v>193</v>
      </c>
      <c r="F62" s="1" t="s">
        <v>228</v>
      </c>
      <c r="G62" s="1" t="s">
        <v>52</v>
      </c>
      <c r="H62" s="1"/>
      <c r="I62" s="1"/>
      <c r="L62" t="str">
        <f t="shared" si="5"/>
        <v>BackOffice.Page.Contract</v>
      </c>
      <c r="M62" t="str">
        <f t="shared" si="4"/>
        <v>Contract Page của BackOffice</v>
      </c>
    </row>
    <row r="63">
      <c r="E63" s="1" t="s">
        <v>193</v>
      </c>
      <c r="F63" s="1" t="s">
        <v>228</v>
      </c>
      <c r="G63" s="1" t="s">
        <v>83</v>
      </c>
      <c r="H63" s="1"/>
      <c r="I63" s="1"/>
      <c r="L63" t="str">
        <f t="shared" si="5"/>
        <v>BackOffice.Page.Transaction</v>
      </c>
      <c r="M63" t="str">
        <f t="shared" si="4"/>
        <v>Transaction Page của BackOffice</v>
      </c>
    </row>
    <row r="64">
      <c r="E64" s="1" t="s">
        <v>193</v>
      </c>
      <c r="F64" s="1" t="s">
        <v>228</v>
      </c>
      <c r="G64" s="1" t="s">
        <v>18</v>
      </c>
      <c r="H64" s="1"/>
      <c r="I64" s="1"/>
      <c r="L64" t="str">
        <f t="shared" si="5"/>
        <v>BackOffice.Page.Message</v>
      </c>
      <c r="M64" t="str">
        <f t="shared" si="4"/>
        <v>Message Page của BackOffice</v>
      </c>
    </row>
    <row r="65">
      <c r="E65" s="1" t="s">
        <v>193</v>
      </c>
      <c r="F65" s="1" t="s">
        <v>228</v>
      </c>
      <c r="G65" s="1" t="s">
        <v>178</v>
      </c>
      <c r="H65" s="1"/>
      <c r="I65" s="1"/>
      <c r="L65" t="str">
        <f t="shared" si="5"/>
        <v>BackOffice.Page.Rating</v>
      </c>
      <c r="M65" t="str">
        <f t="shared" si="4"/>
        <v>Rating Page của BackOffice</v>
      </c>
    </row>
    <row r="66">
      <c r="E66" s="1" t="s">
        <v>193</v>
      </c>
      <c r="F66" s="1" t="s">
        <v>260</v>
      </c>
      <c r="G66" s="1" t="s">
        <v>121</v>
      </c>
      <c r="H66" s="1" t="s">
        <v>6</v>
      </c>
      <c r="I66" s="1"/>
      <c r="L66" t="str">
        <f t="shared" ref="L66:L112" si="6">JOIN(".",E66:H66)</f>
        <v>BackOffice.Form.User.Create</v>
      </c>
      <c r="M66" t="str">
        <f t="shared" ref="M66:M113" si="7">join(" ",F66,H66,G66)</f>
        <v>Form Create User</v>
      </c>
    </row>
    <row r="67">
      <c r="E67" s="1" t="s">
        <v>193</v>
      </c>
      <c r="F67" s="1" t="s">
        <v>260</v>
      </c>
      <c r="G67" s="1" t="s">
        <v>121</v>
      </c>
      <c r="H67" s="1" t="s">
        <v>11</v>
      </c>
      <c r="I67" s="1"/>
      <c r="L67" t="str">
        <f t="shared" si="6"/>
        <v>BackOffice.Form.User.Update</v>
      </c>
      <c r="M67" t="str">
        <f t="shared" si="7"/>
        <v>Form Update User</v>
      </c>
    </row>
    <row r="68">
      <c r="E68" s="1" t="s">
        <v>193</v>
      </c>
      <c r="F68" s="1" t="s">
        <v>260</v>
      </c>
      <c r="G68" s="1" t="s">
        <v>121</v>
      </c>
      <c r="H68" s="1" t="s">
        <v>13</v>
      </c>
      <c r="I68" s="1"/>
      <c r="L68" t="str">
        <f t="shared" si="6"/>
        <v>BackOffice.Form.User.Delete</v>
      </c>
      <c r="M68" t="str">
        <f t="shared" si="7"/>
        <v>Form Delete User</v>
      </c>
    </row>
    <row r="69">
      <c r="E69" s="1" t="s">
        <v>193</v>
      </c>
      <c r="F69" s="1" t="s">
        <v>260</v>
      </c>
      <c r="G69" s="1" t="s">
        <v>121</v>
      </c>
      <c r="H69" s="1" t="s">
        <v>15</v>
      </c>
      <c r="I69" s="1"/>
      <c r="L69" t="str">
        <f t="shared" si="6"/>
        <v>BackOffice.Form.User.Search</v>
      </c>
      <c r="M69" t="str">
        <f t="shared" si="7"/>
        <v>Form Search User</v>
      </c>
    </row>
    <row r="70">
      <c r="E70" s="1" t="s">
        <v>193</v>
      </c>
      <c r="F70" s="1" t="s">
        <v>260</v>
      </c>
      <c r="G70" s="1" t="s">
        <v>121</v>
      </c>
      <c r="H70" s="1" t="s">
        <v>141</v>
      </c>
      <c r="I70" s="1"/>
      <c r="L70" t="str">
        <f t="shared" si="6"/>
        <v>BackOffice.Form.User.Ban</v>
      </c>
      <c r="M70" t="str">
        <f t="shared" si="7"/>
        <v>Form Ban User</v>
      </c>
    </row>
    <row r="71">
      <c r="E71" s="1" t="s">
        <v>193</v>
      </c>
      <c r="F71" s="1" t="s">
        <v>260</v>
      </c>
      <c r="G71" s="1" t="s">
        <v>121</v>
      </c>
      <c r="H71" s="1" t="s">
        <v>146</v>
      </c>
      <c r="I71" s="1"/>
      <c r="L71" t="str">
        <f t="shared" si="6"/>
        <v>BackOffice.Form.User.Unban</v>
      </c>
      <c r="M71" t="str">
        <f t="shared" si="7"/>
        <v>Form Unban User</v>
      </c>
    </row>
    <row r="72">
      <c r="E72" s="1" t="s">
        <v>193</v>
      </c>
      <c r="F72" s="1" t="s">
        <v>260</v>
      </c>
      <c r="G72" s="1" t="s">
        <v>124</v>
      </c>
      <c r="H72" s="1" t="s">
        <v>6</v>
      </c>
      <c r="I72" s="1"/>
      <c r="L72" t="str">
        <f t="shared" si="6"/>
        <v>BackOffice.Form.Group.Create</v>
      </c>
      <c r="M72" t="str">
        <f t="shared" si="7"/>
        <v>Form Create Group</v>
      </c>
    </row>
    <row r="73">
      <c r="E73" s="1" t="s">
        <v>193</v>
      </c>
      <c r="F73" s="1" t="s">
        <v>260</v>
      </c>
      <c r="G73" s="1" t="s">
        <v>124</v>
      </c>
      <c r="H73" s="1" t="s">
        <v>11</v>
      </c>
      <c r="I73" s="1"/>
      <c r="L73" t="str">
        <f t="shared" si="6"/>
        <v>BackOffice.Form.Group.Update</v>
      </c>
      <c r="M73" t="str">
        <f t="shared" si="7"/>
        <v>Form Update Group</v>
      </c>
    </row>
    <row r="74">
      <c r="E74" s="1" t="s">
        <v>193</v>
      </c>
      <c r="F74" s="1" t="s">
        <v>260</v>
      </c>
      <c r="G74" s="1" t="s">
        <v>124</v>
      </c>
      <c r="H74" s="1" t="s">
        <v>13</v>
      </c>
      <c r="I74" s="1"/>
      <c r="L74" t="str">
        <f t="shared" si="6"/>
        <v>BackOffice.Form.Group.Delete</v>
      </c>
      <c r="M74" t="str">
        <f t="shared" si="7"/>
        <v>Form Delete Group</v>
      </c>
    </row>
    <row r="75">
      <c r="E75" s="1" t="s">
        <v>193</v>
      </c>
      <c r="F75" s="1" t="s">
        <v>260</v>
      </c>
      <c r="G75" s="1" t="s">
        <v>124</v>
      </c>
      <c r="H75" s="1" t="s">
        <v>15</v>
      </c>
      <c r="I75" s="1"/>
      <c r="L75" t="str">
        <f t="shared" si="6"/>
        <v>BackOffice.Form.Group.Search</v>
      </c>
      <c r="M75" t="str">
        <f t="shared" si="7"/>
        <v>Form Search Group</v>
      </c>
    </row>
    <row r="76">
      <c r="E76" s="1" t="s">
        <v>193</v>
      </c>
      <c r="F76" s="1" t="s">
        <v>260</v>
      </c>
      <c r="G76" s="1" t="s">
        <v>124</v>
      </c>
      <c r="H76" s="1" t="s">
        <v>129</v>
      </c>
      <c r="I76" s="1"/>
      <c r="L76" t="str">
        <f t="shared" si="6"/>
        <v>BackOffice.Form.Group.AddUser</v>
      </c>
      <c r="M76" t="str">
        <f t="shared" si="7"/>
        <v>Form AddUser Group</v>
      </c>
    </row>
    <row r="77">
      <c r="E77" s="1" t="s">
        <v>193</v>
      </c>
      <c r="F77" s="1" t="s">
        <v>260</v>
      </c>
      <c r="G77" s="1" t="s">
        <v>124</v>
      </c>
      <c r="H77" s="1" t="s">
        <v>134</v>
      </c>
      <c r="I77" s="1"/>
      <c r="L77" t="str">
        <f t="shared" si="6"/>
        <v>BackOffice.Form.Group.RemoveUser</v>
      </c>
      <c r="M77" t="str">
        <f t="shared" si="7"/>
        <v>Form RemoveUser Group</v>
      </c>
    </row>
    <row r="78">
      <c r="E78" s="1" t="s">
        <v>193</v>
      </c>
      <c r="F78" s="1" t="s">
        <v>260</v>
      </c>
      <c r="G78" s="1" t="s">
        <v>178</v>
      </c>
      <c r="H78" s="1" t="s">
        <v>6</v>
      </c>
      <c r="I78" s="1"/>
      <c r="L78" t="str">
        <f t="shared" si="6"/>
        <v>BackOffice.Form.Rating.Create</v>
      </c>
      <c r="M78" t="str">
        <f t="shared" si="7"/>
        <v>Form Create Rating</v>
      </c>
    </row>
    <row r="79">
      <c r="E79" s="1" t="s">
        <v>193</v>
      </c>
      <c r="F79" s="1" t="s">
        <v>260</v>
      </c>
      <c r="G79" s="1" t="s">
        <v>178</v>
      </c>
      <c r="H79" s="1" t="s">
        <v>11</v>
      </c>
      <c r="I79" s="1"/>
      <c r="L79" t="str">
        <f t="shared" si="6"/>
        <v>BackOffice.Form.Rating.Update</v>
      </c>
      <c r="M79" t="str">
        <f t="shared" si="7"/>
        <v>Form Update Rating</v>
      </c>
    </row>
    <row r="80">
      <c r="E80" s="1" t="s">
        <v>193</v>
      </c>
      <c r="F80" s="1" t="s">
        <v>260</v>
      </c>
      <c r="G80" s="1" t="s">
        <v>178</v>
      </c>
      <c r="H80" s="1" t="s">
        <v>13</v>
      </c>
      <c r="I80" s="1"/>
      <c r="L80" t="str">
        <f t="shared" si="6"/>
        <v>BackOffice.Form.Rating.Delete</v>
      </c>
      <c r="M80" t="str">
        <f t="shared" si="7"/>
        <v>Form Delete Rating</v>
      </c>
    </row>
    <row r="81">
      <c r="E81" s="1" t="s">
        <v>193</v>
      </c>
      <c r="F81" s="1" t="s">
        <v>260</v>
      </c>
      <c r="G81" s="1" t="s">
        <v>178</v>
      </c>
      <c r="H81" s="1" t="s">
        <v>15</v>
      </c>
      <c r="I81" s="1"/>
      <c r="L81" t="str">
        <f t="shared" si="6"/>
        <v>BackOffice.Form.Rating.Search</v>
      </c>
      <c r="M81" t="str">
        <f t="shared" si="7"/>
        <v>Form Search Rating</v>
      </c>
    </row>
    <row r="82">
      <c r="E82" s="1" t="s">
        <v>193</v>
      </c>
      <c r="F82" s="1" t="s">
        <v>260</v>
      </c>
      <c r="G82" s="1" t="s">
        <v>33</v>
      </c>
      <c r="H82" s="1" t="s">
        <v>155</v>
      </c>
      <c r="I82" s="1"/>
      <c r="L82" t="str">
        <f t="shared" si="6"/>
        <v>BackOffice.Form.Account.Lock</v>
      </c>
      <c r="M82" t="str">
        <f t="shared" si="7"/>
        <v>Form Lock Account</v>
      </c>
    </row>
    <row r="83">
      <c r="E83" s="1" t="s">
        <v>193</v>
      </c>
      <c r="F83" s="1" t="s">
        <v>260</v>
      </c>
      <c r="G83" s="1" t="s">
        <v>33</v>
      </c>
      <c r="H83" s="1" t="s">
        <v>161</v>
      </c>
      <c r="I83" s="1"/>
      <c r="L83" t="str">
        <f t="shared" si="6"/>
        <v>BackOffice.Form.Account.Unlock</v>
      </c>
      <c r="M83" t="str">
        <f t="shared" si="7"/>
        <v>Form Unlock Account</v>
      </c>
    </row>
    <row r="84">
      <c r="E84" s="1" t="s">
        <v>193</v>
      </c>
      <c r="F84" s="1" t="s">
        <v>260</v>
      </c>
      <c r="G84" s="1" t="s">
        <v>33</v>
      </c>
      <c r="H84" s="1" t="s">
        <v>163</v>
      </c>
      <c r="I84" s="1"/>
      <c r="L84" t="str">
        <f t="shared" si="6"/>
        <v>BackOffice.Form.Account.Transfer</v>
      </c>
      <c r="M84" t="str">
        <f t="shared" si="7"/>
        <v>Form Transfer Account</v>
      </c>
    </row>
    <row r="85">
      <c r="E85" s="1" t="s">
        <v>193</v>
      </c>
      <c r="F85" s="1" t="s">
        <v>260</v>
      </c>
      <c r="G85" s="1" t="s">
        <v>33</v>
      </c>
      <c r="H85" s="1" t="s">
        <v>166</v>
      </c>
      <c r="I85" s="1"/>
      <c r="L85" t="str">
        <f t="shared" si="6"/>
        <v>BackOffice.Form.Account.Withdraw</v>
      </c>
      <c r="M85" t="str">
        <f t="shared" si="7"/>
        <v>Form Withdraw Account</v>
      </c>
    </row>
    <row r="86">
      <c r="E86" s="1" t="s">
        <v>193</v>
      </c>
      <c r="F86" s="1" t="s">
        <v>260</v>
      </c>
      <c r="G86" s="1" t="s">
        <v>33</v>
      </c>
      <c r="H86" s="1" t="s">
        <v>169</v>
      </c>
      <c r="I86" s="1"/>
      <c r="L86" t="str">
        <f t="shared" si="6"/>
        <v>BackOffice.Form.Account.Deposit</v>
      </c>
      <c r="M86" t="str">
        <f t="shared" si="7"/>
        <v>Form Deposit Account</v>
      </c>
    </row>
    <row r="87">
      <c r="E87" s="1" t="s">
        <v>193</v>
      </c>
      <c r="F87" s="1" t="s">
        <v>260</v>
      </c>
      <c r="G87" s="1" t="s">
        <v>33</v>
      </c>
      <c r="H87" s="1" t="s">
        <v>173</v>
      </c>
      <c r="I87" s="1"/>
      <c r="L87" t="str">
        <f t="shared" si="6"/>
        <v>BackOffice.Form.Account.Promotion</v>
      </c>
      <c r="M87" t="str">
        <f t="shared" si="7"/>
        <v>Form Promotion Account</v>
      </c>
    </row>
    <row r="88">
      <c r="E88" s="1" t="s">
        <v>193</v>
      </c>
      <c r="F88" s="1" t="s">
        <v>260</v>
      </c>
      <c r="G88" s="1" t="s">
        <v>33</v>
      </c>
      <c r="H88" s="1" t="s">
        <v>175</v>
      </c>
      <c r="I88" s="1"/>
      <c r="L88" t="str">
        <f t="shared" si="6"/>
        <v>BackOffice.Form.Account.Statement</v>
      </c>
      <c r="M88" t="str">
        <f t="shared" si="7"/>
        <v>Form Statement Account</v>
      </c>
    </row>
    <row r="89">
      <c r="E89" s="1" t="s">
        <v>193</v>
      </c>
      <c r="F89" s="1" t="s">
        <v>260</v>
      </c>
      <c r="G89" s="1" t="s">
        <v>113</v>
      </c>
      <c r="H89" s="1" t="s">
        <v>6</v>
      </c>
      <c r="I89" s="1"/>
      <c r="L89" t="str">
        <f t="shared" si="6"/>
        <v>BackOffice.Form.Notification.Create</v>
      </c>
      <c r="M89" t="str">
        <f t="shared" si="7"/>
        <v>Form Create Notification</v>
      </c>
    </row>
    <row r="90">
      <c r="E90" s="1" t="s">
        <v>193</v>
      </c>
      <c r="F90" s="1" t="s">
        <v>260</v>
      </c>
      <c r="G90" s="1" t="s">
        <v>113</v>
      </c>
      <c r="H90" s="1" t="s">
        <v>11</v>
      </c>
      <c r="I90" s="1"/>
      <c r="L90" t="str">
        <f t="shared" si="6"/>
        <v>BackOffice.Form.Notification.Update</v>
      </c>
      <c r="M90" t="str">
        <f t="shared" si="7"/>
        <v>Form Update Notification</v>
      </c>
    </row>
    <row r="91">
      <c r="E91" s="1" t="s">
        <v>193</v>
      </c>
      <c r="F91" s="1" t="s">
        <v>260</v>
      </c>
      <c r="G91" s="1" t="s">
        <v>113</v>
      </c>
      <c r="H91" s="1" t="s">
        <v>13</v>
      </c>
      <c r="I91" s="1"/>
      <c r="L91" t="str">
        <f t="shared" si="6"/>
        <v>BackOffice.Form.Notification.Delete</v>
      </c>
      <c r="M91" t="str">
        <f t="shared" si="7"/>
        <v>Form Delete Notification</v>
      </c>
    </row>
    <row r="92">
      <c r="E92" s="1" t="s">
        <v>193</v>
      </c>
      <c r="F92" s="1" t="s">
        <v>260</v>
      </c>
      <c r="G92" s="1" t="s">
        <v>113</v>
      </c>
      <c r="H92" s="1" t="s">
        <v>15</v>
      </c>
      <c r="I92" s="1"/>
      <c r="L92" t="str">
        <f t="shared" si="6"/>
        <v>BackOffice.Form.Notification.Search</v>
      </c>
      <c r="M92" t="str">
        <f t="shared" si="7"/>
        <v>Form Search Notification</v>
      </c>
    </row>
    <row r="93">
      <c r="E93" s="1" t="s">
        <v>193</v>
      </c>
      <c r="F93" s="1" t="s">
        <v>260</v>
      </c>
      <c r="H93" s="1"/>
      <c r="I93" s="1"/>
      <c r="L93" t="str">
        <f t="shared" si="6"/>
        <v>BackOffice.Form..</v>
      </c>
      <c r="M93" t="str">
        <f t="shared" si="7"/>
        <v>Form  </v>
      </c>
    </row>
    <row r="94">
      <c r="E94" s="1" t="s">
        <v>193</v>
      </c>
      <c r="F94" s="1" t="s">
        <v>260</v>
      </c>
      <c r="H94" s="1"/>
      <c r="I94" s="1"/>
      <c r="L94" t="str">
        <f t="shared" si="6"/>
        <v>BackOffice.Form..</v>
      </c>
      <c r="M94" t="str">
        <f t="shared" si="7"/>
        <v>Form  </v>
      </c>
    </row>
    <row r="95">
      <c r="E95" s="1" t="s">
        <v>193</v>
      </c>
      <c r="F95" s="1" t="s">
        <v>260</v>
      </c>
      <c r="H95" s="1"/>
      <c r="I95" s="1"/>
      <c r="L95" t="str">
        <f t="shared" si="6"/>
        <v>BackOffice.Form..</v>
      </c>
      <c r="M95" t="str">
        <f t="shared" si="7"/>
        <v>Form  </v>
      </c>
    </row>
    <row r="96">
      <c r="E96" s="1" t="s">
        <v>193</v>
      </c>
      <c r="F96" s="1" t="s">
        <v>260</v>
      </c>
      <c r="H96" s="1"/>
      <c r="I96" s="1"/>
      <c r="L96" t="str">
        <f t="shared" si="6"/>
        <v>BackOffice.Form..</v>
      </c>
      <c r="M96" t="str">
        <f t="shared" si="7"/>
        <v>Form  </v>
      </c>
    </row>
    <row r="97">
      <c r="E97" s="1" t="s">
        <v>193</v>
      </c>
      <c r="F97" s="1" t="s">
        <v>260</v>
      </c>
      <c r="H97" s="1"/>
      <c r="I97" s="1"/>
      <c r="L97" t="str">
        <f t="shared" si="6"/>
        <v>BackOffice.Form..</v>
      </c>
      <c r="M97" t="str">
        <f t="shared" si="7"/>
        <v>Form  </v>
      </c>
    </row>
    <row r="98">
      <c r="E98" s="1" t="s">
        <v>193</v>
      </c>
      <c r="F98" s="1" t="s">
        <v>260</v>
      </c>
      <c r="H98" s="1"/>
      <c r="I98" s="1"/>
      <c r="L98" t="str">
        <f t="shared" si="6"/>
        <v>BackOffice.Form..</v>
      </c>
      <c r="M98" t="str">
        <f t="shared" si="7"/>
        <v>Form  </v>
      </c>
    </row>
    <row r="99">
      <c r="E99" s="1" t="s">
        <v>193</v>
      </c>
      <c r="F99" s="1" t="s">
        <v>260</v>
      </c>
      <c r="H99" s="1"/>
      <c r="I99" s="1"/>
      <c r="L99" t="str">
        <f t="shared" si="6"/>
        <v>BackOffice.Form..</v>
      </c>
      <c r="M99" t="str">
        <f t="shared" si="7"/>
        <v>Form  </v>
      </c>
    </row>
    <row r="100">
      <c r="E100" s="1" t="s">
        <v>193</v>
      </c>
      <c r="F100" s="1" t="s">
        <v>260</v>
      </c>
      <c r="H100" s="1"/>
      <c r="I100" s="1"/>
      <c r="L100" t="str">
        <f t="shared" si="6"/>
        <v>BackOffice.Form..</v>
      </c>
      <c r="M100" t="str">
        <f t="shared" si="7"/>
        <v>Form  </v>
      </c>
    </row>
    <row r="101">
      <c r="E101" s="1" t="s">
        <v>193</v>
      </c>
      <c r="F101" s="1" t="s">
        <v>260</v>
      </c>
      <c r="H101" s="1"/>
      <c r="I101" s="1"/>
      <c r="L101" t="str">
        <f t="shared" si="6"/>
        <v>BackOffice.Form..</v>
      </c>
      <c r="M101" t="str">
        <f t="shared" si="7"/>
        <v>Form  </v>
      </c>
    </row>
    <row r="102">
      <c r="E102" s="1" t="s">
        <v>193</v>
      </c>
      <c r="F102" s="1" t="s">
        <v>260</v>
      </c>
      <c r="H102" s="1"/>
      <c r="I102" s="1"/>
      <c r="L102" t="str">
        <f t="shared" si="6"/>
        <v>BackOffice.Form..</v>
      </c>
      <c r="M102" t="str">
        <f t="shared" si="7"/>
        <v>Form  </v>
      </c>
    </row>
    <row r="103">
      <c r="E103" s="1" t="s">
        <v>193</v>
      </c>
      <c r="F103" s="1" t="s">
        <v>260</v>
      </c>
      <c r="H103" s="1"/>
      <c r="I103" s="1"/>
      <c r="L103" t="str">
        <f t="shared" si="6"/>
        <v>BackOffice.Form..</v>
      </c>
      <c r="M103" t="str">
        <f t="shared" si="7"/>
        <v>Form  </v>
      </c>
    </row>
    <row r="104">
      <c r="E104" s="1" t="s">
        <v>193</v>
      </c>
      <c r="F104" s="1" t="s">
        <v>260</v>
      </c>
      <c r="H104" s="1"/>
      <c r="I104" s="1"/>
      <c r="L104" t="str">
        <f t="shared" si="6"/>
        <v>BackOffice.Form..</v>
      </c>
      <c r="M104" t="str">
        <f t="shared" si="7"/>
        <v>Form  </v>
      </c>
    </row>
    <row r="105">
      <c r="E105" s="1" t="s">
        <v>193</v>
      </c>
      <c r="F105" s="1" t="s">
        <v>260</v>
      </c>
      <c r="H105" s="1"/>
      <c r="I105" s="1"/>
      <c r="L105" t="str">
        <f t="shared" si="6"/>
        <v>BackOffice.Form..</v>
      </c>
      <c r="M105" t="str">
        <f t="shared" si="7"/>
        <v>Form  </v>
      </c>
    </row>
    <row r="106">
      <c r="E106" s="1" t="s">
        <v>193</v>
      </c>
      <c r="F106" s="1" t="s">
        <v>260</v>
      </c>
      <c r="H106" s="1"/>
      <c r="I106" s="1"/>
      <c r="L106" t="str">
        <f t="shared" si="6"/>
        <v>BackOffice.Form..</v>
      </c>
      <c r="M106" t="str">
        <f t="shared" si="7"/>
        <v>Form  </v>
      </c>
    </row>
    <row r="107">
      <c r="E107" s="1" t="s">
        <v>193</v>
      </c>
      <c r="F107" s="1" t="s">
        <v>260</v>
      </c>
      <c r="H107" s="1"/>
      <c r="I107" s="1"/>
      <c r="L107" t="str">
        <f t="shared" si="6"/>
        <v>BackOffice.Form..</v>
      </c>
      <c r="M107" t="str">
        <f t="shared" si="7"/>
        <v>Form  </v>
      </c>
    </row>
    <row r="108">
      <c r="E108" s="1" t="s">
        <v>193</v>
      </c>
      <c r="F108" s="1" t="s">
        <v>260</v>
      </c>
      <c r="H108" s="1"/>
      <c r="I108" s="1"/>
      <c r="L108" t="str">
        <f t="shared" si="6"/>
        <v>BackOffice.Form..</v>
      </c>
      <c r="M108" t="str">
        <f t="shared" si="7"/>
        <v>Form  </v>
      </c>
    </row>
    <row r="109">
      <c r="E109" s="1" t="s">
        <v>193</v>
      </c>
      <c r="F109" s="1" t="s">
        <v>260</v>
      </c>
      <c r="H109" s="1"/>
      <c r="I109" s="1"/>
      <c r="L109" t="str">
        <f t="shared" si="6"/>
        <v>BackOffice.Form..</v>
      </c>
      <c r="M109" t="str">
        <f t="shared" si="7"/>
        <v>Form  </v>
      </c>
    </row>
    <row r="110">
      <c r="E110" s="1" t="s">
        <v>193</v>
      </c>
      <c r="F110" s="1" t="s">
        <v>260</v>
      </c>
      <c r="H110" s="1"/>
      <c r="I110" s="1"/>
      <c r="L110" t="str">
        <f t="shared" si="6"/>
        <v>BackOffice.Form..</v>
      </c>
      <c r="M110" t="str">
        <f t="shared" si="7"/>
        <v>Form  </v>
      </c>
    </row>
    <row r="111">
      <c r="E111" s="1" t="s">
        <v>193</v>
      </c>
      <c r="F111" s="1" t="s">
        <v>260</v>
      </c>
      <c r="H111" s="1"/>
      <c r="I111" s="1"/>
      <c r="L111" t="str">
        <f t="shared" si="6"/>
        <v>BackOffice.Form..</v>
      </c>
      <c r="M111" t="str">
        <f t="shared" si="7"/>
        <v>Form  </v>
      </c>
    </row>
    <row r="112">
      <c r="E112" s="1" t="s">
        <v>193</v>
      </c>
      <c r="F112" s="1" t="s">
        <v>260</v>
      </c>
      <c r="H112" s="1"/>
      <c r="I112" s="1"/>
      <c r="L112" t="str">
        <f t="shared" si="6"/>
        <v>BackOffice.Form..</v>
      </c>
      <c r="M112" t="str">
        <f t="shared" si="7"/>
        <v>Form  </v>
      </c>
    </row>
    <row r="113">
      <c r="E113" s="1"/>
      <c r="F113" s="1"/>
      <c r="H113" s="1"/>
      <c r="I113" s="1"/>
      <c r="M113" t="str">
        <f t="shared" si="7"/>
        <v>  </v>
      </c>
    </row>
    <row r="114">
      <c r="E114" s="1" t="s">
        <v>477</v>
      </c>
      <c r="F114" s="1" t="s">
        <v>478</v>
      </c>
      <c r="G114" s="1" t="s">
        <v>121</v>
      </c>
      <c r="H114" s="1" t="s">
        <v>480</v>
      </c>
      <c r="I114" s="1" t="s">
        <v>482</v>
      </c>
      <c r="J114" s="1" t="s">
        <v>484</v>
      </c>
      <c r="L114" t="str">
        <f t="shared" ref="L114:L123" si="8">JOIN(".",E114:H114)</f>
        <v>App.Screen.User.Welcome</v>
      </c>
      <c r="M114" t="str">
        <f t="shared" ref="M114:M147" si="9">JOIN(" ",F114,I114,J114,K114)</f>
        <v>Screen chào mời ngừoi dùng </v>
      </c>
    </row>
    <row r="115">
      <c r="E115" s="1" t="s">
        <v>477</v>
      </c>
      <c r="F115" s="1" t="s">
        <v>478</v>
      </c>
      <c r="G115" s="1" t="s">
        <v>121</v>
      </c>
      <c r="H115" s="1" t="s">
        <v>229</v>
      </c>
      <c r="I115" s="1" t="s">
        <v>487</v>
      </c>
      <c r="J115" s="1" t="s">
        <v>484</v>
      </c>
      <c r="L115" t="str">
        <f t="shared" si="8"/>
        <v>App.Screen.User.Login</v>
      </c>
      <c r="M115" t="str">
        <f t="shared" si="9"/>
        <v>Screen đăng nhập ngừoi dùng </v>
      </c>
    </row>
    <row r="116">
      <c r="E116" s="1" t="s">
        <v>477</v>
      </c>
      <c r="F116" s="1" t="s">
        <v>478</v>
      </c>
      <c r="G116" s="1" t="s">
        <v>121</v>
      </c>
      <c r="H116" s="1" t="s">
        <v>488</v>
      </c>
      <c r="I116" s="1" t="s">
        <v>489</v>
      </c>
      <c r="J116" s="1" t="s">
        <v>484</v>
      </c>
      <c r="L116" t="str">
        <f t="shared" si="8"/>
        <v>App.Screen.User.Register</v>
      </c>
      <c r="M116" t="str">
        <f t="shared" si="9"/>
        <v>Screen đăng kí ngừoi dùng </v>
      </c>
    </row>
    <row r="117">
      <c r="E117" s="1" t="s">
        <v>477</v>
      </c>
      <c r="F117" s="1" t="s">
        <v>478</v>
      </c>
      <c r="G117" s="1" t="s">
        <v>121</v>
      </c>
      <c r="H117" s="1" t="s">
        <v>490</v>
      </c>
      <c r="I117" s="1" t="s">
        <v>491</v>
      </c>
      <c r="J117" s="1" t="s">
        <v>484</v>
      </c>
      <c r="L117" t="str">
        <f t="shared" si="8"/>
        <v>App.Screen.User.ForgotPassword</v>
      </c>
      <c r="M117" t="str">
        <f t="shared" si="9"/>
        <v>Screen quên mật khẩu ngừoi dùng </v>
      </c>
    </row>
    <row r="118">
      <c r="E118" s="1" t="s">
        <v>477</v>
      </c>
      <c r="F118" s="1" t="s">
        <v>478</v>
      </c>
      <c r="G118" s="1" t="s">
        <v>121</v>
      </c>
      <c r="H118" s="1" t="s">
        <v>492</v>
      </c>
      <c r="I118" s="1" t="s">
        <v>493</v>
      </c>
      <c r="J118" s="1" t="s">
        <v>484</v>
      </c>
      <c r="L118" t="str">
        <f t="shared" si="8"/>
        <v>App.Screen.User.ResetPassword</v>
      </c>
      <c r="M118" t="str">
        <f t="shared" si="9"/>
        <v>Screen reset mật khẩu ngừoi dùng </v>
      </c>
    </row>
    <row r="119">
      <c r="E119" s="1" t="s">
        <v>477</v>
      </c>
      <c r="F119" s="1" t="s">
        <v>478</v>
      </c>
      <c r="G119" s="1" t="s">
        <v>121</v>
      </c>
      <c r="H119" s="1" t="s">
        <v>497</v>
      </c>
      <c r="I119" s="1" t="s">
        <v>498</v>
      </c>
      <c r="J119" s="1" t="s">
        <v>484</v>
      </c>
      <c r="L119" t="str">
        <f t="shared" si="8"/>
        <v>App.Screen.User.UpdateProfile</v>
      </c>
      <c r="M119" t="str">
        <f t="shared" si="9"/>
        <v>Screen cập nhật thông tin cá nhân ngừoi dùng </v>
      </c>
    </row>
    <row r="120">
      <c r="E120" s="1" t="s">
        <v>477</v>
      </c>
      <c r="F120" s="1" t="s">
        <v>478</v>
      </c>
      <c r="G120" s="1" t="s">
        <v>33</v>
      </c>
      <c r="H120" s="1" t="s">
        <v>163</v>
      </c>
      <c r="I120" s="1" t="s">
        <v>164</v>
      </c>
      <c r="J120" s="1" t="s">
        <v>34</v>
      </c>
      <c r="L120" t="str">
        <f t="shared" si="8"/>
        <v>App.Screen.Account.Transfer</v>
      </c>
      <c r="M120" t="str">
        <f t="shared" si="9"/>
        <v>Screen chuyển khoản tài khoản </v>
      </c>
    </row>
    <row r="121">
      <c r="E121" s="1" t="s">
        <v>477</v>
      </c>
      <c r="F121" s="1" t="s">
        <v>478</v>
      </c>
      <c r="G121" s="1" t="s">
        <v>33</v>
      </c>
      <c r="H121" s="1" t="s">
        <v>166</v>
      </c>
      <c r="I121" s="1" t="s">
        <v>167</v>
      </c>
      <c r="J121" s="1" t="s">
        <v>34</v>
      </c>
      <c r="L121" t="str">
        <f t="shared" si="8"/>
        <v>App.Screen.Account.Withdraw</v>
      </c>
      <c r="M121" t="str">
        <f t="shared" si="9"/>
        <v>Screen rút tiền tài khoản </v>
      </c>
    </row>
    <row r="122">
      <c r="E122" s="1" t="s">
        <v>477</v>
      </c>
      <c r="F122" s="1" t="s">
        <v>478</v>
      </c>
      <c r="G122" s="1" t="s">
        <v>33</v>
      </c>
      <c r="H122" s="1" t="s">
        <v>169</v>
      </c>
      <c r="I122" s="1" t="s">
        <v>170</v>
      </c>
      <c r="J122" s="1" t="s">
        <v>34</v>
      </c>
      <c r="L122" t="str">
        <f t="shared" si="8"/>
        <v>App.Screen.Account.Deposit</v>
      </c>
      <c r="M122" t="str">
        <f t="shared" si="9"/>
        <v>Screen gửi tiền  tài khoản </v>
      </c>
    </row>
    <row r="123">
      <c r="E123" s="1" t="s">
        <v>477</v>
      </c>
      <c r="F123" s="1" t="s">
        <v>478</v>
      </c>
      <c r="G123" s="1" t="s">
        <v>33</v>
      </c>
      <c r="H123" s="1" t="s">
        <v>173</v>
      </c>
      <c r="I123" s="1" t="s">
        <v>499</v>
      </c>
      <c r="J123" s="1" t="s">
        <v>34</v>
      </c>
      <c r="L123" t="str">
        <f t="shared" si="8"/>
        <v>App.Screen.Account.Promotion</v>
      </c>
      <c r="M123" t="str">
        <f t="shared" si="9"/>
        <v>Screen xem khuyến mãi  tài khoản </v>
      </c>
    </row>
    <row r="124">
      <c r="E124" s="1" t="s">
        <v>477</v>
      </c>
      <c r="F124" s="1" t="s">
        <v>478</v>
      </c>
      <c r="G124" s="1" t="s">
        <v>33</v>
      </c>
      <c r="H124" s="1" t="s">
        <v>175</v>
      </c>
      <c r="I124" s="1" t="s">
        <v>176</v>
      </c>
      <c r="J124" s="1" t="s">
        <v>34</v>
      </c>
      <c r="L124" t="str">
        <f t="shared" ref="L124:L156" si="10">JOIN(".",E124:G124)</f>
        <v>App.Screen.Account</v>
      </c>
      <c r="M124" t="str">
        <f t="shared" si="9"/>
        <v>Screen in sao kê tài khoản tài khoản </v>
      </c>
    </row>
    <row r="125">
      <c r="E125" s="1" t="s">
        <v>477</v>
      </c>
      <c r="F125" s="1" t="s">
        <v>478</v>
      </c>
      <c r="G125" s="1" t="s">
        <v>5</v>
      </c>
      <c r="H125" s="1" t="s">
        <v>500</v>
      </c>
      <c r="I125" s="1" t="s">
        <v>501</v>
      </c>
      <c r="J125" s="1" t="s">
        <v>502</v>
      </c>
      <c r="L125" t="str">
        <f t="shared" si="10"/>
        <v>App.Screen.Request</v>
      </c>
      <c r="M125" t="str">
        <f t="shared" si="9"/>
        <v>Screen xem dạng list yêu cầu </v>
      </c>
    </row>
    <row r="126">
      <c r="E126" s="1" t="s">
        <v>477</v>
      </c>
      <c r="F126" s="1" t="s">
        <v>478</v>
      </c>
      <c r="G126" s="1" t="s">
        <v>5</v>
      </c>
      <c r="H126" s="1" t="s">
        <v>503</v>
      </c>
      <c r="I126" s="1" t="s">
        <v>504</v>
      </c>
      <c r="J126" s="1" t="s">
        <v>502</v>
      </c>
      <c r="L126" t="str">
        <f t="shared" si="10"/>
        <v>App.Screen.Request</v>
      </c>
      <c r="M126" t="str">
        <f t="shared" si="9"/>
        <v>Screen xem dạng map yêu cầu </v>
      </c>
    </row>
    <row r="127">
      <c r="E127" s="1" t="s">
        <v>477</v>
      </c>
      <c r="F127" s="1" t="s">
        <v>478</v>
      </c>
      <c r="G127" s="1" t="s">
        <v>5</v>
      </c>
      <c r="H127" s="1" t="s">
        <v>6</v>
      </c>
      <c r="I127" s="1" t="s">
        <v>7</v>
      </c>
      <c r="J127" s="1" t="s">
        <v>502</v>
      </c>
      <c r="L127" t="str">
        <f t="shared" si="10"/>
        <v>App.Screen.Request</v>
      </c>
      <c r="M127" t="str">
        <f t="shared" si="9"/>
        <v>Screen tạo yêu cầu </v>
      </c>
    </row>
    <row r="128">
      <c r="E128" s="1" t="s">
        <v>477</v>
      </c>
      <c r="F128" s="1" t="s">
        <v>478</v>
      </c>
      <c r="G128" s="1" t="s">
        <v>5</v>
      </c>
      <c r="H128" s="1" t="s">
        <v>11</v>
      </c>
      <c r="I128" s="1" t="s">
        <v>12</v>
      </c>
      <c r="J128" s="1" t="s">
        <v>502</v>
      </c>
      <c r="L128" t="str">
        <f t="shared" si="10"/>
        <v>App.Screen.Request</v>
      </c>
      <c r="M128" t="str">
        <f t="shared" si="9"/>
        <v>Screen cập nhật yêu cầu </v>
      </c>
    </row>
    <row r="129">
      <c r="E129" s="1" t="s">
        <v>477</v>
      </c>
      <c r="F129" s="1" t="s">
        <v>478</v>
      </c>
      <c r="G129" s="1" t="s">
        <v>5</v>
      </c>
      <c r="H129" s="1" t="s">
        <v>13</v>
      </c>
      <c r="I129" s="1" t="s">
        <v>14</v>
      </c>
      <c r="J129" s="1" t="s">
        <v>502</v>
      </c>
      <c r="L129" t="str">
        <f t="shared" si="10"/>
        <v>App.Screen.Request</v>
      </c>
      <c r="M129" t="str">
        <f t="shared" si="9"/>
        <v>Screen xóa yêu cầu </v>
      </c>
    </row>
    <row r="130">
      <c r="E130" s="1" t="s">
        <v>477</v>
      </c>
      <c r="F130" s="1" t="s">
        <v>478</v>
      </c>
      <c r="G130" s="1" t="s">
        <v>5</v>
      </c>
      <c r="H130" s="1" t="s">
        <v>15</v>
      </c>
      <c r="I130" s="1" t="s">
        <v>506</v>
      </c>
      <c r="J130" s="1" t="s">
        <v>502</v>
      </c>
      <c r="L130" t="str">
        <f t="shared" si="10"/>
        <v>App.Screen.Request</v>
      </c>
      <c r="M130" t="str">
        <f t="shared" si="9"/>
        <v>Screen lọc yêu cầu theo vay/ cho vay/ khu vực / khoảng cách yêu cầu </v>
      </c>
    </row>
    <row r="131">
      <c r="E131" s="1" t="s">
        <v>477</v>
      </c>
      <c r="F131" s="1" t="s">
        <v>478</v>
      </c>
      <c r="G131" s="1" t="s">
        <v>96</v>
      </c>
      <c r="H131" s="1" t="s">
        <v>507</v>
      </c>
      <c r="I131" s="1" t="s">
        <v>508</v>
      </c>
      <c r="J131" s="1" t="s">
        <v>97</v>
      </c>
      <c r="L131" t="str">
        <f t="shared" si="10"/>
        <v>App.Screen.Image</v>
      </c>
      <c r="M131" t="str">
        <f t="shared" si="9"/>
        <v>Screen upload ảnh </v>
      </c>
    </row>
    <row r="132">
      <c r="E132" s="1" t="s">
        <v>477</v>
      </c>
      <c r="F132" s="1" t="s">
        <v>478</v>
      </c>
      <c r="G132" s="1" t="s">
        <v>96</v>
      </c>
      <c r="H132" s="1" t="s">
        <v>13</v>
      </c>
      <c r="I132" s="1" t="s">
        <v>14</v>
      </c>
      <c r="J132" s="1" t="s">
        <v>97</v>
      </c>
      <c r="L132" t="str">
        <f t="shared" si="10"/>
        <v>App.Screen.Image</v>
      </c>
      <c r="M132" t="str">
        <f t="shared" si="9"/>
        <v>Screen xóa ảnh </v>
      </c>
    </row>
    <row r="133">
      <c r="E133" s="1" t="s">
        <v>477</v>
      </c>
      <c r="F133" s="1" t="s">
        <v>478</v>
      </c>
      <c r="G133" s="1" t="s">
        <v>83</v>
      </c>
      <c r="H133" s="1" t="s">
        <v>511</v>
      </c>
      <c r="I133" s="1" t="s">
        <v>513</v>
      </c>
      <c r="J133" s="1" t="s">
        <v>514</v>
      </c>
      <c r="L133" t="str">
        <f t="shared" si="10"/>
        <v>App.Screen.Transaction</v>
      </c>
      <c r="M133" t="str">
        <f t="shared" si="9"/>
        <v>Screen xem giao dich </v>
      </c>
    </row>
    <row r="134">
      <c r="E134" s="1" t="s">
        <v>477</v>
      </c>
      <c r="F134" s="1" t="s">
        <v>478</v>
      </c>
      <c r="G134" s="1" t="s">
        <v>83</v>
      </c>
      <c r="H134" s="1" t="s">
        <v>15</v>
      </c>
      <c r="I134" s="1" t="s">
        <v>16</v>
      </c>
      <c r="J134" s="1" t="s">
        <v>514</v>
      </c>
      <c r="L134" t="str">
        <f t="shared" si="10"/>
        <v>App.Screen.Transaction</v>
      </c>
      <c r="M134" t="str">
        <f t="shared" si="9"/>
        <v>Screen tìm kiếm giao dich </v>
      </c>
    </row>
    <row r="135">
      <c r="E135" s="1" t="s">
        <v>477</v>
      </c>
      <c r="F135" s="1" t="s">
        <v>478</v>
      </c>
      <c r="G135" s="1" t="s">
        <v>52</v>
      </c>
      <c r="H135" s="1" t="s">
        <v>6</v>
      </c>
      <c r="I135" s="1" t="s">
        <v>7</v>
      </c>
      <c r="J135" s="1" t="s">
        <v>55</v>
      </c>
      <c r="L135" t="str">
        <f t="shared" si="10"/>
        <v>App.Screen.Contract</v>
      </c>
      <c r="M135" t="str">
        <f t="shared" si="9"/>
        <v>Screen tạo hợp đồng </v>
      </c>
    </row>
    <row r="136">
      <c r="E136" s="1" t="s">
        <v>477</v>
      </c>
      <c r="F136" s="1" t="s">
        <v>478</v>
      </c>
      <c r="G136" s="1" t="s">
        <v>52</v>
      </c>
      <c r="H136" s="1" t="s">
        <v>11</v>
      </c>
      <c r="I136" s="1" t="s">
        <v>12</v>
      </c>
      <c r="J136" s="1" t="s">
        <v>55</v>
      </c>
      <c r="L136" t="str">
        <f t="shared" si="10"/>
        <v>App.Screen.Contract</v>
      </c>
      <c r="M136" t="str">
        <f t="shared" si="9"/>
        <v>Screen cập nhật hợp đồng </v>
      </c>
    </row>
    <row r="137">
      <c r="E137" s="1" t="s">
        <v>477</v>
      </c>
      <c r="F137" s="1" t="s">
        <v>478</v>
      </c>
      <c r="G137" s="1" t="s">
        <v>52</v>
      </c>
      <c r="H137" s="1" t="s">
        <v>13</v>
      </c>
      <c r="I137" s="1" t="s">
        <v>14</v>
      </c>
      <c r="J137" s="1" t="s">
        <v>55</v>
      </c>
      <c r="L137" t="str">
        <f t="shared" si="10"/>
        <v>App.Screen.Contract</v>
      </c>
      <c r="M137" t="str">
        <f t="shared" si="9"/>
        <v>Screen xóa hợp đồng </v>
      </c>
    </row>
    <row r="138">
      <c r="E138" s="1" t="s">
        <v>477</v>
      </c>
      <c r="F138" s="1" t="s">
        <v>478</v>
      </c>
      <c r="G138" s="1" t="s">
        <v>52</v>
      </c>
      <c r="H138" s="1" t="s">
        <v>15</v>
      </c>
      <c r="I138" s="1" t="s">
        <v>16</v>
      </c>
      <c r="J138" s="1" t="s">
        <v>55</v>
      </c>
      <c r="L138" t="str">
        <f t="shared" si="10"/>
        <v>App.Screen.Contract</v>
      </c>
      <c r="M138" t="str">
        <f t="shared" si="9"/>
        <v>Screen tìm kiếm hợp đồng </v>
      </c>
    </row>
    <row r="139">
      <c r="E139" s="1" t="s">
        <v>477</v>
      </c>
      <c r="F139" s="1" t="s">
        <v>478</v>
      </c>
      <c r="G139" s="1" t="s">
        <v>113</v>
      </c>
      <c r="H139" s="1" t="s">
        <v>511</v>
      </c>
      <c r="I139" s="1" t="s">
        <v>513</v>
      </c>
      <c r="J139" s="1" t="s">
        <v>114</v>
      </c>
      <c r="L139" t="str">
        <f t="shared" si="10"/>
        <v>App.Screen.Notification</v>
      </c>
      <c r="M139" t="str">
        <f t="shared" si="9"/>
        <v>Screen xem thông báo </v>
      </c>
    </row>
    <row r="140">
      <c r="E140" s="1" t="s">
        <v>477</v>
      </c>
      <c r="F140" s="1" t="s">
        <v>478</v>
      </c>
      <c r="G140" s="1" t="s">
        <v>18</v>
      </c>
      <c r="H140" s="1" t="s">
        <v>6</v>
      </c>
      <c r="I140" s="1" t="s">
        <v>7</v>
      </c>
      <c r="J140" s="1" t="s">
        <v>19</v>
      </c>
      <c r="L140" t="str">
        <f t="shared" si="10"/>
        <v>App.Screen.Message</v>
      </c>
      <c r="M140" t="str">
        <f t="shared" si="9"/>
        <v>Screen tạo tin nhắn </v>
      </c>
    </row>
    <row r="141">
      <c r="E141" s="1" t="s">
        <v>477</v>
      </c>
      <c r="F141" s="1" t="s">
        <v>478</v>
      </c>
      <c r="G141" s="1" t="s">
        <v>18</v>
      </c>
      <c r="H141" s="1" t="s">
        <v>11</v>
      </c>
      <c r="I141" s="1" t="s">
        <v>12</v>
      </c>
      <c r="J141" s="1" t="s">
        <v>19</v>
      </c>
      <c r="L141" t="str">
        <f t="shared" si="10"/>
        <v>App.Screen.Message</v>
      </c>
      <c r="M141" t="str">
        <f t="shared" si="9"/>
        <v>Screen cập nhật tin nhắn </v>
      </c>
    </row>
    <row r="142">
      <c r="E142" s="1" t="s">
        <v>477</v>
      </c>
      <c r="F142" s="1" t="s">
        <v>478</v>
      </c>
      <c r="G142" s="1" t="s">
        <v>18</v>
      </c>
      <c r="H142" s="1" t="s">
        <v>13</v>
      </c>
      <c r="I142" s="1" t="s">
        <v>14</v>
      </c>
      <c r="J142" s="1" t="s">
        <v>19</v>
      </c>
      <c r="L142" t="str">
        <f t="shared" si="10"/>
        <v>App.Screen.Message</v>
      </c>
      <c r="M142" t="str">
        <f t="shared" si="9"/>
        <v>Screen xóa tin nhắn </v>
      </c>
    </row>
    <row r="143">
      <c r="E143" s="1" t="s">
        <v>477</v>
      </c>
      <c r="F143" s="1" t="s">
        <v>478</v>
      </c>
      <c r="G143" s="1" t="s">
        <v>18</v>
      </c>
      <c r="H143" s="1" t="s">
        <v>15</v>
      </c>
      <c r="I143" s="1" t="s">
        <v>16</v>
      </c>
      <c r="J143" s="1" t="s">
        <v>19</v>
      </c>
      <c r="L143" t="str">
        <f t="shared" si="10"/>
        <v>App.Screen.Message</v>
      </c>
      <c r="M143" t="str">
        <f t="shared" si="9"/>
        <v>Screen tìm kiếm tin nhắn </v>
      </c>
    </row>
    <row r="144">
      <c r="E144" s="1" t="s">
        <v>477</v>
      </c>
      <c r="F144" s="1" t="s">
        <v>478</v>
      </c>
      <c r="G144" s="1" t="s">
        <v>178</v>
      </c>
      <c r="H144" s="1" t="s">
        <v>6</v>
      </c>
      <c r="I144" s="1" t="s">
        <v>7</v>
      </c>
      <c r="J144" s="1" t="s">
        <v>180</v>
      </c>
      <c r="L144" t="str">
        <f t="shared" si="10"/>
        <v>App.Screen.Rating</v>
      </c>
      <c r="M144" t="str">
        <f t="shared" si="9"/>
        <v>Screen tạo đánh giá </v>
      </c>
    </row>
    <row r="145">
      <c r="E145" s="1" t="s">
        <v>477</v>
      </c>
      <c r="F145" s="1" t="s">
        <v>478</v>
      </c>
      <c r="G145" s="1" t="s">
        <v>178</v>
      </c>
      <c r="H145" s="1" t="s">
        <v>11</v>
      </c>
      <c r="I145" s="1" t="s">
        <v>12</v>
      </c>
      <c r="J145" s="1" t="s">
        <v>180</v>
      </c>
      <c r="L145" t="str">
        <f t="shared" si="10"/>
        <v>App.Screen.Rating</v>
      </c>
      <c r="M145" t="str">
        <f t="shared" si="9"/>
        <v>Screen cập nhật đánh giá </v>
      </c>
    </row>
    <row r="146">
      <c r="E146" s="1" t="s">
        <v>477</v>
      </c>
      <c r="F146" s="1" t="s">
        <v>478</v>
      </c>
      <c r="G146" s="1" t="s">
        <v>178</v>
      </c>
      <c r="H146" s="1" t="s">
        <v>13</v>
      </c>
      <c r="I146" s="1" t="s">
        <v>14</v>
      </c>
      <c r="J146" s="1" t="s">
        <v>180</v>
      </c>
      <c r="L146" t="str">
        <f t="shared" si="10"/>
        <v>App.Screen.Rating</v>
      </c>
      <c r="M146" t="str">
        <f t="shared" si="9"/>
        <v>Screen xóa đánh giá </v>
      </c>
    </row>
    <row r="147">
      <c r="E147" s="1" t="s">
        <v>477</v>
      </c>
      <c r="F147" s="1" t="s">
        <v>478</v>
      </c>
      <c r="G147" s="1" t="s">
        <v>178</v>
      </c>
      <c r="H147" s="1" t="s">
        <v>15</v>
      </c>
      <c r="I147" s="1" t="s">
        <v>16</v>
      </c>
      <c r="J147" s="1" t="s">
        <v>180</v>
      </c>
      <c r="L147" t="str">
        <f t="shared" si="10"/>
        <v>App.Screen.Rating</v>
      </c>
      <c r="M147" t="str">
        <f t="shared" si="9"/>
        <v>Screen tìm kiếm đánh giá </v>
      </c>
    </row>
    <row r="148">
      <c r="E148" s="1"/>
      <c r="F148" s="1"/>
      <c r="H148" s="1"/>
      <c r="I148" s="1"/>
      <c r="L148" t="str">
        <f t="shared" si="10"/>
        <v>..</v>
      </c>
      <c r="M148" t="str">
        <f t="shared" ref="M148:M150" si="11">join(" ",F148,H148,G148)</f>
        <v>  </v>
      </c>
    </row>
    <row r="149">
      <c r="E149" s="1"/>
      <c r="F149" s="1"/>
      <c r="H149" s="1"/>
      <c r="I149" s="1"/>
      <c r="L149" t="str">
        <f t="shared" si="10"/>
        <v>..</v>
      </c>
      <c r="M149" t="str">
        <f t="shared" si="11"/>
        <v>  </v>
      </c>
    </row>
    <row r="150">
      <c r="E150" s="1"/>
      <c r="F150" s="1"/>
      <c r="H150" s="1"/>
      <c r="I150" s="1"/>
      <c r="L150" t="str">
        <f t="shared" si="10"/>
        <v>..</v>
      </c>
      <c r="M150" t="str">
        <f t="shared" si="11"/>
        <v>  </v>
      </c>
    </row>
    <row r="151">
      <c r="E151" s="1"/>
      <c r="F151" s="1"/>
      <c r="H151" s="1"/>
      <c r="I151" s="1"/>
      <c r="L151" t="str">
        <f t="shared" si="10"/>
        <v>..</v>
      </c>
    </row>
    <row r="152">
      <c r="E152" s="1"/>
      <c r="F152" s="1"/>
      <c r="H152" s="1"/>
      <c r="I152" s="1"/>
      <c r="L152" t="str">
        <f t="shared" si="10"/>
        <v>..</v>
      </c>
    </row>
    <row r="153">
      <c r="E153" s="1"/>
      <c r="F153" s="1"/>
      <c r="H153" s="1"/>
      <c r="I153" s="1"/>
      <c r="L153" t="str">
        <f t="shared" si="10"/>
        <v>..</v>
      </c>
    </row>
    <row r="154">
      <c r="E154" s="1"/>
      <c r="F154" s="1"/>
      <c r="H154" s="1"/>
      <c r="I154" s="1"/>
      <c r="L154" t="str">
        <f t="shared" si="10"/>
        <v>..</v>
      </c>
    </row>
    <row r="155">
      <c r="E155" s="1"/>
      <c r="F155" s="1"/>
      <c r="H155" s="1"/>
      <c r="I155" s="1"/>
      <c r="L155" t="str">
        <f t="shared" si="10"/>
        <v>..</v>
      </c>
    </row>
    <row r="156">
      <c r="E156" s="1"/>
      <c r="F156" s="1"/>
      <c r="H156" s="1"/>
      <c r="I156" s="1"/>
      <c r="L156" t="str">
        <f t="shared" si="10"/>
        <v>..</v>
      </c>
    </row>
    <row r="157">
      <c r="E157" s="1"/>
      <c r="F157" s="1"/>
      <c r="H157" s="1"/>
      <c r="I157" s="1"/>
    </row>
    <row r="158">
      <c r="E158" s="1"/>
      <c r="F158" s="1"/>
      <c r="H158" s="1"/>
      <c r="I158" s="1"/>
    </row>
    <row r="159">
      <c r="E159" s="1"/>
      <c r="F159" s="1"/>
      <c r="H159" s="1"/>
      <c r="I159" s="1"/>
    </row>
    <row r="160">
      <c r="E160" s="1"/>
      <c r="F160" s="1"/>
      <c r="H160" s="1"/>
      <c r="I160" s="1"/>
    </row>
    <row r="161">
      <c r="E161" s="1"/>
      <c r="F161" s="1"/>
      <c r="H161" s="1"/>
      <c r="I161" s="1"/>
    </row>
    <row r="162">
      <c r="E162" s="1"/>
      <c r="F162" s="1"/>
      <c r="H162" s="1"/>
      <c r="I162" s="1"/>
    </row>
    <row r="163">
      <c r="E163" s="1"/>
      <c r="F163" s="1"/>
      <c r="H163" s="1"/>
      <c r="I163" s="1"/>
    </row>
    <row r="164">
      <c r="E164" s="1"/>
      <c r="F164" s="1"/>
      <c r="H164" s="1"/>
      <c r="I164" s="1"/>
    </row>
    <row r="165">
      <c r="E165" s="1"/>
      <c r="F165" s="1"/>
      <c r="H165" s="1"/>
      <c r="I165" s="1"/>
    </row>
    <row r="166">
      <c r="E166" s="1"/>
      <c r="F166" s="1"/>
      <c r="H166" s="1"/>
      <c r="I166" s="1"/>
    </row>
    <row r="167">
      <c r="E167" s="1"/>
      <c r="F167" s="1"/>
      <c r="H167" s="1"/>
      <c r="I167" s="1"/>
    </row>
    <row r="168">
      <c r="E168" s="1"/>
      <c r="F168" s="1"/>
      <c r="H168" s="1"/>
      <c r="I168" s="1"/>
    </row>
    <row r="169">
      <c r="E169" s="1"/>
      <c r="F169" s="1"/>
      <c r="H169" s="1"/>
      <c r="I169" s="1"/>
    </row>
    <row r="170">
      <c r="E170" s="1"/>
      <c r="F170" s="1"/>
      <c r="H170" s="1"/>
      <c r="I170" s="1"/>
    </row>
    <row r="171">
      <c r="E171" s="1"/>
      <c r="F171" s="1"/>
      <c r="H171" s="1"/>
      <c r="I171"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 t="s">
        <v>262</v>
      </c>
    </row>
    <row r="2">
      <c r="A2" s="26" t="s">
        <v>265</v>
      </c>
    </row>
    <row r="3">
      <c r="A3" s="26" t="s">
        <v>266</v>
      </c>
    </row>
    <row r="4">
      <c r="A4" s="26" t="s">
        <v>267</v>
      </c>
    </row>
    <row r="5">
      <c r="A5" s="26"/>
    </row>
    <row r="7">
      <c r="A7" s="26" t="s">
        <v>268</v>
      </c>
    </row>
    <row r="8">
      <c r="A8" s="26" t="s">
        <v>269</v>
      </c>
    </row>
    <row r="9">
      <c r="A9" s="26" t="s">
        <v>270</v>
      </c>
    </row>
    <row r="10">
      <c r="A10" s="26" t="s">
        <v>271</v>
      </c>
    </row>
    <row r="12">
      <c r="A12" s="26" t="s">
        <v>275</v>
      </c>
    </row>
    <row r="13">
      <c r="A13" s="26" t="s">
        <v>278</v>
      </c>
    </row>
    <row r="14">
      <c r="A14" s="26" t="s">
        <v>281</v>
      </c>
    </row>
    <row r="15">
      <c r="A15" s="26" t="s">
        <v>282</v>
      </c>
    </row>
    <row r="16">
      <c r="A16" s="26" t="s">
        <v>285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71"/>
    <col customWidth="1" min="2" max="2" width="13.86"/>
    <col customWidth="1" min="3" max="3" width="29.29"/>
  </cols>
  <sheetData>
    <row r="1">
      <c r="A1" s="31"/>
      <c r="B1" s="33" t="s">
        <v>486</v>
      </c>
      <c r="C1" s="33" t="s">
        <v>494</v>
      </c>
      <c r="D1" s="33" t="s">
        <v>495</v>
      </c>
    </row>
    <row r="2">
      <c r="A2" s="34" t="s">
        <v>496</v>
      </c>
      <c r="B2" s="35">
        <v>2.0</v>
      </c>
      <c r="C2" s="35">
        <v>8.0</v>
      </c>
      <c r="D2" s="37">
        <f t="shared" ref="D2:D5" si="1">B2*5+C2*2</f>
        <v>26</v>
      </c>
    </row>
    <row r="3">
      <c r="A3" s="34" t="s">
        <v>505</v>
      </c>
      <c r="B3" s="35">
        <v>2.0</v>
      </c>
      <c r="C3" s="35">
        <v>5.0</v>
      </c>
      <c r="D3" s="37">
        <f t="shared" si="1"/>
        <v>20</v>
      </c>
    </row>
    <row r="4">
      <c r="A4" s="34" t="s">
        <v>509</v>
      </c>
      <c r="B4" s="35">
        <v>3.0</v>
      </c>
      <c r="C4" s="35">
        <v>5.0</v>
      </c>
      <c r="D4" s="37">
        <f t="shared" si="1"/>
        <v>25</v>
      </c>
    </row>
    <row r="5">
      <c r="A5" s="34" t="s">
        <v>510</v>
      </c>
      <c r="B5" s="35">
        <v>3.0</v>
      </c>
      <c r="C5" s="35">
        <v>5.0</v>
      </c>
      <c r="D5" s="37">
        <f t="shared" si="1"/>
        <v>25</v>
      </c>
    </row>
    <row r="6">
      <c r="C6" s="34" t="s">
        <v>512</v>
      </c>
      <c r="D6" s="38">
        <f>SUM(D1:D5)</f>
        <v>96</v>
      </c>
    </row>
    <row r="8">
      <c r="A8" s="33" t="s">
        <v>515</v>
      </c>
      <c r="B8" s="39" t="s">
        <v>516</v>
      </c>
      <c r="C8" s="33" t="s">
        <v>517</v>
      </c>
    </row>
    <row r="9">
      <c r="A9" s="35" t="s">
        <v>518</v>
      </c>
      <c r="B9" s="40">
        <f>'Detail-NEW'!D1</f>
        <v>1070</v>
      </c>
      <c r="C9" s="37"/>
    </row>
    <row r="10">
      <c r="A10" s="35" t="s">
        <v>519</v>
      </c>
      <c r="B10" s="41">
        <f>B9*0.2</f>
        <v>214</v>
      </c>
      <c r="C10" s="37"/>
    </row>
    <row r="11">
      <c r="A11" s="35" t="s">
        <v>520</v>
      </c>
      <c r="B11" s="42">
        <f>B9</f>
        <v>1070</v>
      </c>
      <c r="C11" s="37"/>
    </row>
    <row r="12">
      <c r="A12" s="35" t="s">
        <v>521</v>
      </c>
      <c r="B12" s="43">
        <v>40.0</v>
      </c>
      <c r="C12" s="37"/>
    </row>
    <row r="13">
      <c r="A13" s="35" t="s">
        <v>522</v>
      </c>
      <c r="B13" s="41">
        <f>B9*0.3</f>
        <v>321</v>
      </c>
      <c r="C13" s="37"/>
    </row>
    <row r="14">
      <c r="A14" s="35" t="s">
        <v>523</v>
      </c>
      <c r="B14" s="41">
        <f>SUM(B8:B13)</f>
        <v>2715</v>
      </c>
      <c r="C14" s="37"/>
    </row>
    <row r="15">
      <c r="A15" s="35" t="s">
        <v>524</v>
      </c>
      <c r="B15" s="40">
        <f>B14-B11</f>
        <v>1645</v>
      </c>
      <c r="C15" s="35" t="s">
        <v>525</v>
      </c>
    </row>
    <row r="16">
      <c r="A16" s="12" t="s">
        <v>526</v>
      </c>
      <c r="B16" s="44">
        <f>B9/D6*7</f>
        <v>78.02083333</v>
      </c>
      <c r="C16" s="1" t="s">
        <v>527</v>
      </c>
    </row>
    <row r="17">
      <c r="A17" s="12" t="s">
        <v>528</v>
      </c>
      <c r="B17" s="45">
        <v>43101.0</v>
      </c>
    </row>
    <row r="18">
      <c r="A18" s="12" t="s">
        <v>529</v>
      </c>
      <c r="B18" s="45">
        <f>B17+B16</f>
        <v>43179.02083</v>
      </c>
    </row>
    <row r="22">
      <c r="A22" s="1" t="s">
        <v>530</v>
      </c>
      <c r="B22" s="46">
        <v>42736.0</v>
      </c>
      <c r="C22" s="1">
        <v>25.0</v>
      </c>
    </row>
    <row r="23">
      <c r="A23" s="1" t="s">
        <v>531</v>
      </c>
      <c r="B23" s="1" t="s">
        <v>532</v>
      </c>
      <c r="C23" s="1">
        <v>25.0</v>
      </c>
    </row>
    <row r="24">
      <c r="A24" s="1" t="s">
        <v>533</v>
      </c>
      <c r="B24" s="1" t="s">
        <v>534</v>
      </c>
      <c r="C24" s="1">
        <v>30.0</v>
      </c>
    </row>
    <row r="25">
      <c r="A25" s="1" t="s">
        <v>535</v>
      </c>
      <c r="B25" s="1" t="s">
        <v>536</v>
      </c>
      <c r="C25" s="1">
        <v>20.0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71"/>
    <col customWidth="1" min="2" max="2" width="51.86"/>
    <col customWidth="1" min="3" max="3" width="68.29"/>
    <col customWidth="1" min="4" max="4" width="7.29"/>
    <col customWidth="1" min="5" max="5" width="22.71"/>
    <col customWidth="1" min="6" max="6" width="24.29"/>
  </cols>
  <sheetData>
    <row r="1">
      <c r="A1" s="2" t="s">
        <v>0</v>
      </c>
      <c r="B1" s="2" t="s">
        <v>1</v>
      </c>
      <c r="C1" s="2" t="s">
        <v>2</v>
      </c>
      <c r="D1" s="9">
        <f>SUM(D2:D965)</f>
        <v>772</v>
      </c>
      <c r="E1" s="2" t="s">
        <v>59</v>
      </c>
    </row>
    <row r="2">
      <c r="A2" s="12" t="s">
        <v>144</v>
      </c>
      <c r="B2" s="21" t="s">
        <v>537</v>
      </c>
      <c r="C2" s="21" t="s">
        <v>538</v>
      </c>
      <c r="D2" s="21">
        <v>8.0</v>
      </c>
      <c r="E2" s="47"/>
      <c r="F2" t="s">
        <v>539</v>
      </c>
      <c r="G2" t="s">
        <v>540</v>
      </c>
    </row>
    <row r="3">
      <c r="A3" s="12" t="s">
        <v>150</v>
      </c>
      <c r="B3" s="21" t="s">
        <v>537</v>
      </c>
      <c r="C3" s="21" t="s">
        <v>541</v>
      </c>
      <c r="D3" s="21">
        <v>16.0</v>
      </c>
      <c r="E3" s="47"/>
      <c r="F3" t="s">
        <v>542</v>
      </c>
      <c r="G3" t="s">
        <v>543</v>
      </c>
    </row>
    <row r="4">
      <c r="A4" s="12" t="s">
        <v>186</v>
      </c>
      <c r="B4" s="21" t="s">
        <v>544</v>
      </c>
      <c r="C4" s="21" t="s">
        <v>545</v>
      </c>
      <c r="D4" s="21">
        <v>4.0</v>
      </c>
      <c r="E4" s="47"/>
      <c r="F4" t="s">
        <v>546</v>
      </c>
      <c r="G4" t="s">
        <v>547</v>
      </c>
    </row>
    <row r="5">
      <c r="A5" s="12" t="s">
        <v>189</v>
      </c>
      <c r="B5" s="21" t="s">
        <v>544</v>
      </c>
      <c r="C5" s="21" t="s">
        <v>548</v>
      </c>
      <c r="D5" s="21">
        <v>2.0</v>
      </c>
      <c r="E5" s="47"/>
      <c r="F5" t="s">
        <v>549</v>
      </c>
      <c r="G5" t="s">
        <v>550</v>
      </c>
    </row>
    <row r="6">
      <c r="A6" s="12" t="s">
        <v>192</v>
      </c>
      <c r="B6" s="21" t="s">
        <v>551</v>
      </c>
      <c r="C6" s="21" t="s">
        <v>552</v>
      </c>
      <c r="D6" s="21">
        <v>6.0</v>
      </c>
      <c r="E6" s="21"/>
      <c r="F6" t="s">
        <v>553</v>
      </c>
      <c r="G6" t="s">
        <v>554</v>
      </c>
    </row>
    <row r="7">
      <c r="A7" s="12" t="s">
        <v>198</v>
      </c>
      <c r="B7" s="21" t="s">
        <v>551</v>
      </c>
      <c r="C7" s="21" t="s">
        <v>555</v>
      </c>
      <c r="D7" s="21">
        <v>2.0</v>
      </c>
      <c r="E7" s="47"/>
      <c r="F7" t="s">
        <v>556</v>
      </c>
      <c r="G7" t="s">
        <v>557</v>
      </c>
    </row>
    <row r="8">
      <c r="A8" s="12" t="s">
        <v>202</v>
      </c>
      <c r="B8" s="21" t="s">
        <v>558</v>
      </c>
      <c r="C8" s="21" t="s">
        <v>559</v>
      </c>
      <c r="D8" s="21">
        <v>4.0</v>
      </c>
      <c r="E8" s="21"/>
      <c r="F8" t="s">
        <v>556</v>
      </c>
      <c r="G8" t="s">
        <v>560</v>
      </c>
    </row>
    <row r="9">
      <c r="A9" s="12" t="s">
        <v>205</v>
      </c>
      <c r="B9" s="21" t="s">
        <v>558</v>
      </c>
      <c r="C9" s="21" t="s">
        <v>561</v>
      </c>
      <c r="D9" s="21">
        <v>4.0</v>
      </c>
      <c r="E9" s="21"/>
      <c r="F9" t="s">
        <v>556</v>
      </c>
      <c r="G9" t="s">
        <v>562</v>
      </c>
    </row>
    <row r="10">
      <c r="A10" s="12" t="s">
        <v>208</v>
      </c>
      <c r="B10" s="21" t="s">
        <v>558</v>
      </c>
      <c r="C10" s="21" t="s">
        <v>563</v>
      </c>
      <c r="D10" s="21">
        <v>8.0</v>
      </c>
      <c r="E10" s="47"/>
      <c r="F10" t="s">
        <v>556</v>
      </c>
      <c r="G10" t="s">
        <v>564</v>
      </c>
    </row>
    <row r="11">
      <c r="A11" s="12" t="s">
        <v>211</v>
      </c>
      <c r="B11" s="21" t="s">
        <v>565</v>
      </c>
      <c r="C11" s="21" t="s">
        <v>566</v>
      </c>
      <c r="D11" s="21">
        <v>4.0</v>
      </c>
      <c r="E11" s="21"/>
      <c r="F11" t="s">
        <v>556</v>
      </c>
      <c r="G11" t="s">
        <v>567</v>
      </c>
    </row>
    <row r="12">
      <c r="A12" s="12" t="s">
        <v>214</v>
      </c>
      <c r="B12" s="21" t="s">
        <v>565</v>
      </c>
      <c r="C12" s="21" t="s">
        <v>568</v>
      </c>
      <c r="D12" s="21">
        <v>4.0</v>
      </c>
      <c r="E12" s="47"/>
      <c r="F12" t="s">
        <v>556</v>
      </c>
      <c r="G12" t="s">
        <v>569</v>
      </c>
    </row>
    <row r="13">
      <c r="A13" s="12" t="s">
        <v>218</v>
      </c>
      <c r="B13" s="21" t="s">
        <v>570</v>
      </c>
      <c r="C13" s="21" t="s">
        <v>571</v>
      </c>
      <c r="D13" s="21">
        <v>4.0</v>
      </c>
      <c r="E13" s="21"/>
      <c r="F13" t="s">
        <v>572</v>
      </c>
      <c r="G13" t="s">
        <v>573</v>
      </c>
    </row>
    <row r="14">
      <c r="A14" s="12" t="s">
        <v>221</v>
      </c>
      <c r="B14" s="21" t="s">
        <v>570</v>
      </c>
      <c r="C14" s="21" t="s">
        <v>574</v>
      </c>
      <c r="D14" s="21">
        <v>2.0</v>
      </c>
      <c r="E14" s="47"/>
      <c r="F14" t="s">
        <v>572</v>
      </c>
      <c r="G14" t="s">
        <v>575</v>
      </c>
    </row>
    <row r="15">
      <c r="A15" s="12" t="s">
        <v>225</v>
      </c>
      <c r="B15" s="21" t="s">
        <v>576</v>
      </c>
      <c r="C15" s="21" t="s">
        <v>577</v>
      </c>
      <c r="D15" s="21">
        <v>4.0</v>
      </c>
      <c r="F15" t="s">
        <v>578</v>
      </c>
      <c r="G15" t="s">
        <v>579</v>
      </c>
    </row>
    <row r="16">
      <c r="A16" s="12" t="s">
        <v>231</v>
      </c>
      <c r="B16" s="21" t="s">
        <v>576</v>
      </c>
      <c r="C16" s="21" t="s">
        <v>580</v>
      </c>
      <c r="D16" s="21">
        <v>6.0</v>
      </c>
      <c r="F16" t="s">
        <v>578</v>
      </c>
      <c r="G16" t="s">
        <v>581</v>
      </c>
    </row>
    <row r="17">
      <c r="A17" s="12" t="s">
        <v>234</v>
      </c>
      <c r="B17" s="21" t="s">
        <v>582</v>
      </c>
      <c r="C17" s="21" t="s">
        <v>583</v>
      </c>
      <c r="D17" s="21">
        <v>6.0</v>
      </c>
      <c r="F17" t="s">
        <v>584</v>
      </c>
      <c r="G17" t="s">
        <v>585</v>
      </c>
    </row>
    <row r="18">
      <c r="A18" s="12" t="s">
        <v>236</v>
      </c>
      <c r="B18" s="21" t="s">
        <v>582</v>
      </c>
      <c r="C18" s="21" t="s">
        <v>586</v>
      </c>
      <c r="D18" s="21">
        <v>6.0</v>
      </c>
      <c r="F18" t="s">
        <v>584</v>
      </c>
      <c r="G18" t="s">
        <v>587</v>
      </c>
    </row>
    <row r="19">
      <c r="A19" s="12" t="s">
        <v>239</v>
      </c>
      <c r="B19" s="21" t="s">
        <v>588</v>
      </c>
      <c r="C19" s="21" t="s">
        <v>589</v>
      </c>
      <c r="D19" s="21">
        <v>16.0</v>
      </c>
      <c r="F19" t="s">
        <v>584</v>
      </c>
      <c r="G19" t="s">
        <v>590</v>
      </c>
    </row>
    <row r="20">
      <c r="A20" s="12" t="s">
        <v>242</v>
      </c>
      <c r="B20" s="21" t="s">
        <v>588</v>
      </c>
      <c r="C20" s="21" t="s">
        <v>591</v>
      </c>
      <c r="D20" s="21">
        <v>16.0</v>
      </c>
      <c r="F20" t="s">
        <v>584</v>
      </c>
      <c r="G20" t="s">
        <v>592</v>
      </c>
    </row>
    <row r="21">
      <c r="A21" s="12" t="s">
        <v>245</v>
      </c>
      <c r="B21" s="21" t="s">
        <v>593</v>
      </c>
      <c r="C21" s="21" t="s">
        <v>594</v>
      </c>
      <c r="D21" s="21">
        <v>4.0</v>
      </c>
      <c r="E21" s="1" t="s">
        <v>595</v>
      </c>
      <c r="F21" t="s">
        <v>596</v>
      </c>
      <c r="G21" t="s">
        <v>597</v>
      </c>
    </row>
    <row r="22">
      <c r="A22" s="12" t="s">
        <v>247</v>
      </c>
      <c r="B22" s="21" t="s">
        <v>593</v>
      </c>
      <c r="C22" s="21" t="s">
        <v>598</v>
      </c>
      <c r="D22" s="21">
        <v>4.0</v>
      </c>
      <c r="F22" t="s">
        <v>599</v>
      </c>
      <c r="G22" t="s">
        <v>600</v>
      </c>
    </row>
    <row r="23">
      <c r="A23" s="12" t="s">
        <v>250</v>
      </c>
      <c r="B23" s="21" t="s">
        <v>601</v>
      </c>
      <c r="C23" s="21" t="s">
        <v>602</v>
      </c>
      <c r="D23" s="21">
        <v>8.0</v>
      </c>
      <c r="F23" t="s">
        <v>599</v>
      </c>
      <c r="G23" t="s">
        <v>603</v>
      </c>
    </row>
    <row r="24">
      <c r="A24" s="12" t="s">
        <v>254</v>
      </c>
      <c r="B24" s="21" t="s">
        <v>601</v>
      </c>
      <c r="C24" s="21" t="s">
        <v>604</v>
      </c>
      <c r="D24" s="21">
        <v>8.0</v>
      </c>
      <c r="F24" t="s">
        <v>599</v>
      </c>
      <c r="G24" t="s">
        <v>605</v>
      </c>
    </row>
    <row r="25">
      <c r="A25" s="12" t="s">
        <v>606</v>
      </c>
      <c r="B25" s="21" t="s">
        <v>607</v>
      </c>
      <c r="C25" s="21" t="s">
        <v>608</v>
      </c>
      <c r="D25" s="21">
        <v>4.0</v>
      </c>
      <c r="F25" t="s">
        <v>599</v>
      </c>
      <c r="G25" t="s">
        <v>609</v>
      </c>
    </row>
    <row r="26">
      <c r="A26" s="12" t="s">
        <v>610</v>
      </c>
      <c r="B26" s="21" t="s">
        <v>607</v>
      </c>
      <c r="C26" s="21" t="s">
        <v>611</v>
      </c>
      <c r="D26" s="21">
        <v>8.0</v>
      </c>
      <c r="F26" t="s">
        <v>612</v>
      </c>
      <c r="G26" t="s">
        <v>613</v>
      </c>
    </row>
    <row r="27">
      <c r="A27" s="12" t="s">
        <v>614</v>
      </c>
      <c r="B27" s="21" t="s">
        <v>615</v>
      </c>
      <c r="C27" s="21" t="s">
        <v>545</v>
      </c>
      <c r="D27" s="21">
        <v>4.0</v>
      </c>
      <c r="F27" t="s">
        <v>612</v>
      </c>
      <c r="G27" t="s">
        <v>616</v>
      </c>
    </row>
    <row r="28">
      <c r="A28" s="12" t="s">
        <v>617</v>
      </c>
      <c r="B28" s="21" t="s">
        <v>615</v>
      </c>
      <c r="C28" s="21" t="s">
        <v>618</v>
      </c>
      <c r="D28" s="21">
        <v>6.0</v>
      </c>
      <c r="F28" t="s">
        <v>612</v>
      </c>
      <c r="G28" t="s">
        <v>619</v>
      </c>
    </row>
    <row r="29">
      <c r="A29" s="12" t="s">
        <v>620</v>
      </c>
      <c r="B29" s="1" t="s">
        <v>621</v>
      </c>
      <c r="C29" s="11" t="s">
        <v>622</v>
      </c>
      <c r="D29" s="1">
        <v>8.0</v>
      </c>
      <c r="F29" t="s">
        <v>612</v>
      </c>
      <c r="G29" t="s">
        <v>623</v>
      </c>
    </row>
    <row r="30">
      <c r="A30" s="12" t="s">
        <v>624</v>
      </c>
      <c r="B30" s="1" t="s">
        <v>621</v>
      </c>
      <c r="C30" s="11" t="s">
        <v>625</v>
      </c>
      <c r="D30" s="1">
        <v>8.0</v>
      </c>
    </row>
    <row r="31">
      <c r="A31" s="12" t="s">
        <v>626</v>
      </c>
      <c r="B31" s="1" t="s">
        <v>621</v>
      </c>
      <c r="C31" s="11" t="s">
        <v>627</v>
      </c>
      <c r="D31" s="1">
        <v>8.0</v>
      </c>
    </row>
    <row r="32">
      <c r="A32" s="12"/>
      <c r="B32" s="18" t="s">
        <v>628</v>
      </c>
      <c r="C32" s="11" t="s">
        <v>629</v>
      </c>
      <c r="D32" s="1">
        <v>8.0</v>
      </c>
    </row>
    <row r="33">
      <c r="A33" s="12"/>
      <c r="B33" s="18" t="s">
        <v>628</v>
      </c>
      <c r="C33" s="11" t="s">
        <v>630</v>
      </c>
      <c r="D33" s="1">
        <v>8.0</v>
      </c>
    </row>
    <row r="34">
      <c r="A34" s="12"/>
      <c r="B34" s="18" t="s">
        <v>631</v>
      </c>
      <c r="C34" s="11" t="s">
        <v>632</v>
      </c>
      <c r="D34" s="1">
        <v>4.0</v>
      </c>
    </row>
    <row r="35">
      <c r="A35" s="12"/>
      <c r="B35" s="18" t="s">
        <v>631</v>
      </c>
      <c r="C35" s="11" t="s">
        <v>633</v>
      </c>
      <c r="D35" s="1">
        <v>8.0</v>
      </c>
    </row>
    <row r="36">
      <c r="A36" s="12" t="s">
        <v>634</v>
      </c>
      <c r="B36" s="48" t="s">
        <v>635</v>
      </c>
      <c r="C36" s="48" t="s">
        <v>636</v>
      </c>
      <c r="D36" s="1">
        <v>6.0</v>
      </c>
      <c r="E36" s="1"/>
      <c r="F36" s="3"/>
      <c r="G36" s="1"/>
    </row>
    <row r="37">
      <c r="A37" s="12" t="s">
        <v>637</v>
      </c>
      <c r="B37" s="48" t="s">
        <v>638</v>
      </c>
      <c r="C37" s="48" t="s">
        <v>639</v>
      </c>
      <c r="D37" s="1">
        <v>6.0</v>
      </c>
      <c r="E37" s="1"/>
      <c r="F37" s="3"/>
      <c r="G37" s="1"/>
    </row>
    <row r="38">
      <c r="A38" s="12" t="s">
        <v>640</v>
      </c>
      <c r="B38" s="48" t="s">
        <v>641</v>
      </c>
      <c r="C38" s="48" t="s">
        <v>642</v>
      </c>
      <c r="D38" s="1">
        <v>6.0</v>
      </c>
      <c r="E38" s="1"/>
      <c r="F38" s="11"/>
      <c r="G38" s="1"/>
    </row>
    <row r="39">
      <c r="A39" s="12" t="s">
        <v>643</v>
      </c>
      <c r="B39" s="48" t="s">
        <v>644</v>
      </c>
      <c r="C39" s="48" t="s">
        <v>645</v>
      </c>
      <c r="D39" s="1">
        <v>6.0</v>
      </c>
      <c r="E39" s="1"/>
      <c r="F39" s="3"/>
      <c r="G39" s="1"/>
    </row>
    <row r="40">
      <c r="A40" s="12" t="s">
        <v>646</v>
      </c>
      <c r="B40" s="48" t="s">
        <v>647</v>
      </c>
      <c r="C40" s="48" t="s">
        <v>648</v>
      </c>
      <c r="D40" s="1">
        <v>6.0</v>
      </c>
      <c r="E40" s="1"/>
      <c r="F40" s="3"/>
      <c r="G40" s="1"/>
    </row>
    <row r="41">
      <c r="A41" s="12" t="s">
        <v>649</v>
      </c>
      <c r="B41" s="48" t="s">
        <v>650</v>
      </c>
      <c r="C41" s="48" t="s">
        <v>651</v>
      </c>
      <c r="D41" s="1">
        <v>6.0</v>
      </c>
      <c r="E41" s="1"/>
      <c r="F41" s="3"/>
      <c r="G41" s="1"/>
    </row>
    <row r="42">
      <c r="A42" s="12" t="s">
        <v>652</v>
      </c>
      <c r="B42" s="48" t="s">
        <v>653</v>
      </c>
      <c r="C42" s="48" t="s">
        <v>654</v>
      </c>
      <c r="D42" s="1">
        <v>6.0</v>
      </c>
      <c r="E42" s="1"/>
      <c r="F42" s="3"/>
      <c r="G42" s="1"/>
    </row>
    <row r="43">
      <c r="A43" s="12" t="s">
        <v>655</v>
      </c>
      <c r="B43" s="48" t="s">
        <v>656</v>
      </c>
      <c r="C43" s="48" t="s">
        <v>657</v>
      </c>
      <c r="D43" s="1">
        <v>6.0</v>
      </c>
      <c r="E43" s="1"/>
      <c r="F43" s="5"/>
      <c r="G43" s="1"/>
    </row>
    <row r="44">
      <c r="A44" s="12" t="s">
        <v>658</v>
      </c>
      <c r="B44" t="s">
        <v>659</v>
      </c>
      <c r="C44" s="48" t="s">
        <v>660</v>
      </c>
      <c r="D44" s="1">
        <v>6.0</v>
      </c>
      <c r="E44" s="1"/>
      <c r="F44" s="3"/>
      <c r="G44" s="1"/>
    </row>
    <row r="45">
      <c r="A45" s="12" t="s">
        <v>661</v>
      </c>
      <c r="B45" t="s">
        <v>662</v>
      </c>
      <c r="C45" s="48" t="s">
        <v>663</v>
      </c>
      <c r="D45" s="1">
        <v>6.0</v>
      </c>
      <c r="E45" s="1"/>
      <c r="F45" s="5"/>
      <c r="G45" s="1"/>
    </row>
    <row r="46">
      <c r="A46" s="12" t="s">
        <v>664</v>
      </c>
      <c r="B46" t="s">
        <v>665</v>
      </c>
      <c r="C46" s="48" t="s">
        <v>666</v>
      </c>
      <c r="D46" s="1">
        <v>6.0</v>
      </c>
      <c r="E46" s="1"/>
      <c r="F46" s="5"/>
      <c r="G46" s="1"/>
    </row>
    <row r="47">
      <c r="A47" s="12" t="s">
        <v>667</v>
      </c>
      <c r="B47" t="s">
        <v>668</v>
      </c>
      <c r="C47" s="48" t="s">
        <v>669</v>
      </c>
      <c r="D47" s="1">
        <v>6.0</v>
      </c>
      <c r="E47" s="1"/>
      <c r="F47" s="5"/>
      <c r="G47" s="1"/>
    </row>
    <row r="48">
      <c r="A48" s="12" t="s">
        <v>670</v>
      </c>
      <c r="B48" t="s">
        <v>671</v>
      </c>
      <c r="C48" s="48" t="s">
        <v>672</v>
      </c>
      <c r="D48" s="1">
        <v>6.0</v>
      </c>
      <c r="E48" s="1"/>
      <c r="F48" s="8"/>
      <c r="G48" s="1"/>
    </row>
    <row r="49">
      <c r="A49" s="12" t="s">
        <v>673</v>
      </c>
      <c r="B49" t="s">
        <v>674</v>
      </c>
      <c r="C49" s="48" t="s">
        <v>675</v>
      </c>
      <c r="D49" s="1">
        <v>6.0</v>
      </c>
      <c r="E49" s="1"/>
      <c r="F49" s="5"/>
      <c r="G49" s="1"/>
    </row>
    <row r="50">
      <c r="A50" s="12" t="s">
        <v>676</v>
      </c>
      <c r="B50" t="s">
        <v>677</v>
      </c>
      <c r="C50" s="48" t="s">
        <v>678</v>
      </c>
      <c r="D50" s="1">
        <v>6.0</v>
      </c>
      <c r="E50" s="1"/>
      <c r="F50" s="5"/>
      <c r="G50" s="1"/>
    </row>
    <row r="51">
      <c r="A51" s="12" t="s">
        <v>679</v>
      </c>
      <c r="B51" t="s">
        <v>680</v>
      </c>
      <c r="C51" s="48" t="s">
        <v>681</v>
      </c>
      <c r="D51" s="1">
        <v>6.0</v>
      </c>
      <c r="E51" s="1"/>
      <c r="F51" s="5"/>
      <c r="G51" s="1"/>
    </row>
    <row r="52">
      <c r="A52" s="12" t="s">
        <v>682</v>
      </c>
      <c r="B52" t="s">
        <v>683</v>
      </c>
      <c r="C52" s="48" t="s">
        <v>684</v>
      </c>
      <c r="D52" s="1">
        <v>6.0</v>
      </c>
      <c r="E52" s="1"/>
      <c r="F52" s="5"/>
      <c r="G52" s="1"/>
    </row>
    <row r="53">
      <c r="A53" s="12" t="s">
        <v>685</v>
      </c>
      <c r="B53" t="s">
        <v>686</v>
      </c>
      <c r="C53" s="48" t="s">
        <v>687</v>
      </c>
      <c r="D53" s="1">
        <v>6.0</v>
      </c>
      <c r="E53" s="1"/>
      <c r="F53" s="5"/>
      <c r="G53" s="1"/>
    </row>
    <row r="54">
      <c r="A54" s="12" t="s">
        <v>688</v>
      </c>
      <c r="B54" t="s">
        <v>689</v>
      </c>
      <c r="C54" s="48" t="s">
        <v>690</v>
      </c>
      <c r="D54" s="1">
        <v>6.0</v>
      </c>
      <c r="E54" s="1"/>
      <c r="F54" s="5"/>
      <c r="G54" s="1"/>
    </row>
    <row r="55">
      <c r="A55" s="12" t="s">
        <v>691</v>
      </c>
      <c r="B55" t="s">
        <v>692</v>
      </c>
      <c r="C55" s="48" t="s">
        <v>693</v>
      </c>
      <c r="D55" s="1">
        <v>6.0</v>
      </c>
      <c r="E55" s="1"/>
      <c r="F55" s="5"/>
      <c r="G55" s="1"/>
    </row>
    <row r="56">
      <c r="A56" s="12" t="s">
        <v>694</v>
      </c>
      <c r="B56" t="s">
        <v>695</v>
      </c>
      <c r="C56" s="48" t="s">
        <v>696</v>
      </c>
      <c r="D56" s="1">
        <v>6.0</v>
      </c>
      <c r="E56" s="1"/>
      <c r="F56" s="5"/>
      <c r="G56" s="1"/>
    </row>
    <row r="57">
      <c r="A57" s="12" t="s">
        <v>697</v>
      </c>
      <c r="B57" t="s">
        <v>698</v>
      </c>
      <c r="C57" s="48" t="s">
        <v>699</v>
      </c>
      <c r="D57" s="1">
        <v>6.0</v>
      </c>
      <c r="E57" s="1"/>
      <c r="F57" s="5"/>
      <c r="G57" s="1"/>
    </row>
    <row r="58">
      <c r="A58" s="12" t="s">
        <v>700</v>
      </c>
      <c r="B58" t="s">
        <v>701</v>
      </c>
      <c r="C58" s="48" t="s">
        <v>702</v>
      </c>
      <c r="D58" s="1">
        <v>6.0</v>
      </c>
      <c r="E58" s="1"/>
      <c r="F58" s="5"/>
      <c r="G58" s="1"/>
    </row>
    <row r="59">
      <c r="A59" s="12" t="s">
        <v>703</v>
      </c>
      <c r="B59" t="s">
        <v>704</v>
      </c>
      <c r="C59" s="48" t="s">
        <v>705</v>
      </c>
      <c r="D59" s="1">
        <v>6.0</v>
      </c>
      <c r="E59" s="1"/>
      <c r="F59" s="11"/>
      <c r="G59" s="1"/>
    </row>
    <row r="60">
      <c r="A60" s="12" t="s">
        <v>706</v>
      </c>
      <c r="B60" t="s">
        <v>707</v>
      </c>
      <c r="C60" s="48" t="s">
        <v>708</v>
      </c>
      <c r="D60" s="1">
        <v>6.0</v>
      </c>
    </row>
    <row r="61">
      <c r="A61" s="12" t="s">
        <v>709</v>
      </c>
      <c r="B61" t="s">
        <v>710</v>
      </c>
      <c r="C61" s="48" t="s">
        <v>711</v>
      </c>
      <c r="D61" s="1">
        <v>6.0</v>
      </c>
    </row>
    <row r="62">
      <c r="A62" s="12" t="s">
        <v>712</v>
      </c>
      <c r="B62" t="s">
        <v>713</v>
      </c>
      <c r="C62" s="48" t="s">
        <v>714</v>
      </c>
      <c r="D62" s="1">
        <v>6.0</v>
      </c>
    </row>
    <row r="63">
      <c r="A63" s="12" t="s">
        <v>715</v>
      </c>
      <c r="B63" t="s">
        <v>716</v>
      </c>
      <c r="C63" s="48" t="s">
        <v>717</v>
      </c>
      <c r="D63" s="1">
        <v>6.0</v>
      </c>
    </row>
    <row r="64">
      <c r="A64" s="12" t="s">
        <v>718</v>
      </c>
      <c r="B64" t="s">
        <v>719</v>
      </c>
      <c r="C64" s="48" t="s">
        <v>720</v>
      </c>
      <c r="D64" s="1">
        <v>6.0</v>
      </c>
    </row>
    <row r="65">
      <c r="A65" s="12" t="s">
        <v>721</v>
      </c>
      <c r="B65" t="s">
        <v>722</v>
      </c>
      <c r="C65" s="48" t="s">
        <v>723</v>
      </c>
      <c r="D65" s="1">
        <v>6.0</v>
      </c>
    </row>
    <row r="66">
      <c r="A66" s="12" t="s">
        <v>724</v>
      </c>
      <c r="B66" t="s">
        <v>725</v>
      </c>
      <c r="C66" s="48" t="s">
        <v>726</v>
      </c>
      <c r="D66" s="1">
        <v>6.0</v>
      </c>
    </row>
    <row r="67">
      <c r="A67" s="12" t="s">
        <v>727</v>
      </c>
      <c r="B67" t="s">
        <v>728</v>
      </c>
      <c r="C67" s="48" t="s">
        <v>729</v>
      </c>
      <c r="D67" s="1">
        <v>6.0</v>
      </c>
    </row>
    <row r="68">
      <c r="A68" s="12" t="s">
        <v>730</v>
      </c>
      <c r="B68" t="s">
        <v>731</v>
      </c>
      <c r="C68" s="48" t="s">
        <v>732</v>
      </c>
      <c r="D68" s="1">
        <v>6.0</v>
      </c>
    </row>
    <row r="69">
      <c r="A69" s="12" t="s">
        <v>733</v>
      </c>
      <c r="B69" t="s">
        <v>734</v>
      </c>
      <c r="C69" t="s">
        <v>735</v>
      </c>
      <c r="D69" s="1">
        <v>6.0</v>
      </c>
    </row>
    <row r="70">
      <c r="A70" s="12" t="s">
        <v>736</v>
      </c>
      <c r="B70" t="s">
        <v>737</v>
      </c>
      <c r="C70" t="s">
        <v>738</v>
      </c>
      <c r="D70" s="1">
        <v>6.0</v>
      </c>
    </row>
    <row r="71">
      <c r="A71" s="12" t="s">
        <v>739</v>
      </c>
      <c r="B71" t="s">
        <v>740</v>
      </c>
      <c r="C71" t="s">
        <v>741</v>
      </c>
      <c r="D71" s="1">
        <v>6.0</v>
      </c>
    </row>
    <row r="72">
      <c r="A72" s="12" t="s">
        <v>742</v>
      </c>
      <c r="B72" t="s">
        <v>743</v>
      </c>
      <c r="C72" s="48" t="s">
        <v>744</v>
      </c>
      <c r="D72" s="1">
        <v>6.0</v>
      </c>
    </row>
    <row r="73">
      <c r="A73" s="12" t="s">
        <v>745</v>
      </c>
      <c r="B73" t="s">
        <v>746</v>
      </c>
      <c r="C73" s="48" t="s">
        <v>747</v>
      </c>
      <c r="D73" s="1">
        <v>6.0</v>
      </c>
    </row>
    <row r="74">
      <c r="A74" s="12" t="s">
        <v>748</v>
      </c>
      <c r="B74" t="s">
        <v>749</v>
      </c>
      <c r="C74" s="48" t="s">
        <v>750</v>
      </c>
      <c r="D74" s="1">
        <v>18.0</v>
      </c>
    </row>
    <row r="75">
      <c r="A75" s="12" t="s">
        <v>751</v>
      </c>
      <c r="B75" t="s">
        <v>752</v>
      </c>
      <c r="C75" s="48" t="s">
        <v>753</v>
      </c>
      <c r="D75" s="1">
        <v>6.0</v>
      </c>
    </row>
    <row r="76">
      <c r="A76" s="12" t="s">
        <v>754</v>
      </c>
      <c r="B76" t="s">
        <v>755</v>
      </c>
      <c r="C76" s="48" t="s">
        <v>756</v>
      </c>
      <c r="D76" s="1">
        <v>6.0</v>
      </c>
    </row>
    <row r="77">
      <c r="A77" s="12" t="s">
        <v>757</v>
      </c>
      <c r="B77" t="s">
        <v>758</v>
      </c>
      <c r="C77" s="48" t="s">
        <v>759</v>
      </c>
      <c r="D77" s="1">
        <v>6.0</v>
      </c>
    </row>
    <row r="78">
      <c r="A78" s="12" t="s">
        <v>760</v>
      </c>
      <c r="B78" t="s">
        <v>761</v>
      </c>
      <c r="C78" s="48" t="s">
        <v>762</v>
      </c>
      <c r="D78" s="1">
        <v>6.0</v>
      </c>
    </row>
    <row r="79">
      <c r="A79" s="12" t="s">
        <v>763</v>
      </c>
      <c r="B79" t="s">
        <v>764</v>
      </c>
      <c r="C79" s="48" t="s">
        <v>765</v>
      </c>
      <c r="D79" s="1">
        <v>6.0</v>
      </c>
    </row>
    <row r="80">
      <c r="A80" s="12" t="s">
        <v>766</v>
      </c>
      <c r="B80" t="s">
        <v>767</v>
      </c>
      <c r="C80" s="48" t="s">
        <v>768</v>
      </c>
      <c r="D80" s="1">
        <v>6.0</v>
      </c>
    </row>
    <row r="81">
      <c r="A81" s="12" t="s">
        <v>769</v>
      </c>
      <c r="B81" t="s">
        <v>770</v>
      </c>
      <c r="C81" s="48" t="s">
        <v>771</v>
      </c>
      <c r="D81" s="1">
        <v>6.0</v>
      </c>
    </row>
    <row r="82">
      <c r="A82" s="12" t="s">
        <v>772</v>
      </c>
      <c r="B82" t="s">
        <v>773</v>
      </c>
      <c r="C82" s="48" t="s">
        <v>774</v>
      </c>
      <c r="D82" s="1">
        <v>6.0</v>
      </c>
    </row>
    <row r="83">
      <c r="A83" s="12" t="s">
        <v>775</v>
      </c>
      <c r="B83" t="s">
        <v>776</v>
      </c>
      <c r="C83" t="s">
        <v>777</v>
      </c>
      <c r="D83" s="1">
        <v>6.0</v>
      </c>
    </row>
    <row r="84">
      <c r="A84" s="12" t="s">
        <v>778</v>
      </c>
      <c r="B84" t="s">
        <v>779</v>
      </c>
      <c r="C84" t="s">
        <v>780</v>
      </c>
      <c r="D84" s="1">
        <v>6.0</v>
      </c>
    </row>
    <row r="85">
      <c r="A85" s="12" t="s">
        <v>781</v>
      </c>
      <c r="B85" t="s">
        <v>782</v>
      </c>
      <c r="C85" t="s">
        <v>783</v>
      </c>
      <c r="D85" s="1">
        <v>6.0</v>
      </c>
    </row>
    <row r="86">
      <c r="A86" s="12" t="s">
        <v>784</v>
      </c>
      <c r="B86" t="s">
        <v>785</v>
      </c>
      <c r="C86" t="s">
        <v>786</v>
      </c>
      <c r="D86" s="1">
        <v>6.0</v>
      </c>
    </row>
    <row r="87">
      <c r="A87" s="12" t="s">
        <v>787</v>
      </c>
      <c r="B87" t="s">
        <v>788</v>
      </c>
      <c r="C87" t="s">
        <v>789</v>
      </c>
      <c r="D87" s="1">
        <v>12.0</v>
      </c>
    </row>
    <row r="88">
      <c r="A88" s="12" t="s">
        <v>790</v>
      </c>
      <c r="B88" t="s">
        <v>791</v>
      </c>
      <c r="C88" t="s">
        <v>792</v>
      </c>
      <c r="D88" s="1">
        <v>12.0</v>
      </c>
    </row>
    <row r="89">
      <c r="A89" s="12" t="s">
        <v>793</v>
      </c>
      <c r="B89" t="s">
        <v>794</v>
      </c>
      <c r="C89" t="s">
        <v>795</v>
      </c>
      <c r="D89" s="1">
        <v>12.0</v>
      </c>
    </row>
    <row r="90">
      <c r="A90" s="12" t="s">
        <v>796</v>
      </c>
      <c r="B90" t="s">
        <v>797</v>
      </c>
      <c r="C90" t="s">
        <v>798</v>
      </c>
      <c r="D90" s="1">
        <v>12.0</v>
      </c>
    </row>
    <row r="91">
      <c r="A91" s="12" t="s">
        <v>799</v>
      </c>
      <c r="B91" t="s">
        <v>800</v>
      </c>
      <c r="C91" t="s">
        <v>801</v>
      </c>
      <c r="D91" s="1">
        <v>12.0</v>
      </c>
    </row>
    <row r="92">
      <c r="A92" s="12" t="s">
        <v>802</v>
      </c>
      <c r="B92" t="s">
        <v>803</v>
      </c>
      <c r="C92" t="s">
        <v>804</v>
      </c>
      <c r="D92" s="1">
        <v>12.0</v>
      </c>
    </row>
    <row r="93">
      <c r="A93" s="12" t="s">
        <v>805</v>
      </c>
      <c r="B93" t="s">
        <v>806</v>
      </c>
      <c r="C93" t="s">
        <v>807</v>
      </c>
      <c r="D93" s="1">
        <v>12.0</v>
      </c>
    </row>
    <row r="94">
      <c r="A94" s="12" t="s">
        <v>808</v>
      </c>
      <c r="B94" t="s">
        <v>809</v>
      </c>
      <c r="C94" t="s">
        <v>810</v>
      </c>
      <c r="D94" s="1">
        <v>12.0</v>
      </c>
    </row>
    <row r="95">
      <c r="A95" s="12" t="s">
        <v>811</v>
      </c>
      <c r="B95" t="s">
        <v>812</v>
      </c>
      <c r="C95" t="s">
        <v>813</v>
      </c>
    </row>
    <row r="96">
      <c r="A96" s="12" t="s">
        <v>814</v>
      </c>
      <c r="B96" t="s">
        <v>815</v>
      </c>
      <c r="C96" t="s">
        <v>375</v>
      </c>
      <c r="D96" s="1">
        <v>6.0</v>
      </c>
    </row>
    <row r="97">
      <c r="A97" s="12" t="s">
        <v>816</v>
      </c>
      <c r="B97" t="s">
        <v>817</v>
      </c>
      <c r="C97" t="s">
        <v>379</v>
      </c>
      <c r="D97" s="1">
        <v>6.0</v>
      </c>
    </row>
    <row r="98">
      <c r="A98" s="12" t="s">
        <v>818</v>
      </c>
      <c r="B98" t="s">
        <v>819</v>
      </c>
      <c r="C98" t="s">
        <v>383</v>
      </c>
      <c r="D98" s="1">
        <v>6.0</v>
      </c>
    </row>
    <row r="99">
      <c r="A99" s="12" t="s">
        <v>820</v>
      </c>
      <c r="B99" t="s">
        <v>821</v>
      </c>
      <c r="C99" t="s">
        <v>387</v>
      </c>
      <c r="D99" s="1">
        <v>6.0</v>
      </c>
    </row>
    <row r="100">
      <c r="A100" s="12" t="s">
        <v>822</v>
      </c>
      <c r="B100" t="s">
        <v>823</v>
      </c>
      <c r="C100" t="s">
        <v>391</v>
      </c>
      <c r="D100" s="1">
        <v>6.0</v>
      </c>
    </row>
    <row r="101">
      <c r="A101" s="12" t="s">
        <v>824</v>
      </c>
      <c r="B101" t="s">
        <v>825</v>
      </c>
      <c r="C101" t="s">
        <v>395</v>
      </c>
      <c r="D101" s="1">
        <v>6.0</v>
      </c>
    </row>
    <row r="102">
      <c r="A102" s="12" t="s">
        <v>826</v>
      </c>
      <c r="B102" t="s">
        <v>827</v>
      </c>
      <c r="C102" t="s">
        <v>399</v>
      </c>
      <c r="D102" s="1">
        <v>6.0</v>
      </c>
    </row>
    <row r="103">
      <c r="A103" s="12" t="s">
        <v>828</v>
      </c>
      <c r="B103" t="s">
        <v>829</v>
      </c>
      <c r="C103" t="s">
        <v>830</v>
      </c>
      <c r="D103" s="1">
        <v>6.0</v>
      </c>
    </row>
    <row r="104">
      <c r="A104" s="12" t="s">
        <v>831</v>
      </c>
      <c r="B104" t="s">
        <v>832</v>
      </c>
      <c r="C104" t="s">
        <v>833</v>
      </c>
      <c r="D104" s="1">
        <v>6.0</v>
      </c>
    </row>
    <row r="105">
      <c r="A105" s="12" t="s">
        <v>834</v>
      </c>
      <c r="B105" t="s">
        <v>835</v>
      </c>
      <c r="C105" t="s">
        <v>836</v>
      </c>
      <c r="D105" s="1">
        <v>6.0</v>
      </c>
    </row>
    <row r="106">
      <c r="A106" s="12" t="s">
        <v>837</v>
      </c>
      <c r="B106" t="s">
        <v>838</v>
      </c>
      <c r="C106" t="s">
        <v>839</v>
      </c>
      <c r="D106" s="1">
        <v>6.0</v>
      </c>
    </row>
    <row r="107">
      <c r="A107" s="12" t="s">
        <v>840</v>
      </c>
      <c r="B107" t="s">
        <v>841</v>
      </c>
      <c r="C107" t="s">
        <v>842</v>
      </c>
      <c r="D107" s="1">
        <v>6.0</v>
      </c>
    </row>
    <row r="108">
      <c r="A108" s="12" t="s">
        <v>843</v>
      </c>
      <c r="B108" t="s">
        <v>844</v>
      </c>
      <c r="C108" t="s">
        <v>423</v>
      </c>
      <c r="D108" s="1">
        <v>6.0</v>
      </c>
    </row>
    <row r="109">
      <c r="A109" s="12" t="s">
        <v>845</v>
      </c>
      <c r="B109" t="s">
        <v>846</v>
      </c>
      <c r="C109" t="s">
        <v>427</v>
      </c>
      <c r="D109" s="1">
        <v>6.0</v>
      </c>
    </row>
    <row r="110">
      <c r="A110" s="12" t="s">
        <v>847</v>
      </c>
      <c r="B110" t="s">
        <v>848</v>
      </c>
      <c r="C110" t="s">
        <v>431</v>
      </c>
      <c r="D110" s="1">
        <v>6.0</v>
      </c>
    </row>
    <row r="111">
      <c r="A111" s="12" t="s">
        <v>849</v>
      </c>
      <c r="B111" t="s">
        <v>850</v>
      </c>
      <c r="C111" t="s">
        <v>435</v>
      </c>
      <c r="D111" s="1">
        <v>6.0</v>
      </c>
      <c r="E111" s="1" t="s">
        <v>851</v>
      </c>
    </row>
    <row r="112">
      <c r="A112" s="12" t="s">
        <v>852</v>
      </c>
      <c r="B112" t="s">
        <v>853</v>
      </c>
      <c r="C112" t="s">
        <v>439</v>
      </c>
      <c r="D112" s="1">
        <v>6.0</v>
      </c>
    </row>
    <row r="113">
      <c r="A113" s="12" t="s">
        <v>854</v>
      </c>
      <c r="B113" t="s">
        <v>855</v>
      </c>
      <c r="C113" t="s">
        <v>443</v>
      </c>
      <c r="D113" s="1">
        <v>6.0</v>
      </c>
    </row>
    <row r="114">
      <c r="A114" s="12" t="s">
        <v>856</v>
      </c>
      <c r="B114" t="s">
        <v>857</v>
      </c>
      <c r="C114" t="s">
        <v>447</v>
      </c>
      <c r="D114" s="1">
        <v>6.0</v>
      </c>
      <c r="E114" s="1" t="s">
        <v>858</v>
      </c>
    </row>
    <row r="115">
      <c r="A115" s="12" t="s">
        <v>859</v>
      </c>
      <c r="B115" t="s">
        <v>860</v>
      </c>
      <c r="C115" t="s">
        <v>451</v>
      </c>
      <c r="D115" s="1">
        <v>6.0</v>
      </c>
      <c r="E115" s="1" t="s">
        <v>858</v>
      </c>
    </row>
    <row r="116">
      <c r="A116" s="12" t="s">
        <v>861</v>
      </c>
      <c r="B116" t="s">
        <v>862</v>
      </c>
      <c r="C116" t="s">
        <v>455</v>
      </c>
      <c r="D116" s="1">
        <v>6.0</v>
      </c>
      <c r="E116" s="1" t="s">
        <v>858</v>
      </c>
    </row>
    <row r="117">
      <c r="A117" s="12" t="s">
        <v>863</v>
      </c>
      <c r="B117" t="s">
        <v>864</v>
      </c>
      <c r="C117" t="s">
        <v>865</v>
      </c>
      <c r="D117" s="1">
        <v>6.0</v>
      </c>
      <c r="E117" s="1" t="s">
        <v>858</v>
      </c>
    </row>
    <row r="118">
      <c r="A118" s="12" t="s">
        <v>866</v>
      </c>
      <c r="B118" t="s">
        <v>867</v>
      </c>
      <c r="C118" t="s">
        <v>467</v>
      </c>
      <c r="D118" s="1">
        <v>6.0</v>
      </c>
      <c r="E118" s="1" t="s">
        <v>868</v>
      </c>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sheetData>
  <drawing r:id="rId1"/>
</worksheet>
</file>