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odeOpt-SLR\"/>
    </mc:Choice>
  </mc:AlternateContent>
  <xr:revisionPtr revIDLastSave="0" documentId="13_ncr:1_{2CEDBB12-720A-48FA-842A-3ED17569D3F5}" xr6:coauthVersionLast="47" xr6:coauthVersionMax="47" xr10:uidLastSave="{00000000-0000-0000-0000-000000000000}"/>
  <bookViews>
    <workbookView xWindow="-110" yWindow="-110" windowWidth="25420" windowHeight="16300" xr2:uid="{CAD5E766-28E0-45E5-BB57-8ACBB42A6DCC}"/>
  </bookViews>
  <sheets>
    <sheet name="BaseLL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B2" i="1" l="1"/>
  <c r="B18" i="1"/>
  <c r="B35" i="1"/>
</calcChain>
</file>

<file path=xl/sharedStrings.xml><?xml version="1.0" encoding="utf-8"?>
<sst xmlns="http://schemas.openxmlformats.org/spreadsheetml/2006/main" count="187" uniqueCount="138">
  <si>
    <t>\cite{pan2024ecodemasteringefficientcode}</t>
  </si>
  <si>
    <t>\cmark</t>
  </si>
  <si>
    <t>20B</t>
  </si>
  <si>
    <t>PolyCoder~\cite{DBLP:conf/pldi/polycoder22}</t>
  </si>
  <si>
    <t>\cite{pan2024measuringcodeefficiencyoptimization}</t>
  </si>
  <si>
    <t>400M</t>
  </si>
  <si>
    <t>Combines a language model with a code execution environment, allowing it to optimize code by directly evaluating its performance.</t>
  </si>
  <si>
    <t>OpenCodeInterpreter~\cite{DBLP:conf/acl/OpenCodeInterpreter24}</t>
  </si>
  <si>
    <t>\cite{DBLP:journals/corr/abs-2405-15189}</t>
  </si>
  <si>
    <t>1.3B, 6.7B, 33B</t>
  </si>
  <si>
    <t>\xmark</t>
  </si>
  <si>
    <t>$\approx$70B</t>
  </si>
  <si>
    <t>Claude-3-haiku~\cite{claude2024}</t>
  </si>
  <si>
    <t>$\approx$20B</t>
  </si>
  <si>
    <t>CodeGen-mono~\cite{DBLP:conf/iclr/codegen23}</t>
  </si>
  <si>
    <t>350M</t>
  </si>
  <si>
    <t>CodeT5~\cite{DBLP:conf/emnlp/2021codeT5}</t>
  </si>
  <si>
    <t>60M, 220M, 770M</t>
  </si>
  <si>
    <t>DeepSeekCoder~\cite{deepseekcoder2023}</t>
  </si>
  <si>
    <t>BLOOM~\cite{DBLP:journals/corr/bloom2022}</t>
  </si>
  <si>
    <t>\cite{li2024instructcoderinstructiontuninglarge}</t>
  </si>
  <si>
    <t>3B, 7B</t>
  </si>
  <si>
    <t>StarCoder~\cite{DBLP:journals/tmlr/LiAZMKMMALCLZZW23}</t>
  </si>
  <si>
    <t>\cite{DBLP:journals/corr/abs-2405-15189, DBLP:journals/nature/RomeraParedesBNBKDREWFKF24, DBLP:journals/corr/abs-2407-14044, DBLP:journals/corr/abs-2406-12502}</t>
  </si>
  <si>
    <t>1B, 3B, 7B, 15B</t>
  </si>
  <si>
    <t>Focuses on cross-lingual code understanding and generation.</t>
  </si>
  <si>
    <t>XwinCoder~\cite{DBLP:journals/corr/xwincoder}</t>
  </si>
  <si>
    <t>7B, 13B, 34B</t>
  </si>
  <si>
    <t>PyMT5~\cite{DBLP:conf/emnlp/2020pymt5}</t>
  </si>
  <si>
    <t>\cite{DBLP:conf/sigsoft/GargMCSW22}</t>
  </si>
  <si>
    <t>374M</t>
  </si>
  <si>
    <t>CodeBERT~\cite{DBLP:conf/emnlp/FengGTDFGS0LJZ20}</t>
  </si>
  <si>
    <t>\cite{DBLP:journals/corr/abs-2309-14846}</t>
  </si>
  <si>
    <t>125M</t>
  </si>
  <si>
    <t>WizardCoder~\cite{DBLP:conf/iclr/wizardcoder24}</t>
  </si>
  <si>
    <t>\cite{shivashankar2024betterpythonprogrammingall, DBLP:journals/corr/abs-2405-15189, DBLP:journals/corr/abs-2407-14044}</t>
  </si>
  <si>
    <t>13B</t>
  </si>
  <si>
    <t>CodeGemma~\cite{DBLP:journals/corr/codeGemma2024}</t>
  </si>
  <si>
    <t>\cite{DBLP:journals/corr/abs-2407-14044}</t>
  </si>
  <si>
    <t>7B</t>
  </si>
  <si>
    <t>A smaller version of BERT, suitable for scenarios requiring fast response times.</t>
  </si>
  <si>
    <t>Bert-tiny~\cite{turc2019wellreadstudentslearnbetter}</t>
  </si>
  <si>
    <t>4.4M</t>
  </si>
  <si>
    <t>\cite{DBLP:journals/nature/RomeraParedesBNBKDREWFKF24}</t>
  </si>
  <si>
    <t>340B</t>
  </si>
  <si>
    <t>Transformer~\cite{DBLP:conf/nips/VaswaniSPUJGKP17}</t>
  </si>
  <si>
    <t>\cite{DBLP:journals/corr/abs-2109-13498}</t>
  </si>
  <si>
    <t>$\approx$30M</t>
  </si>
  <si>
    <t>Gemini-Pro~\cite{gemini2023}</t>
  </si>
  <si>
    <t>\cite{DBLP:journals/corr/abs-2404-18864, gao2024searchbasedllmscodeoptimization}</t>
  </si>
  <si>
    <t>$\approx$540B</t>
  </si>
  <si>
    <t>Specialized in translating code between programming languages.</t>
  </si>
  <si>
    <t>TransCoder~\cite{DBLP:conf/nips/RoziereLCL20}</t>
  </si>
  <si>
    <t>\cite{DBLP:conf/hpec/GuoM22}</t>
  </si>
  <si>
    <t>$\approx$60M</t>
  </si>
  <si>
    <t>LLaMA-1~\cite{DBLP:journals/corr/llama1}</t>
  </si>
  <si>
    <t>Enhanced capabilities and efficiency over LLaMA-1.</t>
  </si>
  <si>
    <t>LLaMA-2~\cite{DBLP:journals/corr/llama2}</t>
  </si>
  <si>
    <t>\cite{li2024instructcoderinstructiontuninglarge, DBLP:conf/euromlsys/GrubisicSSLMC24, DBLP:journals/corr/abs-2309-07062, DBLP:journals/corr/abs-2403-14714}</t>
  </si>
  <si>
    <t>Code LLaMA~\cite{codellama2023}</t>
  </si>
  <si>
    <t>7B, 13B, 34B, 70B</t>
  </si>
  <si>
    <t>CodeX~\cite{openai2021codex}</t>
  </si>
  <si>
    <t>12B</t>
  </si>
  <si>
    <t>GPT-4o~\cite{openai2024gpt4o}</t>
  </si>
  <si>
    <t>$\approx$1.8T</t>
  </si>
  <si>
    <t>Combines the strengths of GPT-4 with improved efficiency for faster processing.</t>
  </si>
  <si>
    <t>GPT-4-turbo~\cite{openai2024gpt4technicalreport}</t>
  </si>
  <si>
    <t>Faster response times and more cost-efficient compared to GPT-3.5.</t>
  </si>
  <si>
    <t>GPT-3.5-turbo~\cite{openai2022chatgpt}</t>
  </si>
  <si>
    <t>$\approx$175B</t>
  </si>
  <si>
    <t>GPT 3.5~\cite{openai2022chatgpt}</t>
  </si>
  <si>
    <t>GPT-4~\cite{openai2024gpt4technicalreport}</t>
  </si>
  <si>
    <t>LM</t>
  </si>
  <si>
    <t>Used studies</t>
  </si>
  <si>
    <t>Release year</t>
  </si>
  <si>
    <t>Open source</t>
  </si>
  <si>
    <t>Parameter size</t>
  </si>
  <si>
    <t>Total \#</t>
  </si>
  <si>
    <t>The foundational architecture for many LMs.</t>
  </si>
  <si>
    <t>Trans-formers</t>
  </si>
  <si>
    <t>Optimized for Python code, providing targeted code improvements.</t>
  </si>
  <si>
    <t>Leverages BERT architecture for better understanding of code semantics.</t>
  </si>
  <si>
    <t>Emphasizing multilingual programming capabilities</t>
  </si>
  <si>
    <t>Achieves superior coding accuracy by focusing exclusively on one language</t>
  </si>
  <si>
    <t>Provides code suggestions, completions, and refactoring assistance.</t>
  </si>
  <si>
    <t>Codey~\cite{google2023codey}</t>
  </si>
  <si>
    <t>Optimized for coding tasks using pre-trained Gemma models.</t>
  </si>
  <si>
    <t>Trained on significantly larger and more diverse coding data than StarCoder.</t>
  </si>
  <si>
    <t>\cite{zhang2024codedpo}</t>
  </si>
  <si>
    <t>StarCoder2~\cite{lozhkov2024starcoder}</t>
  </si>
  <si>
    <t>A powerful coding assistant that is integrated with GitHub Copilot.</t>
  </si>
  <si>
    <t>\cite{DBLP:conf/nips/MadaanTGHGW0DPY23, jain2022jigsaw}</t>
  </si>
  <si>
    <t>Provides advanced coding assistance and improves productivity for developers.</t>
  </si>
  <si>
    <t>\cite{huang2024effi, xu2024code}</t>
  </si>
  <si>
    <t>Qwen2.5-Code~\cite{hui2024qwen2}</t>
  </si>
  <si>
    <t>Improved coding capabilities due to the Evol-Instruct training method.</t>
  </si>
  <si>
    <t>T5 model fine-tuned for coding tasks, offering a balance of general language understanding and code specialization.</t>
  </si>
  <si>
    <t>\cite{pan2024measuringcodeefficiencyoptimization, DBLP:journals/corr/abs-2312-05657, DBLP:journals/pacmpl/YeZSS23, li2024falcon}</t>
  </si>
  <si>
    <t>Trained on a massive dataset of permissively licensed source code, making it more readily usable in commercial applications.</t>
  </si>
  <si>
    <t>Shows competitive performance in coding tasks due to its incorporation of semantic search and retrieval mechanisms.</t>
  </si>
  <si>
    <t>\cite{DBLP:journals/corr/abs-2405-15189, DBLP:journals/corr/abs-2401-08500, DBLP:journals/corr/abs-2404-18864, DBLP:journals/corr/abs-2406-11935, DBLP:journals/corr/abs-2407-14044, zhang2024codedpo, huang2024effi}</t>
  </si>
  <si>
    <t>A LLaMA model fine-tuned for strong code-related performance, benefiting from the efficiency and architecture of LLaMA.</t>
  </si>
  <si>
    <t>\cite{li2024instructcoderinstructiontuninglarge, DBLP:conf/iclr/ShypulaMZ0GYHNR24, DBLP:journals/corr/abs-2406-11935, DBLP:journals/corr/abs-2407-14044, DBLP:journals/corr/abs-2406-12502, DBLP:journals/corr/abs-2407-02524, gao2024searchbasedllmscodeoptimization, DBLP:journals/corr/abs-2405-15189, xu2024optimizing, qu2024dynamic, xu2024code}</t>
  </si>
  <si>
    <t>Code-specialized LMs</t>
  </si>
  <si>
    <t>Ealier version of GPT-3.5, known for its general NLP abilities.</t>
  </si>
  <si>
    <t>\cite{jain2022jigsaw}</t>
  </si>
  <si>
    <t>GPT-3~\cite{brown2020language}</t>
  </si>
  <si>
    <t>Provides accurate and contextually relevant responses for text processing tasks.</t>
  </si>
  <si>
    <t>GPT-NeoX~\cite{black2022gptneox20bopensourceautoregressivelanguage}</t>
  </si>
  <si>
    <t xml:space="preserve">A multilingual language model designed for general text processing. </t>
  </si>
  <si>
    <t>Achieves remarkable performance despite its relatively compact size.</t>
  </si>
  <si>
    <t>2.7B</t>
  </si>
  <si>
    <t>Phi-2~\cite{javaheripi2023phi}</t>
  </si>
  <si>
    <t>Excels at solving complex tasks by  decomposing them into simpler subtasks.</t>
  </si>
  <si>
    <t>\cite{xu2024large}</t>
  </si>
  <si>
    <t>PaLM-2~\cite{anil2023palm}</t>
  </si>
  <si>
    <t>An open-source LM that can be fine-tuned for code optimization.</t>
  </si>
  <si>
    <t>Larger than Claude-3-haiku, providing stronger performance and precision.</t>
  </si>
  <si>
    <t>Claude-3-sonnet~\cite{claude2024}</t>
  </si>
  <si>
    <t>Improves over LLaMA-2 with expanded context length and multilingual support.</t>
  </si>
  <si>
    <t>\cite{zhang2024revolve, peng2024perfcodegen}</t>
  </si>
  <si>
    <t>8B</t>
  </si>
  <si>
    <t>LLaMA-3.1~\cite{meta2024llama3}</t>
  </si>
  <si>
    <t>Google's multimodal model, like GPT-4o, leveraging the MoE architecture.</t>
  </si>
  <si>
    <t>Fastest among the Claude-3 models, optimized for near-instant responsiveness.</t>
  </si>
  <si>
    <t>\cite{DBLP:journals/corr/abs-2405-15189, han2024generating}</t>
  </si>
  <si>
    <t>\cite{DBLP:journals/corr/abs-2408-03408, DBLP:journals/corr/abs-2405-15189, yao2024rtlrewritermethodologieslargemodels, van2024llamea}</t>
  </si>
  <si>
    <t>A multi-modal version of GPT-4  that can handle multimodal code contexts.</t>
  </si>
  <si>
    <t>\cite{DBLP:journals/corr/abs-2406-07496, DBLP:journals/corr/abs-2407-14044, peng2024large, wei2024improving, van2024llamea, zhang2024revolve, van2024loop}</t>
  </si>
  <si>
    <t>An earlier version of GPT-4, known for its solid capability in understanding and generating human-like text and code.</t>
  </si>
  <si>
    <t>\cite{pan2024measuringcodeefficiencyoptimization, shivashankar2024betterpythonprogrammingall, DBLP:conf/nips/MadaanTGHGW0DPY23, DBLP:journals/corr/abs-2401-08500, DBLP:conf/iclr/ShypulaMZ0GYHNR24, gao2024searchbasedllmscodeoptimization, xu2024optimizing, palkowski2024gpt, peng2024perfcodegen}</t>
  </si>
  <si>
    <t>\cite{DBLP:journals/corr/abs-2405-15189, DBLP:conf/nips/MadaanTGHGW0DPY23, DBLP:conf/apsec/ShirafujiOSMW23, DBLP:journals/corr/abs-2306-17077, ishida2024langpropcodeoptimizationframework, xu2024large, van2024llamea, hemberg2024evolving, choi2024iterative}</t>
  </si>
  <si>
    <t>\cite{DBLP:journals/corr/abs-2310-02304, gao2024searchbasedllmscodeoptimization, shivashankar2024betterpythonprogrammingall, DBLP:journals/corr/abs-2405-15189, DBLP:conf/nips/MadaanTGHGW0DPY23, DBLP:conf/nips/ShinnCGNY23, DBLP:journals/corr/abs-2401-08500, DBLP:journals/corr/abs-2406-04693, DBLP:conf/iclr/ShypulaMZ0GYHNR24, DBLP:journals/concurrency/HanLDLZ24, DBLP:journals/pacmpl/YeZSS23, xu2024large, sun2024autosat, zhang2024revolve, peng2024perfcodegen}</t>
  </si>
  <si>
    <t>The vast parameter size and extensive training data enables its improved reasoning abilities and the ability to process more complex instructions.</t>
  </si>
  <si>
    <t>General-purpose LMs</t>
  </si>
  <si>
    <t>\#</t>
  </si>
  <si>
    <t>Description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</si>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</sst>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02F9-7728-44A8-BEDE-48B6C73C7B81}">
  <dimension ref="A1:J46"/>
  <sheetViews>
    <sheetView tabSelected="1" topLeftCell="C1" zoomScale="73" workbookViewId="0">
      <selection activeCell="M2" sqref="M2"/>
    </sheetView>
  </sheetViews>
  <sheetFormatPr defaultRowHeight="14.5" x14ac:dyDescent="0.35"/>
  <cols>
    <col min="1" max="2" width="8.7265625" style="1"/>
    <col min="3" max="3" width="35.6328125" style="1" customWidth="1"/>
    <col min="4" max="6" width="8.7265625" style="1"/>
    <col min="7" max="7" width="39" style="2" customWidth="1"/>
    <col min="8" max="8" width="8.7265625" style="1"/>
    <col min="9" max="9" width="44.54296875" style="2" customWidth="1"/>
    <col min="10" max="16384" width="8.7265625" style="1"/>
  </cols>
  <sheetData>
    <row r="1" spans="1:10" ht="29" x14ac:dyDescent="0.35">
      <c r="A1" s="4" t="s">
        <v>137</v>
      </c>
      <c r="B1" s="4" t="s">
        <v>77</v>
      </c>
      <c r="C1" s="4" t="s">
        <v>72</v>
      </c>
      <c r="D1" s="4" t="s">
        <v>76</v>
      </c>
      <c r="E1" s="4" t="s">
        <v>75</v>
      </c>
      <c r="F1" s="4" t="s">
        <v>74</v>
      </c>
      <c r="G1" s="4" t="s">
        <v>136</v>
      </c>
      <c r="H1" s="4" t="s">
        <v>135</v>
      </c>
      <c r="I1" s="4" t="s">
        <v>73</v>
      </c>
      <c r="J1" s="4"/>
    </row>
    <row r="2" spans="1:10" ht="188.5" x14ac:dyDescent="0.35">
      <c r="A2" s="5" t="s">
        <v>134</v>
      </c>
      <c r="B2" s="5">
        <f>SUM(H2:H17)</f>
        <v>61</v>
      </c>
      <c r="C2" s="4" t="s">
        <v>71</v>
      </c>
      <c r="D2" s="4" t="s">
        <v>64</v>
      </c>
      <c r="E2" s="4" t="s">
        <v>10</v>
      </c>
      <c r="F2" s="4">
        <v>2024</v>
      </c>
      <c r="G2" s="4" t="s">
        <v>133</v>
      </c>
      <c r="H2" s="4">
        <f>LEN(I2)-LEN(SUBSTITUTE(I2, ",","")) + 1</f>
        <v>15</v>
      </c>
      <c r="I2" s="4" t="s">
        <v>132</v>
      </c>
      <c r="J2" s="2"/>
    </row>
    <row r="3" spans="1:10" ht="101.5" x14ac:dyDescent="0.35">
      <c r="A3" s="5"/>
      <c r="B3" s="5"/>
      <c r="C3" s="4" t="s">
        <v>68</v>
      </c>
      <c r="D3" s="4" t="s">
        <v>69</v>
      </c>
      <c r="E3" s="4" t="s">
        <v>10</v>
      </c>
      <c r="F3" s="4">
        <v>2022</v>
      </c>
      <c r="G3" s="4" t="s">
        <v>67</v>
      </c>
      <c r="H3" s="4">
        <f>LEN(I3)-LEN(SUBSTITUTE(I3, ",","")) + 1</f>
        <v>9</v>
      </c>
      <c r="I3" s="4" t="s">
        <v>131</v>
      </c>
      <c r="J3" s="2"/>
    </row>
    <row r="4" spans="1:10" ht="116" x14ac:dyDescent="0.35">
      <c r="A4" s="5"/>
      <c r="B4" s="5"/>
      <c r="C4" s="4" t="s">
        <v>70</v>
      </c>
      <c r="D4" s="4" t="s">
        <v>69</v>
      </c>
      <c r="E4" s="4" t="s">
        <v>10</v>
      </c>
      <c r="F4" s="4">
        <v>2022</v>
      </c>
      <c r="G4" s="4" t="s">
        <v>129</v>
      </c>
      <c r="H4" s="4">
        <f>LEN(I4)-LEN(SUBSTITUTE(I4, ",","")) + 1</f>
        <v>9</v>
      </c>
      <c r="I4" s="4" t="s">
        <v>130</v>
      </c>
      <c r="J4" s="2"/>
    </row>
    <row r="5" spans="1:10" ht="58" x14ac:dyDescent="0.35">
      <c r="A5" s="5"/>
      <c r="B5" s="5"/>
      <c r="C5" s="4" t="s">
        <v>63</v>
      </c>
      <c r="D5" s="4" t="s">
        <v>64</v>
      </c>
      <c r="E5" s="4" t="s">
        <v>10</v>
      </c>
      <c r="F5" s="4">
        <v>2024</v>
      </c>
      <c r="G5" s="4" t="s">
        <v>127</v>
      </c>
      <c r="H5" s="4">
        <f>LEN(I5)-LEN(SUBSTITUTE(I5, ",","")) + 1</f>
        <v>7</v>
      </c>
      <c r="I5" s="4" t="s">
        <v>128</v>
      </c>
      <c r="J5" s="2"/>
    </row>
    <row r="6" spans="1:10" ht="58" x14ac:dyDescent="0.35">
      <c r="A6" s="5"/>
      <c r="B6" s="5"/>
      <c r="C6" s="4" t="s">
        <v>66</v>
      </c>
      <c r="D6" s="4" t="s">
        <v>64</v>
      </c>
      <c r="E6" s="4" t="s">
        <v>10</v>
      </c>
      <c r="F6" s="4">
        <v>2024</v>
      </c>
      <c r="G6" s="4" t="s">
        <v>65</v>
      </c>
      <c r="H6" s="4">
        <f>LEN(I6)-LEN(SUBSTITUTE(I6, ",","")) + 1</f>
        <v>4</v>
      </c>
      <c r="I6" s="4" t="s">
        <v>126</v>
      </c>
      <c r="J6" s="2"/>
    </row>
    <row r="7" spans="1:10" ht="58" x14ac:dyDescent="0.35">
      <c r="A7" s="5"/>
      <c r="B7" s="5"/>
      <c r="C7" s="4" t="s">
        <v>57</v>
      </c>
      <c r="D7" s="4" t="s">
        <v>27</v>
      </c>
      <c r="E7" s="4" t="s">
        <v>1</v>
      </c>
      <c r="F7" s="4">
        <v>2023</v>
      </c>
      <c r="G7" s="4" t="s">
        <v>56</v>
      </c>
      <c r="H7" s="4">
        <f>LEN(I7)-LEN(SUBSTITUTE(I7, ",","")) + 1</f>
        <v>4</v>
      </c>
      <c r="I7" s="4" t="s">
        <v>58</v>
      </c>
      <c r="J7" s="2"/>
    </row>
    <row r="8" spans="1:10" ht="29" x14ac:dyDescent="0.35">
      <c r="A8" s="5"/>
      <c r="B8" s="5"/>
      <c r="C8" s="4" t="s">
        <v>12</v>
      </c>
      <c r="D8" s="4" t="s">
        <v>13</v>
      </c>
      <c r="E8" s="4" t="s">
        <v>10</v>
      </c>
      <c r="F8" s="4">
        <v>2024</v>
      </c>
      <c r="G8" s="4" t="s">
        <v>124</v>
      </c>
      <c r="H8" s="4">
        <f>LEN(I8)-LEN(SUBSTITUTE(I8, ",","")) + 1</f>
        <v>2</v>
      </c>
      <c r="I8" s="4" t="s">
        <v>125</v>
      </c>
      <c r="J8" s="2"/>
    </row>
    <row r="9" spans="1:10" ht="29" x14ac:dyDescent="0.35">
      <c r="A9" s="5"/>
      <c r="B9" s="5"/>
      <c r="C9" s="4" t="s">
        <v>48</v>
      </c>
      <c r="D9" s="4" t="s">
        <v>50</v>
      </c>
      <c r="E9" s="4" t="s">
        <v>10</v>
      </c>
      <c r="F9" s="4">
        <v>2023</v>
      </c>
      <c r="G9" s="4" t="s">
        <v>123</v>
      </c>
      <c r="H9" s="4">
        <f>LEN(I9)-LEN(SUBSTITUTE(I9, ",","")) + 1</f>
        <v>2</v>
      </c>
      <c r="I9" s="4" t="s">
        <v>49</v>
      </c>
      <c r="J9" s="2"/>
    </row>
    <row r="10" spans="1:10" ht="29" x14ac:dyDescent="0.35">
      <c r="A10" s="5"/>
      <c r="B10" s="5"/>
      <c r="C10" s="4" t="s">
        <v>122</v>
      </c>
      <c r="D10" s="4" t="s">
        <v>121</v>
      </c>
      <c r="E10" s="4" t="s">
        <v>1</v>
      </c>
      <c r="F10" s="4">
        <v>2024</v>
      </c>
      <c r="G10" s="4" t="s">
        <v>119</v>
      </c>
      <c r="H10" s="4">
        <f>LEN(I10)-LEN(SUBSTITUTE(I10, ",","")) + 1</f>
        <v>2</v>
      </c>
      <c r="I10" s="4" t="s">
        <v>120</v>
      </c>
      <c r="J10" s="2"/>
    </row>
    <row r="11" spans="1:10" ht="29" x14ac:dyDescent="0.35">
      <c r="A11" s="5"/>
      <c r="B11" s="5"/>
      <c r="C11" s="4" t="s">
        <v>118</v>
      </c>
      <c r="D11" s="4" t="s">
        <v>11</v>
      </c>
      <c r="E11" s="4" t="s">
        <v>10</v>
      </c>
      <c r="F11" s="4">
        <v>2024</v>
      </c>
      <c r="G11" s="4" t="s">
        <v>117</v>
      </c>
      <c r="H11" s="4">
        <f>LEN(I11)-LEN(SUBSTITUTE(I11, ",","")) + 1</f>
        <v>1</v>
      </c>
      <c r="I11" s="4" t="s">
        <v>8</v>
      </c>
      <c r="J11" s="2"/>
    </row>
    <row r="12" spans="1:10" ht="29" x14ac:dyDescent="0.35">
      <c r="A12" s="5"/>
      <c r="B12" s="5"/>
      <c r="C12" s="4" t="s">
        <v>55</v>
      </c>
      <c r="D12" s="4" t="s">
        <v>27</v>
      </c>
      <c r="E12" s="4" t="s">
        <v>1</v>
      </c>
      <c r="F12" s="4">
        <v>2023</v>
      </c>
      <c r="G12" s="4" t="s">
        <v>116</v>
      </c>
      <c r="H12" s="4">
        <f>LEN(I12)-LEN(SUBSTITUTE(I12, ",","")) + 1</f>
        <v>1</v>
      </c>
      <c r="I12" s="4" t="s">
        <v>20</v>
      </c>
      <c r="J12" s="2"/>
    </row>
    <row r="13" spans="1:10" ht="29" x14ac:dyDescent="0.35">
      <c r="A13" s="5"/>
      <c r="B13" s="5"/>
      <c r="C13" s="4" t="s">
        <v>115</v>
      </c>
      <c r="D13" s="4" t="s">
        <v>44</v>
      </c>
      <c r="E13" s="4" t="s">
        <v>10</v>
      </c>
      <c r="F13" s="4">
        <v>2023</v>
      </c>
      <c r="G13" s="4" t="s">
        <v>113</v>
      </c>
      <c r="H13" s="4">
        <f>LEN(I13)-LEN(SUBSTITUTE(I13, ",","")) + 1</f>
        <v>1</v>
      </c>
      <c r="I13" s="4" t="s">
        <v>114</v>
      </c>
      <c r="J13" s="2"/>
    </row>
    <row r="14" spans="1:10" ht="29" x14ac:dyDescent="0.35">
      <c r="A14" s="5"/>
      <c r="B14" s="5"/>
      <c r="C14" s="4" t="s">
        <v>112</v>
      </c>
      <c r="D14" s="4" t="s">
        <v>111</v>
      </c>
      <c r="E14" s="4" t="s">
        <v>1</v>
      </c>
      <c r="F14" s="4">
        <v>2023</v>
      </c>
      <c r="G14" s="4" t="s">
        <v>110</v>
      </c>
      <c r="H14" s="4">
        <f>LEN(I14)-LEN(SUBSTITUTE(I14, ",","")) + 1</f>
        <v>1</v>
      </c>
      <c r="I14" s="4" t="s">
        <v>88</v>
      </c>
      <c r="J14" s="2"/>
    </row>
    <row r="15" spans="1:10" ht="29" x14ac:dyDescent="0.35">
      <c r="A15" s="5"/>
      <c r="B15" s="5"/>
      <c r="C15" s="4" t="s">
        <v>19</v>
      </c>
      <c r="D15" s="4" t="s">
        <v>21</v>
      </c>
      <c r="E15" s="4" t="s">
        <v>1</v>
      </c>
      <c r="F15" s="4">
        <v>2022</v>
      </c>
      <c r="G15" s="4" t="s">
        <v>109</v>
      </c>
      <c r="H15" s="4">
        <f>LEN(I15)-LEN(SUBSTITUTE(I15, ",","")) + 1</f>
        <v>1</v>
      </c>
      <c r="I15" s="4" t="s">
        <v>20</v>
      </c>
      <c r="J15" s="2"/>
    </row>
    <row r="16" spans="1:10" ht="43.5" x14ac:dyDescent="0.35">
      <c r="A16" s="5"/>
      <c r="B16" s="5"/>
      <c r="C16" s="4" t="s">
        <v>108</v>
      </c>
      <c r="D16" s="4" t="s">
        <v>2</v>
      </c>
      <c r="E16" s="4" t="s">
        <v>1</v>
      </c>
      <c r="F16" s="4">
        <v>2022</v>
      </c>
      <c r="G16" s="4" t="s">
        <v>107</v>
      </c>
      <c r="H16" s="4">
        <f>LEN(I16)-LEN(SUBSTITUTE(I16, ",","")) + 1</f>
        <v>1</v>
      </c>
      <c r="I16" s="4" t="s">
        <v>0</v>
      </c>
      <c r="J16" s="2"/>
    </row>
    <row r="17" spans="1:10" ht="29" x14ac:dyDescent="0.35">
      <c r="A17" s="5"/>
      <c r="B17" s="5"/>
      <c r="C17" s="4" t="s">
        <v>106</v>
      </c>
      <c r="D17" s="4" t="s">
        <v>69</v>
      </c>
      <c r="E17" s="4" t="s">
        <v>10</v>
      </c>
      <c r="F17" s="4">
        <v>2020</v>
      </c>
      <c r="G17" s="4" t="s">
        <v>104</v>
      </c>
      <c r="H17" s="4">
        <f>LEN(I17)-LEN(SUBSTITUTE(I17, ",","")) + 1</f>
        <v>1</v>
      </c>
      <c r="I17" s="4" t="s">
        <v>105</v>
      </c>
      <c r="J17" s="2"/>
    </row>
    <row r="18" spans="1:10" ht="130.5" x14ac:dyDescent="0.35">
      <c r="A18" s="5" t="s">
        <v>103</v>
      </c>
      <c r="B18" s="5">
        <f>SUM(H18:H34)</f>
        <v>43</v>
      </c>
      <c r="C18" s="4" t="s">
        <v>59</v>
      </c>
      <c r="D18" s="4" t="s">
        <v>60</v>
      </c>
      <c r="E18" s="4" t="s">
        <v>1</v>
      </c>
      <c r="F18" s="4">
        <v>2023</v>
      </c>
      <c r="G18" s="4" t="s">
        <v>101</v>
      </c>
      <c r="H18" s="4">
        <f>LEN(I18)-LEN(SUBSTITUTE(I18, ",","")) + 1</f>
        <v>11</v>
      </c>
      <c r="I18" s="4" t="s">
        <v>102</v>
      </c>
      <c r="J18" s="2"/>
    </row>
    <row r="19" spans="1:10" ht="87" x14ac:dyDescent="0.35">
      <c r="A19" s="5"/>
      <c r="B19" s="5"/>
      <c r="C19" s="4" t="s">
        <v>18</v>
      </c>
      <c r="D19" s="4" t="s">
        <v>9</v>
      </c>
      <c r="E19" s="4" t="s">
        <v>1</v>
      </c>
      <c r="F19" s="4">
        <v>2023</v>
      </c>
      <c r="G19" s="4" t="s">
        <v>99</v>
      </c>
      <c r="H19" s="4">
        <f>LEN(I19)-LEN(SUBSTITUTE(I19, ",","")) + 1</f>
        <v>7</v>
      </c>
      <c r="I19" s="4" t="s">
        <v>100</v>
      </c>
      <c r="J19" s="2"/>
    </row>
    <row r="20" spans="1:10" ht="58" x14ac:dyDescent="0.35">
      <c r="A20" s="5"/>
      <c r="B20" s="5"/>
      <c r="C20" s="4" t="s">
        <v>22</v>
      </c>
      <c r="D20" s="4" t="s">
        <v>24</v>
      </c>
      <c r="E20" s="4" t="s">
        <v>1</v>
      </c>
      <c r="F20" s="4">
        <v>2023</v>
      </c>
      <c r="G20" s="4" t="s">
        <v>98</v>
      </c>
      <c r="H20" s="4">
        <f>LEN(I20)-LEN(SUBSTITUTE(I20, ",","")) + 1</f>
        <v>4</v>
      </c>
      <c r="I20" s="4" t="s">
        <v>23</v>
      </c>
      <c r="J20" s="2"/>
    </row>
    <row r="21" spans="1:10" ht="43.5" x14ac:dyDescent="0.35">
      <c r="A21" s="5"/>
      <c r="B21" s="5"/>
      <c r="C21" s="4" t="s">
        <v>16</v>
      </c>
      <c r="D21" s="4" t="s">
        <v>17</v>
      </c>
      <c r="E21" s="4" t="s">
        <v>1</v>
      </c>
      <c r="F21" s="4">
        <v>2021</v>
      </c>
      <c r="G21" s="4" t="s">
        <v>96</v>
      </c>
      <c r="H21" s="4">
        <f>LEN(I21)-LEN(SUBSTITUTE(I21, ",","")) + 1</f>
        <v>4</v>
      </c>
      <c r="I21" s="4" t="s">
        <v>97</v>
      </c>
      <c r="J21" s="2"/>
    </row>
    <row r="22" spans="1:10" ht="43.5" x14ac:dyDescent="0.35">
      <c r="A22" s="5"/>
      <c r="B22" s="5"/>
      <c r="C22" s="4" t="s">
        <v>34</v>
      </c>
      <c r="D22" s="4" t="s">
        <v>36</v>
      </c>
      <c r="E22" s="4" t="s">
        <v>1</v>
      </c>
      <c r="F22" s="4">
        <v>2024</v>
      </c>
      <c r="G22" s="4" t="s">
        <v>95</v>
      </c>
      <c r="H22" s="4">
        <f>LEN(I22)-LEN(SUBSTITUTE(I22, ",","")) + 1</f>
        <v>3</v>
      </c>
      <c r="I22" s="4" t="s">
        <v>35</v>
      </c>
      <c r="J22" s="2"/>
    </row>
    <row r="23" spans="1:10" ht="29" x14ac:dyDescent="0.35">
      <c r="A23" s="5"/>
      <c r="B23" s="5"/>
      <c r="C23" s="4" t="s">
        <v>94</v>
      </c>
      <c r="D23" s="4" t="s">
        <v>39</v>
      </c>
      <c r="E23" s="4" t="s">
        <v>1</v>
      </c>
      <c r="F23" s="4">
        <v>2024</v>
      </c>
      <c r="G23" s="4" t="s">
        <v>92</v>
      </c>
      <c r="H23" s="4">
        <f>LEN(I23)-LEN(SUBSTITUTE(I23, ",","")) + 1</f>
        <v>2</v>
      </c>
      <c r="I23" s="4" t="s">
        <v>93</v>
      </c>
      <c r="J23" s="2"/>
    </row>
    <row r="24" spans="1:10" ht="29" x14ac:dyDescent="0.35">
      <c r="A24" s="5"/>
      <c r="B24" s="5"/>
      <c r="C24" s="4" t="s">
        <v>61</v>
      </c>
      <c r="D24" s="4" t="s">
        <v>62</v>
      </c>
      <c r="E24" s="4" t="s">
        <v>1</v>
      </c>
      <c r="F24" s="4">
        <v>2021</v>
      </c>
      <c r="G24" s="4" t="s">
        <v>90</v>
      </c>
      <c r="H24" s="4">
        <f>LEN(I24)-LEN(SUBSTITUTE(I24, ",","")) + 1</f>
        <v>2</v>
      </c>
      <c r="I24" s="4" t="s">
        <v>91</v>
      </c>
      <c r="J24" s="2"/>
    </row>
    <row r="25" spans="1:10" ht="29" x14ac:dyDescent="0.35">
      <c r="A25" s="5"/>
      <c r="B25" s="5"/>
      <c r="C25" s="4" t="s">
        <v>89</v>
      </c>
      <c r="D25" s="4" t="s">
        <v>39</v>
      </c>
      <c r="E25" s="4" t="s">
        <v>1</v>
      </c>
      <c r="F25" s="4">
        <v>2024</v>
      </c>
      <c r="G25" s="4" t="s">
        <v>87</v>
      </c>
      <c r="H25" s="4">
        <f>LEN(I25)-LEN(SUBSTITUTE(I25, ",","")) + 1</f>
        <v>1</v>
      </c>
      <c r="I25" s="4" t="s">
        <v>88</v>
      </c>
      <c r="J25" s="2"/>
    </row>
    <row r="26" spans="1:10" ht="29" x14ac:dyDescent="0.35">
      <c r="A26" s="5"/>
      <c r="B26" s="5"/>
      <c r="C26" s="4" t="s">
        <v>37</v>
      </c>
      <c r="D26" s="4" t="s">
        <v>39</v>
      </c>
      <c r="E26" s="4" t="s">
        <v>1</v>
      </c>
      <c r="F26" s="4">
        <v>2024</v>
      </c>
      <c r="G26" s="4" t="s">
        <v>86</v>
      </c>
      <c r="H26" s="4">
        <f>LEN(I26)-LEN(SUBSTITUTE(I26, ",","")) + 1</f>
        <v>1</v>
      </c>
      <c r="I26" s="4" t="s">
        <v>38</v>
      </c>
      <c r="J26" s="2"/>
    </row>
    <row r="27" spans="1:10" ht="43.5" x14ac:dyDescent="0.35">
      <c r="A27" s="5"/>
      <c r="B27" s="5"/>
      <c r="C27" s="4" t="s">
        <v>7</v>
      </c>
      <c r="D27" s="4" t="s">
        <v>9</v>
      </c>
      <c r="E27" s="4" t="s">
        <v>1</v>
      </c>
      <c r="F27" s="4">
        <v>2024</v>
      </c>
      <c r="G27" s="4" t="s">
        <v>6</v>
      </c>
      <c r="H27" s="4">
        <f>LEN(I27)-LEN(SUBSTITUTE(I27, ",","")) + 1</f>
        <v>1</v>
      </c>
      <c r="I27" s="4" t="s">
        <v>8</v>
      </c>
      <c r="J27" s="2"/>
    </row>
    <row r="28" spans="1:10" ht="29" x14ac:dyDescent="0.35">
      <c r="A28" s="5"/>
      <c r="B28" s="5"/>
      <c r="C28" s="4" t="s">
        <v>85</v>
      </c>
      <c r="D28" s="4" t="s">
        <v>44</v>
      </c>
      <c r="E28" s="4" t="s">
        <v>1</v>
      </c>
      <c r="F28" s="4">
        <v>2023</v>
      </c>
      <c r="G28" s="4" t="s">
        <v>84</v>
      </c>
      <c r="H28" s="4">
        <f>LEN(I28)-LEN(SUBSTITUTE(I28, ",","")) + 1</f>
        <v>1</v>
      </c>
      <c r="I28" s="4" t="s">
        <v>43</v>
      </c>
      <c r="J28" s="2"/>
    </row>
    <row r="29" spans="1:10" ht="29" x14ac:dyDescent="0.35">
      <c r="A29" s="5"/>
      <c r="B29" s="5"/>
      <c r="C29" s="4" t="s">
        <v>26</v>
      </c>
      <c r="D29" s="4" t="s">
        <v>27</v>
      </c>
      <c r="E29" s="4" t="s">
        <v>1</v>
      </c>
      <c r="F29" s="4">
        <v>2023</v>
      </c>
      <c r="G29" s="4" t="s">
        <v>25</v>
      </c>
      <c r="H29" s="4">
        <f>LEN(I29)-LEN(SUBSTITUTE(I29, ",","")) + 1</f>
        <v>1</v>
      </c>
      <c r="I29" s="4" t="s">
        <v>8</v>
      </c>
      <c r="J29" s="2"/>
    </row>
    <row r="30" spans="1:10" ht="29" x14ac:dyDescent="0.35">
      <c r="A30" s="5"/>
      <c r="B30" s="5"/>
      <c r="C30" s="4" t="s">
        <v>14</v>
      </c>
      <c r="D30" s="4" t="s">
        <v>15</v>
      </c>
      <c r="E30" s="4" t="s">
        <v>1</v>
      </c>
      <c r="F30" s="4">
        <v>2023</v>
      </c>
      <c r="G30" s="4" t="s">
        <v>83</v>
      </c>
      <c r="H30" s="4">
        <f>LEN(I30)-LEN(SUBSTITUTE(I30, ",","")) + 1</f>
        <v>1</v>
      </c>
      <c r="I30" s="4" t="s">
        <v>4</v>
      </c>
      <c r="J30" s="2"/>
    </row>
    <row r="31" spans="1:10" ht="29" x14ac:dyDescent="0.35">
      <c r="A31" s="5"/>
      <c r="B31" s="5"/>
      <c r="C31" s="4" t="s">
        <v>3</v>
      </c>
      <c r="D31" s="4" t="s">
        <v>5</v>
      </c>
      <c r="E31" s="4" t="s">
        <v>1</v>
      </c>
      <c r="F31" s="4">
        <v>2022</v>
      </c>
      <c r="G31" s="4" t="s">
        <v>82</v>
      </c>
      <c r="H31" s="4">
        <f>LEN(I31)-LEN(SUBSTITUTE(I31, ",","")) + 1</f>
        <v>1</v>
      </c>
      <c r="I31" s="4" t="s">
        <v>4</v>
      </c>
      <c r="J31" s="2"/>
    </row>
    <row r="32" spans="1:10" ht="29" x14ac:dyDescent="0.35">
      <c r="A32" s="5"/>
      <c r="B32" s="5"/>
      <c r="C32" s="4" t="s">
        <v>31</v>
      </c>
      <c r="D32" s="4" t="s">
        <v>33</v>
      </c>
      <c r="E32" s="4" t="s">
        <v>1</v>
      </c>
      <c r="F32" s="4">
        <v>2020</v>
      </c>
      <c r="G32" s="4" t="s">
        <v>81</v>
      </c>
      <c r="H32" s="4">
        <f>LEN(I32)-LEN(SUBSTITUTE(I32, ",","")) + 1</f>
        <v>1</v>
      </c>
      <c r="I32" s="4" t="s">
        <v>32</v>
      </c>
      <c r="J32" s="2"/>
    </row>
    <row r="33" spans="1:10" ht="29" x14ac:dyDescent="0.35">
      <c r="A33" s="5"/>
      <c r="B33" s="5"/>
      <c r="C33" s="4" t="s">
        <v>28</v>
      </c>
      <c r="D33" s="4" t="s">
        <v>30</v>
      </c>
      <c r="E33" s="4" t="s">
        <v>1</v>
      </c>
      <c r="F33" s="4">
        <v>2020</v>
      </c>
      <c r="G33" s="4" t="s">
        <v>80</v>
      </c>
      <c r="H33" s="4">
        <f>LEN(I33)-LEN(SUBSTITUTE(I33, ",","")) + 1</f>
        <v>1</v>
      </c>
      <c r="I33" s="4" t="s">
        <v>29</v>
      </c>
      <c r="J33" s="2"/>
    </row>
    <row r="34" spans="1:10" ht="29" x14ac:dyDescent="0.35">
      <c r="A34" s="5"/>
      <c r="B34" s="5"/>
      <c r="C34" s="4" t="s">
        <v>52</v>
      </c>
      <c r="D34" s="4" t="s">
        <v>54</v>
      </c>
      <c r="E34" s="4" t="s">
        <v>1</v>
      </c>
      <c r="F34" s="4">
        <v>2020</v>
      </c>
      <c r="G34" s="4" t="s">
        <v>51</v>
      </c>
      <c r="H34" s="4">
        <f>LEN(I34)-LEN(SUBSTITUTE(I34, ",","")) + 1</f>
        <v>1</v>
      </c>
      <c r="I34" s="4" t="s">
        <v>53</v>
      </c>
      <c r="J34" s="2"/>
    </row>
    <row r="35" spans="1:10" ht="43.5" x14ac:dyDescent="0.35">
      <c r="A35" s="5" t="s">
        <v>79</v>
      </c>
      <c r="B35" s="5">
        <f>SUM(H35:H36)</f>
        <v>2</v>
      </c>
      <c r="C35" s="4" t="s">
        <v>41</v>
      </c>
      <c r="D35" s="4" t="s">
        <v>42</v>
      </c>
      <c r="E35" s="4" t="s">
        <v>1</v>
      </c>
      <c r="F35" s="4">
        <v>2019</v>
      </c>
      <c r="G35" s="4" t="s">
        <v>40</v>
      </c>
      <c r="H35" s="4">
        <f>LEN(I35)-LEN(SUBSTITUTE(I35, ",","")) + 1</f>
        <v>1</v>
      </c>
      <c r="I35" s="4" t="s">
        <v>0</v>
      </c>
      <c r="J35" s="2"/>
    </row>
    <row r="36" spans="1:10" ht="29" x14ac:dyDescent="0.35">
      <c r="A36" s="5"/>
      <c r="B36" s="5"/>
      <c r="C36" s="4" t="s">
        <v>45</v>
      </c>
      <c r="D36" s="4" t="s">
        <v>47</v>
      </c>
      <c r="E36" s="4" t="s">
        <v>1</v>
      </c>
      <c r="F36" s="4">
        <v>2017</v>
      </c>
      <c r="G36" s="4" t="s">
        <v>78</v>
      </c>
      <c r="H36" s="4">
        <f>LEN(I36)-LEN(SUBSTITUTE(I36, ",","")) + 1</f>
        <v>1</v>
      </c>
      <c r="I36" s="4" t="s">
        <v>46</v>
      </c>
      <c r="J36" s="2"/>
    </row>
    <row r="43" spans="1:10" x14ac:dyDescent="0.35">
      <c r="E43" s="2"/>
      <c r="H43" s="3"/>
    </row>
    <row r="44" spans="1:10" x14ac:dyDescent="0.35">
      <c r="E44" s="2"/>
      <c r="H44" s="3"/>
    </row>
    <row r="45" spans="1:10" x14ac:dyDescent="0.35">
      <c r="E45" s="2"/>
      <c r="H45" s="3"/>
    </row>
    <row r="46" spans="1:10" x14ac:dyDescent="0.35">
      <c r="E46" s="2"/>
      <c r="H46" s="3"/>
    </row>
  </sheetData>
  <mergeCells count="6">
    <mergeCell ref="A2:A17"/>
    <mergeCell ref="B35:B36"/>
    <mergeCell ref="B18:B34"/>
    <mergeCell ref="B2:B17"/>
    <mergeCell ref="A35:A36"/>
    <mergeCell ref="A18:A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Jingzhi Gong</dc:creator>
  <cp:lastModifiedBy>Jingzhi Gong</cp:lastModifiedBy>
  <dcterms:created xsi:type="dcterms:W3CDTF">2024-12-23T22:32:57Z</dcterms:created>
  <dcterms:modified xsi:type="dcterms:W3CDTF">2024-12-23T22:34:03Z</dcterms:modified>
</cp:coreProperties>
</file>