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odeOpt-SLR\"/>
    </mc:Choice>
  </mc:AlternateContent>
  <xr:revisionPtr revIDLastSave="0" documentId="8_{3160D9EC-8659-4981-82AC-CF201E6BFA9C}" xr6:coauthVersionLast="47" xr6:coauthVersionMax="47" xr10:uidLastSave="{00000000-0000-0000-0000-000000000000}"/>
  <bookViews>
    <workbookView xWindow="720" yWindow="720" windowWidth="18900" windowHeight="11770" xr2:uid="{95362EEE-23FF-4C3B-AECC-79BBED36CE7F}"/>
  </bookViews>
  <sheets>
    <sheet name="Data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B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B18" i="1" s="1"/>
  <c r="J19" i="1"/>
  <c r="J20" i="1"/>
  <c r="J21" i="1"/>
  <c r="J22" i="1"/>
  <c r="J23" i="1"/>
  <c r="J24" i="1"/>
  <c r="J25" i="1"/>
  <c r="J26" i="1"/>
  <c r="J27" i="1"/>
  <c r="J28" i="1"/>
  <c r="J29" i="1"/>
  <c r="J30" i="1"/>
  <c r="B30" i="1" s="1"/>
  <c r="J31" i="1"/>
  <c r="J32" i="1"/>
  <c r="J33" i="1"/>
  <c r="J34" i="1"/>
  <c r="B34" i="1" s="1"/>
  <c r="J35" i="1"/>
</calcChain>
</file>

<file path=xl/sharedStrings.xml><?xml version="1.0" encoding="utf-8"?>
<sst xmlns="http://schemas.openxmlformats.org/spreadsheetml/2006/main" count="252" uniqueCount="188">
  <si>
    <t>\cite{zhang2024codedpo}</t>
  </si>
  <si>
    <t>\href{https://ds1000-code-gen.github.io/}{Link}</t>
  </si>
  <si>
    <t>Correctness</t>
  </si>
  <si>
    <t>Python</t>
  </si>
  <si>
    <t>1000 data science problems</t>
  </si>
  <si>
    <t>StackOverflow</t>
  </si>
  <si>
    <t>DS-1000~\cite{lai2023ds}</t>
  </si>
  <si>
    <t>\cite{qu2024dynamic}</t>
  </si>
  <si>
    <t>\xmark</t>
  </si>
  <si>
    <t>Runtime</t>
  </si>
  <si>
    <t>Big-DS-1000~\cite{qu2024dynamic}</t>
  </si>
  <si>
    <t>Data science</t>
  </si>
  <si>
    <t>\cite{DBLP:conf/euromlsys/GrubisicSSLMC24}</t>
  </si>
  <si>
    <t>Code size</t>
  </si>
  <si>
    <t>LLVM-IR</t>
  </si>
  <si>
    <t>50K functions</t>
  </si>
  <si>
    <t>GitHub</t>
  </si>
  <si>
    <t>Priority Sampling~\cite{DBLP:conf/euromlsys/GrubisicSSLMC24}</t>
  </si>
  <si>
    <t>\cite{DBLP:journals/corr/abs-2406-04693}</t>
  </si>
  <si>
    <t>\href{https://github.com/UoB-HPC/TSVC_2}{Link}</t>
  </si>
  <si>
    <t>Runtime, code size</t>
  </si>
  <si>
    <t>C</t>
  </si>
  <si>
    <t>149 test cases</t>
  </si>
  <si>
    <t xml:space="preserve">Synthesis </t>
  </si>
  <si>
    <t>TSVC~\cite{maleki2011evaluation}</t>
  </si>
  <si>
    <t>\cite{DBLP:journals/corr/abs-2309-07062, DBLP:journals/corr/abs-2403-14714}</t>
  </si>
  <si>
    <t>1 million  functions</t>
  </si>
  <si>
    <t>GitHub, synthesis</t>
  </si>
  <si>
    <t>LLM4Compiler~\cite{DBLP:journals/corr/abs-2309-07062}</t>
  </si>
  <si>
    <t>\cite{DBLP:journals/corr/abs-2408-03408, DBLP:journals/corr/abs-2404-18864, DBLP:journals/pacmpl/YeZSS23}</t>
  </si>
  <si>
    <t>\href{https://github.com/UDC-GAC/polybench-python}{Link}</t>
  </si>
  <si>
    <t>Runtime, memory</t>
  </si>
  <si>
    <t>Python, C</t>
  </si>
  <si>
    <t>30 numerical polyhedral kernels</t>
  </si>
  <si>
    <t>PolyBench~\cite{DBLP:conf/cc/Abella-Gonzalez21}</t>
  </si>
  <si>
    <t>Compiler</t>
  </si>
  <si>
    <t>\cite{DBLP:conf/hpec/GuoM22}</t>
  </si>
  <si>
    <t>\href{https://github.com/csmith-project/csmith}{Link}</t>
  </si>
  <si>
    <t>Unlimited</t>
  </si>
  <si>
    <t>CSmith~\cite{DBLP:conf/pldi/YangCER11}</t>
  </si>
  <si>
    <t>\cite{DBLP:journals/corr/abs-2109-13498}</t>
  </si>
  <si>
    <t>CPU-clock cycles</t>
  </si>
  <si>
    <t>x86-64 assembly language</t>
  </si>
  <si>
    <t>25,141 assembly functions</t>
  </si>
  <si>
    <t>Big Assembly~\cite{DBLP:journals/corr/abs-2109-13498}</t>
  </si>
  <si>
    <t>\cite{jain2022jigsaw}</t>
  </si>
  <si>
    <t>\href{https://github.com/microsoft/JigsawDataset}{Link}</t>
  </si>
  <si>
    <t>89 Pandas tasks</t>
  </si>
  <si>
    <t>StackOverflow, Hackathon</t>
  </si>
  <si>
    <t>PandasEval~\cite{jain2022jigsaw}</t>
  </si>
  <si>
    <t>\cite{DBLP:journals/concurrency/HanLDLZ24}</t>
  </si>
  <si>
    <t>Readability, maintainability</t>
  </si>
  <si>
    <t>Structured Text (ST), C</t>
  </si>
  <si>
    <t>3 case studies</t>
  </si>
  <si>
    <t>Industry cases</t>
  </si>
  <si>
    <t>ST-to-C~\cite{DBLP:journals/concurrency/HanLDLZ24}</t>
  </si>
  <si>
    <t>\cite{yao2024rtlrewritermethodologieslargemodels}</t>
  </si>
  <si>
    <t>\href{https://github.com/yaoxufeng/RTLRewriter-Bench}{Link}</t>
  </si>
  <si>
    <t>Synthesis performance</t>
  </si>
  <si>
    <t>RTL</t>
  </si>
  <si>
    <t>55 cases</t>
  </si>
  <si>
    <t>RewriterBench~\cite{yao2024rtlrewritermethodologieslargemodels}</t>
  </si>
  <si>
    <t>\cite{xu2024optimizing}</t>
  </si>
  <si>
    <t>\href{https://github.com/KastnerRG/pp4fpgas?form=MG0AV3}{Link}</t>
  </si>
  <si>
    <t>Latency</t>
  </si>
  <si>
    <t>HLS</t>
  </si>
  <si>
    <t>699 examples</t>
  </si>
  <si>
    <t>PP4F~\cite{kastner2018parallel}</t>
  </si>
  <si>
    <t>\cite{choi2024iterative}</t>
  </si>
  <si>
    <t>\href{https://github.com/rjust/defects4j}{Link}</t>
  </si>
  <si>
    <t>Complexity</t>
  </si>
  <si>
    <t>Java</t>
  </si>
  <si>
    <t>17 projects</t>
  </si>
  <si>
    <t>Open-srouce projects</t>
  </si>
  <si>
    <t>Defects4J~\cite{just2014defects4j}</t>
  </si>
  <si>
    <t>\cite{shivashankar2024betterpythonprogrammingall}</t>
  </si>
  <si>
    <t>\href{https://zenodo.org/records/10940620}{Link}</t>
  </si>
  <si>
    <t>Complexity, readability, maintainability</t>
  </si>
  <si>
    <t>34,139 samples</t>
  </si>
  <si>
    <t>CommitPackFT, CodeAlpaca</t>
  </si>
  <si>
    <t>BetterPython~\cite{shivashankar2024betterpythonprogrammingall}</t>
  </si>
  <si>
    <t>\cite{peng2024large}</t>
  </si>
  <si>
    <t>\href{https://github.com/greensoftwarelab/Energy-Languages?tab=readme-ov-file#checking-energy-consumption-in-programming-languages-using-the-computer-language-benchmark-game-as-a-case-study}{Link}</t>
  </si>
  <si>
    <t>Energy, memory, runtime</t>
  </si>
  <si>
    <t>27 languages</t>
  </si>
  <si>
    <t>10 problems</t>
  </si>
  <si>
    <t>Software repositories</t>
  </si>
  <si>
    <t>Energy-Language~\cite{pereira2017energy}</t>
  </si>
  <si>
    <t>\cite{li2024instructcoderinstructiontuninglarge}</t>
  </si>
  <si>
    <t>\href{https://github.com/qishenghu/InstructCoder}{Link}</t>
  </si>
  <si>
    <t>114K instruction-input-output triplets</t>
  </si>
  <si>
    <t>InstructCoder~\cite{li2024instructcoderinstructiontuninglarge}</t>
  </si>
  <si>
    <t>\href{http://cuda.dcc.ufmg.br/angha/benchmarks}{Link}</t>
  </si>
  <si>
    <t>1 million samples</t>
  </si>
  <si>
    <t>AnghaBench~\cite{DBLP:conf/cgo/SilvaKMRGP21}</t>
  </si>
  <si>
    <t>\cite{DBLP:journals/corr/abs-2306-17077, DBLP:conf/sigsoft/GargMCSW22}</t>
  </si>
  <si>
    <t>CPU, memory</t>
  </si>
  <si>
    <t>C\#</t>
  </si>
  <si>
    <t>45k open-source repositories</t>
  </si>
  <si>
    <t>DeepDev-PERF~\cite{DBLP:conf/sigsoft/GargMCSW22}</t>
  </si>
  <si>
    <t>General SE</t>
  </si>
  <si>
    <t>\cite{DBLP:journals/corr/abs-2406-11935}</t>
  </si>
  <si>
    <t>C++</t>
  </si>
  <si>
    <t xml:space="preserve">18,242 pairs of slow-fast code </t>
  </si>
  <si>
    <t>CodeNet</t>
  </si>
  <si>
    <t>PIE-problem~\cite{DBLP:journals/corr/abs-2406-11935}</t>
  </si>
  <si>
    <t>\cite{xu2024code}</t>
  </si>
  <si>
    <t xml:space="preserve">77k pairs of slow-fast code </t>
  </si>
  <si>
    <t>SAPIE~\cite{xu2024code}</t>
  </si>
  <si>
    <t>\cite{huang2024effi}</t>
  </si>
  <si>
    <t>\href{https://github.com/huangd1999/Effi-Code}{Link}</t>
  </si>
  <si>
    <t>9,451 tasks</t>
  </si>
  <si>
    <t>Coding datasets</t>
  </si>
  <si>
    <t>Effi-Code~\cite{huang2024effi}</t>
  </si>
  <si>
    <t>\cite{pan2024measuringcodeefficiencyoptimization}</t>
  </si>
  <si>
    <t>95,359 pairs of efficient-inefficient code</t>
  </si>
  <si>
    <t>CodeForces</t>
  </si>
  <si>
    <t>ACEOB~\cite{pan2024measuringcodeefficiencyoptimization}</t>
  </si>
  <si>
    <t>\href{https://developer.ibm.com/exchanges/data/all/project-codenet/}{Link}</t>
  </si>
  <si>
    <t>Runtime, memory, code size</t>
  </si>
  <si>
    <t>C++, C, C\#, Python, Java...</t>
  </si>
  <si>
    <t>14 million samples</t>
  </si>
  <si>
    <t>AIZU Online Judge, AtCoder</t>
  </si>
  <si>
    <t>CodeNet~\cite{DBLP:journals/corr/abs-2105-12655}</t>
  </si>
  <si>
    <t>\cite{pan2024ecodemasteringefficientcode}</t>
  </si>
  <si>
    <t>\href{https://github.com/CodeGeneration2/GEC-Dataset}{Link}</t>
  </si>
  <si>
    <t xml:space="preserve">31,577 pairs of slow-fast code </t>
  </si>
  <si>
    <t>GEC~\cite{DBLP:conf/internetware/PanL23}</t>
  </si>
  <si>
    <t>\cite{DBLP:journals/corr/abs-2309-14846}</t>
  </si>
  <si>
    <t>\href{https://github.com/ASSERT-KTH/Supersonic}{Link}</t>
  </si>
  <si>
    <t>C, C++</t>
  </si>
  <si>
    <t>314,435 samples</t>
  </si>
  <si>
    <t>Supersonic~\cite{DBLP:journals/corr/abs-2309-14846}</t>
  </si>
  <si>
    <t>\cite{DBLP:journals/nature/RomeraParedesBNBKDREWFKF24}</t>
  </si>
  <si>
    <t>\href{https://github.com/google-deepmind/funsearch}{Link}</t>
  </si>
  <si>
    <t>$10^6$ samples</t>
  </si>
  <si>
    <t>Algorithmic problems</t>
  </si>
  <si>
    <t>FunSearch~\cite{DBLP:journals/nature/RomeraParedesBNBKDREWFKF24}</t>
  </si>
  <si>
    <t>\cite{DBLP:journals/corr/abs-2407-14044}</t>
  </si>
  <si>
    <t>\href{https://github.com/CodeEff/ECCO}{Link}</t>
  </si>
  <si>
    <t>50K solution pairs</t>
  </si>
  <si>
    <t>ECCO~\cite{DBLP:journals/corr/abs-2407-14044}</t>
  </si>
  <si>
    <t>\cite{li2024falcon, peng2024perfcodegen}</t>
  </si>
  <si>
    <t>\href{https://github.com/hendrycks/apps?form=MG0AV3}{Link}</t>
  </si>
  <si>
    <t>10k coding problems</t>
  </si>
  <si>
    <t>Coding websites</t>
  </si>
  <si>
    <t>APPS~\cite{hendrycks2021measuring}</t>
  </si>
  <si>
    <t>\cite{DBLP:conf/apsec/ShirafujiOSMW23, DBLP:journals/corr/abs-2401-08500}</t>
  </si>
  <si>
    <t>\href{https://github.com/google-deepmind/code_contests}{Link}</t>
  </si>
  <si>
    <t>Python, C++, Java</t>
  </si>
  <si>
    <t>13,610 samples</t>
  </si>
  <si>
    <t>Aizu Online Judge, AtCoder</t>
  </si>
  <si>
    <t>CodeContests~\cite{DBLP:journals/corr/abs-2203-07814}</t>
  </si>
  <si>
    <t>\cite{DBLP:journals/corr/abs-2405-15189, huang2024effi}</t>
  </si>
  <si>
    <t>\href{https://huggingface.co/datasets/DONG19/EffiBench}{Link}</t>
  </si>
  <si>
    <t>1K efficiency-critical coding problems</t>
  </si>
  <si>
    <t>Leetcode</t>
  </si>
  <si>
    <t>EffiBench~\cite{DBLP:journals/corr/abs-2402-02037}</t>
  </si>
  <si>
    <t>\cite{DBLP:conf/nips/ShinnCGNY23, DBLP:journals/corr/abs-2406-07496, zhang2024revolve}</t>
  </si>
  <si>
    <t>\href{https://github.com/GammaTauAI/leetcode-hard-gym}{Link}</t>
  </si>
  <si>
    <t>Python, Rust</t>
  </si>
  <si>
    <t>40 questions</t>
  </si>
  <si>
    <t>LeetcodeHardGym~\cite{DBLP:conf/nips/ShinnCGNY23}</t>
  </si>
  <si>
    <t>\cite{gao2024searchbasedllmscodeoptimization, DBLP:conf/nips/MadaanTGHGW0DPY23, DBLP:journals/corr/abs-2312-05657, DBLP:conf/iclr/ShypulaMZ0GYHNR24}</t>
  </si>
  <si>
    <t>\href{https://github.com/LearningOpt/pie?tab=readme-ov-file#dataset}{Link}</t>
  </si>
  <si>
    <t xml:space="preserve">77K pairs of slow-fast code </t>
  </si>
  <si>
    <t>PIE~\cite{DBLP:conf/iclr/ShypulaMZ0GYHNR24}</t>
  </si>
  <si>
    <t>\cite{DBLP:journals/corr/abs-2405-15189, DBLP:conf/nips/ShinnCGNY23, DBLP:journals/corr/abs-2406-12502, li2024falcon, zhang2024codedpo, peng2024perfcodegen}</t>
  </si>
  <si>
    <t>\href{https://github.com/google-research/google-research/tree/master/mbpp}{Link}</t>
  </si>
  <si>
    <t>974 programming tasks</t>
  </si>
  <si>
    <t>Programming problems</t>
  </si>
  <si>
    <t>MBPP~\cite{DBLP:journals/corr/abs-2108-07732}</t>
  </si>
  <si>
    <t>\cite{DBLP:journals/corr/abs-2405-15189, DBLP:conf/nips/ShinnCGNY23, DBLP:journals/corr/abs-2406-12502, li2024falcon, huang2024effi, zhang2024codedpo, peng2024perfcodegen}</t>
  </si>
  <si>
    <t>\href{https://github.com/openai/human-eval}{Link}</t>
  </si>
  <si>
    <t>164 programming tasks</t>
  </si>
  <si>
    <t>Hand-crafted by experts</t>
  </si>
  <si>
    <t>HumanEval~\cite{DBLP:journals/corr/abs-2107-03374}</t>
  </si>
  <si>
    <t>Competitive programming</t>
  </si>
  <si>
    <t>\# studies</t>
  </si>
  <si>
    <t>Reference</t>
  </si>
  <si>
    <t>Repo</t>
  </si>
  <si>
    <t>Performance</t>
  </si>
  <si>
    <t>Languages</t>
  </si>
  <si>
    <t>Size</t>
  </si>
  <si>
    <t>Source</t>
  </si>
  <si>
    <t>Dataset</t>
  </si>
  <si>
    <t>Total \#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</si>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</sst>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AC7B-98CE-41A1-BC21-B3E09D6B444E}">
  <dimension ref="A1:K35"/>
  <sheetViews>
    <sheetView tabSelected="1" zoomScale="50" workbookViewId="0">
      <selection activeCell="I7" sqref="I7"/>
    </sheetView>
  </sheetViews>
  <sheetFormatPr defaultRowHeight="14.5" x14ac:dyDescent="0.35"/>
  <cols>
    <col min="1" max="2" width="8.7265625" style="1"/>
    <col min="3" max="3" width="16.54296875" style="1" customWidth="1"/>
    <col min="4" max="5" width="8.7265625" style="1"/>
    <col min="6" max="6" width="16.54296875" style="1" customWidth="1"/>
    <col min="7" max="7" width="8.7265625" style="1"/>
    <col min="8" max="8" width="16.54296875" style="1" customWidth="1"/>
    <col min="9" max="9" width="38.08984375" style="1" customWidth="1"/>
    <col min="10" max="10" width="8.7265625" style="1"/>
    <col min="11" max="11" width="16.54296875" style="1" customWidth="1"/>
    <col min="12" max="16384" width="8.7265625" style="1"/>
  </cols>
  <sheetData>
    <row r="1" spans="1:11" s="1" customFormat="1" ht="29" x14ac:dyDescent="0.35">
      <c r="A1" s="2" t="s">
        <v>187</v>
      </c>
      <c r="B1" s="2" t="s">
        <v>186</v>
      </c>
      <c r="C1" s="2" t="s">
        <v>185</v>
      </c>
      <c r="D1" s="2" t="s">
        <v>184</v>
      </c>
      <c r="E1" s="2" t="s">
        <v>183</v>
      </c>
      <c r="F1" s="2" t="s">
        <v>182</v>
      </c>
      <c r="G1" s="2" t="s">
        <v>181</v>
      </c>
      <c r="H1" s="2" t="s">
        <v>180</v>
      </c>
      <c r="I1" s="2" t="s">
        <v>179</v>
      </c>
      <c r="J1" s="2" t="s">
        <v>178</v>
      </c>
      <c r="K1" s="2"/>
    </row>
    <row r="2" spans="1:11" s="1" customFormat="1" ht="72.5" x14ac:dyDescent="0.35">
      <c r="A2" s="3" t="s">
        <v>177</v>
      </c>
      <c r="B2" s="3">
        <f>SUM(J2:J17)</f>
        <v>35</v>
      </c>
      <c r="C2" s="2" t="s">
        <v>176</v>
      </c>
      <c r="D2" s="2" t="s">
        <v>175</v>
      </c>
      <c r="E2" s="2" t="s">
        <v>174</v>
      </c>
      <c r="F2" s="2" t="s">
        <v>3</v>
      </c>
      <c r="G2" s="2" t="s">
        <v>2</v>
      </c>
      <c r="H2" s="2" t="s">
        <v>173</v>
      </c>
      <c r="I2" s="2" t="s">
        <v>172</v>
      </c>
      <c r="J2" s="2">
        <f>LEN(I2)-LEN(SUBSTITUTE(I2, ",","")) + 1</f>
        <v>7</v>
      </c>
    </row>
    <row r="3" spans="1:11" s="1" customFormat="1" ht="72.5" x14ac:dyDescent="0.35">
      <c r="A3" s="3"/>
      <c r="B3" s="3"/>
      <c r="C3" s="2" t="s">
        <v>171</v>
      </c>
      <c r="D3" s="2" t="s">
        <v>170</v>
      </c>
      <c r="E3" s="2" t="s">
        <v>169</v>
      </c>
      <c r="F3" s="2" t="s">
        <v>3</v>
      </c>
      <c r="G3" s="2" t="s">
        <v>2</v>
      </c>
      <c r="H3" s="2" t="s">
        <v>168</v>
      </c>
      <c r="I3" s="2" t="s">
        <v>167</v>
      </c>
      <c r="J3" s="2">
        <f>LEN(I3)-LEN(SUBSTITUTE(I3, ",","")) + 1</f>
        <v>6</v>
      </c>
    </row>
    <row r="4" spans="1:11" s="1" customFormat="1" ht="58" x14ac:dyDescent="0.35">
      <c r="A4" s="3"/>
      <c r="B4" s="3"/>
      <c r="C4" s="2" t="s">
        <v>166</v>
      </c>
      <c r="D4" s="2" t="s">
        <v>104</v>
      </c>
      <c r="E4" s="2" t="s">
        <v>165</v>
      </c>
      <c r="F4" s="2" t="s">
        <v>102</v>
      </c>
      <c r="G4" s="2" t="s">
        <v>9</v>
      </c>
      <c r="H4" s="2" t="s">
        <v>164</v>
      </c>
      <c r="I4" s="2" t="s">
        <v>163</v>
      </c>
      <c r="J4" s="2">
        <f>LEN(I4)-LEN(SUBSTITUTE(I4, ",","")) + 1</f>
        <v>4</v>
      </c>
    </row>
    <row r="5" spans="1:11" s="1" customFormat="1" ht="58" x14ac:dyDescent="0.35">
      <c r="A5" s="3"/>
      <c r="B5" s="3"/>
      <c r="C5" s="2" t="s">
        <v>162</v>
      </c>
      <c r="D5" s="2" t="s">
        <v>156</v>
      </c>
      <c r="E5" s="2" t="s">
        <v>161</v>
      </c>
      <c r="F5" s="2" t="s">
        <v>160</v>
      </c>
      <c r="G5" s="2" t="s">
        <v>9</v>
      </c>
      <c r="H5" s="2" t="s">
        <v>159</v>
      </c>
      <c r="I5" s="2" t="s">
        <v>158</v>
      </c>
      <c r="J5" s="2">
        <f>LEN(I5)-LEN(SUBSTITUTE(I5, ",","")) + 1</f>
        <v>3</v>
      </c>
    </row>
    <row r="6" spans="1:11" s="1" customFormat="1" ht="72.5" x14ac:dyDescent="0.35">
      <c r="A6" s="3"/>
      <c r="B6" s="3"/>
      <c r="C6" s="2" t="s">
        <v>157</v>
      </c>
      <c r="D6" s="2" t="s">
        <v>156</v>
      </c>
      <c r="E6" s="2" t="s">
        <v>155</v>
      </c>
      <c r="F6" s="2" t="s">
        <v>3</v>
      </c>
      <c r="G6" s="2" t="s">
        <v>31</v>
      </c>
      <c r="H6" s="2" t="s">
        <v>154</v>
      </c>
      <c r="I6" s="2" t="s">
        <v>153</v>
      </c>
      <c r="J6" s="2">
        <f>LEN(I6)-LEN(SUBSTITUTE(I6, ",","")) + 1</f>
        <v>2</v>
      </c>
    </row>
    <row r="7" spans="1:11" s="1" customFormat="1" ht="58" x14ac:dyDescent="0.35">
      <c r="A7" s="3"/>
      <c r="B7" s="3"/>
      <c r="C7" s="2" t="s">
        <v>152</v>
      </c>
      <c r="D7" s="2" t="s">
        <v>151</v>
      </c>
      <c r="E7" s="2" t="s">
        <v>150</v>
      </c>
      <c r="F7" s="2" t="s">
        <v>149</v>
      </c>
      <c r="G7" s="2" t="s">
        <v>31</v>
      </c>
      <c r="H7" s="2" t="s">
        <v>148</v>
      </c>
      <c r="I7" s="2" t="s">
        <v>147</v>
      </c>
      <c r="J7" s="2">
        <f>LEN(I7)-LEN(SUBSTITUTE(I7, ",","")) + 1</f>
        <v>2</v>
      </c>
    </row>
    <row r="8" spans="1:11" s="1" customFormat="1" ht="58" x14ac:dyDescent="0.35">
      <c r="A8" s="3"/>
      <c r="B8" s="3"/>
      <c r="C8" s="2" t="s">
        <v>146</v>
      </c>
      <c r="D8" s="2" t="s">
        <v>145</v>
      </c>
      <c r="E8" s="2" t="s">
        <v>144</v>
      </c>
      <c r="F8" s="2" t="s">
        <v>3</v>
      </c>
      <c r="G8" s="2" t="s">
        <v>2</v>
      </c>
      <c r="H8" s="2" t="s">
        <v>143</v>
      </c>
      <c r="I8" s="2" t="s">
        <v>142</v>
      </c>
      <c r="J8" s="2">
        <f>LEN(I8)-LEN(SUBSTITUTE(I8, ",","")) + 1</f>
        <v>2</v>
      </c>
    </row>
    <row r="9" spans="1:11" s="1" customFormat="1" ht="43.5" x14ac:dyDescent="0.35">
      <c r="A9" s="3"/>
      <c r="B9" s="3"/>
      <c r="C9" s="2" t="s">
        <v>141</v>
      </c>
      <c r="D9" s="2" t="s">
        <v>104</v>
      </c>
      <c r="E9" s="2" t="s">
        <v>140</v>
      </c>
      <c r="F9" s="2" t="s">
        <v>3</v>
      </c>
      <c r="G9" s="2" t="s">
        <v>31</v>
      </c>
      <c r="H9" s="2" t="s">
        <v>139</v>
      </c>
      <c r="I9" s="2" t="s">
        <v>138</v>
      </c>
      <c r="J9" s="2">
        <f>LEN(I9)-LEN(SUBSTITUTE(I9, ",","")) + 1</f>
        <v>1</v>
      </c>
    </row>
    <row r="10" spans="1:11" s="1" customFormat="1" ht="87" x14ac:dyDescent="0.35">
      <c r="A10" s="3"/>
      <c r="B10" s="3"/>
      <c r="C10" s="2" t="s">
        <v>137</v>
      </c>
      <c r="D10" s="2" t="s">
        <v>136</v>
      </c>
      <c r="E10" s="2" t="s">
        <v>135</v>
      </c>
      <c r="F10" s="2" t="s">
        <v>3</v>
      </c>
      <c r="G10" s="2" t="s">
        <v>77</v>
      </c>
      <c r="H10" s="2" t="s">
        <v>134</v>
      </c>
      <c r="I10" s="2" t="s">
        <v>133</v>
      </c>
      <c r="J10" s="2">
        <f>LEN(I10)-LEN(SUBSTITUTE(I10, ",","")) + 1</f>
        <v>1</v>
      </c>
    </row>
    <row r="11" spans="1:11" s="1" customFormat="1" ht="58" x14ac:dyDescent="0.35">
      <c r="A11" s="3"/>
      <c r="B11" s="3"/>
      <c r="C11" s="2" t="s">
        <v>132</v>
      </c>
      <c r="D11" s="2" t="s">
        <v>104</v>
      </c>
      <c r="E11" s="2" t="s">
        <v>131</v>
      </c>
      <c r="F11" s="2" t="s">
        <v>130</v>
      </c>
      <c r="G11" s="2" t="s">
        <v>31</v>
      </c>
      <c r="H11" s="2" t="s">
        <v>129</v>
      </c>
      <c r="I11" s="2" t="s">
        <v>128</v>
      </c>
      <c r="J11" s="2">
        <f>LEN(I11)-LEN(SUBSTITUTE(I11, ",","")) + 1</f>
        <v>1</v>
      </c>
    </row>
    <row r="12" spans="1:11" s="1" customFormat="1" ht="58" x14ac:dyDescent="0.35">
      <c r="A12" s="3"/>
      <c r="B12" s="3"/>
      <c r="C12" s="2" t="s">
        <v>127</v>
      </c>
      <c r="D12" s="2" t="s">
        <v>116</v>
      </c>
      <c r="E12" s="2" t="s">
        <v>126</v>
      </c>
      <c r="F12" s="2" t="s">
        <v>3</v>
      </c>
      <c r="G12" s="2" t="s">
        <v>9</v>
      </c>
      <c r="H12" s="2" t="s">
        <v>125</v>
      </c>
      <c r="I12" s="2" t="s">
        <v>124</v>
      </c>
      <c r="J12" s="2">
        <f>LEN(I12)-LEN(SUBSTITUTE(I12, ",","")) + 1</f>
        <v>1</v>
      </c>
    </row>
    <row r="13" spans="1:11" s="1" customFormat="1" ht="58" x14ac:dyDescent="0.35">
      <c r="A13" s="3"/>
      <c r="B13" s="3"/>
      <c r="C13" s="2" t="s">
        <v>123</v>
      </c>
      <c r="D13" s="2" t="s">
        <v>122</v>
      </c>
      <c r="E13" s="2" t="s">
        <v>121</v>
      </c>
      <c r="F13" s="2" t="s">
        <v>120</v>
      </c>
      <c r="G13" s="2" t="s">
        <v>119</v>
      </c>
      <c r="H13" s="2" t="s">
        <v>118</v>
      </c>
      <c r="I13" s="2" t="s">
        <v>36</v>
      </c>
      <c r="J13" s="2">
        <f>LEN(I13)-LEN(SUBSTITUTE(I13, ",","")) + 1</f>
        <v>1</v>
      </c>
    </row>
    <row r="14" spans="1:11" s="1" customFormat="1" ht="72.5" x14ac:dyDescent="0.35">
      <c r="A14" s="3"/>
      <c r="B14" s="3"/>
      <c r="C14" s="2" t="s">
        <v>117</v>
      </c>
      <c r="D14" s="2" t="s">
        <v>116</v>
      </c>
      <c r="E14" s="2" t="s">
        <v>115</v>
      </c>
      <c r="F14" s="2" t="s">
        <v>3</v>
      </c>
      <c r="G14" s="2" t="s">
        <v>9</v>
      </c>
      <c r="H14" s="2" t="s">
        <v>8</v>
      </c>
      <c r="I14" s="2" t="s">
        <v>114</v>
      </c>
      <c r="J14" s="2">
        <f>LEN(I14)-LEN(SUBSTITUTE(I14, ",","")) + 1</f>
        <v>1</v>
      </c>
    </row>
    <row r="15" spans="1:11" s="1" customFormat="1" ht="43.5" x14ac:dyDescent="0.35">
      <c r="A15" s="3"/>
      <c r="B15" s="3"/>
      <c r="C15" s="2" t="s">
        <v>113</v>
      </c>
      <c r="D15" s="2" t="s">
        <v>112</v>
      </c>
      <c r="E15" s="2" t="s">
        <v>111</v>
      </c>
      <c r="F15" s="2" t="s">
        <v>3</v>
      </c>
      <c r="G15" s="2" t="s">
        <v>31</v>
      </c>
      <c r="H15" s="2" t="s">
        <v>110</v>
      </c>
      <c r="I15" s="2" t="s">
        <v>109</v>
      </c>
      <c r="J15" s="2">
        <f>LEN(I15)-LEN(SUBSTITUTE(I15, ",","")) + 1</f>
        <v>1</v>
      </c>
    </row>
    <row r="16" spans="1:11" s="1" customFormat="1" ht="43.5" x14ac:dyDescent="0.35">
      <c r="A16" s="3"/>
      <c r="B16" s="3"/>
      <c r="C16" s="2" t="s">
        <v>108</v>
      </c>
      <c r="D16" s="2" t="s">
        <v>104</v>
      </c>
      <c r="E16" s="2" t="s">
        <v>107</v>
      </c>
      <c r="F16" s="2" t="s">
        <v>102</v>
      </c>
      <c r="G16" s="2" t="s">
        <v>9</v>
      </c>
      <c r="H16" s="2" t="s">
        <v>8</v>
      </c>
      <c r="I16" s="2" t="s">
        <v>106</v>
      </c>
      <c r="J16" s="2">
        <f>LEN(I16)-LEN(SUBSTITUTE(I16, ",","")) + 1</f>
        <v>1</v>
      </c>
    </row>
    <row r="17" spans="1:10" s="1" customFormat="1" ht="58" x14ac:dyDescent="0.35">
      <c r="A17" s="3"/>
      <c r="B17" s="3"/>
      <c r="C17" s="2" t="s">
        <v>105</v>
      </c>
      <c r="D17" s="2" t="s">
        <v>104</v>
      </c>
      <c r="E17" s="4" t="s">
        <v>103</v>
      </c>
      <c r="F17" s="2" t="s">
        <v>102</v>
      </c>
      <c r="G17" s="2" t="s">
        <v>9</v>
      </c>
      <c r="H17" s="2" t="s">
        <v>8</v>
      </c>
      <c r="I17" s="2" t="s">
        <v>101</v>
      </c>
      <c r="J17" s="2">
        <f>LEN(I17)-LEN(SUBSTITUTE(I17, ",","")) + 1</f>
        <v>1</v>
      </c>
    </row>
    <row r="18" spans="1:10" s="1" customFormat="1" ht="58" x14ac:dyDescent="0.35">
      <c r="A18" s="3" t="s">
        <v>100</v>
      </c>
      <c r="B18" s="3">
        <f>SUM(J18:J29)</f>
        <v>13</v>
      </c>
      <c r="C18" s="2" t="s">
        <v>99</v>
      </c>
      <c r="D18" s="2" t="s">
        <v>16</v>
      </c>
      <c r="E18" s="2" t="s">
        <v>98</v>
      </c>
      <c r="F18" s="2" t="s">
        <v>97</v>
      </c>
      <c r="G18" s="2" t="s">
        <v>96</v>
      </c>
      <c r="H18" s="2" t="s">
        <v>8</v>
      </c>
      <c r="I18" s="2" t="s">
        <v>95</v>
      </c>
      <c r="J18" s="2">
        <f>LEN(I18)-LEN(SUBSTITUTE(I18, ",","")) + 1</f>
        <v>2</v>
      </c>
    </row>
    <row r="19" spans="1:10" s="1" customFormat="1" ht="43.5" x14ac:dyDescent="0.35">
      <c r="A19" s="3"/>
      <c r="B19" s="3"/>
      <c r="C19" s="2" t="s">
        <v>94</v>
      </c>
      <c r="D19" s="2" t="s">
        <v>16</v>
      </c>
      <c r="E19" s="2" t="s">
        <v>93</v>
      </c>
      <c r="F19" s="2" t="s">
        <v>21</v>
      </c>
      <c r="G19" s="2" t="s">
        <v>20</v>
      </c>
      <c r="H19" s="2" t="s">
        <v>92</v>
      </c>
      <c r="I19" s="2" t="s">
        <v>36</v>
      </c>
      <c r="J19" s="2">
        <f>LEN(I19)-LEN(SUBSTITUTE(I19, ",","")) + 1</f>
        <v>1</v>
      </c>
    </row>
    <row r="20" spans="1:10" s="1" customFormat="1" ht="87" x14ac:dyDescent="0.35">
      <c r="A20" s="3"/>
      <c r="B20" s="3"/>
      <c r="C20" s="2" t="s">
        <v>91</v>
      </c>
      <c r="D20" s="2" t="s">
        <v>16</v>
      </c>
      <c r="E20" s="2" t="s">
        <v>90</v>
      </c>
      <c r="F20" s="2" t="s">
        <v>3</v>
      </c>
      <c r="G20" s="2" t="s">
        <v>77</v>
      </c>
      <c r="H20" s="2" t="s">
        <v>89</v>
      </c>
      <c r="I20" s="2" t="s">
        <v>88</v>
      </c>
      <c r="J20" s="2">
        <f>LEN(I20)-LEN(SUBSTITUTE(I20, ",","")) + 1</f>
        <v>1</v>
      </c>
    </row>
    <row r="21" spans="1:10" s="1" customFormat="1" ht="217.5" x14ac:dyDescent="0.35">
      <c r="A21" s="3"/>
      <c r="B21" s="3"/>
      <c r="C21" s="2" t="s">
        <v>87</v>
      </c>
      <c r="D21" s="2" t="s">
        <v>86</v>
      </c>
      <c r="E21" s="2" t="s">
        <v>85</v>
      </c>
      <c r="F21" s="2" t="s">
        <v>84</v>
      </c>
      <c r="G21" s="2" t="s">
        <v>83</v>
      </c>
      <c r="H21" s="2" t="s">
        <v>82</v>
      </c>
      <c r="I21" s="2" t="s">
        <v>81</v>
      </c>
      <c r="J21" s="2">
        <f>LEN(I21)-LEN(SUBSTITUTE(I21, ",","")) + 1</f>
        <v>1</v>
      </c>
    </row>
    <row r="22" spans="1:10" s="1" customFormat="1" ht="87" x14ac:dyDescent="0.35">
      <c r="A22" s="3"/>
      <c r="B22" s="3"/>
      <c r="C22" s="2" t="s">
        <v>80</v>
      </c>
      <c r="D22" s="2" t="s">
        <v>79</v>
      </c>
      <c r="E22" s="2" t="s">
        <v>78</v>
      </c>
      <c r="F22" s="2" t="s">
        <v>3</v>
      </c>
      <c r="G22" s="2" t="s">
        <v>77</v>
      </c>
      <c r="H22" s="2" t="s">
        <v>76</v>
      </c>
      <c r="I22" s="2" t="s">
        <v>75</v>
      </c>
      <c r="J22" s="2">
        <f>LEN(I22)-LEN(SUBSTITUTE(I22, ",","")) + 1</f>
        <v>1</v>
      </c>
    </row>
    <row r="23" spans="1:10" s="1" customFormat="1" ht="43.5" x14ac:dyDescent="0.35">
      <c r="A23" s="3"/>
      <c r="B23" s="3"/>
      <c r="C23" s="2" t="s">
        <v>74</v>
      </c>
      <c r="D23" s="2" t="s">
        <v>73</v>
      </c>
      <c r="E23" s="2" t="s">
        <v>72</v>
      </c>
      <c r="F23" s="2" t="s">
        <v>71</v>
      </c>
      <c r="G23" s="2" t="s">
        <v>70</v>
      </c>
      <c r="H23" s="2" t="s">
        <v>69</v>
      </c>
      <c r="I23" s="2" t="s">
        <v>68</v>
      </c>
      <c r="J23" s="2">
        <f>LEN(I23)-LEN(SUBSTITUTE(I23, ",","")) + 1</f>
        <v>1</v>
      </c>
    </row>
    <row r="24" spans="1:10" s="1" customFormat="1" ht="58" x14ac:dyDescent="0.35">
      <c r="A24" s="3"/>
      <c r="B24" s="3"/>
      <c r="C24" s="2" t="s">
        <v>67</v>
      </c>
      <c r="D24" s="2" t="s">
        <v>23</v>
      </c>
      <c r="E24" s="2" t="s">
        <v>66</v>
      </c>
      <c r="F24" s="2" t="s">
        <v>65</v>
      </c>
      <c r="G24" s="2" t="s">
        <v>64</v>
      </c>
      <c r="H24" s="2" t="s">
        <v>63</v>
      </c>
      <c r="I24" s="2" t="s">
        <v>62</v>
      </c>
      <c r="J24" s="2">
        <f>LEN(I24)-LEN(SUBSTITUTE(I24, ",","")) + 1</f>
        <v>1</v>
      </c>
    </row>
    <row r="25" spans="1:10" s="1" customFormat="1" ht="58" x14ac:dyDescent="0.35">
      <c r="A25" s="3"/>
      <c r="B25" s="3"/>
      <c r="C25" s="2" t="s">
        <v>61</v>
      </c>
      <c r="D25" s="2" t="s">
        <v>54</v>
      </c>
      <c r="E25" s="2" t="s">
        <v>60</v>
      </c>
      <c r="F25" s="2" t="s">
        <v>59</v>
      </c>
      <c r="G25" s="2" t="s">
        <v>58</v>
      </c>
      <c r="H25" s="2" t="s">
        <v>57</v>
      </c>
      <c r="I25" s="2" t="s">
        <v>56</v>
      </c>
      <c r="J25" s="2">
        <f>LEN(I25)-LEN(SUBSTITUTE(I25, ",","")) + 1</f>
        <v>1</v>
      </c>
    </row>
    <row r="26" spans="1:10" s="1" customFormat="1" ht="58" x14ac:dyDescent="0.35">
      <c r="A26" s="3"/>
      <c r="B26" s="3"/>
      <c r="C26" s="2" t="s">
        <v>55</v>
      </c>
      <c r="D26" s="2" t="s">
        <v>54</v>
      </c>
      <c r="E26" s="2" t="s">
        <v>53</v>
      </c>
      <c r="F26" s="2" t="s">
        <v>52</v>
      </c>
      <c r="G26" s="2" t="s">
        <v>51</v>
      </c>
      <c r="H26" s="2" t="s">
        <v>8</v>
      </c>
      <c r="I26" s="2" t="s">
        <v>50</v>
      </c>
      <c r="J26" s="2">
        <f>LEN(I26)-LEN(SUBSTITUTE(I26, ",","")) + 1</f>
        <v>1</v>
      </c>
    </row>
    <row r="27" spans="1:10" s="1" customFormat="1" ht="58" x14ac:dyDescent="0.35">
      <c r="A27" s="3"/>
      <c r="B27" s="3"/>
      <c r="C27" s="2" t="s">
        <v>49</v>
      </c>
      <c r="D27" s="2" t="s">
        <v>48</v>
      </c>
      <c r="E27" s="2" t="s">
        <v>47</v>
      </c>
      <c r="F27" s="2" t="s">
        <v>3</v>
      </c>
      <c r="G27" s="2" t="s">
        <v>2</v>
      </c>
      <c r="H27" s="2" t="s">
        <v>46</v>
      </c>
      <c r="I27" s="2" t="s">
        <v>45</v>
      </c>
      <c r="J27" s="2">
        <f>LEN(I27)-LEN(SUBSTITUTE(I27, ",","")) + 1</f>
        <v>1</v>
      </c>
    </row>
    <row r="28" spans="1:10" s="1" customFormat="1" ht="58" x14ac:dyDescent="0.35">
      <c r="A28" s="3"/>
      <c r="B28" s="3"/>
      <c r="C28" s="2" t="s">
        <v>44</v>
      </c>
      <c r="D28" s="2" t="s">
        <v>16</v>
      </c>
      <c r="E28" s="2" t="s">
        <v>43</v>
      </c>
      <c r="F28" s="2" t="s">
        <v>42</v>
      </c>
      <c r="G28" s="2" t="s">
        <v>41</v>
      </c>
      <c r="H28" s="2" t="s">
        <v>8</v>
      </c>
      <c r="I28" s="2" t="s">
        <v>40</v>
      </c>
      <c r="J28" s="2">
        <f>LEN(I28)-LEN(SUBSTITUTE(I28, ",","")) + 1</f>
        <v>1</v>
      </c>
    </row>
    <row r="29" spans="1:10" s="1" customFormat="1" ht="58" x14ac:dyDescent="0.35">
      <c r="A29" s="3"/>
      <c r="B29" s="3"/>
      <c r="C29" s="2" t="s">
        <v>39</v>
      </c>
      <c r="D29" s="2" t="s">
        <v>23</v>
      </c>
      <c r="E29" s="2" t="s">
        <v>38</v>
      </c>
      <c r="F29" s="2" t="s">
        <v>21</v>
      </c>
      <c r="G29" s="2" t="s">
        <v>9</v>
      </c>
      <c r="H29" s="2" t="s">
        <v>37</v>
      </c>
      <c r="I29" s="2" t="s">
        <v>36</v>
      </c>
      <c r="J29" s="2">
        <f>LEN(I29)-LEN(SUBSTITUTE(I29, ",","")) + 1</f>
        <v>1</v>
      </c>
    </row>
    <row r="30" spans="1:10" s="1" customFormat="1" ht="72.5" x14ac:dyDescent="0.35">
      <c r="A30" s="3" t="s">
        <v>35</v>
      </c>
      <c r="B30" s="3">
        <f>SUM(J30:J33)</f>
        <v>7</v>
      </c>
      <c r="C30" s="2" t="s">
        <v>34</v>
      </c>
      <c r="D30" s="2" t="s">
        <v>23</v>
      </c>
      <c r="E30" s="2" t="s">
        <v>33</v>
      </c>
      <c r="F30" s="2" t="s">
        <v>32</v>
      </c>
      <c r="G30" s="2" t="s">
        <v>31</v>
      </c>
      <c r="H30" s="2" t="s">
        <v>30</v>
      </c>
      <c r="I30" s="2" t="s">
        <v>29</v>
      </c>
      <c r="J30" s="2">
        <f>LEN(I30)-LEN(SUBSTITUTE(I30, ",","")) + 1</f>
        <v>3</v>
      </c>
    </row>
    <row r="31" spans="1:10" s="1" customFormat="1" ht="43.5" x14ac:dyDescent="0.35">
      <c r="A31" s="3"/>
      <c r="B31" s="3"/>
      <c r="C31" s="2" t="s">
        <v>28</v>
      </c>
      <c r="D31" s="2" t="s">
        <v>27</v>
      </c>
      <c r="E31" s="2" t="s">
        <v>26</v>
      </c>
      <c r="F31" s="2" t="s">
        <v>14</v>
      </c>
      <c r="G31" s="2" t="s">
        <v>13</v>
      </c>
      <c r="H31" s="2" t="s">
        <v>8</v>
      </c>
      <c r="I31" s="2" t="s">
        <v>25</v>
      </c>
      <c r="J31" s="2">
        <f>LEN(I31)-LEN(SUBSTITUTE(I31, ",","")) + 1</f>
        <v>2</v>
      </c>
    </row>
    <row r="32" spans="1:10" s="1" customFormat="1" ht="43.5" customHeight="1" x14ac:dyDescent="0.35">
      <c r="A32" s="3"/>
      <c r="B32" s="3"/>
      <c r="C32" s="2" t="s">
        <v>24</v>
      </c>
      <c r="D32" s="2" t="s">
        <v>23</v>
      </c>
      <c r="E32" s="2" t="s">
        <v>22</v>
      </c>
      <c r="F32" s="2" t="s">
        <v>21</v>
      </c>
      <c r="G32" s="2" t="s">
        <v>20</v>
      </c>
      <c r="H32" s="2" t="s">
        <v>19</v>
      </c>
      <c r="I32" s="2" t="s">
        <v>18</v>
      </c>
      <c r="J32" s="2">
        <f>LEN(I32)-LEN(SUBSTITUTE(I32, ",","")) + 1</f>
        <v>1</v>
      </c>
    </row>
    <row r="33" spans="1:10" s="1" customFormat="1" ht="43.5" customHeight="1" x14ac:dyDescent="0.35">
      <c r="A33" s="3"/>
      <c r="B33" s="3"/>
      <c r="C33" s="2" t="s">
        <v>17</v>
      </c>
      <c r="D33" s="2" t="s">
        <v>16</v>
      </c>
      <c r="E33" s="2" t="s">
        <v>15</v>
      </c>
      <c r="F33" s="2" t="s">
        <v>14</v>
      </c>
      <c r="G33" s="2" t="s">
        <v>13</v>
      </c>
      <c r="H33" s="2" t="s">
        <v>8</v>
      </c>
      <c r="I33" s="2" t="s">
        <v>12</v>
      </c>
      <c r="J33" s="2">
        <f>LEN(I33)-LEN(SUBSTITUTE(I33, ",","")) + 1</f>
        <v>1</v>
      </c>
    </row>
    <row r="34" spans="1:10" s="1" customFormat="1" ht="58" x14ac:dyDescent="0.35">
      <c r="A34" s="3" t="s">
        <v>11</v>
      </c>
      <c r="B34" s="3">
        <f>SUM(J34:J35)</f>
        <v>2</v>
      </c>
      <c r="C34" s="2" t="s">
        <v>10</v>
      </c>
      <c r="D34" s="2" t="s">
        <v>5</v>
      </c>
      <c r="E34" s="2" t="s">
        <v>4</v>
      </c>
      <c r="F34" s="2" t="s">
        <v>3</v>
      </c>
      <c r="G34" s="2" t="s">
        <v>9</v>
      </c>
      <c r="H34" s="2" t="s">
        <v>8</v>
      </c>
      <c r="I34" s="2" t="s">
        <v>7</v>
      </c>
      <c r="J34" s="2">
        <f>LEN(I34)-LEN(SUBSTITUTE(I34, ",","")) + 1</f>
        <v>1</v>
      </c>
    </row>
    <row r="35" spans="1:10" s="1" customFormat="1" ht="58" x14ac:dyDescent="0.35">
      <c r="A35" s="3"/>
      <c r="B35" s="3"/>
      <c r="C35" s="2" t="s">
        <v>6</v>
      </c>
      <c r="D35" s="2" t="s">
        <v>5</v>
      </c>
      <c r="E35" s="2" t="s">
        <v>4</v>
      </c>
      <c r="F35" s="2" t="s">
        <v>3</v>
      </c>
      <c r="G35" s="2" t="s">
        <v>2</v>
      </c>
      <c r="H35" s="2" t="s">
        <v>1</v>
      </c>
      <c r="I35" s="2" t="s">
        <v>0</v>
      </c>
      <c r="J35" s="2">
        <f>LEN(I35)-LEN(SUBSTITUTE(I35, ",","")) + 1</f>
        <v>1</v>
      </c>
    </row>
  </sheetData>
  <mergeCells count="8">
    <mergeCell ref="A34:A35"/>
    <mergeCell ref="B34:B35"/>
    <mergeCell ref="A2:A17"/>
    <mergeCell ref="B2:B17"/>
    <mergeCell ref="A18:A29"/>
    <mergeCell ref="A30:A33"/>
    <mergeCell ref="B30:B33"/>
    <mergeCell ref="B18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Jingzhi Gong</dc:creator>
  <cp:lastModifiedBy>Jingzhi Gong</cp:lastModifiedBy>
  <dcterms:created xsi:type="dcterms:W3CDTF">2024-12-23T23:59:13Z</dcterms:created>
  <dcterms:modified xsi:type="dcterms:W3CDTF">2024-12-24T00:00:10Z</dcterms:modified>
</cp:coreProperties>
</file>