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projects/mriTOMEAnalysis/code/submitGears/"/>
    </mc:Choice>
  </mc:AlternateContent>
  <bookViews>
    <workbookView xWindow="11500" yWindow="2800" windowWidth="21780" windowHeight="13040" tabRatio="500"/>
  </bookViews>
  <sheets>
    <sheet name="Sheet1" sheetId="1" r:id="rId1"/>
  </sheets>
  <definedNames>
    <definedName name="Untitled" localSheetId="0">Sheet1!$B$5:$D$45</definedName>
    <definedName name="Untitled_1" localSheetId="0">Sheet1!$F$5:$G$46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5" i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fileType="mac" sourceFile="/Users/aguirre/Desktop/Untitled.txt" space="1" consecutive="1">
      <textFields count="5">
        <textField/>
        <textField/>
        <textField/>
        <textField/>
        <textField/>
      </textFields>
    </textPr>
  </connection>
  <connection id="2" name="Untitled1" type="6" refreshedVersion="0" background="1" saveData="1">
    <textPr fileType="mac" codePage="10000" sourceFile="/Users/aguirre/Desktop/Untitled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<sst xmlns="http://schemas.openxmlformats.org/spreadsheetml/2006/main" count="180" uniqueCount="146">
  <si>
    <t>TOME_3001</t>
  </si>
  <si>
    <t>(screenMagnification),0.98</t>
  </si>
  <si>
    <t>TOME_3002</t>
  </si>
  <si>
    <t>(screenMagnification),0.99</t>
  </si>
  <si>
    <t>TOME_3003</t>
  </si>
  <si>
    <t>(screenMagnification),0.87</t>
  </si>
  <si>
    <t>TOME_3004</t>
  </si>
  <si>
    <t>(screenMagnification),1.00</t>
  </si>
  <si>
    <t>TOME_3005</t>
  </si>
  <si>
    <t>TOME_3007</t>
  </si>
  <si>
    <t>TOME_3008</t>
  </si>
  <si>
    <t>(screenMagnification),0.94</t>
  </si>
  <si>
    <t>TOME_3009</t>
  </si>
  <si>
    <t>(screenMagnification),0.95</t>
  </si>
  <si>
    <t>TOME_3011</t>
  </si>
  <si>
    <t>(screenMagnification),0.96</t>
  </si>
  <si>
    <t>TOME_3012</t>
  </si>
  <si>
    <t>TOME_3013</t>
  </si>
  <si>
    <t>TOME_3014</t>
  </si>
  <si>
    <t>TOME_3015</t>
  </si>
  <si>
    <t>TOME_3016</t>
  </si>
  <si>
    <t>TOME_3017</t>
  </si>
  <si>
    <t>TOME_3018</t>
  </si>
  <si>
    <t>(screenMagnification),0.97</t>
  </si>
  <si>
    <t>TOME_3019</t>
  </si>
  <si>
    <t>TOME_3020</t>
  </si>
  <si>
    <t>TOME_3021</t>
  </si>
  <si>
    <t>TOME_3022</t>
  </si>
  <si>
    <t>TOME_3023</t>
  </si>
  <si>
    <t>TOME_3024</t>
  </si>
  <si>
    <t>TOME_3025</t>
  </si>
  <si>
    <t>TOME_3026</t>
  </si>
  <si>
    <t>TOME_3028</t>
  </si>
  <si>
    <t>TOME_3029</t>
  </si>
  <si>
    <t>TOME_3030</t>
  </si>
  <si>
    <t>TOME_3031</t>
  </si>
  <si>
    <t>TOME_3032</t>
  </si>
  <si>
    <t>TOME_3033</t>
  </si>
  <si>
    <t>TOME_3034</t>
  </si>
  <si>
    <t>TOME_3035</t>
  </si>
  <si>
    <t>TOME_3036</t>
  </si>
  <si>
    <t>TOME_3037</t>
  </si>
  <si>
    <t>TOME_3038</t>
  </si>
  <si>
    <t>TOME_3039</t>
  </si>
  <si>
    <t>TOME_3040</t>
  </si>
  <si>
    <t>TOME_3042</t>
  </si>
  <si>
    <t>TOME_3043</t>
  </si>
  <si>
    <t>TOME_3044</t>
  </si>
  <si>
    <t>TOME_3045</t>
  </si>
  <si>
    <t>(screenMagnification),0.90</t>
  </si>
  <si>
    <t>Subject</t>
  </si>
  <si>
    <t>Date</t>
  </si>
  <si>
    <t>ScreenMag key-vaue</t>
  </si>
  <si>
    <t>Calculated Nov 3, 2019</t>
  </si>
  <si>
    <t>TOME_3001_flobsHRF_results.mat</t>
  </si>
  <si>
    <t>(hrfParams),[0.8562,0.1350,-0.2175]</t>
  </si>
  <si>
    <t>TOME_3002_flobsHRF_results.mat</t>
  </si>
  <si>
    <t>(hrfParams),[0.7937,-0.5338,-0.2704]</t>
  </si>
  <si>
    <t>TOME_3003_flobsHRF_results.mat</t>
  </si>
  <si>
    <t>(hrfParams),[0.8501,-0.0683,-0.0515]</t>
  </si>
  <si>
    <t>TOME_3004_flobsHRF_results.mat</t>
  </si>
  <si>
    <t>(hrfParams),[0.8111,-0.4550,-0.2459]</t>
  </si>
  <si>
    <t>TOME_3005_flobsHRF_results.mat</t>
  </si>
  <si>
    <t>(hrfParams),[0.8334,-0.2640,-0.2553]</t>
  </si>
  <si>
    <t>TOME_3007_flobsHRF_results.mat</t>
  </si>
  <si>
    <t>(hrfParams),[0.8235,-0.2968,-0.2871]</t>
  </si>
  <si>
    <t>TOME_3008_flobsHRF_results.mat</t>
  </si>
  <si>
    <t>(hrfParams),[0.8496,-0.1993,-0.0990]</t>
  </si>
  <si>
    <t>TOME_3009_flobsHRF_results.mat</t>
  </si>
  <si>
    <t>(hrfParams),[0.8475,0.0050,-0.2745]</t>
  </si>
  <si>
    <t>TOME_3011_flobsHRF_results.mat</t>
  </si>
  <si>
    <t>(hrfParams),[0.8248,-0.3922,-0.0841]</t>
  </si>
  <si>
    <t>TOME_3012_flobsHRF_results.mat</t>
  </si>
  <si>
    <t>(hrfParams),[0.8522,0.0015,0.0018]</t>
  </si>
  <si>
    <t>TOME_3013_flobsHRF_results.mat</t>
  </si>
  <si>
    <t>(hrfParams),[0.8234,-0.4302,-0.2296]</t>
  </si>
  <si>
    <t>TOME_3014_flobsHRF_results.mat</t>
  </si>
  <si>
    <t>(hrfParams),[0.8393,-0.3596,-0.1444]</t>
  </si>
  <si>
    <t>TOME_3015_flobsHRF_results.mat</t>
  </si>
  <si>
    <t>(hrfParams),[0.8292,-0.3717,-0.2394]</t>
  </si>
  <si>
    <t>TOME_3016_flobsHRF_results.mat</t>
  </si>
  <si>
    <t>(hrfParams),[0.7720,-0.4753,-0.3207]</t>
  </si>
  <si>
    <t>TOME_3018_flobsHRF_results.mat</t>
  </si>
  <si>
    <t>(hrfParams),[0.7369,-0.7276,-0.3476]</t>
  </si>
  <si>
    <t>TOME_3019_flobsHRF_results.mat</t>
  </si>
  <si>
    <t>(hrfParams),[0.8285,-0.4219,-0.1944]</t>
  </si>
  <si>
    <t>TOME_3020_flobsHRF_results.mat</t>
  </si>
  <si>
    <t>(hrfParams),[0.8572,0.2510,-0.1770]</t>
  </si>
  <si>
    <t>TOME_3021_flobsHRF_results.mat</t>
  </si>
  <si>
    <t>(hrfParams),[0.7413,-0.4155,-0.3692]</t>
  </si>
  <si>
    <t>TOME_3022_flobsHRF_results.mat</t>
  </si>
  <si>
    <t>(hrfParams),[0.8546,-0.0210,-0.1566]</t>
  </si>
  <si>
    <t>TOME_3023_flobsHRF_results.mat</t>
  </si>
  <si>
    <t>(hrfParams),[0.8429,-0.3122,-0.2306]</t>
  </si>
  <si>
    <t>TOME_3024_flobsHRF_results.mat</t>
  </si>
  <si>
    <t>(hrfParams),[0.8142,-0.4811,-0.1048]</t>
  </si>
  <si>
    <t>TOME_3025_flobsHRF_results.mat</t>
  </si>
  <si>
    <t>(hrfParams),[0.7424,-0.4278,-0.3539]</t>
  </si>
  <si>
    <t>TOME_3026_flobsHRF_results.mat</t>
  </si>
  <si>
    <t>(hrfParams),[0.8516,-0.0032,-0.2694]</t>
  </si>
  <si>
    <t>TOME_3028_flobsHRF_results.mat</t>
  </si>
  <si>
    <t>(hrfParams),[0.8320,-0.0692,-0.2544]</t>
  </si>
  <si>
    <t>TOME_3029_flobsHRF_results.mat</t>
  </si>
  <si>
    <t>(hrfParams),[0.8178,-0.3931,-0.2711]</t>
  </si>
  <si>
    <t>TOME_3030_flobsHRF_results.mat</t>
  </si>
  <si>
    <t>(hrfParams),[0.8145,-0.0536,-0.3228]</t>
  </si>
  <si>
    <t>TOME_3031_flobsHRF_results.mat</t>
  </si>
  <si>
    <t>(hrfParams),[0.7265,-0.5069,-0.3527]</t>
  </si>
  <si>
    <t>TOME_3032_flobsHRF_results.mat</t>
  </si>
  <si>
    <t>(hrfParams),[0.8519,0.1765,-0.1441]</t>
  </si>
  <si>
    <t>TOME_3033_flobsHRF_results.mat</t>
  </si>
  <si>
    <t>(hrfParams),[0.8373,-0.3324,-0.2508]</t>
  </si>
  <si>
    <t>TOME_3034_flobsHRF_results.mat</t>
  </si>
  <si>
    <t>(hrfParams),[0.7800,-0.3337,-0.3357]</t>
  </si>
  <si>
    <t>TOME_3035_flobsHRF_results.mat</t>
  </si>
  <si>
    <t>(hrfParams),[0.7919,-0.1690,-0.3364]</t>
  </si>
  <si>
    <t>TOME_3036_flobsHRF_results.mat</t>
  </si>
  <si>
    <t>(hrfParams),[0.8046,-0.1832,-0.2215]</t>
  </si>
  <si>
    <t>TOME_3037_flobsHRF_results.mat</t>
  </si>
  <si>
    <t>(hrfParams),[0.7476,-0.7178,-0.3492]</t>
  </si>
  <si>
    <t>TOME_3038_flobsHRF_results.mat</t>
  </si>
  <si>
    <t>(hrfParams),[0.6976,-1.0396,-0.3401]</t>
  </si>
  <si>
    <t>TOME_3039_flobsHRF_results.mat</t>
  </si>
  <si>
    <t>(hrfParams),[0.7270,-0.7492,-0.3650]</t>
  </si>
  <si>
    <t>TOME_3040_flobsHRF_results.mat</t>
  </si>
  <si>
    <t>(hrfParams),[0.8276,-0.4072,-0.2490]</t>
  </si>
  <si>
    <t>TOME_3042_flobsHRF_results.mat</t>
  </si>
  <si>
    <t>(hrfParams),[0.7255,-0.5331,-0.3660]</t>
  </si>
  <si>
    <t>TOME_3043_flobsHRF_results.mat</t>
  </si>
  <si>
    <t>(hrfParams),[0.7662,-0.6241,-0.3333]</t>
  </si>
  <si>
    <t>TOME_3044_flobsHRF_results.mat</t>
  </si>
  <si>
    <t>(hrfParams),[0.7537,-1.0196,-0.2191]</t>
  </si>
  <si>
    <t>TOME_3045_flobsHRF_results.mat</t>
  </si>
  <si>
    <t>(hrfParams),[0.8295,-0.3232,-0.2605]</t>
  </si>
  <si>
    <t>TOME_3046_flobsHRF_results.mat</t>
  </si>
  <si>
    <t>(hrfParams),[0.7811,-0.9330,-0.1807]</t>
  </si>
  <si>
    <t>TOME_3046</t>
  </si>
  <si>
    <t>HRF params from flobsHRF</t>
  </si>
  <si>
    <t xml:space="preserve">Calculated Nov 3, 2019, using </t>
  </si>
  <si>
    <t>SCRIPT_calcMagnification.m</t>
  </si>
  <si>
    <t>extractHRFParams.m</t>
  </si>
  <si>
    <t>Assembled modelOpts</t>
  </si>
  <si>
    <t>Check ID match</t>
  </si>
  <si>
    <t>(XXX means mismatch)</t>
  </si>
  <si>
    <t>TOME_3017_flobsHRF_results.mat</t>
  </si>
  <si>
    <t>(hrfParams),[0.8077,-0.4303,-0.2938]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</si>
</sst>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showRuler="0" topLeftCell="H31" workbookViewId="0">
      <selection activeCell="M5" sqref="M5:M46"/>
    </sheetView>
  </sheetViews>
  <sheetFormatPr baseColWidth="10" defaultRowHeight="16" x14ac:dyDescent="0.2"/>
  <cols>
    <col min="2" max="2" width="11.1640625" bestFit="1" customWidth="1"/>
    <col min="3" max="3" width="7.1640625" bestFit="1" customWidth="1"/>
    <col min="4" max="4" width="23" bestFit="1" customWidth="1"/>
    <col min="11" max="11" width="10.83203125" style="1"/>
  </cols>
  <sheetData>
    <row r="1" spans="2:13" x14ac:dyDescent="0.2">
      <c r="B1" t="s">
        <v>50</v>
      </c>
      <c r="C1" t="s">
        <v>51</v>
      </c>
      <c r="D1" t="s">
        <v>52</v>
      </c>
      <c r="F1" t="s">
        <v>50</v>
      </c>
      <c r="G1" t="s">
        <v>137</v>
      </c>
    </row>
    <row r="2" spans="2:13" x14ac:dyDescent="0.2">
      <c r="D2" t="s">
        <v>53</v>
      </c>
      <c r="F2" t="s">
        <v>138</v>
      </c>
      <c r="K2" s="1" t="s">
        <v>142</v>
      </c>
    </row>
    <row r="3" spans="2:13" x14ac:dyDescent="0.2">
      <c r="D3" t="s">
        <v>139</v>
      </c>
      <c r="F3" t="s">
        <v>140</v>
      </c>
      <c r="K3" s="1" t="s">
        <v>143</v>
      </c>
      <c r="M3" t="s">
        <v>141</v>
      </c>
    </row>
    <row r="5" spans="2:13" x14ac:dyDescent="0.2">
      <c r="B5" t="s">
        <v>0</v>
      </c>
      <c r="C5">
        <v>81916</v>
      </c>
      <c r="D5" t="s">
        <v>1</v>
      </c>
      <c r="F5" t="s">
        <v>54</v>
      </c>
      <c r="G5" t="s">
        <v>55</v>
      </c>
      <c r="K5" s="1" t="str">
        <f>IF(B5=LEFT(F5,9),"","XXX")</f>
        <v/>
      </c>
      <c r="M5" t="str">
        <f>CONCATENATE("'","(pixelsPerDegree),5.1751,(polyDeg),5,",D5,",",G5,"'")</f>
        <v>'(pixelsPerDegree),5.1751,(polyDeg),5,(screenMagnification),0.98,(hrfParams),[0.8562,0.1350,-0.2175]'</v>
      </c>
    </row>
    <row r="6" spans="2:13" x14ac:dyDescent="0.2">
      <c r="B6" t="s">
        <v>2</v>
      </c>
      <c r="C6">
        <v>82616</v>
      </c>
      <c r="D6" t="s">
        <v>3</v>
      </c>
      <c r="F6" t="s">
        <v>56</v>
      </c>
      <c r="G6" t="s">
        <v>57</v>
      </c>
      <c r="K6" s="1" t="str">
        <f t="shared" ref="K6:K46" si="0">IF(B6=LEFT(F6,9),"","XXX")</f>
        <v/>
      </c>
      <c r="M6" t="str">
        <f t="shared" ref="M6:M46" si="1">CONCATENATE("'","(pixelsPerDegree),5.1751,(polyDeg),5,",D6,",",G6,"'")</f>
        <v>'(pixelsPerDegree),5.1751,(polyDeg),5,(screenMagnification),0.99,(hrfParams),[0.7937,-0.5338,-0.2704]'</v>
      </c>
    </row>
    <row r="7" spans="2:13" x14ac:dyDescent="0.2">
      <c r="B7" t="s">
        <v>4</v>
      </c>
      <c r="C7">
        <v>91616</v>
      </c>
      <c r="D7" t="s">
        <v>5</v>
      </c>
      <c r="F7" t="s">
        <v>58</v>
      </c>
      <c r="G7" t="s">
        <v>59</v>
      </c>
      <c r="K7" s="1" t="str">
        <f t="shared" si="0"/>
        <v/>
      </c>
      <c r="M7" t="str">
        <f t="shared" si="1"/>
        <v>'(pixelsPerDegree),5.1751,(polyDeg),5,(screenMagnification),0.87,(hrfParams),[0.8501,-0.0683,-0.0515]'</v>
      </c>
    </row>
    <row r="8" spans="2:13" x14ac:dyDescent="0.2">
      <c r="B8" t="s">
        <v>6</v>
      </c>
      <c r="C8">
        <v>101416</v>
      </c>
      <c r="D8" t="s">
        <v>7</v>
      </c>
      <c r="F8" t="s">
        <v>60</v>
      </c>
      <c r="G8" t="s">
        <v>61</v>
      </c>
      <c r="K8" s="1" t="str">
        <f t="shared" si="0"/>
        <v/>
      </c>
      <c r="M8" t="str">
        <f t="shared" si="1"/>
        <v>'(pixelsPerDegree),5.1751,(polyDeg),5,(screenMagnification),1.00,(hrfParams),[0.8111,-0.4550,-0.2459]'</v>
      </c>
    </row>
    <row r="9" spans="2:13" x14ac:dyDescent="0.2">
      <c r="B9" t="s">
        <v>8</v>
      </c>
      <c r="C9">
        <v>100316</v>
      </c>
      <c r="D9" t="s">
        <v>7</v>
      </c>
      <c r="F9" t="s">
        <v>62</v>
      </c>
      <c r="G9" t="s">
        <v>63</v>
      </c>
      <c r="K9" s="1" t="str">
        <f t="shared" si="0"/>
        <v/>
      </c>
      <c r="M9" t="str">
        <f t="shared" si="1"/>
        <v>'(pixelsPerDegree),5.1751,(polyDeg),5,(screenMagnification),1.00,(hrfParams),[0.8334,-0.2640,-0.2553]'</v>
      </c>
    </row>
    <row r="10" spans="2:13" x14ac:dyDescent="0.2">
      <c r="B10" t="s">
        <v>9</v>
      </c>
      <c r="C10">
        <v>101716</v>
      </c>
      <c r="D10" t="s">
        <v>7</v>
      </c>
      <c r="F10" t="s">
        <v>64</v>
      </c>
      <c r="G10" t="s">
        <v>65</v>
      </c>
      <c r="K10" s="1" t="str">
        <f t="shared" si="0"/>
        <v/>
      </c>
      <c r="M10" t="str">
        <f t="shared" si="1"/>
        <v>'(pixelsPerDegree),5.1751,(polyDeg),5,(screenMagnification),1.00,(hrfParams),[0.8235,-0.2968,-0.2871]'</v>
      </c>
    </row>
    <row r="11" spans="2:13" x14ac:dyDescent="0.2">
      <c r="B11" t="s">
        <v>10</v>
      </c>
      <c r="C11">
        <v>103116</v>
      </c>
      <c r="D11" t="s">
        <v>11</v>
      </c>
      <c r="F11" t="s">
        <v>66</v>
      </c>
      <c r="G11" t="s">
        <v>67</v>
      </c>
      <c r="K11" s="1" t="str">
        <f t="shared" si="0"/>
        <v/>
      </c>
      <c r="M11" t="str">
        <f t="shared" si="1"/>
        <v>'(pixelsPerDegree),5.1751,(polyDeg),5,(screenMagnification),0.94,(hrfParams),[0.8496,-0.1993,-0.0990]'</v>
      </c>
    </row>
    <row r="12" spans="2:13" x14ac:dyDescent="0.2">
      <c r="B12" t="s">
        <v>12</v>
      </c>
      <c r="C12">
        <v>102516</v>
      </c>
      <c r="D12" t="s">
        <v>13</v>
      </c>
      <c r="F12" t="s">
        <v>68</v>
      </c>
      <c r="G12" t="s">
        <v>69</v>
      </c>
      <c r="K12" s="1" t="str">
        <f t="shared" si="0"/>
        <v/>
      </c>
      <c r="M12" t="str">
        <f t="shared" si="1"/>
        <v>'(pixelsPerDegree),5.1751,(polyDeg),5,(screenMagnification),0.95,(hrfParams),[0.8475,0.0050,-0.2745]'</v>
      </c>
    </row>
    <row r="13" spans="2:13" x14ac:dyDescent="0.2">
      <c r="B13" t="s">
        <v>14</v>
      </c>
      <c r="C13">
        <v>12017</v>
      </c>
      <c r="D13" t="s">
        <v>15</v>
      </c>
      <c r="F13" t="s">
        <v>70</v>
      </c>
      <c r="G13" t="s">
        <v>71</v>
      </c>
      <c r="K13" s="1" t="str">
        <f t="shared" si="0"/>
        <v/>
      </c>
      <c r="M13" t="str">
        <f t="shared" si="1"/>
        <v>'(pixelsPerDegree),5.1751,(polyDeg),5,(screenMagnification),0.96,(hrfParams),[0.8248,-0.3922,-0.0841]'</v>
      </c>
    </row>
    <row r="14" spans="2:13" x14ac:dyDescent="0.2">
      <c r="B14" t="s">
        <v>16</v>
      </c>
      <c r="C14">
        <v>20317</v>
      </c>
      <c r="D14" t="s">
        <v>7</v>
      </c>
      <c r="F14" t="s">
        <v>72</v>
      </c>
      <c r="G14" t="s">
        <v>73</v>
      </c>
      <c r="K14" s="1" t="str">
        <f t="shared" si="0"/>
        <v/>
      </c>
      <c r="M14" t="str">
        <f t="shared" si="1"/>
        <v>'(pixelsPerDegree),5.1751,(polyDeg),5,(screenMagnification),1.00,(hrfParams),[0.8522,0.0015,0.0018]'</v>
      </c>
    </row>
    <row r="15" spans="2:13" x14ac:dyDescent="0.2">
      <c r="B15" t="s">
        <v>17</v>
      </c>
      <c r="C15">
        <v>11117</v>
      </c>
      <c r="D15" t="s">
        <v>11</v>
      </c>
      <c r="F15" t="s">
        <v>74</v>
      </c>
      <c r="G15" t="s">
        <v>75</v>
      </c>
      <c r="K15" s="1" t="str">
        <f t="shared" si="0"/>
        <v/>
      </c>
      <c r="M15" t="str">
        <f t="shared" si="1"/>
        <v>'(pixelsPerDegree),5.1751,(polyDeg),5,(screenMagnification),0.94,(hrfParams),[0.8234,-0.4302,-0.2296]'</v>
      </c>
    </row>
    <row r="16" spans="2:13" x14ac:dyDescent="0.2">
      <c r="B16" t="s">
        <v>18</v>
      </c>
      <c r="C16">
        <v>21717</v>
      </c>
      <c r="D16" t="s">
        <v>7</v>
      </c>
      <c r="F16" t="s">
        <v>76</v>
      </c>
      <c r="G16" t="s">
        <v>77</v>
      </c>
      <c r="K16" s="1" t="str">
        <f t="shared" si="0"/>
        <v/>
      </c>
      <c r="M16" t="str">
        <f t="shared" si="1"/>
        <v>'(pixelsPerDegree),5.1751,(polyDeg),5,(screenMagnification),1.00,(hrfParams),[0.8393,-0.3596,-0.1444]'</v>
      </c>
    </row>
    <row r="17" spans="2:13" x14ac:dyDescent="0.2">
      <c r="B17" t="s">
        <v>19</v>
      </c>
      <c r="C17">
        <v>32417</v>
      </c>
      <c r="D17" t="s">
        <v>7</v>
      </c>
      <c r="F17" t="s">
        <v>78</v>
      </c>
      <c r="G17" t="s">
        <v>79</v>
      </c>
      <c r="K17" s="1" t="str">
        <f t="shared" si="0"/>
        <v/>
      </c>
      <c r="M17" t="str">
        <f t="shared" si="1"/>
        <v>'(pixelsPerDegree),5.1751,(polyDeg),5,(screenMagnification),1.00,(hrfParams),[0.8292,-0.3717,-0.2394]'</v>
      </c>
    </row>
    <row r="18" spans="2:13" x14ac:dyDescent="0.2">
      <c r="B18" t="s">
        <v>20</v>
      </c>
      <c r="C18">
        <v>32017</v>
      </c>
      <c r="D18" t="s">
        <v>7</v>
      </c>
      <c r="F18" t="s">
        <v>80</v>
      </c>
      <c r="G18" t="s">
        <v>81</v>
      </c>
      <c r="K18" s="1" t="str">
        <f t="shared" si="0"/>
        <v/>
      </c>
      <c r="M18" t="str">
        <f t="shared" si="1"/>
        <v>'(pixelsPerDegree),5.1751,(polyDeg),5,(screenMagnification),1.00,(hrfParams),[0.7720,-0.4753,-0.3207]'</v>
      </c>
    </row>
    <row r="19" spans="2:13" x14ac:dyDescent="0.2">
      <c r="B19" t="s">
        <v>21</v>
      </c>
      <c r="C19">
        <v>33117</v>
      </c>
      <c r="D19" t="s">
        <v>7</v>
      </c>
      <c r="F19" t="s">
        <v>144</v>
      </c>
      <c r="G19" t="s">
        <v>145</v>
      </c>
      <c r="K19" s="1" t="str">
        <f t="shared" si="0"/>
        <v/>
      </c>
      <c r="M19" t="str">
        <f t="shared" si="1"/>
        <v>'(pixelsPerDegree),5.1751,(polyDeg),5,(screenMagnification),1.00,(hrfParams),[0.8077,-0.4303,-0.2938]'</v>
      </c>
    </row>
    <row r="20" spans="2:13" x14ac:dyDescent="0.2">
      <c r="B20" t="s">
        <v>22</v>
      </c>
      <c r="C20">
        <v>51217</v>
      </c>
      <c r="D20" t="s">
        <v>23</v>
      </c>
      <c r="F20" t="s">
        <v>82</v>
      </c>
      <c r="G20" t="s">
        <v>83</v>
      </c>
      <c r="K20" s="1" t="str">
        <f t="shared" si="0"/>
        <v/>
      </c>
      <c r="M20" t="str">
        <f t="shared" si="1"/>
        <v>'(pixelsPerDegree),5.1751,(polyDeg),5,(screenMagnification),0.97,(hrfParams),[0.7369,-0.7276,-0.3476]'</v>
      </c>
    </row>
    <row r="21" spans="2:13" x14ac:dyDescent="0.2">
      <c r="B21" t="s">
        <v>24</v>
      </c>
      <c r="C21">
        <v>50317</v>
      </c>
      <c r="D21" t="s">
        <v>7</v>
      </c>
      <c r="F21" t="s">
        <v>84</v>
      </c>
      <c r="G21" t="s">
        <v>85</v>
      </c>
      <c r="K21" s="1" t="str">
        <f t="shared" si="0"/>
        <v/>
      </c>
      <c r="M21" t="str">
        <f t="shared" si="1"/>
        <v>'(pixelsPerDegree),5.1751,(polyDeg),5,(screenMagnification),1.00,(hrfParams),[0.8285,-0.4219,-0.1944]'</v>
      </c>
    </row>
    <row r="22" spans="2:13" x14ac:dyDescent="0.2">
      <c r="B22" t="s">
        <v>25</v>
      </c>
      <c r="C22">
        <v>50517</v>
      </c>
      <c r="D22" t="s">
        <v>7</v>
      </c>
      <c r="F22" t="s">
        <v>86</v>
      </c>
      <c r="G22" t="s">
        <v>87</v>
      </c>
      <c r="K22" s="1" t="str">
        <f t="shared" si="0"/>
        <v/>
      </c>
      <c r="M22" t="str">
        <f t="shared" si="1"/>
        <v>'(pixelsPerDegree),5.1751,(polyDeg),5,(screenMagnification),1.00,(hrfParams),[0.8572,0.2510,-0.1770]'</v>
      </c>
    </row>
    <row r="23" spans="2:13" x14ac:dyDescent="0.2">
      <c r="B23" t="s">
        <v>26</v>
      </c>
      <c r="C23">
        <v>60917</v>
      </c>
      <c r="D23" t="s">
        <v>15</v>
      </c>
      <c r="F23" t="s">
        <v>88</v>
      </c>
      <c r="G23" t="s">
        <v>89</v>
      </c>
      <c r="K23" s="1" t="str">
        <f t="shared" si="0"/>
        <v/>
      </c>
      <c r="M23" t="str">
        <f t="shared" si="1"/>
        <v>'(pixelsPerDegree),5.1751,(polyDeg),5,(screenMagnification),0.96,(hrfParams),[0.7413,-0.4155,-0.3692]'</v>
      </c>
    </row>
    <row r="24" spans="2:13" x14ac:dyDescent="0.2">
      <c r="B24" t="s">
        <v>27</v>
      </c>
      <c r="C24">
        <v>61617</v>
      </c>
      <c r="D24" t="s">
        <v>7</v>
      </c>
      <c r="F24" t="s">
        <v>90</v>
      </c>
      <c r="G24" t="s">
        <v>91</v>
      </c>
      <c r="K24" s="1" t="str">
        <f t="shared" si="0"/>
        <v/>
      </c>
      <c r="M24" t="str">
        <f t="shared" si="1"/>
        <v>'(pixelsPerDegree),5.1751,(polyDeg),5,(screenMagnification),1.00,(hrfParams),[0.8546,-0.0210,-0.1566]'</v>
      </c>
    </row>
    <row r="25" spans="2:13" x14ac:dyDescent="0.2">
      <c r="B25" t="s">
        <v>28</v>
      </c>
      <c r="C25">
        <v>81117</v>
      </c>
      <c r="D25" t="s">
        <v>13</v>
      </c>
      <c r="F25" t="s">
        <v>92</v>
      </c>
      <c r="G25" t="s">
        <v>93</v>
      </c>
      <c r="K25" s="1" t="str">
        <f t="shared" si="0"/>
        <v/>
      </c>
      <c r="M25" t="str">
        <f t="shared" si="1"/>
        <v>'(pixelsPerDegree),5.1751,(polyDeg),5,(screenMagnification),0.95,(hrfParams),[0.8429,-0.3122,-0.2306]'</v>
      </c>
    </row>
    <row r="26" spans="2:13" x14ac:dyDescent="0.2">
      <c r="B26" t="s">
        <v>29</v>
      </c>
      <c r="C26">
        <v>90817</v>
      </c>
      <c r="D26" t="s">
        <v>3</v>
      </c>
      <c r="F26" t="s">
        <v>94</v>
      </c>
      <c r="G26" t="s">
        <v>95</v>
      </c>
      <c r="K26" s="1" t="str">
        <f t="shared" si="0"/>
        <v/>
      </c>
      <c r="M26" t="str">
        <f t="shared" si="1"/>
        <v>'(pixelsPerDegree),5.1751,(polyDeg),5,(screenMagnification),0.99,(hrfParams),[0.8142,-0.4811,-0.1048]'</v>
      </c>
    </row>
    <row r="27" spans="2:13" x14ac:dyDescent="0.2">
      <c r="B27" t="s">
        <v>30</v>
      </c>
      <c r="C27">
        <v>91517</v>
      </c>
      <c r="D27" t="s">
        <v>7</v>
      </c>
      <c r="F27" t="s">
        <v>96</v>
      </c>
      <c r="G27" t="s">
        <v>97</v>
      </c>
      <c r="K27" s="1" t="str">
        <f t="shared" si="0"/>
        <v/>
      </c>
      <c r="M27" t="str">
        <f t="shared" si="1"/>
        <v>'(pixelsPerDegree),5.1751,(polyDeg),5,(screenMagnification),1.00,(hrfParams),[0.7424,-0.4278,-0.3539]'</v>
      </c>
    </row>
    <row r="28" spans="2:13" x14ac:dyDescent="0.2">
      <c r="B28" t="s">
        <v>31</v>
      </c>
      <c r="C28">
        <v>100617</v>
      </c>
      <c r="D28" t="s">
        <v>15</v>
      </c>
      <c r="F28" t="s">
        <v>98</v>
      </c>
      <c r="G28" t="s">
        <v>99</v>
      </c>
      <c r="K28" s="1" t="str">
        <f t="shared" si="0"/>
        <v/>
      </c>
      <c r="M28" t="str">
        <f t="shared" si="1"/>
        <v>'(pixelsPerDegree),5.1751,(polyDeg),5,(screenMagnification),0.96,(hrfParams),[0.8516,-0.0032,-0.2694]'</v>
      </c>
    </row>
    <row r="29" spans="2:13" x14ac:dyDescent="0.2">
      <c r="B29" t="s">
        <v>32</v>
      </c>
      <c r="C29">
        <v>111517</v>
      </c>
      <c r="D29" t="s">
        <v>7</v>
      </c>
      <c r="F29" t="s">
        <v>100</v>
      </c>
      <c r="G29" t="s">
        <v>101</v>
      </c>
      <c r="K29" s="1" t="str">
        <f t="shared" si="0"/>
        <v/>
      </c>
      <c r="M29" t="str">
        <f t="shared" si="1"/>
        <v>'(pixelsPerDegree),5.1751,(polyDeg),5,(screenMagnification),1.00,(hrfParams),[0.8320,-0.0692,-0.2544]'</v>
      </c>
    </row>
    <row r="30" spans="2:13" x14ac:dyDescent="0.2">
      <c r="B30" t="s">
        <v>33</v>
      </c>
      <c r="C30">
        <v>120617</v>
      </c>
      <c r="D30" t="s">
        <v>7</v>
      </c>
      <c r="F30" t="s">
        <v>102</v>
      </c>
      <c r="G30" t="s">
        <v>103</v>
      </c>
      <c r="K30" s="1" t="str">
        <f t="shared" si="0"/>
        <v/>
      </c>
      <c r="M30" t="str">
        <f t="shared" si="1"/>
        <v>'(pixelsPerDegree),5.1751,(polyDeg),5,(screenMagnification),1.00,(hrfParams),[0.8178,-0.3931,-0.2711]'</v>
      </c>
    </row>
    <row r="31" spans="2:13" x14ac:dyDescent="0.2">
      <c r="B31" t="s">
        <v>34</v>
      </c>
      <c r="C31">
        <v>11018</v>
      </c>
      <c r="D31" t="s">
        <v>7</v>
      </c>
      <c r="F31" t="s">
        <v>104</v>
      </c>
      <c r="G31" t="s">
        <v>105</v>
      </c>
      <c r="K31" s="1" t="str">
        <f t="shared" si="0"/>
        <v/>
      </c>
      <c r="M31" t="str">
        <f t="shared" si="1"/>
        <v>'(pixelsPerDegree),5.1751,(polyDeg),5,(screenMagnification),1.00,(hrfParams),[0.8145,-0.0536,-0.3228]'</v>
      </c>
    </row>
    <row r="32" spans="2:13" x14ac:dyDescent="0.2">
      <c r="B32" t="s">
        <v>35</v>
      </c>
      <c r="C32">
        <v>90718</v>
      </c>
      <c r="D32" t="s">
        <v>7</v>
      </c>
      <c r="F32" t="s">
        <v>106</v>
      </c>
      <c r="G32" t="s">
        <v>107</v>
      </c>
      <c r="K32" s="1" t="str">
        <f t="shared" si="0"/>
        <v/>
      </c>
      <c r="M32" t="str">
        <f t="shared" si="1"/>
        <v>'(pixelsPerDegree),5.1751,(polyDeg),5,(screenMagnification),1.00,(hrfParams),[0.7265,-0.5069,-0.3527]'</v>
      </c>
    </row>
    <row r="33" spans="2:13" x14ac:dyDescent="0.2">
      <c r="B33" t="s">
        <v>36</v>
      </c>
      <c r="C33">
        <v>22818</v>
      </c>
      <c r="D33" t="s">
        <v>7</v>
      </c>
      <c r="F33" t="s">
        <v>108</v>
      </c>
      <c r="G33" t="s">
        <v>109</v>
      </c>
      <c r="K33" s="1" t="str">
        <f t="shared" si="0"/>
        <v/>
      </c>
      <c r="M33" t="str">
        <f t="shared" si="1"/>
        <v>'(pixelsPerDegree),5.1751,(polyDeg),5,(screenMagnification),1.00,(hrfParams),[0.8519,0.1765,-0.1441]'</v>
      </c>
    </row>
    <row r="34" spans="2:13" x14ac:dyDescent="0.2">
      <c r="B34" t="s">
        <v>37</v>
      </c>
      <c r="C34">
        <v>41318</v>
      </c>
      <c r="D34" t="s">
        <v>7</v>
      </c>
      <c r="F34" t="s">
        <v>110</v>
      </c>
      <c r="G34" t="s">
        <v>111</v>
      </c>
      <c r="K34" s="1" t="str">
        <f t="shared" si="0"/>
        <v/>
      </c>
      <c r="M34" t="str">
        <f t="shared" si="1"/>
        <v>'(pixelsPerDegree),5.1751,(polyDeg),5,(screenMagnification),1.00,(hrfParams),[0.8373,-0.3324,-0.2508]'</v>
      </c>
    </row>
    <row r="35" spans="2:13" x14ac:dyDescent="0.2">
      <c r="B35" t="s">
        <v>38</v>
      </c>
      <c r="C35">
        <v>62218</v>
      </c>
      <c r="D35" t="s">
        <v>7</v>
      </c>
      <c r="F35" t="s">
        <v>112</v>
      </c>
      <c r="G35" t="s">
        <v>113</v>
      </c>
      <c r="K35" s="1" t="str">
        <f t="shared" si="0"/>
        <v/>
      </c>
      <c r="M35" t="str">
        <f t="shared" si="1"/>
        <v>'(pixelsPerDegree),5.1751,(polyDeg),5,(screenMagnification),1.00,(hrfParams),[0.7800,-0.3337,-0.3357]'</v>
      </c>
    </row>
    <row r="36" spans="2:13" x14ac:dyDescent="0.2">
      <c r="B36" t="s">
        <v>39</v>
      </c>
      <c r="C36">
        <v>52518</v>
      </c>
      <c r="D36" t="s">
        <v>7</v>
      </c>
      <c r="F36" t="s">
        <v>114</v>
      </c>
      <c r="G36" t="s">
        <v>115</v>
      </c>
      <c r="K36" s="1" t="str">
        <f t="shared" si="0"/>
        <v/>
      </c>
      <c r="M36" t="str">
        <f t="shared" si="1"/>
        <v>'(pixelsPerDegree),5.1751,(polyDeg),5,(screenMagnification),1.00,(hrfParams),[0.7919,-0.1690,-0.3364]'</v>
      </c>
    </row>
    <row r="37" spans="2:13" x14ac:dyDescent="0.2">
      <c r="B37" t="s">
        <v>40</v>
      </c>
      <c r="C37">
        <v>62218</v>
      </c>
      <c r="D37" t="s">
        <v>15</v>
      </c>
      <c r="F37" t="s">
        <v>116</v>
      </c>
      <c r="G37" t="s">
        <v>117</v>
      </c>
      <c r="K37" s="1" t="str">
        <f t="shared" si="0"/>
        <v/>
      </c>
      <c r="M37" t="str">
        <f t="shared" si="1"/>
        <v>'(pixelsPerDegree),5.1751,(polyDeg),5,(screenMagnification),0.96,(hrfParams),[0.8046,-0.1832,-0.2215]'</v>
      </c>
    </row>
    <row r="38" spans="2:13" x14ac:dyDescent="0.2">
      <c r="B38" t="s">
        <v>41</v>
      </c>
      <c r="C38">
        <v>72518</v>
      </c>
      <c r="D38" t="s">
        <v>7</v>
      </c>
      <c r="F38" t="s">
        <v>118</v>
      </c>
      <c r="G38" t="s">
        <v>119</v>
      </c>
      <c r="K38" s="1" t="str">
        <f t="shared" si="0"/>
        <v/>
      </c>
      <c r="M38" t="str">
        <f t="shared" si="1"/>
        <v>'(pixelsPerDegree),5.1751,(polyDeg),5,(screenMagnification),1.00,(hrfParams),[0.7476,-0.7178,-0.3492]'</v>
      </c>
    </row>
    <row r="39" spans="2:13" x14ac:dyDescent="0.2">
      <c r="B39" t="s">
        <v>42</v>
      </c>
      <c r="C39">
        <v>73118</v>
      </c>
      <c r="D39" t="s">
        <v>7</v>
      </c>
      <c r="F39" t="s">
        <v>120</v>
      </c>
      <c r="G39" t="s">
        <v>121</v>
      </c>
      <c r="K39" s="1" t="str">
        <f t="shared" si="0"/>
        <v/>
      </c>
      <c r="M39" t="str">
        <f t="shared" si="1"/>
        <v>'(pixelsPerDegree),5.1751,(polyDeg),5,(screenMagnification),1.00,(hrfParams),[0.6976,-1.0396,-0.3401]'</v>
      </c>
    </row>
    <row r="40" spans="2:13" x14ac:dyDescent="0.2">
      <c r="B40" t="s">
        <v>43</v>
      </c>
      <c r="C40">
        <v>82218</v>
      </c>
      <c r="D40" t="s">
        <v>7</v>
      </c>
      <c r="F40" t="s">
        <v>122</v>
      </c>
      <c r="G40" t="s">
        <v>123</v>
      </c>
      <c r="K40" s="1" t="str">
        <f t="shared" si="0"/>
        <v/>
      </c>
      <c r="M40" t="str">
        <f t="shared" si="1"/>
        <v>'(pixelsPerDegree),5.1751,(polyDeg),5,(screenMagnification),1.00,(hrfParams),[0.7270,-0.7492,-0.3650]'</v>
      </c>
    </row>
    <row r="41" spans="2:13" x14ac:dyDescent="0.2">
      <c r="B41" t="s">
        <v>44</v>
      </c>
      <c r="C41">
        <v>92818</v>
      </c>
      <c r="D41" t="s">
        <v>7</v>
      </c>
      <c r="F41" t="s">
        <v>124</v>
      </c>
      <c r="G41" t="s">
        <v>125</v>
      </c>
      <c r="K41" s="1" t="str">
        <f t="shared" si="0"/>
        <v/>
      </c>
      <c r="M41" t="str">
        <f t="shared" si="1"/>
        <v>'(pixelsPerDegree),5.1751,(polyDeg),5,(screenMagnification),1.00,(hrfParams),[0.8276,-0.4072,-0.2490]'</v>
      </c>
    </row>
    <row r="42" spans="2:13" x14ac:dyDescent="0.2">
      <c r="B42" t="s">
        <v>45</v>
      </c>
      <c r="C42">
        <v>81618</v>
      </c>
      <c r="D42" t="s">
        <v>7</v>
      </c>
      <c r="F42" t="s">
        <v>126</v>
      </c>
      <c r="G42" t="s">
        <v>127</v>
      </c>
      <c r="K42" s="1" t="str">
        <f t="shared" si="0"/>
        <v/>
      </c>
      <c r="M42" t="str">
        <f t="shared" si="1"/>
        <v>'(pixelsPerDegree),5.1751,(polyDeg),5,(screenMagnification),1.00,(hrfParams),[0.7255,-0.5331,-0.3660]'</v>
      </c>
    </row>
    <row r="43" spans="2:13" x14ac:dyDescent="0.2">
      <c r="B43" t="s">
        <v>46</v>
      </c>
      <c r="C43">
        <v>100218</v>
      </c>
      <c r="D43" t="s">
        <v>7</v>
      </c>
      <c r="F43" t="s">
        <v>128</v>
      </c>
      <c r="G43" t="s">
        <v>129</v>
      </c>
      <c r="K43" s="1" t="str">
        <f t="shared" si="0"/>
        <v/>
      </c>
      <c r="M43" t="str">
        <f t="shared" si="1"/>
        <v>'(pixelsPerDegree),5.1751,(polyDeg),5,(screenMagnification),1.00,(hrfParams),[0.7662,-0.6241,-0.3333]'</v>
      </c>
    </row>
    <row r="44" spans="2:13" x14ac:dyDescent="0.2">
      <c r="B44" t="s">
        <v>47</v>
      </c>
      <c r="C44">
        <v>111718</v>
      </c>
      <c r="D44" t="s">
        <v>15</v>
      </c>
      <c r="F44" t="s">
        <v>130</v>
      </c>
      <c r="G44" t="s">
        <v>131</v>
      </c>
      <c r="K44" s="1" t="str">
        <f t="shared" si="0"/>
        <v/>
      </c>
      <c r="M44" t="str">
        <f t="shared" si="1"/>
        <v>'(pixelsPerDegree),5.1751,(polyDeg),5,(screenMagnification),0.96,(hrfParams),[0.7537,-1.0196,-0.2191]'</v>
      </c>
    </row>
    <row r="45" spans="2:13" x14ac:dyDescent="0.2">
      <c r="B45" t="s">
        <v>48</v>
      </c>
      <c r="C45">
        <v>42619</v>
      </c>
      <c r="D45" t="s">
        <v>49</v>
      </c>
      <c r="F45" t="s">
        <v>132</v>
      </c>
      <c r="G45" t="s">
        <v>133</v>
      </c>
      <c r="K45" s="1" t="str">
        <f t="shared" si="0"/>
        <v/>
      </c>
      <c r="M45" t="str">
        <f t="shared" si="1"/>
        <v>'(pixelsPerDegree),5.1751,(polyDeg),5,(screenMagnification),0.90,(hrfParams),[0.8295,-0.3232,-0.2605]'</v>
      </c>
    </row>
    <row r="46" spans="2:13" x14ac:dyDescent="0.2">
      <c r="B46" t="s">
        <v>136</v>
      </c>
      <c r="C46">
        <v>91419</v>
      </c>
      <c r="D46" t="s">
        <v>49</v>
      </c>
      <c r="F46" t="s">
        <v>134</v>
      </c>
      <c r="G46" t="s">
        <v>135</v>
      </c>
      <c r="K46" s="1" t="str">
        <f t="shared" si="0"/>
        <v/>
      </c>
      <c r="M46" t="str">
        <f t="shared" si="1"/>
        <v>'(pixelsPerDegree),5.1751,(polyDeg),5,(screenMagnification),0.90,(hrfParams),[0.7811,-0.9330,-0.1807]'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Aguirre</dc:creator>
  <cp:lastModifiedBy>Geoffrey Aguirre</cp:lastModifiedBy>
  <dcterms:created xsi:type="dcterms:W3CDTF">2019-11-03T14:13:59Z</dcterms:created>
  <dcterms:modified xsi:type="dcterms:W3CDTF">2019-11-03T17:46:51Z</dcterms:modified>
</cp:coreProperties>
</file>