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infosystechnologies-my.sharepoint.com/personal/divya_gopalkalyani_ad_infosys_com/Documents/"/>
    </mc:Choice>
  </mc:AlternateContent>
  <xr:revisionPtr revIDLastSave="228" documentId="8_{01E41416-C16F-4A7F-B9B7-008945778258}" xr6:coauthVersionLast="45" xr6:coauthVersionMax="45" xr10:uidLastSave="{C0F4C36C-67D3-4D88-97B0-BF770BB809CD}"/>
  <bookViews>
    <workbookView xWindow="-120" yWindow="-120" windowWidth="20730" windowHeight="11160"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 i="2" l="1"/>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4" i="2"/>
  <c r="K25" i="2"/>
  <c r="K26" i="2"/>
  <c r="K27" i="2"/>
  <c r="K28" i="2"/>
  <c r="K29" i="2"/>
  <c r="C25" i="2"/>
  <c r="C26" i="2"/>
  <c r="C27" i="2"/>
  <c r="C28" i="2"/>
  <c r="C29" i="2"/>
  <c r="C30" i="2"/>
  <c r="M16" i="2"/>
  <c r="L17" i="2" s="1"/>
  <c r="K16" i="2"/>
  <c r="J17" i="2" s="1"/>
  <c r="I16" i="2"/>
  <c r="C17" i="2" s="1"/>
  <c r="I17" i="2" s="1"/>
  <c r="C18" i="2" s="1"/>
  <c r="I18" i="2" s="1"/>
  <c r="C19" i="2" s="1"/>
  <c r="I19" i="2" s="1"/>
  <c r="C20" i="2" s="1"/>
  <c r="I20" i="2" s="1"/>
  <c r="C21" i="2" s="1"/>
  <c r="I21" i="2" s="1"/>
  <c r="C22" i="2" s="1"/>
  <c r="I22" i="2" s="1"/>
  <c r="C23" i="2" s="1"/>
  <c r="I23" i="2" s="1"/>
  <c r="C24" i="2" s="1"/>
  <c r="N24" i="2" s="1"/>
  <c r="N18" i="2" l="1"/>
  <c r="N17" i="2"/>
  <c r="N19" i="2"/>
  <c r="N23" i="2"/>
  <c r="N22" i="2"/>
  <c r="N21" i="2"/>
  <c r="N20" i="2"/>
  <c r="M17" i="2"/>
  <c r="L18" i="2" s="1"/>
  <c r="K17" i="2"/>
  <c r="J18" i="2" s="1"/>
  <c r="M18" i="2" l="1"/>
  <c r="L19" i="2" s="1"/>
  <c r="K18" i="2"/>
  <c r="J19" i="2" s="1"/>
  <c r="K19" i="2" s="1"/>
  <c r="J20" i="2" s="1"/>
  <c r="M19" i="2" l="1"/>
  <c r="L20" i="2" s="1"/>
  <c r="K20" i="2"/>
  <c r="J21" i="2" s="1"/>
  <c r="M20" i="2"/>
  <c r="L21" i="2" s="1"/>
  <c r="K21" i="2" l="1"/>
  <c r="J22" i="2" s="1"/>
  <c r="M21" i="2"/>
  <c r="L22" i="2" s="1"/>
  <c r="K22" i="2" l="1"/>
  <c r="J23" i="2" s="1"/>
  <c r="K23" i="2" s="1"/>
  <c r="M22" i="2"/>
  <c r="L23" i="2" s="1"/>
  <c r="M23" i="2" s="1"/>
</calcChain>
</file>

<file path=xl/sharedStrings.xml><?xml version="1.0" encoding="utf-8"?>
<sst xmlns="http://schemas.openxmlformats.org/spreadsheetml/2006/main" count="51" uniqueCount="40">
  <si>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</si>
  <si>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</si>
  <si>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</si>
  <si>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</si>
  <si>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</si>
  <si>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</si>
  <si>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</si>
  <si>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</si>
  <si>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</si>
  <si>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</si>
  <si>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</si>
  <si>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</si>
  <si>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</si>
  <si>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</si>
  <si>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</si>
  <si>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</si>
  <si>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</si>
  <si>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</si>
  <si>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</si>
  <si>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</si>
  <si>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</si>
  <si>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</si>
  <si>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</si>
  <si>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</si>
  <si>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</si>
  <si>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</si>
  <si>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</si>
  <si>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</si>
  <si>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</si>
  <si>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</si>
  <si>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</si>
  <si>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</si>
  <si>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</si>
  <si>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</si>
  <si>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</si>
  <si>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</si>
  <si>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</si>
  <si>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</si>
  <si>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•The model parameters have increased
• The model is under-fitting. This is fine, as we know we have made our train data harder.  
LR Scheduler helped getting to 99.4, Onecyclic LR is being used, this seemed to perform better than StepLR to achieve consistent accuracy in last few layers</t>
  </si>
  <si>
    <t>•Add some capacity to the Model and added LR Scheduler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</si>
</sst>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gkdivya/EVA/blob/main/5_CodingDrillDown" TargetMode="External"/><Relationship Id="rId7" Type="http://schemas.openxmlformats.org/officeDocument/2006/relationships/printerSettings" Target="../printerSettings/printerSettings2.bin"/><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tabSelected="1" workbookViewId="0">
      <selection activeCell="I16" sqref="I16"/>
    </sheetView>
  </sheetViews>
  <sheetFormatPr defaultRowHeight="15" x14ac:dyDescent="0.25"/>
  <cols>
    <col min="2" max="2" width="15" customWidth="1"/>
    <col min="3" max="3" width="11.5703125" customWidth="1"/>
    <col min="4" max="4" width="11.42578125" bestFit="1" customWidth="1"/>
    <col min="5" max="5" width="18.85546875" bestFit="1" customWidth="1"/>
    <col min="9" max="9" width="10.85546875" customWidth="1"/>
    <col min="14" max="14" width="17" bestFit="1" customWidth="1"/>
    <col min="18" max="18" width="11" customWidth="1"/>
    <col min="19" max="19" width="15.85546875" bestFit="1" customWidth="1"/>
  </cols>
  <sheetData>
    <row r="15" spans="2:17" x14ac:dyDescent="0.25">
      <c r="C15" t="s">
        <v>1</v>
      </c>
      <c r="D15" t="s">
        <v>0</v>
      </c>
      <c r="E15" t="s">
        <v>21</v>
      </c>
      <c r="F15" t="s">
        <v>3</v>
      </c>
      <c r="G15" t="s">
        <v>4</v>
      </c>
      <c r="H15" t="s">
        <v>5</v>
      </c>
      <c r="I15" t="s">
        <v>2</v>
      </c>
      <c r="J15" t="s">
        <v>12</v>
      </c>
      <c r="K15" t="s">
        <v>13</v>
      </c>
      <c r="L15" t="s">
        <v>14</v>
      </c>
      <c r="M15" t="s">
        <v>15</v>
      </c>
      <c r="N15" t="s">
        <v>22</v>
      </c>
      <c r="O15" t="s">
        <v>20</v>
      </c>
    </row>
    <row r="16" spans="2:17" x14ac:dyDescent="0.25">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25">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25">
      <c r="B18" t="s">
        <v>7</v>
      </c>
      <c r="C18">
        <f t="shared" si="0"/>
        <v>24</v>
      </c>
      <c r="D18">
        <v>16</v>
      </c>
      <c r="E18">
        <v>16</v>
      </c>
      <c r="F18">
        <v>0</v>
      </c>
      <c r="G18">
        <v>2</v>
      </c>
      <c r="H18">
        <v>2</v>
      </c>
      <c r="I18">
        <f>((CNN[[#This Row],[nin]]+2*CNN[[#This Row],[padding]]-CNN[[#This Row],[kernel]])/CNN[[#This Row],[stride]])+1</f>
        <v>12</v>
      </c>
      <c r="J18">
        <f t="shared" ref="J18:J23"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25">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12</v>
      </c>
      <c r="N19">
        <f>(CNN[[#This Row],[nin]]*CNN[[#This Row],[nin]]*CNN[[#This Row],[Channels]])</f>
        <v>2304</v>
      </c>
      <c r="O19" s="1">
        <f>(CNN[[#This Row],[kernel]]*CNN[[#This Row],[kernel]]*CNN[[#This Row],[Channels]])*CNN[[#This Row],[Output_Channels]]</f>
        <v>128</v>
      </c>
      <c r="Q19" t="s">
        <v>11</v>
      </c>
      <c r="R19" t="s">
        <v>16</v>
      </c>
    </row>
    <row r="20" spans="2:18" x14ac:dyDescent="0.25">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12</v>
      </c>
      <c r="M20">
        <f>(CNN[[#This Row],[rin]]+CNN[[#This Row],[kernel]]-1)*CNN[[#This Row],[jin]]</f>
        <v>28</v>
      </c>
      <c r="N20">
        <f>(CNN[[#This Row],[nin]]*CNN[[#This Row],[nin]]*CNN[[#This Row],[Channels]])</f>
        <v>1152</v>
      </c>
      <c r="O20" s="1">
        <f>(CNN[[#This Row],[kernel]]*CNN[[#This Row],[kernel]]*CNN[[#This Row],[Channels]])*CNN[[#This Row],[Output_Channels]]</f>
        <v>720</v>
      </c>
      <c r="Q20" t="s">
        <v>13</v>
      </c>
      <c r="R20" t="s">
        <v>17</v>
      </c>
    </row>
    <row r="21" spans="2:18" x14ac:dyDescent="0.25">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28</v>
      </c>
      <c r="M21">
        <f>(CNN[[#This Row],[rin]]+CNN[[#This Row],[kernel]]-1)*CNN[[#This Row],[jin]]</f>
        <v>60</v>
      </c>
      <c r="N21">
        <f>(CNN[[#This Row],[nin]]*CNN[[#This Row],[nin]]*CNN[[#This Row],[Channels]])</f>
        <v>1000</v>
      </c>
      <c r="O21" s="1">
        <f>(CNN[[#This Row],[kernel]]*CNN[[#This Row],[kernel]]*CNN[[#This Row],[Channels]])*CNN[[#This Row],[Output_Channels]]</f>
        <v>1440</v>
      </c>
      <c r="Q21" t="s">
        <v>14</v>
      </c>
      <c r="R21" t="s">
        <v>18</v>
      </c>
    </row>
    <row r="22" spans="2:18" x14ac:dyDescent="0.25">
      <c r="B22" t="s">
        <v>6</v>
      </c>
      <c r="C22">
        <f t="shared" si="0"/>
        <v>8</v>
      </c>
      <c r="D22">
        <v>16</v>
      </c>
      <c r="E22">
        <v>16</v>
      </c>
      <c r="F22">
        <v>0</v>
      </c>
      <c r="G22">
        <v>3</v>
      </c>
      <c r="H22">
        <v>1</v>
      </c>
      <c r="I22">
        <f>((CNN[[#This Row],[nin]]+2*CNN[[#This Row],[padding]]-CNN[[#This Row],[kernel]])/CNN[[#This Row],[stride]])+1</f>
        <v>6</v>
      </c>
      <c r="J22">
        <f t="shared" si="1"/>
        <v>2</v>
      </c>
      <c r="K22">
        <f>CNN[[#This Row],[jin]]*CNN[[#This Row],[stride]]</f>
        <v>2</v>
      </c>
      <c r="L22">
        <f t="shared" si="2"/>
        <v>60</v>
      </c>
      <c r="M22">
        <f>(CNN[[#This Row],[rin]]+CNN[[#This Row],[kernel]]-1)*CNN[[#This Row],[jin]]</f>
        <v>124</v>
      </c>
      <c r="N22">
        <f>(CNN[[#This Row],[nin]]*CNN[[#This Row],[nin]]*CNN[[#This Row],[Channels]])</f>
        <v>1024</v>
      </c>
      <c r="O22" s="1">
        <f>(CNN[[#This Row],[kernel]]*CNN[[#This Row],[kernel]]*CNN[[#This Row],[Channels]])*CNN[[#This Row],[Output_Channels]]</f>
        <v>2304</v>
      </c>
      <c r="Q22" t="s">
        <v>15</v>
      </c>
      <c r="R22" t="s">
        <v>19</v>
      </c>
    </row>
    <row r="23" spans="2:18" x14ac:dyDescent="0.25">
      <c r="B23" t="s">
        <v>6</v>
      </c>
      <c r="C23">
        <f t="shared" si="0"/>
        <v>6</v>
      </c>
      <c r="D23">
        <v>16</v>
      </c>
      <c r="E23">
        <v>16</v>
      </c>
      <c r="F23">
        <v>1</v>
      </c>
      <c r="G23">
        <v>3</v>
      </c>
      <c r="H23">
        <v>1</v>
      </c>
      <c r="I23">
        <f>((CNN[[#This Row],[nin]]+2*CNN[[#This Row],[padding]]-CNN[[#This Row],[kernel]])/CNN[[#This Row],[stride]])+1</f>
        <v>6</v>
      </c>
      <c r="J23">
        <f t="shared" si="1"/>
        <v>2</v>
      </c>
      <c r="K23">
        <f>CNN[[#This Row],[jin]]*CNN[[#This Row],[stride]]</f>
        <v>2</v>
      </c>
      <c r="L23">
        <f t="shared" si="2"/>
        <v>124</v>
      </c>
      <c r="M23">
        <f>(CNN[[#This Row],[rin]]+CNN[[#This Row],[kernel]]-1)*CNN[[#This Row],[jin]]</f>
        <v>252</v>
      </c>
      <c r="N23">
        <f>(CNN[[#This Row],[nin]]*CNN[[#This Row],[nin]]*CNN[[#This Row],[Channels]])</f>
        <v>576</v>
      </c>
      <c r="O23" s="1">
        <f>(CNN[[#This Row],[kernel]]*CNN[[#This Row],[kernel]]*CNN[[#This Row],[Channels]])*CNN[[#This Row],[Output_Channels]]</f>
        <v>2304</v>
      </c>
    </row>
    <row r="24" spans="2:18" x14ac:dyDescent="0.25">
      <c r="C24">
        <f t="shared" si="0"/>
        <v>6</v>
      </c>
      <c r="K24">
        <f>CNN[[#This Row],[jin]]*CNN[[#This Row],[stride]]</f>
        <v>0</v>
      </c>
      <c r="N24">
        <f>(CNN[[#This Row],[nin]]*CNN[[#This Row],[nin]]*CNN[[#This Row],[Channels]])</f>
        <v>0</v>
      </c>
      <c r="O24" s="1">
        <f>(CNN[[#This Row],[kernel]]*CNN[[#This Row],[kernel]]*CNN[[#This Row],[Channels]])*CNN[[#This Row],[Output_Channels]]</f>
        <v>0</v>
      </c>
    </row>
    <row r="25" spans="2:18" x14ac:dyDescent="0.25">
      <c r="C25">
        <f t="shared" si="0"/>
        <v>0</v>
      </c>
      <c r="K25">
        <f>CNN[[#This Row],[jin]]*CNN[[#This Row],[stride]]</f>
        <v>0</v>
      </c>
      <c r="N25">
        <f>(CNN[[#This Row],[nin]]*CNN[[#This Row],[nin]]*CNN[[#This Row],[Channels]])</f>
        <v>0</v>
      </c>
      <c r="O25" s="1">
        <f>(CNN[[#This Row],[kernel]]*CNN[[#This Row],[kernel]]*CNN[[#This Row],[Channels]])*CNN[[#This Row],[Output_Channels]]</f>
        <v>0</v>
      </c>
    </row>
    <row r="26" spans="2:18" x14ac:dyDescent="0.25">
      <c r="C26">
        <f t="shared" si="0"/>
        <v>0</v>
      </c>
      <c r="K26">
        <f>CNN[[#This Row],[jin]]*CNN[[#This Row],[stride]]</f>
        <v>0</v>
      </c>
      <c r="N26">
        <f>(CNN[[#This Row],[nin]]*CNN[[#This Row],[nin]]*CNN[[#This Row],[Channels]])</f>
        <v>0</v>
      </c>
      <c r="O26" s="1">
        <f>(CNN[[#This Row],[kernel]]*CNN[[#This Row],[kernel]]*CNN[[#This Row],[Channels]])*CNN[[#This Row],[Output_Channels]]</f>
        <v>0</v>
      </c>
    </row>
    <row r="27" spans="2:18" x14ac:dyDescent="0.25">
      <c r="C27">
        <f t="shared" si="0"/>
        <v>0</v>
      </c>
      <c r="K27">
        <f>CNN[[#This Row],[jin]]*CNN[[#This Row],[stride]]</f>
        <v>0</v>
      </c>
      <c r="N27">
        <f>(CNN[[#This Row],[nin]]*CNN[[#This Row],[nin]]*CNN[[#This Row],[Channels]])</f>
        <v>0</v>
      </c>
      <c r="O27" s="1">
        <f>(CNN[[#This Row],[kernel]]*CNN[[#This Row],[kernel]]*CNN[[#This Row],[Channels]])*CNN[[#This Row],[Output_Channels]]</f>
        <v>0</v>
      </c>
    </row>
    <row r="28" spans="2:18" x14ac:dyDescent="0.25">
      <c r="C28">
        <f t="shared" si="0"/>
        <v>0</v>
      </c>
      <c r="K28">
        <f>CNN[[#This Row],[jin]]*CNN[[#This Row],[stride]]</f>
        <v>0</v>
      </c>
      <c r="N28">
        <f>(CNN[[#This Row],[nin]]*CNN[[#This Row],[nin]]*CNN[[#This Row],[Channels]])</f>
        <v>0</v>
      </c>
      <c r="O28" s="1">
        <f>(CNN[[#This Row],[kernel]]*CNN[[#This Row],[kernel]]*CNN[[#This Row],[Channels]])*CNN[[#This Row],[Output_Channels]]</f>
        <v>0</v>
      </c>
    </row>
    <row r="29" spans="2:18" x14ac:dyDescent="0.25">
      <c r="C29">
        <f t="shared" si="0"/>
        <v>0</v>
      </c>
      <c r="K29">
        <f>CNN[[#This Row],[jin]]*CNN[[#This Row],[stride]]</f>
        <v>0</v>
      </c>
      <c r="N29">
        <f>(CNN[[#This Row],[nin]]*CNN[[#This Row],[nin]]*CNN[[#This Row],[Channels]])</f>
        <v>0</v>
      </c>
      <c r="O29" s="1">
        <f>(CNN[[#This Row],[kernel]]*CNN[[#This Row],[kernel]]*CNN[[#This Row],[Channels]])*CNN[[#This Row],[Output_Channels]]</f>
        <v>0</v>
      </c>
    </row>
    <row r="30" spans="2:18" x14ac:dyDescent="0.25">
      <c r="C30">
        <f t="shared" si="0"/>
        <v>0</v>
      </c>
      <c r="N30">
        <f>(CNN[[#This Row],[nin]]*CNN[[#This Row],[nin]]*CNN[[#This Row],[Channels]])</f>
        <v>0</v>
      </c>
      <c r="O30" s="1">
        <f>(CNN[[#This Row],[kernel]]*CNN[[#This Row],[kernel]]*CNN[[#This Row],[Channels]])*CNN[[#This Row],[Output_Channels]]</f>
        <v>0</v>
      </c>
    </row>
    <row r="31" spans="2:18" x14ac:dyDescent="0.25">
      <c r="N31">
        <f>(CNN[[#This Row],[nin]]*CNN[[#This Row],[nin]]*CNN[[#This Row],[Channels]])</f>
        <v>0</v>
      </c>
      <c r="O31" s="1">
        <f>(CNN[[#This Row],[kernel]]*CNN[[#This Row],[kernel]]*CNN[[#This Row],[Channels]])*CNN[[#This Row],[Output_Channels]]</f>
        <v>0</v>
      </c>
    </row>
    <row r="32" spans="2:18" x14ac:dyDescent="0.25">
      <c r="N32">
        <f>(CNN[[#This Row],[nin]]*CNN[[#This Row],[nin]]*CNN[[#This Row],[Channels]])</f>
        <v>0</v>
      </c>
      <c r="O32" s="1">
        <f>(CNN[[#This Row],[kernel]]*CNN[[#This Row],[kernel]]*CNN[[#This Row],[Channels]])*CNN[[#This Row],[Output_Channels]]</f>
        <v>0</v>
      </c>
    </row>
    <row r="33" spans="14:15" x14ac:dyDescent="0.25">
      <c r="N33">
        <f>(CNN[[#This Row],[nin]]*CNN[[#This Row],[nin]]*CNN[[#This Row],[Channels]])</f>
        <v>0</v>
      </c>
      <c r="O33" s="1">
        <f>(CNN[[#This Row],[kernel]]*CNN[[#This Row],[kernel]]*CNN[[#This Row],[Channels]])*CNN[[#This Row],[Output_Channels]]</f>
        <v>0</v>
      </c>
    </row>
    <row r="34" spans="14:15" x14ac:dyDescent="0.25">
      <c r="N34">
        <f>(CNN[[#This Row],[nin]]*CNN[[#This Row],[nin]]*CNN[[#This Row],[Channels]])</f>
        <v>0</v>
      </c>
      <c r="O34" s="1">
        <f>(CNN[[#This Row],[kernel]]*CNN[[#This Row],[kernel]]*CNN[[#This Row],[Channels]])*CNN[[#This Row],[Output_Channels]]</f>
        <v>0</v>
      </c>
    </row>
    <row r="35" spans="14:15" x14ac:dyDescent="0.25">
      <c r="N35">
        <f>(CNN[[#This Row],[nin]]*CNN[[#This Row],[nin]]*CNN[[#This Row],[Channels]])</f>
        <v>0</v>
      </c>
      <c r="O35" s="1">
        <f>(CNN[[#This Row],[kernel]]*CNN[[#This Row],[kernel]]*CNN[[#This Row],[Channels]])*CNN[[#This Row],[Output_Channels]]</f>
        <v>0</v>
      </c>
    </row>
    <row r="36" spans="14:15" x14ac:dyDescent="0.25">
      <c r="N36">
        <f>(CNN[[#This Row],[nin]]*CNN[[#This Row],[nin]]*CNN[[#This Row],[Channels]])</f>
        <v>0</v>
      </c>
      <c r="O36" s="1">
        <f>(CNN[[#This Row],[kernel]]*CNN[[#This Row],[kernel]]*CNN[[#This Row],[Channels]])*CNN[[#This Row],[Output_Channels]]</f>
        <v>0</v>
      </c>
    </row>
    <row r="37" spans="14:15" x14ac:dyDescent="0.25">
      <c r="N37">
        <f>(CNN[[#This Row],[nin]]*CNN[[#This Row],[nin]]*CNN[[#This Row],[Channels]])</f>
        <v>0</v>
      </c>
      <c r="O37" s="1">
        <f>(CNN[[#This Row],[kernel]]*CNN[[#This Row],[kernel]]*CNN[[#This Row],[Channels]])*CNN[[#This Row],[Output_Channels]]</f>
        <v>0</v>
      </c>
    </row>
    <row r="38" spans="14:15" x14ac:dyDescent="0.25">
      <c r="N38">
        <f>(CNN[[#This Row],[nin]]*CNN[[#This Row],[nin]]*CNN[[#This Row],[Channels]])</f>
        <v>0</v>
      </c>
      <c r="O38" s="1">
        <f>(CNN[[#This Row],[kernel]]*CNN[[#This Row],[kernel]]*CNN[[#This Row],[Channels]])*CNN[[#This Row],[Output_Channels]]</f>
        <v>0</v>
      </c>
    </row>
    <row r="39" spans="14:15" x14ac:dyDescent="0.25">
      <c r="N39">
        <f>(CNN[[#This Row],[nin]]*CNN[[#This Row],[nin]]*CNN[[#This Row],[Channels]])</f>
        <v>0</v>
      </c>
      <c r="O39" s="1">
        <f>(CNN[[#This Row],[kernel]]*CNN[[#This Row],[kernel]]*CNN[[#This Row],[Channels]])*CNN[[#This Row],[Output_Channels]]</f>
        <v>0</v>
      </c>
    </row>
    <row r="40" spans="14:15" x14ac:dyDescent="0.25">
      <c r="N40">
        <f>(CNN[[#This Row],[nin]]*CNN[[#This Row],[nin]]*CNN[[#This Row],[Channels]])</f>
        <v>0</v>
      </c>
      <c r="O40" s="1">
        <f>(CNN[[#This Row],[kernel]]*CNN[[#This Row],[kernel]]*CNN[[#This Row],[Channels]])*CNN[[#This Row],[Output_Channels]]</f>
        <v>0</v>
      </c>
    </row>
    <row r="41" spans="14:15" x14ac:dyDescent="0.25">
      <c r="N41">
        <f>(CNN[[#This Row],[nin]]*CNN[[#This Row],[nin]]*CNN[[#This Row],[Channels]])</f>
        <v>0</v>
      </c>
      <c r="O41" s="1">
        <f>(CNN[[#This Row],[kernel]]*CNN[[#This Row],[kernel]]*CNN[[#This Row],[Channels]])*CNN[[#This Row],[Output_Channels]]</f>
        <v>0</v>
      </c>
    </row>
    <row r="42" spans="14:15" x14ac:dyDescent="0.25">
      <c r="N42">
        <f>(CNN[[#This Row],[nin]]*CNN[[#This Row],[nin]]*CNN[[#This Row],[Channels]])</f>
        <v>0</v>
      </c>
      <c r="O42" s="1">
        <f>(CNN[[#This Row],[kernel]]*CNN[[#This Row],[kernel]]*CNN[[#This Row],[Channels]])*CNN[[#This Row],[Output_Channels]]</f>
        <v>0</v>
      </c>
    </row>
    <row r="43" spans="14:15" x14ac:dyDescent="0.25">
      <c r="N43">
        <f>(CNN[[#This Row],[nin]]*CNN[[#This Row],[nin]]*CNN[[#This Row],[Channels]])</f>
        <v>0</v>
      </c>
      <c r="O43" s="1">
        <f>(CNN[[#This Row],[kernel]]*CNN[[#This Row],[kernel]]*CNN[[#This Row],[Channels]])*CNN[[#This Row],[Output_Channels]]</f>
        <v>0</v>
      </c>
    </row>
    <row r="44" spans="14:15" x14ac:dyDescent="0.25">
      <c r="N44">
        <f>(CNN[[#This Row],[nin]]*CNN[[#This Row],[nin]]*CNN[[#This Row],[Channels]])</f>
        <v>0</v>
      </c>
      <c r="O44" s="1">
        <f>(CNN[[#This Row],[kernel]]*CNN[[#This Row],[kernel]]*CNN[[#This Row],[Channels]])*CNN[[#This Row],[Output_Channels]]</f>
        <v>0</v>
      </c>
    </row>
    <row r="45" spans="14:15" x14ac:dyDescent="0.25">
      <c r="N45">
        <f>(CNN[[#This Row],[nin]]*CNN[[#This Row],[nin]]*CNN[[#This Row],[Channels]])</f>
        <v>0</v>
      </c>
      <c r="O45" s="1">
        <f>(CNN[[#This Row],[kernel]]*CNN[[#This Row],[kernel]]*CNN[[#This Row],[Channels]])*CNN[[#This Row],[Output_Channels]]</f>
        <v>0</v>
      </c>
    </row>
    <row r="46" spans="14:15" x14ac:dyDescent="0.25">
      <c r="N46">
        <f>(CNN[[#This Row],[nin]]*CNN[[#This Row],[nin]]*CNN[[#This Row],[Channels]])</f>
        <v>0</v>
      </c>
      <c r="O46" s="1">
        <f>(CNN[[#This Row],[kernel]]*CNN[[#This Row],[kernel]]*CNN[[#This Row],[Channels]])*CNN[[#This Row],[Output_Channels]]</f>
        <v>0</v>
      </c>
    </row>
    <row r="47" spans="14:15" x14ac:dyDescent="0.25">
      <c r="N47">
        <f>(CNN[[#This Row],[nin]]*CNN[[#This Row],[nin]]*CNN[[#This Row],[Channels]])</f>
        <v>0</v>
      </c>
      <c r="O47" s="1">
        <f>(CNN[[#This Row],[kernel]]*CNN[[#This Row],[kernel]]*CNN[[#This Row],[Channels]])*CNN[[#This Row],[Output_Channels]]</f>
        <v>0</v>
      </c>
    </row>
    <row r="48" spans="14:15" x14ac:dyDescent="0.25">
      <c r="N48">
        <f>(CNN[[#This Row],[nin]]*CNN[[#This Row],[nin]]*CNN[[#This Row],[Channels]])</f>
        <v>0</v>
      </c>
      <c r="O48" s="1">
        <f>(CNN[[#This Row],[kernel]]*CNN[[#This Row],[kernel]]*CNN[[#This Row],[Channels]])*CNN[[#This Row],[Output_Channels]]</f>
        <v>0</v>
      </c>
    </row>
    <row r="49" spans="14:15" x14ac:dyDescent="0.25">
      <c r="N49">
        <f>(CNN[[#This Row],[nin]]*CNN[[#This Row],[nin]]*CNN[[#This Row],[Channels]])</f>
        <v>0</v>
      </c>
      <c r="O49" s="1">
        <f>(CNN[[#This Row],[kernel]]*CNN[[#This Row],[kernel]]*CNN[[#This Row],[Channels]])*CNN[[#This Row],[Output_Channels]]</f>
        <v>0</v>
      </c>
    </row>
    <row r="50" spans="14:15" x14ac:dyDescent="0.25">
      <c r="N50">
        <f>(CNN[[#This Row],[nin]]*CNN[[#This Row],[nin]]*CNN[[#This Row],[Channels]])</f>
        <v>0</v>
      </c>
      <c r="O50" s="1">
        <f>(CNN[[#This Row],[kernel]]*CNN[[#This Row],[kernel]]*CNN[[#This Row],[Channels]])*CNN[[#This Row],[Output_Channels]]</f>
        <v>0</v>
      </c>
    </row>
    <row r="51" spans="14:15" x14ac:dyDescent="0.25">
      <c r="N51">
        <f>(CNN[[#This Row],[nin]]*CNN[[#This Row],[nin]]*CNN[[#This Row],[Channels]])</f>
        <v>0</v>
      </c>
      <c r="O51" s="1">
        <f>(CNN[[#This Row],[kernel]]*CNN[[#This Row],[kernel]]*CNN[[#This Row],[Channels]])*CNN[[#This Row],[Output_Channels]]</f>
        <v>0</v>
      </c>
    </row>
    <row r="52" spans="14:15" x14ac:dyDescent="0.25">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7"/>
  <sheetViews>
    <sheetView topLeftCell="A8" workbookViewId="0">
      <selection activeCell="A23" sqref="A23"/>
    </sheetView>
  </sheetViews>
  <sheetFormatPr defaultRowHeight="15" x14ac:dyDescent="0.25"/>
  <cols>
    <col min="1" max="1" width="33" customWidth="1"/>
    <col min="2" max="2" width="37.140625" customWidth="1"/>
    <col min="3" max="3" width="14.140625" customWidth="1"/>
    <col min="4" max="4" width="16.42578125" bestFit="1" customWidth="1"/>
    <col min="5" max="5" width="12.85546875" bestFit="1" customWidth="1"/>
    <col min="6" max="6" width="45.7109375" customWidth="1"/>
  </cols>
  <sheetData>
    <row r="1" spans="1:6" x14ac:dyDescent="0.25">
      <c r="A1" s="4" t="s">
        <v>23</v>
      </c>
      <c r="B1" s="4" t="s">
        <v>25</v>
      </c>
      <c r="C1" s="2" t="s">
        <v>24</v>
      </c>
      <c r="D1" s="2" t="s">
        <v>27</v>
      </c>
      <c r="E1" s="2" t="s">
        <v>28</v>
      </c>
      <c r="F1" s="4" t="s">
        <v>26</v>
      </c>
    </row>
    <row r="2" spans="1:6" ht="118.5" customHeight="1" x14ac:dyDescent="0.25">
      <c r="A2" s="5" t="s">
        <v>30</v>
      </c>
      <c r="B2" s="3" t="s">
        <v>37</v>
      </c>
      <c r="C2" s="2" t="s">
        <v>29</v>
      </c>
      <c r="D2" s="2">
        <v>99.93</v>
      </c>
      <c r="E2" s="2">
        <v>99.28</v>
      </c>
      <c r="F2" s="3" t="s">
        <v>36</v>
      </c>
    </row>
    <row r="3" spans="1:6" x14ac:dyDescent="0.25">
      <c r="A3" s="5" t="s">
        <v>31</v>
      </c>
      <c r="B3" s="2"/>
      <c r="C3" s="2"/>
      <c r="D3" s="2"/>
      <c r="E3" s="2"/>
      <c r="F3" s="2"/>
    </row>
    <row r="4" spans="1:6" x14ac:dyDescent="0.25">
      <c r="A4" s="5" t="s">
        <v>32</v>
      </c>
      <c r="B4" s="2"/>
      <c r="C4" s="2"/>
      <c r="D4" s="2"/>
      <c r="E4" s="2"/>
      <c r="F4" s="2"/>
    </row>
    <row r="5" spans="1:6" x14ac:dyDescent="0.25">
      <c r="A5" s="5" t="s">
        <v>33</v>
      </c>
      <c r="B5" s="2"/>
      <c r="C5" s="2"/>
      <c r="D5" s="2"/>
      <c r="E5" s="2"/>
      <c r="F5" s="2"/>
    </row>
    <row r="6" spans="1:6" x14ac:dyDescent="0.25">
      <c r="A6" s="5" t="s">
        <v>34</v>
      </c>
      <c r="B6" s="2"/>
      <c r="C6" s="2"/>
      <c r="D6" s="2"/>
      <c r="E6" s="2"/>
      <c r="F6" s="2"/>
    </row>
    <row r="7" spans="1:6" ht="105" x14ac:dyDescent="0.25">
      <c r="A7" s="5" t="s">
        <v>35</v>
      </c>
      <c r="B7" s="3" t="s">
        <v>39</v>
      </c>
      <c r="C7" s="2">
        <v>6720</v>
      </c>
      <c r="D7" s="2">
        <v>99.43</v>
      </c>
      <c r="E7" s="2">
        <v>99.53</v>
      </c>
      <c r="F7" s="3" t="s">
        <v>38</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6" r:id="rId5" display="https://github.com/gkdivya/EVA/blob/main/5_CodingDrillDown" xr:uid="{87387503-7E3C-4023-9A68-F91B70CD598E}"/>
    <hyperlink ref="A7" r:id="rId6" display="https://github.com/gkdivya/EVA/blob/main/5_CodingDrillDown/Experiments/MNIST_Step7_LRScheduler.ipynb" xr:uid="{C8A15A21-6605-46F8-9357-561BAD5475A1}"/>
  </hyperlinks>
  <pageMargins left="0.7" right="0.7" top="0.75" bottom="0.75" header="0.3" footer="0.3"/>
  <pageSetup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Gopal Kalyani</cp:lastModifiedBy>
  <dcterms:created xsi:type="dcterms:W3CDTF">2021-06-01T01:18:14Z</dcterms:created>
  <dcterms:modified xsi:type="dcterms:W3CDTF">2021-06-03T03:18:42Z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