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29DAEAFF-8006-4D35-8987-57BCBEB912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" l="1"/>
  <c r="K51" i="1"/>
  <c r="L51" i="1"/>
  <c r="J51" i="1"/>
  <c r="I50" i="1"/>
  <c r="K50" i="1"/>
  <c r="L50" i="1" s="1"/>
  <c r="J50" i="1"/>
  <c r="K49" i="1" l="1"/>
  <c r="L49" i="1" s="1"/>
  <c r="K48" i="1"/>
  <c r="K47" i="1"/>
  <c r="L47" i="1" s="1"/>
  <c r="K46" i="1"/>
  <c r="K45" i="1"/>
  <c r="K44" i="1"/>
  <c r="K43" i="1"/>
  <c r="K42" i="1"/>
  <c r="K41" i="1"/>
  <c r="K40" i="1"/>
  <c r="J49" i="1"/>
  <c r="J48" i="1"/>
  <c r="J47" i="1"/>
  <c r="J46" i="1"/>
  <c r="J45" i="1"/>
  <c r="J44" i="1"/>
  <c r="J43" i="1"/>
  <c r="J42" i="1"/>
  <c r="J41" i="1"/>
  <c r="J40" i="1"/>
  <c r="I49" i="1"/>
  <c r="I48" i="1"/>
  <c r="I47" i="1"/>
  <c r="I46" i="1"/>
  <c r="I45" i="1"/>
  <c r="I44" i="1"/>
  <c r="I43" i="1"/>
  <c r="I42" i="1"/>
  <c r="I41" i="1"/>
  <c r="I40" i="1"/>
  <c r="L48" i="1" l="1"/>
  <c r="L45" i="1"/>
  <c r="L46" i="1"/>
  <c r="L44" i="1"/>
  <c r="L43" i="1"/>
  <c r="L42" i="1"/>
  <c r="L41" i="1"/>
  <c r="L40" i="1"/>
  <c r="I39" i="1"/>
  <c r="J39" i="1"/>
  <c r="K39" i="1"/>
  <c r="Q12" i="1" l="1"/>
  <c r="L39" i="1"/>
  <c r="K38" i="1"/>
  <c r="K37" i="1"/>
  <c r="K36" i="1"/>
  <c r="K35" i="1"/>
  <c r="K34" i="1"/>
  <c r="K33" i="1"/>
  <c r="K32" i="1"/>
  <c r="K31" i="1"/>
  <c r="K30" i="1"/>
  <c r="K29" i="1"/>
  <c r="J38" i="1"/>
  <c r="J37" i="1"/>
  <c r="J36" i="1"/>
  <c r="J35" i="1"/>
  <c r="J34" i="1"/>
  <c r="J33" i="1"/>
  <c r="J32" i="1"/>
  <c r="J31" i="1"/>
  <c r="J30" i="1"/>
  <c r="J29" i="1"/>
  <c r="I38" i="1"/>
  <c r="I37" i="1"/>
  <c r="I36" i="1"/>
  <c r="I35" i="1"/>
  <c r="I34" i="1"/>
  <c r="I33" i="1"/>
  <c r="I32" i="1"/>
  <c r="I31" i="1"/>
  <c r="I30" i="1"/>
  <c r="I29" i="1"/>
  <c r="L38" i="1" l="1"/>
  <c r="L34" i="1"/>
  <c r="L35" i="1"/>
  <c r="L30" i="1"/>
  <c r="L37" i="1"/>
  <c r="L36" i="1"/>
  <c r="L32" i="1"/>
  <c r="L33" i="1"/>
  <c r="L31" i="1"/>
  <c r="L29" i="1"/>
  <c r="K28" i="1"/>
  <c r="K27" i="1"/>
  <c r="L27" i="1" s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J22" i="1"/>
  <c r="I21" i="1"/>
  <c r="K21" i="1"/>
  <c r="L21" i="1" s="1"/>
  <c r="J21" i="1"/>
  <c r="L22" i="1" l="1"/>
  <c r="L28" i="1"/>
  <c r="L26" i="1"/>
  <c r="L24" i="1"/>
  <c r="L23" i="1"/>
  <c r="I20" i="1"/>
  <c r="K20" i="1"/>
  <c r="L20" i="1" s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<sst xmlns="http://schemas.openxmlformats.org/spreadsheetml/2006/main" count="57" uniqueCount="48">
  <si>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</si>
  <si>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</si>
  <si>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</si>
  <si>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</si>
  <si>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</si>
  <si>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</si>
  <si>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</si>
  <si>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</si>
  <si>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</si>
  <si>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</si>
  <si>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</si>
  <si>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</si>
  <si>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</si>
  <si>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</si>
  <si>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</si>
  <si>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</si>
  <si>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</si>
  <si>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</si>
  <si>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</si>
  <si>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</si>
  <si>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</si>
  <si>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</si>
  <si>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</si>
  <si>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</si>
  <si>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</si>
  <si>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</si>
  <si>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</si>
  <si>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</si>
  <si>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</si>
  <si>
    <t>PETKM</t>
  </si>
  <si>
    <t>SNGYO</t>
  </si>
  <si>
    <t>TRCAS</t>
  </si>
  <si>
    <t>BRISA</t>
  </si>
  <si>
    <t>KATMR</t>
  </si>
  <si>
    <t>ASELS</t>
  </si>
  <si>
    <t>VAKBN</t>
  </si>
  <si>
    <t>K / Z / N</t>
  </si>
  <si>
    <t>EKGYO</t>
  </si>
  <si>
    <t>HALKB</t>
  </si>
  <si>
    <t>KRDMD</t>
  </si>
  <si>
    <t>CIMSA</t>
  </si>
  <si>
    <t>ISGYO</t>
  </si>
  <si>
    <t>ALBRK</t>
  </si>
  <si>
    <t>HDFGS</t>
  </si>
  <si>
    <t>TTKOM</t>
  </si>
  <si>
    <t>ODAS</t>
  </si>
  <si>
    <t>FENER</t>
  </si>
  <si>
    <t>GSRAY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</si>
</sst>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51"/>
  <sheetViews>
    <sheetView tabSelected="1" topLeftCell="A25" zoomScale="90" zoomScaleNormal="90" workbookViewId="0">
      <selection activeCell="M50" sqref="M50"/>
    </sheetView>
  </sheetViews>
  <sheetFormatPr defaultRowHeight="14.4" x14ac:dyDescent="0.3"/>
  <cols>
    <col min="7" max="7" width="13.88671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3" max="13" width="8.33203125" customWidth="1"/>
    <col min="16" max="16" width="12.6640625" customWidth="1"/>
    <col min="17" max="17" width="10.7773437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  <c r="M4" s="2" t="s">
        <v>36</v>
      </c>
    </row>
    <row r="5" spans="5:17" x14ac:dyDescent="0.3">
      <c r="E5" s="1" t="s">
        <v>0</v>
      </c>
      <c r="F5" s="1">
        <v>70</v>
      </c>
      <c r="G5" s="12">
        <v>10.23</v>
      </c>
      <c r="H5" s="12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51" si="1">(F5*H5)</f>
        <v>870.8</v>
      </c>
      <c r="L5" s="5">
        <f>(K5-J5)</f>
        <v>154.69999999999993</v>
      </c>
      <c r="M5" s="9"/>
    </row>
    <row r="6" spans="5:17" x14ac:dyDescent="0.3">
      <c r="E6" s="1" t="s">
        <v>4</v>
      </c>
      <c r="F6" s="1">
        <v>29</v>
      </c>
      <c r="G6" s="12">
        <v>14.11</v>
      </c>
      <c r="H6" s="12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51" si="3">(K6-J6)</f>
        <v>41.760000000000048</v>
      </c>
      <c r="M6" s="9"/>
    </row>
    <row r="7" spans="5:17" x14ac:dyDescent="0.3">
      <c r="E7" s="1" t="s">
        <v>5</v>
      </c>
      <c r="F7" s="1">
        <v>30</v>
      </c>
      <c r="G7" s="12">
        <v>12.45</v>
      </c>
      <c r="H7" s="12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  <c r="M7" s="9"/>
    </row>
    <row r="8" spans="5:17" x14ac:dyDescent="0.3">
      <c r="E8" s="1" t="s">
        <v>6</v>
      </c>
      <c r="F8" s="1">
        <v>512</v>
      </c>
      <c r="G8" s="12">
        <v>0.98</v>
      </c>
      <c r="H8" s="12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  <c r="M8" s="9"/>
    </row>
    <row r="9" spans="5:17" x14ac:dyDescent="0.3">
      <c r="E9" s="2" t="s">
        <v>7</v>
      </c>
      <c r="F9" s="2">
        <v>1020</v>
      </c>
      <c r="G9" s="13">
        <v>1.25</v>
      </c>
      <c r="H9" s="12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  <c r="M9" s="9"/>
    </row>
    <row r="10" spans="5:17" x14ac:dyDescent="0.3">
      <c r="E10" s="2" t="s">
        <v>8</v>
      </c>
      <c r="F10" s="2">
        <v>50</v>
      </c>
      <c r="G10" s="13">
        <v>10.62</v>
      </c>
      <c r="H10" s="13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  <c r="M10" s="9"/>
    </row>
    <row r="11" spans="5:17" x14ac:dyDescent="0.3">
      <c r="E11" s="2" t="s">
        <v>9</v>
      </c>
      <c r="F11" s="2">
        <v>50</v>
      </c>
      <c r="G11" s="13">
        <v>6.19</v>
      </c>
      <c r="H11" s="12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M11" s="9"/>
      <c r="O11" s="6"/>
      <c r="P11" s="7"/>
      <c r="Q11" s="7"/>
    </row>
    <row r="12" spans="5:17" x14ac:dyDescent="0.3">
      <c r="E12" s="2" t="s">
        <v>13</v>
      </c>
      <c r="F12" s="2">
        <v>50</v>
      </c>
      <c r="G12" s="13">
        <v>5.13</v>
      </c>
      <c r="H12" s="12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M12" s="10"/>
      <c r="P12" t="s">
        <v>10</v>
      </c>
      <c r="Q12" s="8">
        <f>(L5+L6+L7+L8+L9+L10+L11+L12+L13+L14+L15+L16+L17+L18+L19+L20+L21+L22+L23+L24+L25+L26+L27+L28+L29+L30+L31+L32+L33+L34+L35+L36+L37+L38+L39+L40+L41+L42+L43+L44+L45+L46+L47+L48+L49+L50+L51)</f>
        <v>-560.48999999999876</v>
      </c>
    </row>
    <row r="13" spans="5:17" x14ac:dyDescent="0.3">
      <c r="E13" s="1" t="s">
        <v>16</v>
      </c>
      <c r="F13" s="1">
        <v>200</v>
      </c>
      <c r="G13" s="13">
        <v>0.91</v>
      </c>
      <c r="H13" s="12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  <c r="M13" s="9"/>
    </row>
    <row r="14" spans="5:17" x14ac:dyDescent="0.3">
      <c r="E14" s="1" t="s">
        <v>17</v>
      </c>
      <c r="F14" s="1">
        <v>50</v>
      </c>
      <c r="G14" s="13">
        <v>1.93</v>
      </c>
      <c r="H14" s="12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  <c r="M14" s="9"/>
    </row>
    <row r="15" spans="5:17" x14ac:dyDescent="0.3">
      <c r="E15" s="1" t="s">
        <v>18</v>
      </c>
      <c r="F15" s="1">
        <v>200</v>
      </c>
      <c r="G15" s="13">
        <v>3.4950000000000001</v>
      </c>
      <c r="H15" s="12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  <c r="M15" s="9"/>
    </row>
    <row r="16" spans="5:17" x14ac:dyDescent="0.3">
      <c r="E16" s="1" t="s">
        <v>19</v>
      </c>
      <c r="F16" s="1">
        <v>50</v>
      </c>
      <c r="G16" s="13">
        <v>4.24</v>
      </c>
      <c r="H16" s="12">
        <v>4.34</v>
      </c>
      <c r="I16" s="1">
        <f t="shared" ref="I16:I51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  <c r="M16" s="9"/>
    </row>
    <row r="17" spans="5:13" x14ac:dyDescent="0.3">
      <c r="E17" s="2" t="s">
        <v>20</v>
      </c>
      <c r="F17" s="2">
        <v>500</v>
      </c>
      <c r="G17" s="13">
        <v>2.4060000000000001</v>
      </c>
      <c r="H17" s="12">
        <v>2.23</v>
      </c>
      <c r="I17" s="2">
        <f t="shared" si="4"/>
        <v>-7.3150457190357496</v>
      </c>
      <c r="J17" s="4">
        <f t="shared" si="5"/>
        <v>1203</v>
      </c>
      <c r="K17" s="3">
        <f t="shared" si="1"/>
        <v>1115</v>
      </c>
      <c r="L17" s="5">
        <f t="shared" si="3"/>
        <v>-88</v>
      </c>
      <c r="M17" s="11"/>
    </row>
    <row r="18" spans="5:13" x14ac:dyDescent="0.3">
      <c r="E18" s="1" t="s">
        <v>19</v>
      </c>
      <c r="F18" s="1">
        <v>100</v>
      </c>
      <c r="G18" s="13">
        <v>4.1500000000000004</v>
      </c>
      <c r="H18" s="12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  <c r="M18" s="10"/>
    </row>
    <row r="19" spans="5:13" x14ac:dyDescent="0.3">
      <c r="E19" s="1" t="s">
        <v>22</v>
      </c>
      <c r="F19" s="1">
        <v>400</v>
      </c>
      <c r="G19" s="13">
        <v>2.7349999999999999</v>
      </c>
      <c r="H19" s="12">
        <v>2.35</v>
      </c>
      <c r="I19" s="1">
        <f t="shared" si="4"/>
        <v>-14.076782449725769</v>
      </c>
      <c r="J19" s="4">
        <f t="shared" si="5"/>
        <v>1094</v>
      </c>
      <c r="K19" s="3">
        <f t="shared" si="1"/>
        <v>940</v>
      </c>
      <c r="L19" s="5">
        <f t="shared" si="3"/>
        <v>-154</v>
      </c>
      <c r="M19" s="11"/>
    </row>
    <row r="20" spans="5:13" x14ac:dyDescent="0.3">
      <c r="E20" s="1" t="s">
        <v>23</v>
      </c>
      <c r="F20" s="1">
        <v>200</v>
      </c>
      <c r="G20" s="13">
        <v>5.13</v>
      </c>
      <c r="H20" s="12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  <c r="M20" s="9"/>
    </row>
    <row r="21" spans="5:13" x14ac:dyDescent="0.3">
      <c r="E21" s="1" t="s">
        <v>24</v>
      </c>
      <c r="F21" s="1">
        <v>100</v>
      </c>
      <c r="G21" s="13">
        <v>3.84</v>
      </c>
      <c r="H21" s="12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  <c r="M21" s="9"/>
    </row>
    <row r="22" spans="5:13" x14ac:dyDescent="0.3">
      <c r="E22" s="1" t="s">
        <v>25</v>
      </c>
      <c r="F22" s="1">
        <v>100</v>
      </c>
      <c r="G22" s="13">
        <v>1.21</v>
      </c>
      <c r="H22" s="12">
        <v>1.24</v>
      </c>
      <c r="I22" s="1">
        <f t="shared" si="4"/>
        <v>2.4793388429752086</v>
      </c>
      <c r="J22" s="4">
        <f t="shared" si="5"/>
        <v>121</v>
      </c>
      <c r="K22" s="3">
        <f t="shared" si="1"/>
        <v>124</v>
      </c>
      <c r="L22" s="5">
        <f t="shared" si="3"/>
        <v>3</v>
      </c>
      <c r="M22" s="9"/>
    </row>
    <row r="23" spans="5:13" x14ac:dyDescent="0.3">
      <c r="E23" s="1" t="s">
        <v>26</v>
      </c>
      <c r="F23" s="1">
        <v>100</v>
      </c>
      <c r="G23" s="13">
        <v>6.73</v>
      </c>
      <c r="H23" s="12">
        <v>6.93</v>
      </c>
      <c r="I23" s="1">
        <f t="shared" si="4"/>
        <v>2.9717682020802267</v>
      </c>
      <c r="J23" s="4">
        <f t="shared" ref="J23:J51" si="6">(F23*G23)</f>
        <v>673</v>
      </c>
      <c r="K23" s="3">
        <f t="shared" si="1"/>
        <v>693</v>
      </c>
      <c r="L23" s="5">
        <f t="shared" si="3"/>
        <v>20</v>
      </c>
      <c r="M23" s="9"/>
    </row>
    <row r="24" spans="5:13" x14ac:dyDescent="0.3">
      <c r="E24" s="1" t="s">
        <v>27</v>
      </c>
      <c r="F24" s="1">
        <v>1000</v>
      </c>
      <c r="G24" s="12">
        <v>0.54</v>
      </c>
      <c r="H24" s="12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  <c r="M24" s="9"/>
    </row>
    <row r="25" spans="5:13" x14ac:dyDescent="0.3">
      <c r="E25" s="1" t="s">
        <v>28</v>
      </c>
      <c r="F25" s="1">
        <v>100</v>
      </c>
      <c r="G25" s="12">
        <v>1.64</v>
      </c>
      <c r="H25" s="12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  <c r="M25" s="9"/>
    </row>
    <row r="26" spans="5:13" x14ac:dyDescent="0.3">
      <c r="E26" s="1" t="s">
        <v>29</v>
      </c>
      <c r="F26" s="1">
        <v>500</v>
      </c>
      <c r="G26" s="12">
        <v>3.77</v>
      </c>
      <c r="H26" s="12">
        <v>3.84</v>
      </c>
      <c r="I26" s="1">
        <f t="shared" si="4"/>
        <v>1.8567639257294388</v>
      </c>
      <c r="J26" s="4">
        <f t="shared" si="6"/>
        <v>1885</v>
      </c>
      <c r="K26" s="3">
        <f t="shared" si="1"/>
        <v>1920</v>
      </c>
      <c r="L26" s="5">
        <f t="shared" si="3"/>
        <v>35</v>
      </c>
      <c r="M26" s="9"/>
    </row>
    <row r="27" spans="5:13" x14ac:dyDescent="0.3">
      <c r="E27" s="1" t="s">
        <v>30</v>
      </c>
      <c r="F27" s="1">
        <v>500</v>
      </c>
      <c r="G27" s="12">
        <v>1.1599999999999999</v>
      </c>
      <c r="H27" s="12">
        <v>1.1599999999999999</v>
      </c>
      <c r="I27" s="1">
        <f t="shared" si="4"/>
        <v>0</v>
      </c>
      <c r="J27" s="4">
        <f t="shared" si="6"/>
        <v>580</v>
      </c>
      <c r="K27" s="3">
        <f t="shared" si="1"/>
        <v>580</v>
      </c>
      <c r="L27" s="5">
        <f t="shared" si="3"/>
        <v>0</v>
      </c>
      <c r="M27" s="10"/>
    </row>
    <row r="28" spans="5:13" x14ac:dyDescent="0.3">
      <c r="E28" s="1" t="s">
        <v>29</v>
      </c>
      <c r="F28" s="1">
        <v>300</v>
      </c>
      <c r="G28" s="12">
        <v>3.82</v>
      </c>
      <c r="H28" s="12">
        <v>3.68</v>
      </c>
      <c r="I28" s="1">
        <f t="shared" si="4"/>
        <v>-3.6649214659685785</v>
      </c>
      <c r="J28" s="4">
        <f t="shared" si="6"/>
        <v>1146</v>
      </c>
      <c r="K28" s="3">
        <f t="shared" si="1"/>
        <v>1104</v>
      </c>
      <c r="L28" s="5">
        <f t="shared" si="3"/>
        <v>-42</v>
      </c>
      <c r="M28" s="11"/>
    </row>
    <row r="29" spans="5:13" x14ac:dyDescent="0.3">
      <c r="E29" s="1" t="s">
        <v>31</v>
      </c>
      <c r="F29" s="1">
        <v>500</v>
      </c>
      <c r="G29" s="12">
        <v>2.75</v>
      </c>
      <c r="H29" s="12">
        <v>2.69</v>
      </c>
      <c r="I29" s="1">
        <f t="shared" si="4"/>
        <v>-2.1818181818181839</v>
      </c>
      <c r="J29" s="4">
        <f t="shared" si="6"/>
        <v>1375</v>
      </c>
      <c r="K29" s="3">
        <f t="shared" si="1"/>
        <v>1345</v>
      </c>
      <c r="L29" s="5">
        <f t="shared" si="3"/>
        <v>-30</v>
      </c>
      <c r="M29" s="11"/>
    </row>
    <row r="30" spans="5:13" x14ac:dyDescent="0.3">
      <c r="E30" s="1" t="s">
        <v>32</v>
      </c>
      <c r="F30" s="1">
        <v>100</v>
      </c>
      <c r="G30" s="12">
        <v>9.1999999999999993</v>
      </c>
      <c r="H30" s="12">
        <v>8.69</v>
      </c>
      <c r="I30" s="1">
        <f t="shared" si="4"/>
        <v>-5.5434782608695627</v>
      </c>
      <c r="J30" s="4">
        <f t="shared" si="6"/>
        <v>919.99999999999989</v>
      </c>
      <c r="K30" s="3">
        <f t="shared" si="1"/>
        <v>869</v>
      </c>
      <c r="L30" s="5">
        <f t="shared" si="3"/>
        <v>-50.999999999999886</v>
      </c>
      <c r="M30" s="11"/>
    </row>
    <row r="31" spans="5:13" x14ac:dyDescent="0.3">
      <c r="E31" s="1" t="s">
        <v>33</v>
      </c>
      <c r="F31" s="1">
        <v>200</v>
      </c>
      <c r="G31" s="12">
        <v>3.54</v>
      </c>
      <c r="H31" s="12">
        <v>3.24</v>
      </c>
      <c r="I31" s="1">
        <f t="shared" si="4"/>
        <v>-8.4745762711864359</v>
      </c>
      <c r="J31" s="4">
        <f t="shared" si="6"/>
        <v>708</v>
      </c>
      <c r="K31" s="3">
        <f t="shared" si="1"/>
        <v>648</v>
      </c>
      <c r="L31" s="5">
        <f t="shared" si="3"/>
        <v>-60</v>
      </c>
      <c r="M31" s="11"/>
    </row>
    <row r="32" spans="5:13" x14ac:dyDescent="0.3">
      <c r="E32" s="1" t="s">
        <v>34</v>
      </c>
      <c r="F32" s="1">
        <v>150</v>
      </c>
      <c r="G32" s="12">
        <v>22.413</v>
      </c>
      <c r="H32" s="12">
        <v>22.76</v>
      </c>
      <c r="I32" s="1">
        <f t="shared" si="4"/>
        <v>1.5482086289207215</v>
      </c>
      <c r="J32" s="4">
        <f t="shared" si="6"/>
        <v>3361.95</v>
      </c>
      <c r="K32" s="3">
        <f t="shared" si="1"/>
        <v>3414.0000000000005</v>
      </c>
      <c r="L32" s="5">
        <f t="shared" si="3"/>
        <v>52.050000000000637</v>
      </c>
      <c r="M32" s="9"/>
    </row>
    <row r="33" spans="5:13" x14ac:dyDescent="0.3">
      <c r="E33" s="1" t="s">
        <v>35</v>
      </c>
      <c r="F33" s="1">
        <v>100</v>
      </c>
      <c r="G33" s="12">
        <v>5.24</v>
      </c>
      <c r="H33" s="12">
        <v>5.14</v>
      </c>
      <c r="I33" s="1">
        <f t="shared" si="4"/>
        <v>-1.9083969465648956</v>
      </c>
      <c r="J33" s="4">
        <f t="shared" si="6"/>
        <v>524</v>
      </c>
      <c r="K33" s="3">
        <f t="shared" si="1"/>
        <v>514</v>
      </c>
      <c r="L33" s="5">
        <f t="shared" si="3"/>
        <v>-10</v>
      </c>
      <c r="M33" s="11"/>
    </row>
    <row r="34" spans="5:13" x14ac:dyDescent="0.3">
      <c r="E34" s="1" t="s">
        <v>34</v>
      </c>
      <c r="F34" s="1">
        <v>150</v>
      </c>
      <c r="G34" s="12">
        <v>22.8</v>
      </c>
      <c r="H34" s="12">
        <v>23.26</v>
      </c>
      <c r="I34" s="1">
        <f t="shared" si="4"/>
        <v>2.0175438596491269</v>
      </c>
      <c r="J34" s="4">
        <f t="shared" si="6"/>
        <v>3420</v>
      </c>
      <c r="K34" s="3">
        <f t="shared" si="1"/>
        <v>3489.0000000000005</v>
      </c>
      <c r="L34" s="5">
        <f t="shared" si="3"/>
        <v>69.000000000000455</v>
      </c>
      <c r="M34" s="9"/>
    </row>
    <row r="35" spans="5:13" x14ac:dyDescent="0.3">
      <c r="E35" s="1" t="s">
        <v>18</v>
      </c>
      <c r="F35" s="1">
        <v>200</v>
      </c>
      <c r="G35" s="12">
        <v>4.34</v>
      </c>
      <c r="H35" s="12">
        <v>4.3899999999999997</v>
      </c>
      <c r="I35" s="1">
        <f t="shared" si="4"/>
        <v>1.1520737327188899</v>
      </c>
      <c r="J35" s="4">
        <f t="shared" si="6"/>
        <v>868</v>
      </c>
      <c r="K35" s="3">
        <f t="shared" si="1"/>
        <v>877.99999999999989</v>
      </c>
      <c r="L35" s="5">
        <f t="shared" si="3"/>
        <v>9.9999999999998863</v>
      </c>
      <c r="M35" s="9"/>
    </row>
    <row r="36" spans="5:13" x14ac:dyDescent="0.3">
      <c r="E36" s="1" t="s">
        <v>19</v>
      </c>
      <c r="F36" s="1">
        <v>400</v>
      </c>
      <c r="G36" s="12">
        <v>4.476</v>
      </c>
      <c r="H36" s="12">
        <v>4.62</v>
      </c>
      <c r="I36" s="1">
        <f t="shared" si="4"/>
        <v>3.2171581769437028</v>
      </c>
      <c r="J36" s="4">
        <f t="shared" si="6"/>
        <v>1790.4</v>
      </c>
      <c r="K36" s="3">
        <f t="shared" si="1"/>
        <v>1848</v>
      </c>
      <c r="L36" s="5">
        <f t="shared" si="3"/>
        <v>57.599999999999909</v>
      </c>
      <c r="M36" s="9"/>
    </row>
    <row r="37" spans="5:13" x14ac:dyDescent="0.3">
      <c r="E37" s="1" t="s">
        <v>29</v>
      </c>
      <c r="F37" s="1">
        <v>500</v>
      </c>
      <c r="G37" s="12">
        <v>4.0739999999999998</v>
      </c>
      <c r="H37" s="12">
        <v>4.08</v>
      </c>
      <c r="I37" s="1">
        <f t="shared" si="4"/>
        <v>0.14727540500736935</v>
      </c>
      <c r="J37" s="4">
        <f t="shared" si="6"/>
        <v>2037</v>
      </c>
      <c r="K37" s="3">
        <f t="shared" si="1"/>
        <v>2040</v>
      </c>
      <c r="L37" s="5">
        <f t="shared" si="3"/>
        <v>3</v>
      </c>
      <c r="M37" s="9"/>
    </row>
    <row r="38" spans="5:13" x14ac:dyDescent="0.3">
      <c r="E38" s="1" t="s">
        <v>33</v>
      </c>
      <c r="F38" s="1">
        <v>200</v>
      </c>
      <c r="G38" s="12">
        <v>4.04</v>
      </c>
      <c r="H38" s="12">
        <v>4.22</v>
      </c>
      <c r="I38" s="1">
        <f t="shared" si="4"/>
        <v>4.4554455445544487</v>
      </c>
      <c r="J38" s="4">
        <f t="shared" si="6"/>
        <v>808</v>
      </c>
      <c r="K38" s="3">
        <f t="shared" si="1"/>
        <v>844</v>
      </c>
      <c r="L38" s="5">
        <f t="shared" si="3"/>
        <v>36</v>
      </c>
      <c r="M38" s="9"/>
    </row>
    <row r="39" spans="5:13" x14ac:dyDescent="0.3">
      <c r="E39" s="2" t="s">
        <v>37</v>
      </c>
      <c r="F39" s="2">
        <v>700</v>
      </c>
      <c r="G39" s="13">
        <v>1.704</v>
      </c>
      <c r="H39" s="12">
        <v>1.65</v>
      </c>
      <c r="I39" s="2">
        <f t="shared" si="4"/>
        <v>-3.1690140845070451</v>
      </c>
      <c r="J39" s="4">
        <f t="shared" si="6"/>
        <v>1192.8</v>
      </c>
      <c r="K39" s="4">
        <f t="shared" si="1"/>
        <v>1155</v>
      </c>
      <c r="L39" s="5">
        <f t="shared" si="3"/>
        <v>-37.799999999999955</v>
      </c>
      <c r="M39" s="11"/>
    </row>
    <row r="40" spans="5:13" x14ac:dyDescent="0.3">
      <c r="E40" s="1" t="s">
        <v>38</v>
      </c>
      <c r="F40" s="1">
        <v>300</v>
      </c>
      <c r="G40" s="12">
        <v>7.0659999999999998</v>
      </c>
      <c r="H40" s="12">
        <v>6.84</v>
      </c>
      <c r="I40" s="2">
        <f t="shared" si="4"/>
        <v>-3.1984149448061134</v>
      </c>
      <c r="J40" s="4">
        <f t="shared" si="6"/>
        <v>2119.7999999999997</v>
      </c>
      <c r="K40" s="4">
        <f t="shared" si="1"/>
        <v>2052</v>
      </c>
      <c r="L40" s="5">
        <f t="shared" si="3"/>
        <v>-67.799999999999727</v>
      </c>
      <c r="M40" s="11"/>
    </row>
    <row r="41" spans="5:13" x14ac:dyDescent="0.3">
      <c r="E41" s="1" t="s">
        <v>39</v>
      </c>
      <c r="F41" s="1">
        <v>300</v>
      </c>
      <c r="G41" s="12">
        <v>2.89</v>
      </c>
      <c r="H41" s="12">
        <v>2.89</v>
      </c>
      <c r="I41" s="2">
        <f t="shared" si="4"/>
        <v>0</v>
      </c>
      <c r="J41" s="4">
        <f t="shared" si="6"/>
        <v>867</v>
      </c>
      <c r="K41" s="4">
        <f t="shared" si="1"/>
        <v>867</v>
      </c>
      <c r="L41" s="5">
        <f t="shared" si="3"/>
        <v>0</v>
      </c>
      <c r="M41" s="10"/>
    </row>
    <row r="42" spans="5:13" x14ac:dyDescent="0.3">
      <c r="E42" s="1" t="s">
        <v>40</v>
      </c>
      <c r="F42" s="1">
        <v>100</v>
      </c>
      <c r="G42" s="12">
        <v>10.28</v>
      </c>
      <c r="H42" s="12">
        <v>9.76</v>
      </c>
      <c r="I42" s="2">
        <f t="shared" si="4"/>
        <v>-5.0583657587548601</v>
      </c>
      <c r="J42" s="4">
        <f t="shared" si="6"/>
        <v>1028</v>
      </c>
      <c r="K42" s="4">
        <f t="shared" si="1"/>
        <v>976</v>
      </c>
      <c r="L42" s="5">
        <f t="shared" si="3"/>
        <v>-52</v>
      </c>
      <c r="M42" s="11"/>
    </row>
    <row r="43" spans="5:13" x14ac:dyDescent="0.3">
      <c r="E43" s="1" t="s">
        <v>41</v>
      </c>
      <c r="F43" s="1">
        <v>600</v>
      </c>
      <c r="G43" s="12">
        <v>1.9</v>
      </c>
      <c r="H43" s="12">
        <v>2.02</v>
      </c>
      <c r="I43" s="2">
        <f t="shared" si="4"/>
        <v>6.3157894736842159</v>
      </c>
      <c r="J43" s="4">
        <f t="shared" si="6"/>
        <v>1140</v>
      </c>
      <c r="K43" s="4">
        <f t="shared" si="1"/>
        <v>1212</v>
      </c>
      <c r="L43" s="5">
        <f t="shared" si="3"/>
        <v>72</v>
      </c>
      <c r="M43" s="9"/>
    </row>
    <row r="44" spans="5:13" x14ac:dyDescent="0.3">
      <c r="E44" s="1" t="s">
        <v>42</v>
      </c>
      <c r="F44" s="1">
        <v>700</v>
      </c>
      <c r="G44" s="12">
        <v>1.734</v>
      </c>
      <c r="H44" s="12">
        <v>1.54</v>
      </c>
      <c r="I44" s="2">
        <f t="shared" si="4"/>
        <v>-11.188004613610147</v>
      </c>
      <c r="J44" s="4">
        <f t="shared" si="6"/>
        <v>1213.8</v>
      </c>
      <c r="K44" s="4">
        <f t="shared" si="1"/>
        <v>1078</v>
      </c>
      <c r="L44" s="14">
        <f t="shared" si="3"/>
        <v>-135.79999999999995</v>
      </c>
      <c r="M44" s="1"/>
    </row>
    <row r="45" spans="5:13" x14ac:dyDescent="0.3">
      <c r="E45" s="1" t="s">
        <v>43</v>
      </c>
      <c r="F45" s="1">
        <v>100</v>
      </c>
      <c r="G45" s="12">
        <v>3.21</v>
      </c>
      <c r="H45" s="12">
        <v>2.75</v>
      </c>
      <c r="I45" s="2">
        <f t="shared" si="4"/>
        <v>-14.330218068535824</v>
      </c>
      <c r="J45" s="4">
        <f t="shared" si="6"/>
        <v>321</v>
      </c>
      <c r="K45" s="4">
        <f t="shared" si="1"/>
        <v>275</v>
      </c>
      <c r="L45" s="5">
        <f t="shared" si="3"/>
        <v>-46</v>
      </c>
      <c r="M45" s="11"/>
    </row>
    <row r="46" spans="5:13" x14ac:dyDescent="0.3">
      <c r="E46" s="1" t="s">
        <v>44</v>
      </c>
      <c r="F46" s="1">
        <v>100</v>
      </c>
      <c r="G46" s="12">
        <v>8.58</v>
      </c>
      <c r="H46" s="12">
        <v>8.1999999999999993</v>
      </c>
      <c r="I46" s="2">
        <f t="shared" si="4"/>
        <v>-4.4289044289044375</v>
      </c>
      <c r="J46" s="4">
        <f t="shared" si="6"/>
        <v>858</v>
      </c>
      <c r="K46" s="4">
        <f t="shared" si="1"/>
        <v>819.99999999999989</v>
      </c>
      <c r="L46" s="14">
        <f t="shared" si="3"/>
        <v>-38.000000000000114</v>
      </c>
      <c r="M46" s="1"/>
    </row>
    <row r="47" spans="5:13" x14ac:dyDescent="0.3">
      <c r="E47" s="1" t="s">
        <v>33</v>
      </c>
      <c r="F47" s="1">
        <v>500</v>
      </c>
      <c r="G47" s="12">
        <v>4.3659999999999997</v>
      </c>
      <c r="H47" s="12">
        <v>4.37</v>
      </c>
      <c r="I47" s="2">
        <f t="shared" si="4"/>
        <v>9.16170407695934E-2</v>
      </c>
      <c r="J47" s="4">
        <f t="shared" si="6"/>
        <v>2183</v>
      </c>
      <c r="K47" s="4">
        <f t="shared" si="1"/>
        <v>2185</v>
      </c>
      <c r="L47" s="5">
        <f t="shared" si="3"/>
        <v>2</v>
      </c>
      <c r="M47" s="9"/>
    </row>
    <row r="48" spans="5:13" x14ac:dyDescent="0.3">
      <c r="E48" s="1" t="s">
        <v>45</v>
      </c>
      <c r="F48" s="1">
        <v>100</v>
      </c>
      <c r="G48" s="12">
        <v>2.33</v>
      </c>
      <c r="H48" s="12">
        <v>2.19</v>
      </c>
      <c r="I48" s="2">
        <f t="shared" si="4"/>
        <v>-6.0085836909871295</v>
      </c>
      <c r="J48" s="4">
        <f t="shared" si="6"/>
        <v>233</v>
      </c>
      <c r="K48" s="4">
        <f t="shared" si="1"/>
        <v>219</v>
      </c>
      <c r="L48" s="5">
        <f t="shared" si="3"/>
        <v>-14</v>
      </c>
      <c r="M48" s="11"/>
    </row>
    <row r="49" spans="5:13" x14ac:dyDescent="0.3">
      <c r="E49" s="1" t="s">
        <v>46</v>
      </c>
      <c r="F49" s="1">
        <v>100</v>
      </c>
      <c r="G49" s="12">
        <v>20.82</v>
      </c>
      <c r="H49" s="12">
        <v>16.25</v>
      </c>
      <c r="I49" s="2">
        <f t="shared" si="4"/>
        <v>-21.950048030739673</v>
      </c>
      <c r="J49" s="4">
        <f t="shared" si="6"/>
        <v>2082</v>
      </c>
      <c r="K49" s="4">
        <f t="shared" si="1"/>
        <v>1625</v>
      </c>
      <c r="L49" s="5">
        <f t="shared" si="3"/>
        <v>-457</v>
      </c>
      <c r="M49" s="11"/>
    </row>
    <row r="50" spans="5:13" x14ac:dyDescent="0.3">
      <c r="E50" s="2" t="s">
        <v>22</v>
      </c>
      <c r="F50" s="2">
        <v>200</v>
      </c>
      <c r="G50" s="13">
        <v>3.895</v>
      </c>
      <c r="H50" s="13">
        <v>2.99</v>
      </c>
      <c r="I50" s="2">
        <f t="shared" si="4"/>
        <v>-23.234916559691907</v>
      </c>
      <c r="J50" s="4">
        <f t="shared" si="6"/>
        <v>779</v>
      </c>
      <c r="K50" s="4">
        <f t="shared" si="1"/>
        <v>598</v>
      </c>
      <c r="L50" s="5">
        <f t="shared" si="3"/>
        <v>-181</v>
      </c>
      <c r="M50" s="11"/>
    </row>
    <row r="51" spans="5:13" x14ac:dyDescent="0.3">
      <c r="E51" s="2" t="s">
        <v>47</v>
      </c>
      <c r="F51" s="2">
        <v>156</v>
      </c>
      <c r="G51" s="13">
        <v>4.28</v>
      </c>
      <c r="H51" s="13">
        <v>3.12</v>
      </c>
      <c r="I51" s="2">
        <f t="shared" si="4"/>
        <v>-27.10280373831776</v>
      </c>
      <c r="J51" s="4">
        <f t="shared" si="6"/>
        <v>667.68000000000006</v>
      </c>
      <c r="K51" s="4">
        <f t="shared" si="1"/>
        <v>486.72</v>
      </c>
      <c r="L51" s="14">
        <f t="shared" si="3"/>
        <v>-180.96000000000004</v>
      </c>
      <c r="M5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2020-02-20T14:27:01Z</dcterms:modified>
</cp:coreProperties>
</file>