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85" windowWidth="20115" windowHeight="7500" tabRatio="765" activeTab="9"/>
  </bookViews>
  <sheets>
    <sheet name="Общо" sheetId="39" r:id="rId1"/>
    <sheet name="ноември.13" sheetId="1" r:id="rId2"/>
    <sheet name="дек.13" sheetId="2" r:id="rId3"/>
    <sheet name="ян.14" sheetId="3" r:id="rId4"/>
    <sheet name="февр.14" sheetId="4" r:id="rId5"/>
    <sheet name="март.14" sheetId="5" r:id="rId6"/>
    <sheet name="апр.14" sheetId="6" r:id="rId7"/>
    <sheet name="май.14" sheetId="7" r:id="rId8"/>
    <sheet name="юни.14" sheetId="8" r:id="rId9"/>
    <sheet name="юли.14" sheetId="9" r:id="rId10"/>
    <sheet name="авг.14" sheetId="10" r:id="rId11"/>
    <sheet name="септ.14" sheetId="11" r:id="rId12"/>
    <sheet name="окт.14" sheetId="12" r:id="rId13"/>
    <sheet name="ноември.14" sheetId="13" r:id="rId14"/>
    <sheet name="дек.14" sheetId="14" r:id="rId15"/>
    <sheet name="ян.15" sheetId="15" r:id="rId16"/>
    <sheet name="февр.15" sheetId="16" r:id="rId17"/>
    <sheet name="март.15" sheetId="17" r:id="rId18"/>
    <sheet name="апр.15" sheetId="18" r:id="rId19"/>
    <sheet name="май.15" sheetId="19" r:id="rId20"/>
    <sheet name="юни.15" sheetId="20" r:id="rId21"/>
    <sheet name="юли.15" sheetId="21" r:id="rId22"/>
    <sheet name="авг.15" sheetId="22" r:id="rId23"/>
    <sheet name="септ.15" sheetId="23" r:id="rId24"/>
    <sheet name="окт.15" sheetId="24" r:id="rId25"/>
    <sheet name="ноември.15" sheetId="25" r:id="rId26"/>
    <sheet name="дек.15" sheetId="26" r:id="rId27"/>
    <sheet name="ян.16" sheetId="27" r:id="rId28"/>
    <sheet name="февр.16" sheetId="28" r:id="rId29"/>
    <sheet name="март.16" sheetId="29" r:id="rId30"/>
    <sheet name="апр.16" sheetId="30" r:id="rId31"/>
    <sheet name="май.16" sheetId="31" r:id="rId32"/>
    <sheet name="юни.16" sheetId="32" r:id="rId33"/>
    <sheet name="юли.16" sheetId="33" r:id="rId34"/>
    <sheet name="авг.16" sheetId="34" r:id="rId35"/>
    <sheet name="септ.16" sheetId="35" r:id="rId36"/>
    <sheet name="окт.16" sheetId="36" r:id="rId37"/>
    <sheet name="ноември.16" sheetId="37" r:id="rId38"/>
    <sheet name="дек.16" sheetId="38" r:id="rId39"/>
  </sheets>
  <definedNames>
    <definedName name="_xlnm.Print_Area" localSheetId="10">авг.14!$A$1:$AK$34</definedName>
    <definedName name="_xlnm.Print_Area" localSheetId="2">дек.13!$A$1:$AI$29</definedName>
    <definedName name="_xlnm.Print_Area" localSheetId="14">дек.14!$A$1:$AJ$34</definedName>
    <definedName name="_xlnm.Print_Area" localSheetId="7">май.14!$A$1:$AI$42</definedName>
    <definedName name="_xlnm.Print_Area" localSheetId="5">март.14!$A$1:$AL$43</definedName>
    <definedName name="_xlnm.Print_Area" localSheetId="13">ноември.14!$A$1:$AK$34</definedName>
    <definedName name="_xlnm.Print_Area" localSheetId="0">Общо!$A$1:$T$21</definedName>
    <definedName name="_xlnm.Print_Area" localSheetId="12">окт.14!$A$1:$AM$34</definedName>
    <definedName name="_xlnm.Print_Area" localSheetId="11">септ.14!$A$1:$AJ$34</definedName>
    <definedName name="_xlnm.Print_Area" localSheetId="9">юли.14!$A$1:$AL$36</definedName>
    <definedName name="_xlnm.Print_Area" localSheetId="8">юни.14!$A$1:$AL$43</definedName>
    <definedName name="_xlnm.Print_Titles" localSheetId="2">дек.13!$A:$A</definedName>
    <definedName name="_xlnm.Print_Titles" localSheetId="1">ноември.13!$A:$A</definedName>
  </definedNames>
  <calcPr calcId="145621"/>
</workbook>
</file>

<file path=xl/calcChain.xml><?xml version="1.0" encoding="utf-8"?>
<calcChain xmlns="http://schemas.openxmlformats.org/spreadsheetml/2006/main">
  <c r="I3" i="15" l="1"/>
  <c r="S3" i="15"/>
  <c r="AF3" i="38" l="1"/>
  <c r="AE3" i="38"/>
  <c r="AD3" i="38"/>
  <c r="AC3" i="38"/>
  <c r="AA3" i="38"/>
  <c r="Y3" i="38"/>
  <c r="W3" i="38"/>
  <c r="U3" i="38"/>
  <c r="S3" i="38"/>
  <c r="Q3" i="38"/>
  <c r="O3" i="38"/>
  <c r="M3" i="38"/>
  <c r="K3" i="38"/>
  <c r="I3" i="38"/>
  <c r="G3" i="38"/>
  <c r="E3" i="38"/>
  <c r="C3" i="38"/>
  <c r="AF3" i="37"/>
  <c r="AE3" i="37"/>
  <c r="AD3" i="37"/>
  <c r="AC3" i="37"/>
  <c r="AA3" i="37"/>
  <c r="Y3" i="37"/>
  <c r="W3" i="37"/>
  <c r="U3" i="37"/>
  <c r="S3" i="37"/>
  <c r="Q3" i="37"/>
  <c r="O3" i="37"/>
  <c r="M3" i="37"/>
  <c r="K3" i="37"/>
  <c r="I3" i="37"/>
  <c r="G3" i="37"/>
  <c r="E3" i="37"/>
  <c r="C3" i="37"/>
  <c r="AF3" i="36"/>
  <c r="AE3" i="36"/>
  <c r="AD3" i="36"/>
  <c r="AC3" i="36"/>
  <c r="AA3" i="36"/>
  <c r="Y3" i="36"/>
  <c r="W3" i="36"/>
  <c r="U3" i="36"/>
  <c r="S3" i="36"/>
  <c r="Q3" i="36"/>
  <c r="O3" i="36"/>
  <c r="M3" i="36"/>
  <c r="K3" i="36"/>
  <c r="I3" i="36"/>
  <c r="G3" i="36"/>
  <c r="E3" i="36"/>
  <c r="C3" i="36"/>
  <c r="AF3" i="35"/>
  <c r="AE3" i="35"/>
  <c r="AD3" i="35"/>
  <c r="AC3" i="35"/>
  <c r="AA3" i="35"/>
  <c r="Y3" i="35"/>
  <c r="W3" i="35"/>
  <c r="U3" i="35"/>
  <c r="S3" i="35"/>
  <c r="Q3" i="35"/>
  <c r="O3" i="35"/>
  <c r="M3" i="35"/>
  <c r="K3" i="35"/>
  <c r="I3" i="35"/>
  <c r="G3" i="35"/>
  <c r="E3" i="35"/>
  <c r="C3" i="35"/>
  <c r="AF3" i="34"/>
  <c r="AE3" i="34"/>
  <c r="AD3" i="34"/>
  <c r="AC3" i="34"/>
  <c r="AA3" i="34"/>
  <c r="Y3" i="34"/>
  <c r="W3" i="34"/>
  <c r="U3" i="34"/>
  <c r="S3" i="34"/>
  <c r="Q3" i="34"/>
  <c r="O3" i="34"/>
  <c r="M3" i="34"/>
  <c r="K3" i="34"/>
  <c r="I3" i="34"/>
  <c r="G3" i="34"/>
  <c r="E3" i="34"/>
  <c r="C3" i="34"/>
  <c r="AF3" i="33"/>
  <c r="AE3" i="33"/>
  <c r="AD3" i="33"/>
  <c r="AC3" i="33"/>
  <c r="AA3" i="33"/>
  <c r="Y3" i="33"/>
  <c r="W3" i="33"/>
  <c r="U3" i="33"/>
  <c r="S3" i="33"/>
  <c r="Q3" i="33"/>
  <c r="O3" i="33"/>
  <c r="M3" i="33"/>
  <c r="K3" i="33"/>
  <c r="I3" i="33"/>
  <c r="G3" i="33"/>
  <c r="E3" i="33"/>
  <c r="C3" i="33"/>
  <c r="AF3" i="32"/>
  <c r="AE3" i="32"/>
  <c r="AD3" i="32"/>
  <c r="AC3" i="32"/>
  <c r="AA3" i="32"/>
  <c r="Y3" i="32"/>
  <c r="W3" i="32"/>
  <c r="U3" i="32"/>
  <c r="S3" i="32"/>
  <c r="Q3" i="32"/>
  <c r="O3" i="32"/>
  <c r="M3" i="32"/>
  <c r="K3" i="32"/>
  <c r="I3" i="32"/>
  <c r="G3" i="32"/>
  <c r="E3" i="32"/>
  <c r="C3" i="32"/>
  <c r="AF3" i="31"/>
  <c r="AE3" i="31"/>
  <c r="AD3" i="31"/>
  <c r="AC3" i="31"/>
  <c r="AA3" i="31"/>
  <c r="Y3" i="31"/>
  <c r="W3" i="31"/>
  <c r="U3" i="31"/>
  <c r="S3" i="31"/>
  <c r="Q3" i="31"/>
  <c r="O3" i="31"/>
  <c r="M3" i="31"/>
  <c r="K3" i="31"/>
  <c r="I3" i="31"/>
  <c r="G3" i="31"/>
  <c r="E3" i="31"/>
  <c r="C3" i="31"/>
  <c r="AF3" i="30"/>
  <c r="AE3" i="30"/>
  <c r="AD3" i="30"/>
  <c r="AC3" i="30"/>
  <c r="AA3" i="30"/>
  <c r="Y3" i="30"/>
  <c r="W3" i="30"/>
  <c r="U3" i="30"/>
  <c r="S3" i="30"/>
  <c r="Q3" i="30"/>
  <c r="O3" i="30"/>
  <c r="M3" i="30"/>
  <c r="K3" i="30"/>
  <c r="I3" i="30"/>
  <c r="G3" i="30"/>
  <c r="E3" i="30"/>
  <c r="C3" i="30"/>
  <c r="AF3" i="29"/>
  <c r="AE3" i="29"/>
  <c r="AD3" i="29"/>
  <c r="AC3" i="29"/>
  <c r="AA3" i="29"/>
  <c r="Y3" i="29"/>
  <c r="W3" i="29"/>
  <c r="U3" i="29"/>
  <c r="S3" i="29"/>
  <c r="Q3" i="29"/>
  <c r="O3" i="29"/>
  <c r="M3" i="29"/>
  <c r="K3" i="29"/>
  <c r="I3" i="29"/>
  <c r="G3" i="29"/>
  <c r="E3" i="29"/>
  <c r="C3" i="29"/>
  <c r="AF3" i="28"/>
  <c r="AE3" i="28"/>
  <c r="AD3" i="28"/>
  <c r="AC3" i="28"/>
  <c r="AA3" i="28"/>
  <c r="Y3" i="28"/>
  <c r="W3" i="28"/>
  <c r="U3" i="28"/>
  <c r="S3" i="28"/>
  <c r="Q3" i="28"/>
  <c r="O3" i="28"/>
  <c r="M3" i="28"/>
  <c r="K3" i="28"/>
  <c r="I3" i="28"/>
  <c r="G3" i="28"/>
  <c r="E3" i="28"/>
  <c r="C3" i="28"/>
  <c r="AF3" i="27"/>
  <c r="AE3" i="27"/>
  <c r="AD3" i="27"/>
  <c r="AC3" i="27"/>
  <c r="AA3" i="27"/>
  <c r="Y3" i="27"/>
  <c r="W3" i="27"/>
  <c r="U3" i="27"/>
  <c r="S3" i="27"/>
  <c r="Q3" i="27"/>
  <c r="O3" i="27"/>
  <c r="M3" i="27"/>
  <c r="K3" i="27"/>
  <c r="I3" i="27"/>
  <c r="G3" i="27"/>
  <c r="E3" i="27"/>
  <c r="C3" i="27"/>
  <c r="AF3" i="26"/>
  <c r="AE3" i="26"/>
  <c r="AD3" i="26"/>
  <c r="AC3" i="26"/>
  <c r="AA3" i="26"/>
  <c r="Y3" i="26"/>
  <c r="W3" i="26"/>
  <c r="U3" i="26"/>
  <c r="S3" i="26"/>
  <c r="Q3" i="26"/>
  <c r="O3" i="26"/>
  <c r="M3" i="26"/>
  <c r="K3" i="26"/>
  <c r="I3" i="26"/>
  <c r="G3" i="26"/>
  <c r="E3" i="26"/>
  <c r="C3" i="26"/>
  <c r="AF3" i="25"/>
  <c r="AE3" i="25"/>
  <c r="AD3" i="25"/>
  <c r="AC3" i="25"/>
  <c r="AA3" i="25"/>
  <c r="Y3" i="25"/>
  <c r="W3" i="25"/>
  <c r="U3" i="25"/>
  <c r="S3" i="25"/>
  <c r="Q3" i="25"/>
  <c r="O3" i="25"/>
  <c r="M3" i="25"/>
  <c r="K3" i="25"/>
  <c r="I3" i="25"/>
  <c r="G3" i="25"/>
  <c r="E3" i="25"/>
  <c r="C3" i="25"/>
  <c r="AF3" i="24"/>
  <c r="AE3" i="24"/>
  <c r="AD3" i="24"/>
  <c r="AC3" i="24"/>
  <c r="AA3" i="24"/>
  <c r="Y3" i="24"/>
  <c r="W3" i="24"/>
  <c r="U3" i="24"/>
  <c r="S3" i="24"/>
  <c r="Q3" i="24"/>
  <c r="O3" i="24"/>
  <c r="M3" i="24"/>
  <c r="K3" i="24"/>
  <c r="I3" i="24"/>
  <c r="G3" i="24"/>
  <c r="E3" i="24"/>
  <c r="C3" i="24"/>
  <c r="AF3" i="23"/>
  <c r="AE3" i="23"/>
  <c r="AD3" i="23"/>
  <c r="AC3" i="23"/>
  <c r="AA3" i="23"/>
  <c r="Y3" i="23"/>
  <c r="W3" i="23"/>
  <c r="U3" i="23"/>
  <c r="S3" i="23"/>
  <c r="Q3" i="23"/>
  <c r="O3" i="23"/>
  <c r="M3" i="23"/>
  <c r="K3" i="23"/>
  <c r="I3" i="23"/>
  <c r="G3" i="23"/>
  <c r="E3" i="23"/>
  <c r="C3" i="23"/>
  <c r="AF3" i="22"/>
  <c r="AE3" i="22"/>
  <c r="AD3" i="22"/>
  <c r="AC3" i="22"/>
  <c r="AA3" i="22"/>
  <c r="Y3" i="22"/>
  <c r="W3" i="22"/>
  <c r="U3" i="22"/>
  <c r="S3" i="22"/>
  <c r="Q3" i="22"/>
  <c r="O3" i="22"/>
  <c r="M3" i="22"/>
  <c r="K3" i="22"/>
  <c r="I3" i="22"/>
  <c r="G3" i="22"/>
  <c r="E3" i="22"/>
  <c r="C3" i="22"/>
  <c r="AF3" i="21"/>
  <c r="AE3" i="21"/>
  <c r="AD3" i="21"/>
  <c r="AC3" i="21"/>
  <c r="AA3" i="21"/>
  <c r="Y3" i="21"/>
  <c r="W3" i="21"/>
  <c r="U3" i="21"/>
  <c r="S3" i="21"/>
  <c r="Q3" i="21"/>
  <c r="O3" i="21"/>
  <c r="M3" i="21"/>
  <c r="K3" i="21"/>
  <c r="I3" i="21"/>
  <c r="G3" i="21"/>
  <c r="E3" i="21"/>
  <c r="C3" i="21"/>
  <c r="AF3" i="20"/>
  <c r="AE3" i="20"/>
  <c r="AD3" i="20"/>
  <c r="AC3" i="20"/>
  <c r="AA3" i="20"/>
  <c r="Y3" i="20"/>
  <c r="W3" i="20"/>
  <c r="U3" i="20"/>
  <c r="S3" i="20"/>
  <c r="Q3" i="20"/>
  <c r="O3" i="20"/>
  <c r="M3" i="20"/>
  <c r="K3" i="20"/>
  <c r="I3" i="20"/>
  <c r="G3" i="20"/>
  <c r="E3" i="20"/>
  <c r="C3" i="20"/>
  <c r="AF3" i="19"/>
  <c r="AE3" i="19"/>
  <c r="AD3" i="19"/>
  <c r="AC3" i="19"/>
  <c r="AA3" i="19"/>
  <c r="Y3" i="19"/>
  <c r="W3" i="19"/>
  <c r="U3" i="19"/>
  <c r="S3" i="19"/>
  <c r="Q3" i="19"/>
  <c r="O3" i="19"/>
  <c r="M3" i="19"/>
  <c r="K3" i="19"/>
  <c r="I3" i="19"/>
  <c r="G3" i="19"/>
  <c r="E3" i="19"/>
  <c r="C3" i="19"/>
  <c r="AF3" i="18"/>
  <c r="AE3" i="18"/>
  <c r="AD3" i="18"/>
  <c r="AC3" i="18"/>
  <c r="AA3" i="18"/>
  <c r="Y3" i="18"/>
  <c r="W3" i="18"/>
  <c r="U3" i="18"/>
  <c r="S3" i="18"/>
  <c r="Q3" i="18"/>
  <c r="O3" i="18"/>
  <c r="M3" i="18"/>
  <c r="K3" i="18"/>
  <c r="I3" i="18"/>
  <c r="G3" i="18"/>
  <c r="E3" i="18"/>
  <c r="C3" i="18"/>
  <c r="AF3" i="17"/>
  <c r="AE3" i="17"/>
  <c r="AD3" i="17"/>
  <c r="AC3" i="17"/>
  <c r="AA3" i="17"/>
  <c r="Y3" i="17"/>
  <c r="W3" i="17"/>
  <c r="U3" i="17"/>
  <c r="S3" i="17"/>
  <c r="Q3" i="17"/>
  <c r="O3" i="17"/>
  <c r="M3" i="17"/>
  <c r="K3" i="17"/>
  <c r="I3" i="17"/>
  <c r="G3" i="17"/>
  <c r="E3" i="17"/>
  <c r="C3" i="17"/>
  <c r="AH3" i="16"/>
  <c r="AF3" i="16"/>
  <c r="AD3" i="16"/>
  <c r="AC3" i="16"/>
  <c r="AA3" i="16"/>
  <c r="Y3" i="16"/>
  <c r="W3" i="16"/>
  <c r="U3" i="16"/>
  <c r="S3" i="16"/>
  <c r="Q3" i="16"/>
  <c r="O3" i="16"/>
  <c r="M3" i="16"/>
  <c r="K3" i="16"/>
  <c r="I3" i="16"/>
  <c r="G3" i="16"/>
  <c r="E3" i="16"/>
  <c r="C3" i="16"/>
  <c r="AH3" i="15"/>
  <c r="AF3" i="15"/>
  <c r="AD3" i="15"/>
  <c r="AC3" i="15"/>
  <c r="AA3" i="15"/>
  <c r="Y3" i="15"/>
  <c r="W3" i="15"/>
  <c r="U3" i="15"/>
  <c r="Q3" i="15"/>
  <c r="O3" i="15"/>
  <c r="M3" i="15"/>
  <c r="K3" i="15"/>
  <c r="G3" i="15"/>
  <c r="E3" i="15"/>
  <c r="C3" i="15"/>
  <c r="AH3" i="14"/>
  <c r="AF3" i="14"/>
  <c r="AD3" i="14"/>
  <c r="AC3" i="14"/>
  <c r="AA3" i="14"/>
  <c r="Y3" i="14"/>
  <c r="W3" i="14"/>
  <c r="U3" i="14"/>
  <c r="S3" i="14"/>
  <c r="Q3" i="14"/>
  <c r="O3" i="14"/>
  <c r="M3" i="14"/>
  <c r="K3" i="14"/>
  <c r="I3" i="14"/>
  <c r="G3" i="14"/>
  <c r="E3" i="14"/>
  <c r="C3" i="14"/>
  <c r="AH3" i="13"/>
  <c r="AF3" i="13"/>
  <c r="AD3" i="13"/>
  <c r="AC3" i="13"/>
  <c r="AA3" i="13"/>
  <c r="Y3" i="13"/>
  <c r="W3" i="13"/>
  <c r="U3" i="13"/>
  <c r="S3" i="13"/>
  <c r="Q3" i="13"/>
  <c r="O3" i="13"/>
  <c r="M3" i="13"/>
  <c r="K3" i="13"/>
  <c r="I3" i="13"/>
  <c r="G3" i="13"/>
  <c r="E3" i="13"/>
  <c r="C3" i="13"/>
  <c r="AH3" i="12"/>
  <c r="AF3" i="12"/>
  <c r="AD3" i="12"/>
  <c r="AC3" i="12"/>
  <c r="AA3" i="12"/>
  <c r="Y3" i="12"/>
  <c r="W3" i="12"/>
  <c r="U3" i="12"/>
  <c r="S3" i="12"/>
  <c r="Q3" i="12"/>
  <c r="O3" i="12"/>
  <c r="M3" i="12"/>
  <c r="K3" i="12"/>
  <c r="I3" i="12"/>
  <c r="G3" i="12"/>
  <c r="E3" i="12"/>
  <c r="C3" i="12"/>
  <c r="AH3" i="11"/>
  <c r="AF3" i="11"/>
  <c r="AD3" i="11"/>
  <c r="AC3" i="11"/>
  <c r="AA3" i="11"/>
  <c r="Y3" i="11"/>
  <c r="W3" i="11"/>
  <c r="U3" i="11"/>
  <c r="S3" i="11"/>
  <c r="Q3" i="11"/>
  <c r="O3" i="11"/>
  <c r="M3" i="11"/>
  <c r="K3" i="11"/>
  <c r="I3" i="11"/>
  <c r="G3" i="11"/>
  <c r="E3" i="11"/>
  <c r="C3" i="11"/>
  <c r="AH3" i="10"/>
  <c r="AF3" i="10"/>
  <c r="AD3" i="10"/>
  <c r="AC3" i="10"/>
  <c r="AA3" i="10"/>
  <c r="Y3" i="10"/>
  <c r="W3" i="10"/>
  <c r="U3" i="10"/>
  <c r="S3" i="10"/>
  <c r="Q3" i="10"/>
  <c r="O3" i="10"/>
  <c r="M3" i="10"/>
  <c r="K3" i="10"/>
  <c r="I3" i="10"/>
  <c r="G3" i="10"/>
  <c r="E3" i="10"/>
  <c r="C3" i="10"/>
  <c r="AH3" i="9"/>
  <c r="AF3" i="9"/>
  <c r="AD3" i="9"/>
  <c r="AC3" i="9"/>
  <c r="AA3" i="9"/>
  <c r="Y3" i="9"/>
  <c r="W3" i="9"/>
  <c r="U3" i="9"/>
  <c r="S3" i="9"/>
  <c r="Q3" i="9"/>
  <c r="O3" i="9"/>
  <c r="M3" i="9"/>
  <c r="K3" i="9"/>
  <c r="I3" i="9"/>
  <c r="G3" i="9"/>
  <c r="E3" i="9"/>
  <c r="C3" i="9"/>
  <c r="AH3" i="8"/>
  <c r="AF3" i="8"/>
  <c r="AD3" i="8"/>
  <c r="AC3" i="8"/>
  <c r="AA3" i="8"/>
  <c r="Y3" i="8"/>
  <c r="W3" i="8"/>
  <c r="U3" i="8"/>
  <c r="S3" i="8"/>
  <c r="Q3" i="8"/>
  <c r="O3" i="8"/>
  <c r="M3" i="8"/>
  <c r="K3" i="8"/>
  <c r="I3" i="8"/>
  <c r="G3" i="8"/>
  <c r="E3" i="8"/>
  <c r="C3" i="8"/>
  <c r="AH3" i="7"/>
  <c r="AF3" i="7"/>
  <c r="AD3" i="7"/>
  <c r="AC3" i="7"/>
  <c r="AA3" i="7"/>
  <c r="Y3" i="7"/>
  <c r="W3" i="7"/>
  <c r="U3" i="7"/>
  <c r="S3" i="7"/>
  <c r="Q3" i="7"/>
  <c r="O3" i="7"/>
  <c r="M3" i="7"/>
  <c r="K3" i="7"/>
  <c r="I3" i="7"/>
  <c r="G3" i="7"/>
  <c r="E3" i="7"/>
  <c r="C3" i="7"/>
  <c r="AH3" i="6"/>
  <c r="AF3" i="6"/>
  <c r="AD3" i="6"/>
  <c r="AC3" i="6"/>
  <c r="AA3" i="6"/>
  <c r="Y3" i="6"/>
  <c r="W3" i="6"/>
  <c r="U3" i="6"/>
  <c r="S3" i="6"/>
  <c r="Q3" i="6"/>
  <c r="O3" i="6"/>
  <c r="M3" i="6"/>
  <c r="K3" i="6"/>
  <c r="I3" i="6"/>
  <c r="G3" i="6"/>
  <c r="E3" i="6"/>
  <c r="C3" i="6"/>
  <c r="AH3" i="5"/>
  <c r="AF3" i="5"/>
  <c r="AD3" i="5"/>
  <c r="AC3" i="5"/>
  <c r="AA3" i="5"/>
  <c r="Y3" i="5"/>
  <c r="W3" i="5"/>
  <c r="U3" i="5"/>
  <c r="S3" i="5"/>
  <c r="Q3" i="5"/>
  <c r="O3" i="5"/>
  <c r="M3" i="5"/>
  <c r="K3" i="5"/>
  <c r="I3" i="5"/>
  <c r="G3" i="5"/>
  <c r="E3" i="5"/>
  <c r="C3" i="5"/>
  <c r="AH3" i="4"/>
  <c r="AF3" i="4"/>
  <c r="AD3" i="4"/>
  <c r="AC3" i="4"/>
  <c r="AA3" i="4"/>
  <c r="Y3" i="4"/>
  <c r="W3" i="4"/>
  <c r="U3" i="4"/>
  <c r="S3" i="4"/>
  <c r="Q3" i="4"/>
  <c r="O3" i="4"/>
  <c r="M3" i="4"/>
  <c r="K3" i="4"/>
  <c r="I3" i="4"/>
  <c r="G3" i="4"/>
  <c r="E3" i="4"/>
  <c r="C3" i="4"/>
  <c r="AH3" i="3"/>
  <c r="AF3" i="3"/>
  <c r="AD3" i="3"/>
  <c r="AC3" i="3"/>
  <c r="AA3" i="3"/>
  <c r="Y3" i="3"/>
  <c r="W3" i="3"/>
  <c r="U3" i="3"/>
  <c r="S3" i="3"/>
  <c r="Q3" i="3"/>
  <c r="O3" i="3"/>
  <c r="M3" i="3"/>
  <c r="K3" i="3"/>
  <c r="I3" i="3"/>
  <c r="G3" i="3"/>
  <c r="E3" i="3"/>
  <c r="C3" i="3"/>
  <c r="AH3" i="2"/>
  <c r="AF3" i="2"/>
  <c r="AD3" i="2"/>
  <c r="AC3" i="2"/>
  <c r="AA3" i="2"/>
  <c r="Y3" i="2"/>
  <c r="W3" i="2"/>
  <c r="U3" i="2"/>
  <c r="S3" i="2"/>
  <c r="Q3" i="2"/>
  <c r="O3" i="2"/>
  <c r="M3" i="2"/>
  <c r="K3" i="2"/>
  <c r="I3" i="2"/>
  <c r="G3" i="2"/>
  <c r="E3" i="2"/>
  <c r="C3" i="2"/>
  <c r="AH3" i="1"/>
  <c r="AF3" i="1"/>
  <c r="AD3" i="1"/>
  <c r="AC3" i="1"/>
  <c r="AA3" i="1"/>
  <c r="Y3" i="1"/>
  <c r="W3" i="1"/>
  <c r="U3" i="1"/>
  <c r="S3" i="1"/>
  <c r="Q3" i="1"/>
  <c r="O3" i="1"/>
  <c r="M3" i="1"/>
  <c r="K3" i="1"/>
  <c r="I3" i="1"/>
  <c r="G3" i="1"/>
  <c r="E3" i="1"/>
  <c r="C3" i="1"/>
  <c r="N28" i="39"/>
  <c r="Q36" i="39"/>
  <c r="F25" i="39"/>
  <c r="L25" i="39"/>
  <c r="N9" i="39"/>
  <c r="O23" i="39"/>
  <c r="B32" i="39"/>
  <c r="J27" i="39"/>
  <c r="P3" i="39"/>
  <c r="L37" i="39"/>
  <c r="N17" i="39"/>
  <c r="B11" i="39"/>
  <c r="N23" i="39"/>
  <c r="B25" i="39"/>
  <c r="I16" i="39"/>
  <c r="D26" i="39"/>
  <c r="O16" i="39"/>
  <c r="M36" i="39"/>
  <c r="L12" i="39"/>
  <c r="G21" i="39"/>
  <c r="O5" i="39"/>
  <c r="R35" i="39"/>
  <c r="Q6" i="39"/>
  <c r="M33" i="39"/>
  <c r="G4" i="39"/>
  <c r="E24" i="39"/>
  <c r="F15" i="39"/>
  <c r="N38" i="39"/>
  <c r="R28" i="39"/>
  <c r="B21" i="39"/>
  <c r="F3" i="39"/>
  <c r="Q28" i="39"/>
  <c r="P5" i="39"/>
  <c r="F40" i="39"/>
  <c r="O35" i="39"/>
  <c r="D3" i="39"/>
  <c r="L22" i="39"/>
  <c r="S37" i="39"/>
  <c r="I6" i="39"/>
  <c r="I23" i="39"/>
  <c r="H36" i="39"/>
  <c r="E37" i="39"/>
  <c r="K29" i="39"/>
  <c r="L3" i="39"/>
  <c r="S12" i="39"/>
  <c r="S28" i="39"/>
  <c r="B5" i="39"/>
  <c r="P4" i="39"/>
  <c r="D32" i="39"/>
  <c r="H12" i="39"/>
  <c r="S3" i="39"/>
  <c r="O7" i="39"/>
  <c r="K18" i="39"/>
  <c r="R14" i="39"/>
  <c r="D38" i="39"/>
  <c r="B14" i="39"/>
  <c r="M31" i="39"/>
  <c r="O40" i="39"/>
  <c r="S15" i="39"/>
  <c r="H30" i="39"/>
  <c r="Q40" i="39"/>
  <c r="I7" i="39"/>
  <c r="Q15" i="39"/>
  <c r="J37" i="39"/>
  <c r="J13" i="39"/>
  <c r="Q35" i="39"/>
  <c r="O38" i="39"/>
  <c r="R7" i="39"/>
  <c r="H18" i="39"/>
  <c r="L38" i="39"/>
  <c r="P20" i="39"/>
  <c r="M16" i="39"/>
  <c r="K15" i="39"/>
  <c r="E3" i="39"/>
  <c r="S39" i="39"/>
  <c r="P26" i="39"/>
  <c r="E22" i="39"/>
  <c r="K7" i="39"/>
  <c r="I11" i="39"/>
  <c r="N15" i="39"/>
  <c r="F28" i="39"/>
  <c r="N20" i="39"/>
  <c r="J33" i="39"/>
  <c r="P21" i="39"/>
  <c r="M40" i="39"/>
  <c r="N29" i="39"/>
  <c r="Q37" i="39"/>
  <c r="L21" i="39"/>
  <c r="Q20" i="39"/>
  <c r="P22" i="39"/>
  <c r="B35" i="39"/>
  <c r="Q34" i="39"/>
  <c r="K27" i="39"/>
  <c r="N16" i="39"/>
  <c r="D29" i="39"/>
  <c r="E26" i="39"/>
  <c r="R9" i="39"/>
  <c r="K4" i="39"/>
  <c r="O8" i="39"/>
  <c r="F8" i="39"/>
  <c r="S19" i="39"/>
  <c r="D40" i="39"/>
  <c r="L8" i="39"/>
  <c r="G30" i="39"/>
  <c r="I29" i="39"/>
  <c r="F33" i="39"/>
  <c r="H25" i="39"/>
  <c r="E17" i="39"/>
  <c r="D12" i="39"/>
  <c r="K8" i="39"/>
  <c r="R23" i="39"/>
  <c r="Q33" i="39"/>
  <c r="N14" i="39"/>
  <c r="D30" i="39"/>
  <c r="D15" i="39"/>
  <c r="L17" i="39"/>
  <c r="Q19" i="39"/>
  <c r="E36" i="39"/>
  <c r="K40" i="39"/>
  <c r="O39" i="39"/>
  <c r="I32" i="39"/>
  <c r="I12" i="39"/>
  <c r="E20" i="39"/>
  <c r="Q39" i="39"/>
  <c r="M30" i="39"/>
  <c r="M6" i="39"/>
  <c r="R37" i="39"/>
  <c r="P9" i="39"/>
  <c r="L40" i="39"/>
  <c r="Q21" i="39"/>
  <c r="L15" i="39"/>
  <c r="Q26" i="39"/>
  <c r="H19" i="39"/>
  <c r="O13" i="39"/>
  <c r="P34" i="39"/>
  <c r="B13" i="39"/>
  <c r="I30" i="39"/>
  <c r="Q4" i="39"/>
  <c r="J11" i="39"/>
  <c r="M7" i="39"/>
  <c r="D6" i="39"/>
  <c r="D10" i="39"/>
  <c r="F11" i="39"/>
  <c r="O26" i="39"/>
  <c r="J31" i="39"/>
  <c r="S16" i="39"/>
  <c r="S9" i="39"/>
  <c r="O33" i="39"/>
  <c r="D17" i="39"/>
  <c r="P14" i="39"/>
  <c r="N10" i="39"/>
  <c r="B38" i="39"/>
  <c r="K17" i="39"/>
  <c r="L7" i="39"/>
  <c r="P6" i="39"/>
  <c r="D37" i="39"/>
  <c r="H27" i="39"/>
  <c r="R26" i="39"/>
  <c r="R21" i="39"/>
  <c r="D18" i="39"/>
  <c r="H34" i="39"/>
  <c r="I25" i="39"/>
  <c r="O4" i="39"/>
  <c r="J28" i="39"/>
  <c r="B33" i="39"/>
  <c r="I38" i="39"/>
  <c r="S11" i="39"/>
  <c r="M3" i="39"/>
  <c r="E28" i="39"/>
  <c r="H20" i="39"/>
  <c r="R20" i="39"/>
  <c r="E30" i="39"/>
  <c r="M17" i="39"/>
  <c r="P37" i="39"/>
  <c r="S23" i="39"/>
  <c r="J10" i="39"/>
  <c r="F31" i="39"/>
  <c r="M28" i="39"/>
  <c r="P25" i="39"/>
  <c r="B29" i="39"/>
  <c r="P24" i="39"/>
  <c r="N21" i="39"/>
  <c r="G5" i="39"/>
  <c r="E32" i="39"/>
  <c r="D19" i="39"/>
  <c r="O6" i="39"/>
  <c r="G11" i="39"/>
  <c r="H40" i="39"/>
  <c r="D23" i="39"/>
  <c r="E21" i="39"/>
  <c r="R25" i="39"/>
  <c r="H8" i="39"/>
  <c r="B39" i="39"/>
  <c r="R24" i="39"/>
  <c r="E4" i="39"/>
  <c r="L18" i="39"/>
  <c r="N32" i="39"/>
  <c r="B18" i="39"/>
  <c r="M14" i="39"/>
  <c r="L32" i="39"/>
  <c r="L16" i="39"/>
  <c r="G20" i="39"/>
  <c r="I26" i="39"/>
  <c r="K36" i="39"/>
  <c r="H35" i="39"/>
  <c r="M12" i="39"/>
  <c r="B6" i="39"/>
  <c r="P11" i="39"/>
  <c r="K19" i="39"/>
  <c r="S38" i="39"/>
  <c r="B3" i="39"/>
  <c r="I37" i="39"/>
  <c r="M26" i="39"/>
  <c r="H10" i="39"/>
  <c r="R39" i="39"/>
  <c r="E23" i="39"/>
  <c r="Q29" i="39"/>
  <c r="G37" i="39"/>
  <c r="J17" i="39"/>
  <c r="N24" i="39"/>
  <c r="O20" i="39"/>
  <c r="I20" i="39"/>
  <c r="E25" i="39"/>
  <c r="N3" i="39"/>
  <c r="S5" i="39"/>
  <c r="H14" i="39"/>
  <c r="F9" i="39"/>
  <c r="R13" i="39"/>
  <c r="R31" i="39"/>
  <c r="F32" i="39"/>
  <c r="J26" i="39"/>
  <c r="L5" i="39"/>
  <c r="F34" i="39"/>
  <c r="K24" i="39"/>
  <c r="L6" i="39"/>
  <c r="O24" i="39"/>
  <c r="F20" i="39"/>
  <c r="D28" i="39"/>
  <c r="H39" i="39"/>
  <c r="G15" i="39"/>
  <c r="O17" i="39"/>
  <c r="E35" i="39"/>
  <c r="N5" i="39"/>
  <c r="N30" i="39"/>
  <c r="G39" i="39"/>
  <c r="O28" i="39"/>
  <c r="E39" i="39"/>
  <c r="N26" i="39"/>
  <c r="G25" i="39"/>
  <c r="P16" i="39"/>
  <c r="P27" i="39"/>
  <c r="M35" i="39"/>
  <c r="M8" i="39"/>
  <c r="P23" i="39"/>
  <c r="K20" i="39"/>
  <c r="N39" i="39"/>
  <c r="H32" i="39"/>
  <c r="I19" i="39"/>
  <c r="G31" i="39"/>
  <c r="R16" i="39"/>
  <c r="G33" i="39"/>
  <c r="O29" i="39"/>
  <c r="M39" i="39"/>
  <c r="S25" i="39"/>
  <c r="B27" i="39"/>
  <c r="Q25" i="39"/>
  <c r="G8" i="39"/>
  <c r="R29" i="39"/>
  <c r="D36" i="39"/>
  <c r="G26" i="39"/>
  <c r="F26" i="39"/>
  <c r="F23" i="39"/>
  <c r="K35" i="39"/>
  <c r="L11" i="39"/>
  <c r="L9" i="39"/>
  <c r="S22" i="39"/>
  <c r="I18" i="39"/>
  <c r="N6" i="39"/>
  <c r="N36" i="39"/>
  <c r="H23" i="39"/>
  <c r="N22" i="39"/>
  <c r="S20" i="39"/>
  <c r="Q17" i="39"/>
  <c r="M15" i="39"/>
  <c r="L23" i="39"/>
  <c r="R17" i="39"/>
  <c r="E38" i="39"/>
  <c r="F12" i="39"/>
  <c r="F35" i="39"/>
  <c r="M9" i="39"/>
  <c r="O36" i="39"/>
  <c r="O10" i="39"/>
  <c r="J4" i="39"/>
  <c r="J25" i="39"/>
  <c r="G6" i="39"/>
  <c r="S34" i="39"/>
  <c r="M38" i="39"/>
  <c r="S35" i="39"/>
  <c r="J6" i="39"/>
  <c r="F30" i="39"/>
  <c r="F6" i="39"/>
  <c r="S36" i="39"/>
  <c r="F21" i="39"/>
  <c r="O14" i="39"/>
  <c r="B30" i="39"/>
  <c r="J38" i="39"/>
  <c r="H4" i="39"/>
  <c r="G27" i="39"/>
  <c r="E5" i="39"/>
  <c r="P15" i="39"/>
  <c r="F4" i="39"/>
  <c r="M18" i="39"/>
  <c r="P29" i="39"/>
  <c r="S24" i="39"/>
  <c r="H17" i="39"/>
  <c r="D27" i="39"/>
  <c r="G18" i="39"/>
  <c r="R5" i="39"/>
  <c r="P12" i="39"/>
  <c r="O34" i="39"/>
  <c r="F10" i="39"/>
  <c r="N33" i="39"/>
  <c r="I8" i="39"/>
  <c r="N8" i="39"/>
  <c r="S7" i="39"/>
  <c r="H26" i="39"/>
  <c r="R32" i="39"/>
  <c r="N25" i="39"/>
  <c r="K12" i="39"/>
  <c r="J22" i="39"/>
  <c r="L24" i="39"/>
  <c r="Q38" i="39"/>
  <c r="R33" i="39"/>
  <c r="P30" i="39"/>
  <c r="M20" i="39"/>
  <c r="F19" i="39"/>
  <c r="K23" i="39"/>
  <c r="Q8" i="39"/>
  <c r="M19" i="39"/>
  <c r="N12" i="39"/>
  <c r="K39" i="39"/>
  <c r="G12" i="39"/>
  <c r="K10" i="39"/>
  <c r="S30" i="39"/>
  <c r="E34" i="39"/>
  <c r="J15" i="39"/>
  <c r="B37" i="39"/>
  <c r="J34" i="39"/>
  <c r="B15" i="39"/>
  <c r="G14" i="39"/>
  <c r="I5" i="39"/>
  <c r="B20" i="39"/>
  <c r="G38" i="39"/>
  <c r="E12" i="39"/>
  <c r="S32" i="39"/>
  <c r="O19" i="39"/>
  <c r="J29" i="39"/>
  <c r="F5" i="39"/>
  <c r="P28" i="39"/>
  <c r="I40" i="39"/>
  <c r="F14" i="39"/>
  <c r="J32" i="39"/>
  <c r="K13" i="39"/>
  <c r="K30" i="39"/>
  <c r="P18" i="39"/>
  <c r="P7" i="39"/>
  <c r="M11" i="39"/>
  <c r="B24" i="39"/>
  <c r="D14" i="39"/>
  <c r="B34" i="39"/>
  <c r="O37" i="39"/>
  <c r="J5" i="39"/>
  <c r="E27" i="39"/>
  <c r="Q3" i="39"/>
  <c r="L31" i="39"/>
  <c r="D7" i="39"/>
  <c r="B16" i="39"/>
  <c r="D25" i="39"/>
  <c r="S21" i="39"/>
  <c r="L29" i="39"/>
  <c r="L36" i="39"/>
  <c r="F38" i="39"/>
  <c r="L20" i="39"/>
  <c r="N34" i="39"/>
  <c r="M22" i="39"/>
  <c r="I34" i="39"/>
  <c r="R11" i="39"/>
  <c r="P31" i="39"/>
  <c r="D24" i="39"/>
  <c r="D8" i="39"/>
  <c r="P17" i="39"/>
  <c r="M5" i="39"/>
  <c r="H11" i="39"/>
  <c r="R12" i="39"/>
  <c r="N27" i="39"/>
  <c r="I9" i="39"/>
  <c r="Q7" i="39"/>
  <c r="P19" i="39"/>
  <c r="F17" i="39"/>
  <c r="G34" i="39"/>
  <c r="Q16" i="39"/>
  <c r="R19" i="39"/>
  <c r="K21" i="39"/>
  <c r="G24" i="39"/>
  <c r="D5" i="39"/>
  <c r="G16" i="39"/>
  <c r="D35" i="39"/>
  <c r="S17" i="39"/>
  <c r="M25" i="39"/>
  <c r="M13" i="39"/>
  <c r="S29" i="39"/>
  <c r="L35" i="39"/>
  <c r="D13" i="39"/>
  <c r="P35" i="39"/>
  <c r="R22" i="39"/>
  <c r="K22" i="39"/>
  <c r="K11" i="39"/>
  <c r="L34" i="39"/>
  <c r="G36" i="39"/>
  <c r="I28" i="39"/>
  <c r="F39" i="39"/>
  <c r="J39" i="39"/>
  <c r="R15" i="39"/>
  <c r="O32" i="39"/>
  <c r="S40" i="39"/>
  <c r="O25" i="39"/>
  <c r="E9" i="39"/>
  <c r="Q9" i="39"/>
  <c r="P36" i="39"/>
  <c r="S26" i="39"/>
  <c r="J16" i="39"/>
  <c r="L27" i="39"/>
  <c r="K32" i="39"/>
  <c r="J35" i="39"/>
  <c r="M4" i="39"/>
  <c r="G23" i="39"/>
  <c r="G17" i="39"/>
  <c r="H28" i="39"/>
  <c r="B8" i="39"/>
  <c r="J30" i="39"/>
  <c r="H33" i="39"/>
  <c r="B12" i="39"/>
  <c r="I39" i="39"/>
  <c r="S31" i="39"/>
  <c r="K34" i="39"/>
  <c r="K25" i="39"/>
  <c r="Q11" i="39"/>
  <c r="F16" i="39"/>
  <c r="F37" i="39"/>
  <c r="M21" i="39"/>
  <c r="I3" i="39"/>
  <c r="R36" i="39"/>
  <c r="R3" i="39"/>
  <c r="B22" i="39"/>
  <c r="Q32" i="39"/>
  <c r="I33" i="39"/>
  <c r="J18" i="39"/>
  <c r="B9" i="39"/>
  <c r="O31" i="39"/>
  <c r="B7" i="39"/>
  <c r="R34" i="39"/>
  <c r="H16" i="39"/>
  <c r="P32" i="39"/>
  <c r="M27" i="39"/>
  <c r="D16" i="39"/>
  <c r="B26" i="39"/>
  <c r="F7" i="39"/>
  <c r="Q23" i="39"/>
  <c r="N7" i="39"/>
  <c r="D9" i="39"/>
  <c r="B17" i="39"/>
  <c r="J20" i="39"/>
  <c r="K38" i="39"/>
  <c r="M29" i="39"/>
  <c r="O21" i="39"/>
  <c r="M10" i="39"/>
  <c r="P8" i="39"/>
  <c r="D20" i="39"/>
  <c r="P10" i="39"/>
  <c r="K16" i="39"/>
  <c r="E6" i="39"/>
  <c r="N31" i="39"/>
  <c r="F22" i="39"/>
  <c r="R10" i="39"/>
  <c r="Q10" i="39"/>
  <c r="Q30" i="39"/>
  <c r="R30" i="39"/>
  <c r="I10" i="39"/>
  <c r="S13" i="39"/>
  <c r="O12" i="39"/>
  <c r="E40" i="39"/>
  <c r="M32" i="39"/>
  <c r="N37" i="39"/>
  <c r="B40" i="39"/>
  <c r="N18" i="39"/>
  <c r="B36" i="39"/>
  <c r="L33" i="39"/>
  <c r="S4" i="39"/>
  <c r="F24" i="39"/>
  <c r="O11" i="39"/>
  <c r="B31" i="39"/>
  <c r="Q24" i="39"/>
  <c r="R40" i="39"/>
  <c r="L14" i="39"/>
  <c r="Q14" i="39"/>
  <c r="E31" i="39"/>
  <c r="D31" i="39"/>
  <c r="L13" i="39"/>
  <c r="B4" i="39"/>
  <c r="E14" i="39"/>
  <c r="H13" i="39"/>
  <c r="L19" i="39"/>
  <c r="H7" i="39"/>
  <c r="G19" i="39"/>
  <c r="J40" i="39"/>
  <c r="I21" i="39"/>
  <c r="D33" i="39"/>
  <c r="R38" i="39"/>
  <c r="O27" i="39"/>
  <c r="D4" i="39"/>
  <c r="R27" i="39"/>
  <c r="E7" i="39"/>
  <c r="I31" i="39"/>
  <c r="M37" i="39"/>
  <c r="O15" i="39"/>
  <c r="Q5" i="39"/>
  <c r="J21" i="39"/>
  <c r="H31" i="39"/>
  <c r="H37" i="39"/>
  <c r="Q22" i="39"/>
  <c r="E11" i="39"/>
  <c r="J7" i="39"/>
  <c r="L30" i="39"/>
  <c r="I13" i="39"/>
  <c r="K31" i="39"/>
  <c r="I22" i="39"/>
  <c r="G9" i="39"/>
  <c r="G40" i="39"/>
  <c r="J12" i="39"/>
  <c r="O22" i="39"/>
  <c r="K9" i="39"/>
  <c r="J9" i="39"/>
  <c r="Q31" i="39"/>
  <c r="N40" i="39"/>
  <c r="H9" i="39"/>
  <c r="J14" i="39"/>
  <c r="O3" i="39"/>
  <c r="M23" i="39"/>
  <c r="Q18" i="39"/>
  <c r="F27" i="39"/>
  <c r="K33" i="39"/>
  <c r="I14" i="39"/>
  <c r="M34" i="39"/>
  <c r="R4" i="39"/>
  <c r="I27" i="39"/>
  <c r="I35" i="39"/>
  <c r="K6" i="39"/>
  <c r="B19" i="39"/>
  <c r="S18" i="39"/>
  <c r="S8" i="39"/>
  <c r="L4" i="39"/>
  <c r="K3" i="39"/>
  <c r="B23" i="39"/>
  <c r="G13" i="39"/>
  <c r="D39" i="39"/>
  <c r="H24" i="39"/>
  <c r="L28" i="39"/>
  <c r="H29" i="39"/>
  <c r="F36" i="39"/>
  <c r="I24" i="39"/>
  <c r="E15" i="39"/>
  <c r="G7" i="39"/>
  <c r="K26" i="39"/>
  <c r="O30" i="39"/>
  <c r="H38" i="39"/>
  <c r="F13" i="39"/>
  <c r="E10" i="39"/>
  <c r="I17" i="39"/>
  <c r="J23" i="39"/>
  <c r="E33" i="39"/>
  <c r="K37" i="39"/>
  <c r="G28" i="39"/>
  <c r="D21" i="39"/>
  <c r="H5" i="39"/>
  <c r="K28" i="39"/>
  <c r="F29" i="39"/>
  <c r="H3" i="39"/>
  <c r="S14" i="39"/>
  <c r="Q13" i="39"/>
  <c r="S27" i="39"/>
  <c r="P39" i="39"/>
  <c r="E13" i="39"/>
  <c r="L39" i="39"/>
  <c r="D34" i="39"/>
  <c r="N19" i="39"/>
  <c r="P40" i="39"/>
  <c r="G3" i="39"/>
  <c r="O9" i="39"/>
  <c r="L10" i="39"/>
  <c r="Q27" i="39"/>
  <c r="D22" i="39"/>
  <c r="E8" i="39"/>
  <c r="D11" i="39"/>
  <c r="J8" i="39"/>
  <c r="K14" i="39"/>
  <c r="J36" i="39"/>
  <c r="K5" i="39"/>
  <c r="S6" i="39"/>
  <c r="E16" i="39"/>
  <c r="I15" i="39"/>
  <c r="E19" i="39"/>
  <c r="N4" i="39"/>
  <c r="P13" i="39"/>
  <c r="P33" i="39"/>
  <c r="N35" i="39"/>
  <c r="R8" i="39"/>
  <c r="S10" i="39"/>
  <c r="E29" i="39"/>
  <c r="M24" i="39"/>
  <c r="G32" i="39"/>
  <c r="H21" i="39"/>
  <c r="I4" i="39"/>
  <c r="Q12" i="39"/>
  <c r="H22" i="39"/>
  <c r="I36" i="39"/>
  <c r="N11" i="39"/>
  <c r="J3" i="39"/>
  <c r="R18" i="39"/>
  <c r="R6" i="39"/>
  <c r="J24" i="39"/>
  <c r="P38" i="39"/>
  <c r="G10" i="39"/>
  <c r="S33" i="39"/>
  <c r="E18" i="39"/>
  <c r="G22" i="39"/>
  <c r="B28" i="39"/>
  <c r="O18" i="39"/>
  <c r="H15" i="39"/>
  <c r="B10" i="39"/>
  <c r="H6" i="39"/>
  <c r="L26" i="39"/>
  <c r="G29" i="39"/>
  <c r="N13" i="39"/>
  <c r="G35" i="39"/>
  <c r="T25" i="39" l="1"/>
  <c r="C25" i="39" s="1"/>
  <c r="T7" i="39"/>
  <c r="C7" i="39" s="1"/>
  <c r="T31" i="39"/>
  <c r="C31" i="39" s="1"/>
  <c r="T14" i="39"/>
  <c r="C14" i="39" s="1"/>
  <c r="T28" i="39"/>
  <c r="C28" i="39" s="1"/>
  <c r="T39" i="39"/>
  <c r="C39" i="39" s="1"/>
  <c r="T15" i="39"/>
  <c r="C15" i="39" s="1"/>
  <c r="T30" i="39"/>
  <c r="C30" i="39" s="1"/>
  <c r="T12" i="39"/>
  <c r="C12" i="39" s="1"/>
  <c r="T40" i="39"/>
  <c r="C40" i="39" s="1"/>
  <c r="F41" i="39"/>
  <c r="T29" i="39"/>
  <c r="C29" i="39" s="1"/>
  <c r="O41" i="39"/>
  <c r="T23" i="39"/>
  <c r="C23" i="39" s="1"/>
  <c r="T13" i="39"/>
  <c r="C13" i="39" s="1"/>
  <c r="T27" i="39"/>
  <c r="C27" i="39" s="1"/>
  <c r="T20" i="39"/>
  <c r="C20" i="39" s="1"/>
  <c r="T19" i="39"/>
  <c r="C19" i="39" s="1"/>
  <c r="T35" i="39"/>
  <c r="C35" i="39" s="1"/>
  <c r="T11" i="39"/>
  <c r="C11" i="39" s="1"/>
  <c r="T5" i="39"/>
  <c r="C5" i="39" s="1"/>
  <c r="T22" i="39"/>
  <c r="C22" i="39" s="1"/>
  <c r="T9" i="39"/>
  <c r="C9" i="39" s="1"/>
  <c r="T38" i="39"/>
  <c r="C38" i="39" s="1"/>
  <c r="T32" i="39"/>
  <c r="C32" i="39" s="1"/>
  <c r="T16" i="39"/>
  <c r="C16" i="39" s="1"/>
  <c r="T18" i="39"/>
  <c r="C18" i="39" s="1"/>
  <c r="T34" i="39"/>
  <c r="C34" i="39" s="1"/>
  <c r="T37" i="39"/>
  <c r="C37" i="39" s="1"/>
  <c r="T3" i="39"/>
  <c r="C3" i="39" s="1"/>
  <c r="Q41" i="39"/>
  <c r="T17" i="39"/>
  <c r="C17" i="39" s="1"/>
  <c r="T8" i="39"/>
  <c r="C8" i="39" s="1"/>
  <c r="T10" i="39"/>
  <c r="C10" i="39" s="1"/>
  <c r="T4" i="39"/>
  <c r="C4" i="39" s="1"/>
  <c r="T6" i="39"/>
  <c r="C6" i="39" s="1"/>
  <c r="T24" i="39"/>
  <c r="C24" i="39" s="1"/>
  <c r="T36" i="39"/>
  <c r="C36" i="39" s="1"/>
  <c r="T26" i="39"/>
  <c r="C26" i="39" s="1"/>
  <c r="T21" i="39"/>
  <c r="C21" i="39" s="1"/>
  <c r="T33" i="39"/>
  <c r="C33" i="39" s="1"/>
</calcChain>
</file>

<file path=xl/sharedStrings.xml><?xml version="1.0" encoding="utf-8"?>
<sst xmlns="http://schemas.openxmlformats.org/spreadsheetml/2006/main" count="2347" uniqueCount="481">
  <si>
    <t>РАЗХОД</t>
  </si>
  <si>
    <t>ЛИЧЧНИ</t>
  </si>
  <si>
    <t>период</t>
  </si>
  <si>
    <t>вид приход</t>
  </si>
  <si>
    <t>сума</t>
  </si>
  <si>
    <t>офис</t>
  </si>
  <si>
    <t>док.нотаи.</t>
  </si>
  <si>
    <t>гаранция</t>
  </si>
  <si>
    <t>КЗК</t>
  </si>
  <si>
    <t>комисионна</t>
  </si>
  <si>
    <t>ЗИП</t>
  </si>
  <si>
    <t>коли/ ремонти</t>
  </si>
  <si>
    <t>гориво</t>
  </si>
  <si>
    <t>НПО</t>
  </si>
  <si>
    <t>други</t>
  </si>
  <si>
    <t>Данък/ ДДС</t>
  </si>
  <si>
    <t>Заплати</t>
  </si>
  <si>
    <t>Компютри/софтуер</t>
  </si>
  <si>
    <t>Таня</t>
  </si>
  <si>
    <t>Лили</t>
  </si>
  <si>
    <t>Петър</t>
  </si>
  <si>
    <t>ноември 2013</t>
  </si>
  <si>
    <t>налични към последен отчет</t>
  </si>
  <si>
    <t>Асеновград уч-е одит</t>
  </si>
  <si>
    <t>Твърдица</t>
  </si>
  <si>
    <t>ДФЗ Разлог</t>
  </si>
  <si>
    <t>КБ</t>
  </si>
  <si>
    <t>каско соната-Ч</t>
  </si>
  <si>
    <t>Арх. Етрополе</t>
  </si>
  <si>
    <t>Семинар одит</t>
  </si>
  <si>
    <t>Теди</t>
  </si>
  <si>
    <t>Видин изп одит</t>
  </si>
  <si>
    <t>МОСВ одит Първомай</t>
  </si>
  <si>
    <t>Видин</t>
  </si>
  <si>
    <t>ремонт соната</t>
  </si>
  <si>
    <t>НИНК</t>
  </si>
  <si>
    <t>Дарение Симона</t>
  </si>
  <si>
    <t>Димитровград изп</t>
  </si>
  <si>
    <t>Р</t>
  </si>
  <si>
    <t>Кричим</t>
  </si>
  <si>
    <t>предвар. дог. Каварна</t>
  </si>
  <si>
    <t>Здравка Кричим</t>
  </si>
  <si>
    <t>Видин изп конс</t>
  </si>
  <si>
    <t>Добрич</t>
  </si>
  <si>
    <t>Акт състояние</t>
  </si>
  <si>
    <t>Радомир изп конс</t>
  </si>
  <si>
    <t>МОСВ одит Димитровград</t>
  </si>
  <si>
    <t>Бойко от Лиан</t>
  </si>
  <si>
    <t>Период</t>
  </si>
  <si>
    <t>Приход</t>
  </si>
  <si>
    <t>Приход - Разход</t>
  </si>
  <si>
    <t>Офис</t>
  </si>
  <si>
    <t>Док. нотар.</t>
  </si>
  <si>
    <t>Гаранции</t>
  </si>
  <si>
    <t>Комисионна</t>
  </si>
  <si>
    <t>Гориво</t>
  </si>
  <si>
    <t>Заплати и осигуровки</t>
  </si>
  <si>
    <t>Комютри/ софтуер</t>
  </si>
  <si>
    <t>Разходи</t>
  </si>
  <si>
    <t>Созопол у-е</t>
  </si>
  <si>
    <t>Станислава - Видин одит</t>
  </si>
  <si>
    <t>КБ+бонус</t>
  </si>
  <si>
    <t>Гуми Тойота</t>
  </si>
  <si>
    <t>украса</t>
  </si>
  <si>
    <t>Рила</t>
  </si>
  <si>
    <t>Панагюрище у-е</t>
  </si>
  <si>
    <t xml:space="preserve">МОСВ </t>
  </si>
  <si>
    <t>Каолиново</t>
  </si>
  <si>
    <t>Кмет Вн</t>
  </si>
  <si>
    <t>кошници</t>
  </si>
  <si>
    <t>Павликени у-е</t>
  </si>
  <si>
    <t>Станислава - Видин упр</t>
  </si>
  <si>
    <t>Лисичево</t>
  </si>
  <si>
    <t>Любимец 321</t>
  </si>
  <si>
    <t>ГБС</t>
  </si>
  <si>
    <t>Каско Санта Фе</t>
  </si>
  <si>
    <t>Любимец 322</t>
  </si>
  <si>
    <t>Лъчо</t>
  </si>
  <si>
    <t>Райчо</t>
  </si>
  <si>
    <t>х-л Барото</t>
  </si>
  <si>
    <t>Ивет</t>
  </si>
  <si>
    <t>сл. Разход Лили</t>
  </si>
  <si>
    <t>Кирково изп</t>
  </si>
  <si>
    <t>Ради</t>
  </si>
  <si>
    <t>Янаки</t>
  </si>
  <si>
    <t>Бойко</t>
  </si>
  <si>
    <t>Румен Рудозем</t>
  </si>
  <si>
    <t>НСБ юрист</t>
  </si>
  <si>
    <t>Илия Луков концерт Костинброд</t>
  </si>
  <si>
    <t>Радка</t>
  </si>
  <si>
    <t>януари 2014</t>
  </si>
  <si>
    <t>Застр соната</t>
  </si>
  <si>
    <t>Масло</t>
  </si>
  <si>
    <t>Винетки</t>
  </si>
  <si>
    <t>Застраховки</t>
  </si>
  <si>
    <t>Снимки</t>
  </si>
  <si>
    <t>МОСВ Севлиево</t>
  </si>
  <si>
    <t>Свиленград ДФЗ</t>
  </si>
  <si>
    <t>Глоба Севлиево</t>
  </si>
  <si>
    <t>Разлог</t>
  </si>
  <si>
    <t>Богдан АОП</t>
  </si>
  <si>
    <t>Перник</t>
  </si>
  <si>
    <t>Момчилград</t>
  </si>
  <si>
    <t>Завет - у-е</t>
  </si>
  <si>
    <t>Кубрат изп</t>
  </si>
  <si>
    <t>Белоградчик изп</t>
  </si>
  <si>
    <t>Ветово у-е</t>
  </si>
  <si>
    <t>Борован у-е</t>
  </si>
  <si>
    <t>Стара Загора у-е</t>
  </si>
  <si>
    <t>Перник изп</t>
  </si>
  <si>
    <t>Кб</t>
  </si>
  <si>
    <t>Лекарство ехинацея</t>
  </si>
  <si>
    <t>Рафаилов</t>
  </si>
  <si>
    <t>февруари 2014</t>
  </si>
  <si>
    <t>Ремонт Санта Фе</t>
  </si>
  <si>
    <t>Ремонт</t>
  </si>
  <si>
    <t>Кубрат</t>
  </si>
  <si>
    <t>карти</t>
  </si>
  <si>
    <t>МОСВ Раковски</t>
  </si>
  <si>
    <t>Благовест Стойков - Рафаилов</t>
  </si>
  <si>
    <t>ЗИП Кричим</t>
  </si>
  <si>
    <t>Ем Консулт</t>
  </si>
  <si>
    <t>март 2014</t>
  </si>
  <si>
    <t>телефони</t>
  </si>
  <si>
    <t>Станислава Вн</t>
  </si>
  <si>
    <t>Конкурентноспособност</t>
  </si>
  <si>
    <t>Генреал Тошво у-е</t>
  </si>
  <si>
    <t>Столична община у-е</t>
  </si>
  <si>
    <t>Гаранция Добрич</t>
  </si>
  <si>
    <t>Братя даскалови</t>
  </si>
  <si>
    <t>Одитор комисия</t>
  </si>
  <si>
    <t>Крумовград</t>
  </si>
  <si>
    <t>наем 313</t>
  </si>
  <si>
    <t>Закупуване тойота</t>
  </si>
  <si>
    <t>Каско тойота</t>
  </si>
  <si>
    <t>Регистрация тойота</t>
  </si>
  <si>
    <t>Павликени</t>
  </si>
  <si>
    <t>ДДС Ем Консулт</t>
  </si>
  <si>
    <t>Осигуровки Темп Бест</t>
  </si>
  <si>
    <t>ремонт коли</t>
  </si>
  <si>
    <t>април 2014</t>
  </si>
  <si>
    <t>мебели</t>
  </si>
  <si>
    <t>Станислава одит Вн</t>
  </si>
  <si>
    <t>Станислава тех пом Вн</t>
  </si>
  <si>
    <t>Белоградчик</t>
  </si>
  <si>
    <t>Вн - к</t>
  </si>
  <si>
    <t>Величко Цоков</t>
  </si>
  <si>
    <t>Гурково - изп</t>
  </si>
  <si>
    <t>Петрич - изп одит</t>
  </si>
  <si>
    <t>Джебел - у-е</t>
  </si>
  <si>
    <t>Ардино у-е</t>
  </si>
  <si>
    <t>Перник у-е</t>
  </si>
  <si>
    <t>Хитрино</t>
  </si>
  <si>
    <t>командировка Добрич</t>
  </si>
  <si>
    <t>май 2014</t>
  </si>
  <si>
    <t>Рудозем у-е</t>
  </si>
  <si>
    <t>Мадан у-е</t>
  </si>
  <si>
    <t>Хисаря у-е</t>
  </si>
  <si>
    <t>Любимец изп</t>
  </si>
  <si>
    <t>Стамболово у-е</t>
  </si>
  <si>
    <t>Министерски съвет у-е</t>
  </si>
  <si>
    <t>АПИ у-е</t>
  </si>
  <si>
    <t>Ихтиман</t>
  </si>
  <si>
    <t>Никопол у-е</t>
  </si>
  <si>
    <t>МОСВ дифузни у-е</t>
  </si>
  <si>
    <t>Стралджа у-е</t>
  </si>
  <si>
    <t>столове Officeone</t>
  </si>
  <si>
    <t>Правец функционален анализ</t>
  </si>
  <si>
    <t>Станислава МОСВ писане на процедури</t>
  </si>
  <si>
    <t>Ардино</t>
  </si>
  <si>
    <t>Правец обучение</t>
  </si>
  <si>
    <t>подарък Вл. Житенски</t>
  </si>
  <si>
    <t>ISO Европрограм консулт</t>
  </si>
  <si>
    <t>публичност Първомай</t>
  </si>
  <si>
    <t>семинар столична община Гърция</t>
  </si>
  <si>
    <t>подарък Ст. Тотев</t>
  </si>
  <si>
    <t>Берковица</t>
  </si>
  <si>
    <t>Ветово</t>
  </si>
  <si>
    <t>ремонт Авенсис</t>
  </si>
  <si>
    <t>ремонт Корола</t>
  </si>
  <si>
    <t>ремонт Соната</t>
  </si>
  <si>
    <t>Данък Рила</t>
  </si>
  <si>
    <t>юни 2014</t>
  </si>
  <si>
    <t>юли 2014</t>
  </si>
  <si>
    <t>ремонт Санта Фе</t>
  </si>
  <si>
    <t>брошури Рила</t>
  </si>
  <si>
    <t>Данък Меги адвокатски</t>
  </si>
  <si>
    <t>подизпълнители Правец функ анализ</t>
  </si>
  <si>
    <t>Севлиево</t>
  </si>
  <si>
    <t>Иво по дог от Правец</t>
  </si>
  <si>
    <t>Иво Разлог</t>
  </si>
  <si>
    <t>Дългопол у-е</t>
  </si>
  <si>
    <t>Петър Капитанско</t>
  </si>
  <si>
    <t>Бойко Капитанско</t>
  </si>
  <si>
    <t>ISO Ес Енерджи</t>
  </si>
  <si>
    <t>август 2014</t>
  </si>
  <si>
    <t>превод английски</t>
  </si>
  <si>
    <t>Веселина Митева</t>
  </si>
  <si>
    <t>обезщетение Ева</t>
  </si>
  <si>
    <t>обезщетение П. Лапчева</t>
  </si>
  <si>
    <t>Димитровград одит</t>
  </si>
  <si>
    <t>РИОСВ Смолян у-е</t>
  </si>
  <si>
    <t>Неделино изп</t>
  </si>
  <si>
    <t>МОСВ изп</t>
  </si>
  <si>
    <t>Гълобово у-е</t>
  </si>
  <si>
    <t>осигуровки Лиан Консулт</t>
  </si>
  <si>
    <t>Лили - сл разход</t>
  </si>
  <si>
    <t>Данък коли</t>
  </si>
  <si>
    <t>обезщетение Цвети</t>
  </si>
  <si>
    <t>ноември.13</t>
  </si>
  <si>
    <t>дек.13</t>
  </si>
  <si>
    <t>ян.14</t>
  </si>
  <si>
    <t>февр.14</t>
  </si>
  <si>
    <t>март.14</t>
  </si>
  <si>
    <t>апр.14</t>
  </si>
  <si>
    <t>май.14</t>
  </si>
  <si>
    <t>юни.14</t>
  </si>
  <si>
    <t>юли.14</t>
  </si>
  <si>
    <t>авг.14</t>
  </si>
  <si>
    <t>септ.14</t>
  </si>
  <si>
    <t>окт.14</t>
  </si>
  <si>
    <t>ноември.14</t>
  </si>
  <si>
    <t>дек.14</t>
  </si>
  <si>
    <t>ян.15</t>
  </si>
  <si>
    <t>февр.15</t>
  </si>
  <si>
    <t>март.15</t>
  </si>
  <si>
    <t>апр.15</t>
  </si>
  <si>
    <t>май.15</t>
  </si>
  <si>
    <t>юни.15</t>
  </si>
  <si>
    <t>юли.15</t>
  </si>
  <si>
    <t>авг.15</t>
  </si>
  <si>
    <t>септ.15</t>
  </si>
  <si>
    <t>окт.15</t>
  </si>
  <si>
    <t>ноември.15</t>
  </si>
  <si>
    <t>дек.15</t>
  </si>
  <si>
    <t>ян.16</t>
  </si>
  <si>
    <t>февр.16</t>
  </si>
  <si>
    <t>март.16</t>
  </si>
  <si>
    <t>апр.16</t>
  </si>
  <si>
    <t>май.16</t>
  </si>
  <si>
    <t>юни.16</t>
  </si>
  <si>
    <t>юли.16</t>
  </si>
  <si>
    <t>авг.16</t>
  </si>
  <si>
    <t>септ.16</t>
  </si>
  <si>
    <t>окт.16</t>
  </si>
  <si>
    <t>ноември.16</t>
  </si>
  <si>
    <t>дек.16</t>
  </si>
  <si>
    <t>C3</t>
  </si>
  <si>
    <t>E3</t>
  </si>
  <si>
    <t>G3</t>
  </si>
  <si>
    <t>I3</t>
  </si>
  <si>
    <t>K3</t>
  </si>
  <si>
    <t>M3</t>
  </si>
  <si>
    <t>O3</t>
  </si>
  <si>
    <t>Q3</t>
  </si>
  <si>
    <t>S3</t>
  </si>
  <si>
    <t>U3</t>
  </si>
  <si>
    <t>W3</t>
  </si>
  <si>
    <t>Y3</t>
  </si>
  <si>
    <t>AA3</t>
  </si>
  <si>
    <t>AC3</t>
  </si>
  <si>
    <t>AD3</t>
  </si>
  <si>
    <t>AF3</t>
  </si>
  <si>
    <t>РАЗХОДИ</t>
  </si>
  <si>
    <t>ЛИЧНИ</t>
  </si>
  <si>
    <t>Вид приход</t>
  </si>
  <si>
    <t>общо:</t>
  </si>
  <si>
    <t>декември 2013</t>
  </si>
  <si>
    <t>септември 2014</t>
  </si>
  <si>
    <t>октомври 2014</t>
  </si>
  <si>
    <t>ноември 2014</t>
  </si>
  <si>
    <t>януари 2015</t>
  </si>
  <si>
    <t>Обезщетение Надя</t>
  </si>
  <si>
    <t>Стамболово + Тетевен</t>
  </si>
  <si>
    <t>Чепеларе</t>
  </si>
  <si>
    <t>Етрополе</t>
  </si>
  <si>
    <t>Ген. Тошево</t>
  </si>
  <si>
    <t>Видин проектиране у-е</t>
  </si>
  <si>
    <t>Джебел + Разлог</t>
  </si>
  <si>
    <t>Тетевен - воден цикъл у-е</t>
  </si>
  <si>
    <t>Самоков</t>
  </si>
  <si>
    <t>?</t>
  </si>
  <si>
    <t>Осигуровки Лиан</t>
  </si>
  <si>
    <t>Данък фирми</t>
  </si>
  <si>
    <t>Иво - договаряне Севлиево</t>
  </si>
  <si>
    <t>Иво АОП Асеновград</t>
  </si>
  <si>
    <t>Ради - Хисар</t>
  </si>
  <si>
    <t>Иво - Правец</t>
  </si>
  <si>
    <t>ГБС?</t>
  </si>
  <si>
    <t>Иглика Етрополе</t>
  </si>
  <si>
    <t>Върната гаранция на Иван Пловдив</t>
  </si>
  <si>
    <t>Ради от картата на Теодора</t>
  </si>
  <si>
    <t>Галя Ризова Правец</t>
  </si>
  <si>
    <t>Видин -к</t>
  </si>
  <si>
    <t>Иван адвокатски</t>
  </si>
  <si>
    <t>Станислава МОСВ климат и дифузни</t>
  </si>
  <si>
    <t>Първомай първа копка ПСОВ</t>
  </si>
  <si>
    <t>Регистрация на фирма Симона</t>
  </si>
  <si>
    <t>Белица у-е</t>
  </si>
  <si>
    <t>Асеновград</t>
  </si>
  <si>
    <t>НКЖИ у-е</t>
  </si>
  <si>
    <t>Смолян изп.</t>
  </si>
  <si>
    <t>Правец, семинар</t>
  </si>
  <si>
    <t>данък/ ДДС</t>
  </si>
  <si>
    <t>Черноочене ОУП у-е</t>
  </si>
  <si>
    <t>НКЖИ</t>
  </si>
  <si>
    <t>ОУП (Ес Енерджи)</t>
  </si>
  <si>
    <t>Хисар у-е</t>
  </si>
  <si>
    <t>Огнянов</t>
  </si>
  <si>
    <t>Иво АОП</t>
  </si>
  <si>
    <t>Перник одит</t>
  </si>
  <si>
    <t>РИОСВ Смолян</t>
  </si>
  <si>
    <t>ДФЗ Рудозем съгласуване</t>
  </si>
  <si>
    <t>Иво АОП Сопот</t>
  </si>
  <si>
    <t>ДДС Лиан</t>
  </si>
  <si>
    <t>Осигуровки</t>
  </si>
  <si>
    <t>Разлог ВиК</t>
  </si>
  <si>
    <t>Гигов аванс филми</t>
  </si>
  <si>
    <t>РИОСВ Смолян - разходи</t>
  </si>
  <si>
    <t>Светлзо</t>
  </si>
  <si>
    <t>Алекс</t>
  </si>
  <si>
    <t>Гери</t>
  </si>
  <si>
    <t>Марти</t>
  </si>
  <si>
    <t>Зори</t>
  </si>
  <si>
    <t>Катя</t>
  </si>
  <si>
    <t>Меги</t>
  </si>
  <si>
    <t>Зорница Мутафчиева</t>
  </si>
  <si>
    <t>Деси</t>
  </si>
  <si>
    <t>Даниела</t>
  </si>
  <si>
    <t>Еми</t>
  </si>
  <si>
    <t>Стефан</t>
  </si>
  <si>
    <t>Вили</t>
  </si>
  <si>
    <t>Ева</t>
  </si>
  <si>
    <t>Румен</t>
  </si>
  <si>
    <t xml:space="preserve">Мила </t>
  </si>
  <si>
    <t>Надя</t>
  </si>
  <si>
    <t>Владо</t>
  </si>
  <si>
    <t>Добри</t>
  </si>
  <si>
    <t>Илиан</t>
  </si>
  <si>
    <t>Симона</t>
  </si>
  <si>
    <t>Анита</t>
  </si>
  <si>
    <t>Мадлен</t>
  </si>
  <si>
    <t>Марио</t>
  </si>
  <si>
    <t>Момчилград бонус,ЗИП</t>
  </si>
  <si>
    <t>Сълзица</t>
  </si>
  <si>
    <t>Натали</t>
  </si>
  <si>
    <t>Силвия</t>
  </si>
  <si>
    <t>Петя</t>
  </si>
  <si>
    <t>Татяна</t>
  </si>
  <si>
    <t>Мартин Ангелов</t>
  </si>
  <si>
    <t>Петя 2</t>
  </si>
  <si>
    <t>Цвети</t>
  </si>
  <si>
    <t>Пламен</t>
  </si>
  <si>
    <t>Атанаска</t>
  </si>
  <si>
    <t>Иван</t>
  </si>
  <si>
    <t>Тома</t>
  </si>
  <si>
    <t>Александра</t>
  </si>
  <si>
    <t>Дарина</t>
  </si>
  <si>
    <t>Соня</t>
  </si>
  <si>
    <t>Конструктор</t>
  </si>
  <si>
    <t>Ели</t>
  </si>
  <si>
    <t>описание</t>
  </si>
  <si>
    <t>лизинг+каско</t>
  </si>
  <si>
    <t>такса,къща, ЧЕЗ</t>
  </si>
  <si>
    <t>осигуровки Симона,Ева</t>
  </si>
  <si>
    <t>смяна гуми</t>
  </si>
  <si>
    <t>дадени на Симона</t>
  </si>
  <si>
    <t>багажник</t>
  </si>
  <si>
    <t>Марти взел за Симона</t>
  </si>
  <si>
    <t>лизинг</t>
  </si>
  <si>
    <t>от Велин/мадан/</t>
  </si>
  <si>
    <t>Марти за Петър</t>
  </si>
  <si>
    <t>данък Драгалевци</t>
  </si>
  <si>
    <t>лили служебни</t>
  </si>
  <si>
    <t>Павката</t>
  </si>
  <si>
    <t>в картата на Симона</t>
  </si>
  <si>
    <t>наем и разходи</t>
  </si>
  <si>
    <t>лизинг,каско</t>
  </si>
  <si>
    <t>дадени на Меги за фирми на Петър</t>
  </si>
  <si>
    <t>гуми и хотел ауди</t>
  </si>
  <si>
    <t>сметки</t>
  </si>
  <si>
    <t>Алекс за къщата</t>
  </si>
  <si>
    <t>Лили дала на Симона</t>
  </si>
  <si>
    <t>за къщата на Алекс</t>
  </si>
  <si>
    <t>върнат заем на Лили от ДДС на Темп Бест ползвани за фирмени нужди</t>
  </si>
  <si>
    <t>върнат заем на Таня от ДДС на Темп Бест ползвани за фирмени нужди</t>
  </si>
  <si>
    <t>500евро</t>
  </si>
  <si>
    <t>AH3</t>
  </si>
  <si>
    <t>гаранция Кирково</t>
  </si>
  <si>
    <t>Радостина Дифузни</t>
  </si>
  <si>
    <t>върнати на Оазис от платените по банка</t>
  </si>
  <si>
    <t>Общ.Г.Делчев</t>
  </si>
  <si>
    <t>МОСВ Лом</t>
  </si>
  <si>
    <t>ЕтрополеДФЗ</t>
  </si>
  <si>
    <t>осигуровки Лиан</t>
  </si>
  <si>
    <t>ЛИсев,климат</t>
  </si>
  <si>
    <t>Правец язовири</t>
  </si>
  <si>
    <t>гар.изп.Разлог</t>
  </si>
  <si>
    <t>Служебни Вили</t>
  </si>
  <si>
    <t>ремонт</t>
  </si>
  <si>
    <t>ремонт ?</t>
  </si>
  <si>
    <t>аванс противопожарни пл.</t>
  </si>
  <si>
    <t>дарение Етрополе</t>
  </si>
  <si>
    <t>Сопот АОП</t>
  </si>
  <si>
    <t>Джема</t>
  </si>
  <si>
    <t>Резервти Смолян</t>
  </si>
  <si>
    <t>Гигов филми</t>
  </si>
  <si>
    <t>Аванс мебели</t>
  </si>
  <si>
    <t>Ремонт Сливница</t>
  </si>
  <si>
    <t>Маршрути</t>
  </si>
  <si>
    <t>застраховка лодка</t>
  </si>
  <si>
    <t>свидетелства за съдимост</t>
  </si>
  <si>
    <t>столове</t>
  </si>
  <si>
    <t>Мебели+табели</t>
  </si>
  <si>
    <t>ремонт Душанци</t>
  </si>
  <si>
    <t>Станислава, одит МОСВ</t>
  </si>
  <si>
    <t>ЗИП КОстинброд</t>
  </si>
  <si>
    <t>Инфо програми</t>
  </si>
  <si>
    <t>разходи резервати Смолян</t>
  </si>
  <si>
    <t>ел.подписи</t>
  </si>
  <si>
    <t>ДДС ЛИан</t>
  </si>
  <si>
    <t>подарък МИРГ Каварна</t>
  </si>
  <si>
    <t xml:space="preserve">   </t>
  </si>
  <si>
    <t>Пламен за НПО 313</t>
  </si>
  <si>
    <t>Коледни кошници</t>
  </si>
  <si>
    <t>Видин к</t>
  </si>
  <si>
    <t>план севлиево</t>
  </si>
  <si>
    <t>план Мадан</t>
  </si>
  <si>
    <t>застраховки</t>
  </si>
  <si>
    <t>Коледно парти</t>
  </si>
  <si>
    <t>Ардино к</t>
  </si>
  <si>
    <t>НПО Етрополе-разхода е направен от Светльо</t>
  </si>
  <si>
    <t>Анчо К</t>
  </si>
  <si>
    <t>Лиан данъци</t>
  </si>
  <si>
    <t>ДДС ЕСЕнерджи</t>
  </si>
  <si>
    <t xml:space="preserve">Тома ДДС </t>
  </si>
  <si>
    <t>ГП РИОСВ</t>
  </si>
  <si>
    <t>Телефони</t>
  </si>
  <si>
    <t>ЛИАН осигуровки</t>
  </si>
  <si>
    <t>Софтуер ЕЕ</t>
  </si>
  <si>
    <t>Авторски надзор Етрополе</t>
  </si>
  <si>
    <t>Авторски надзор Разлог</t>
  </si>
  <si>
    <t>МОСВ зам</t>
  </si>
  <si>
    <t>ЕМ консулт</t>
  </si>
  <si>
    <t>Тунджай</t>
  </si>
  <si>
    <t>Жоро Разлог</t>
  </si>
  <si>
    <t>Лиан Консулт</t>
  </si>
  <si>
    <t>Ради за Станилов</t>
  </si>
  <si>
    <t>върната гар.Брацигово</t>
  </si>
  <si>
    <t>ТБ</t>
  </si>
  <si>
    <t>Пачо Разлог-19.03</t>
  </si>
  <si>
    <t>ЛианКонсулт</t>
  </si>
  <si>
    <t>ИПС-31.03</t>
  </si>
  <si>
    <t xml:space="preserve">Инджов </t>
  </si>
  <si>
    <t xml:space="preserve">Иван </t>
  </si>
  <si>
    <t>Таня печалба</t>
  </si>
  <si>
    <t>ЕмКонсулт</t>
  </si>
  <si>
    <t>Върнати Владо</t>
  </si>
  <si>
    <t>Жоро</t>
  </si>
  <si>
    <t>ТБ заем от ДДС на Таня и Лили</t>
  </si>
  <si>
    <t>Петър за Колите за сметка на ЕСБ</t>
  </si>
  <si>
    <t>Европрограм</t>
  </si>
  <si>
    <t>ИПС връщане по договор</t>
  </si>
  <si>
    <t>Гар. МОСВ</t>
  </si>
  <si>
    <t>Лиан</t>
  </si>
  <si>
    <t>Заплати РИОСВ</t>
  </si>
  <si>
    <t>ГП</t>
  </si>
  <si>
    <t>ИСА</t>
  </si>
  <si>
    <t>ЕС Енерджи</t>
  </si>
  <si>
    <t>Делчо</t>
  </si>
  <si>
    <t>Тди</t>
  </si>
  <si>
    <t>Върнати НКЖИ</t>
  </si>
  <si>
    <t>ЕсЕнерджи</t>
  </si>
  <si>
    <t>НПО313</t>
  </si>
  <si>
    <t>Зам.МОСВ</t>
  </si>
  <si>
    <t>Географика</t>
  </si>
  <si>
    <t>Заем от Таня и Петър</t>
  </si>
  <si>
    <t>Върнат заем Петър</t>
  </si>
  <si>
    <t>Върнат заем Таня</t>
  </si>
  <si>
    <t>Етрополе к</t>
  </si>
  <si>
    <t>наем офис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</si>
</sst>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4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left" wrapText="1"/>
    </xf>
    <xf numFmtId="4" fontId="0" fillId="0" borderId="0" xfId="0" applyNumberFormat="1" applyAlignment="1">
      <alignment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4" fontId="2" fillId="4" borderId="0" xfId="0" applyNumberFormat="1" applyFont="1" applyFill="1" applyAlignment="1">
      <alignment horizontal="center" vertical="center"/>
    </xf>
    <xf numFmtId="4" fontId="2" fillId="5" borderId="0" xfId="0" applyNumberFormat="1" applyFont="1" applyFill="1" applyAlignment="1">
      <alignment horizontal="center" vertical="center"/>
    </xf>
    <xf numFmtId="4" fontId="2" fillId="6" borderId="0" xfId="0" applyNumberFormat="1" applyFont="1" applyFill="1" applyAlignment="1">
      <alignment horizontal="center" vertical="center"/>
    </xf>
    <xf numFmtId="4" fontId="2" fillId="7" borderId="0" xfId="0" applyNumberFormat="1" applyFont="1" applyFill="1" applyAlignment="1">
      <alignment horizontal="left" vertical="center" wrapText="1"/>
    </xf>
    <xf numFmtId="4" fontId="2" fillId="7" borderId="0" xfId="0" applyNumberFormat="1" applyFont="1" applyFill="1" applyAlignment="1">
      <alignment horizontal="center" vertical="center"/>
    </xf>
    <xf numFmtId="4" fontId="2" fillId="8" borderId="0" xfId="0" applyNumberFormat="1" applyFont="1" applyFill="1" applyAlignment="1">
      <alignment horizontal="center" vertical="center"/>
    </xf>
    <xf numFmtId="4" fontId="2" fillId="9" borderId="0" xfId="0" applyNumberFormat="1" applyFont="1" applyFill="1" applyAlignment="1">
      <alignment horizontal="center" vertical="center" wrapText="1"/>
    </xf>
    <xf numFmtId="4" fontId="2" fillId="10" borderId="0" xfId="0" applyNumberFormat="1" applyFont="1" applyFill="1" applyAlignment="1">
      <alignment horizontal="center" vertical="center" wrapText="1"/>
    </xf>
    <xf numFmtId="4" fontId="2" fillId="10" borderId="0" xfId="0" applyNumberFormat="1" applyFont="1" applyFill="1" applyAlignment="1">
      <alignment horizontal="center" vertical="center"/>
    </xf>
    <xf numFmtId="4" fontId="2" fillId="11" borderId="0" xfId="0" applyNumberFormat="1" applyFont="1" applyFill="1" applyAlignment="1">
      <alignment horizontal="center" vertical="center" wrapText="1"/>
    </xf>
    <xf numFmtId="4" fontId="2" fillId="11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 wrapText="1"/>
    </xf>
    <xf numFmtId="4" fontId="2" fillId="12" borderId="0" xfId="0" applyNumberFormat="1" applyFont="1" applyFill="1" applyAlignment="1">
      <alignment horizontal="center" vertical="center" wrapText="1"/>
    </xf>
    <xf numFmtId="4" fontId="2" fillId="13" borderId="0" xfId="0" applyNumberFormat="1" applyFont="1" applyFill="1" applyAlignment="1">
      <alignment horizontal="center" vertical="center" wrapText="1"/>
    </xf>
    <xf numFmtId="4" fontId="2" fillId="0" borderId="0" xfId="0" applyNumberFormat="1" applyFont="1"/>
    <xf numFmtId="3" fontId="2" fillId="0" borderId="0" xfId="0" applyNumberFormat="1" applyFont="1"/>
    <xf numFmtId="4" fontId="2" fillId="0" borderId="0" xfId="0" applyNumberFormat="1" applyFont="1" applyAlignment="1">
      <alignment horizontal="left" wrapText="1"/>
    </xf>
    <xf numFmtId="4" fontId="2" fillId="0" borderId="0" xfId="0" applyNumberFormat="1" applyFont="1" applyAlignment="1">
      <alignment wrapText="1"/>
    </xf>
    <xf numFmtId="4" fontId="0" fillId="0" borderId="0" xfId="0" quotePrefix="1" applyNumberFormat="1"/>
    <xf numFmtId="3" fontId="0" fillId="0" borderId="0" xfId="0" applyNumberFormat="1"/>
    <xf numFmtId="4" fontId="0" fillId="0" borderId="0" xfId="0" applyNumberFormat="1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4" fontId="3" fillId="0" borderId="0" xfId="0" applyNumberFormat="1" applyFont="1"/>
    <xf numFmtId="4" fontId="3" fillId="0" borderId="0" xfId="0" applyNumberFormat="1" applyFont="1" applyAlignment="1">
      <alignment horizontal="left" wrapText="1"/>
    </xf>
    <xf numFmtId="49" fontId="0" fillId="0" borderId="0" xfId="0" applyNumberFormat="1"/>
    <xf numFmtId="49" fontId="0" fillId="0" borderId="1" xfId="0" quotePrefix="1" applyNumberFormat="1" applyBorder="1"/>
    <xf numFmtId="4" fontId="0" fillId="0" borderId="1" xfId="0" applyNumberFormat="1" applyBorder="1"/>
    <xf numFmtId="49" fontId="0" fillId="0" borderId="1" xfId="0" applyNumberFormat="1" applyBorder="1"/>
    <xf numFmtId="4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0" fillId="14" borderId="1" xfId="0" applyNumberFormat="1" applyFill="1" applyBorder="1"/>
    <xf numFmtId="4" fontId="0" fillId="14" borderId="1" xfId="0" applyNumberFormat="1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4" fontId="2" fillId="3" borderId="3" xfId="0" applyNumberFormat="1" applyFont="1" applyFill="1" applyBorder="1" applyAlignment="1">
      <alignment horizontal="center" vertical="center"/>
    </xf>
    <xf numFmtId="4" fontId="2" fillId="4" borderId="3" xfId="0" applyNumberFormat="1" applyFont="1" applyFill="1" applyBorder="1" applyAlignment="1">
      <alignment horizontal="center" vertical="center"/>
    </xf>
    <xf numFmtId="4" fontId="2" fillId="5" borderId="3" xfId="0" applyNumberFormat="1" applyFont="1" applyFill="1" applyBorder="1" applyAlignment="1">
      <alignment horizontal="center" vertical="center"/>
    </xf>
    <xf numFmtId="4" fontId="2" fillId="6" borderId="3" xfId="0" applyNumberFormat="1" applyFont="1" applyFill="1" applyBorder="1" applyAlignment="1">
      <alignment horizontal="center" vertical="center"/>
    </xf>
    <xf numFmtId="4" fontId="2" fillId="7" borderId="3" xfId="0" applyNumberFormat="1" applyFont="1" applyFill="1" applyBorder="1" applyAlignment="1">
      <alignment horizontal="left" vertical="center" wrapText="1"/>
    </xf>
    <xf numFmtId="4" fontId="2" fillId="7" borderId="3" xfId="0" applyNumberFormat="1" applyFont="1" applyFill="1" applyBorder="1" applyAlignment="1">
      <alignment horizontal="center" vertical="center"/>
    </xf>
    <xf numFmtId="4" fontId="2" fillId="8" borderId="3" xfId="0" applyNumberFormat="1" applyFont="1" applyFill="1" applyBorder="1" applyAlignment="1">
      <alignment horizontal="center" vertical="center"/>
    </xf>
    <xf numFmtId="4" fontId="2" fillId="9" borderId="3" xfId="0" applyNumberFormat="1" applyFont="1" applyFill="1" applyBorder="1" applyAlignment="1">
      <alignment horizontal="center" vertical="center" wrapText="1"/>
    </xf>
    <xf numFmtId="4" fontId="2" fillId="10" borderId="3" xfId="0" applyNumberFormat="1" applyFont="1" applyFill="1" applyBorder="1" applyAlignment="1">
      <alignment horizontal="center" vertical="center" wrapText="1"/>
    </xf>
    <xf numFmtId="4" fontId="2" fillId="10" borderId="3" xfId="0" applyNumberFormat="1" applyFont="1" applyFill="1" applyBorder="1" applyAlignment="1">
      <alignment horizontal="center" vertical="center"/>
    </xf>
    <xf numFmtId="4" fontId="2" fillId="11" borderId="3" xfId="0" applyNumberFormat="1" applyFont="1" applyFill="1" applyBorder="1" applyAlignment="1">
      <alignment horizontal="center" vertical="center" wrapText="1"/>
    </xf>
    <xf numFmtId="4" fontId="2" fillId="11" borderId="3" xfId="0" applyNumberFormat="1" applyFont="1" applyFill="1" applyBorder="1" applyAlignment="1">
      <alignment horizontal="center" vertical="center"/>
    </xf>
    <xf numFmtId="4" fontId="2" fillId="2" borderId="3" xfId="0" applyNumberFormat="1" applyFont="1" applyFill="1" applyBorder="1" applyAlignment="1">
      <alignment horizontal="center" vertical="center" wrapText="1"/>
    </xf>
    <xf numFmtId="4" fontId="2" fillId="12" borderId="3" xfId="0" applyNumberFormat="1" applyFont="1" applyFill="1" applyBorder="1" applyAlignment="1">
      <alignment horizontal="center" vertical="center" wrapText="1"/>
    </xf>
    <xf numFmtId="4" fontId="2" fillId="13" borderId="3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4" fontId="2" fillId="12" borderId="1" xfId="0" applyNumberFormat="1" applyFont="1" applyFill="1" applyBorder="1" applyAlignment="1">
      <alignment horizontal="right"/>
    </xf>
    <xf numFmtId="4" fontId="2" fillId="12" borderId="1" xfId="0" applyNumberFormat="1" applyFont="1" applyFill="1" applyBorder="1"/>
    <xf numFmtId="4" fontId="2" fillId="12" borderId="1" xfId="0" applyNumberFormat="1" applyFont="1" applyFill="1" applyBorder="1" applyAlignment="1">
      <alignment horizontal="left" wrapText="1"/>
    </xf>
    <xf numFmtId="4" fontId="2" fillId="12" borderId="1" xfId="0" applyNumberFormat="1" applyFont="1" applyFill="1" applyBorder="1" applyAlignment="1">
      <alignment wrapText="1"/>
    </xf>
    <xf numFmtId="4" fontId="2" fillId="2" borderId="9" xfId="0" applyNumberFormat="1" applyFont="1" applyFill="1" applyBorder="1" applyAlignment="1">
      <alignment horizontal="center" vertical="center"/>
    </xf>
    <xf numFmtId="4" fontId="2" fillId="12" borderId="9" xfId="0" applyNumberFormat="1" applyFont="1" applyFill="1" applyBorder="1"/>
    <xf numFmtId="4" fontId="0" fillId="0" borderId="10" xfId="0" applyNumberFormat="1" applyBorder="1"/>
    <xf numFmtId="4" fontId="1" fillId="0" borderId="10" xfId="0" applyNumberFormat="1" applyFont="1" applyBorder="1"/>
    <xf numFmtId="4" fontId="0" fillId="0" borderId="8" xfId="0" applyNumberFormat="1" applyBorder="1" applyAlignment="1">
      <alignment horizontal="right"/>
    </xf>
    <xf numFmtId="4" fontId="0" fillId="0" borderId="8" xfId="0" applyNumberFormat="1" applyBorder="1"/>
    <xf numFmtId="4" fontId="3" fillId="0" borderId="10" xfId="0" applyNumberFormat="1" applyFont="1" applyBorder="1"/>
    <xf numFmtId="4" fontId="0" fillId="0" borderId="11" xfId="0" applyNumberFormat="1" applyBorder="1"/>
    <xf numFmtId="4" fontId="0" fillId="0" borderId="8" xfId="0" applyNumberFormat="1" applyBorder="1" applyAlignment="1">
      <alignment wrapText="1"/>
    </xf>
    <xf numFmtId="4" fontId="0" fillId="0" borderId="10" xfId="0" applyNumberFormat="1" applyBorder="1" applyAlignment="1">
      <alignment wrapText="1"/>
    </xf>
    <xf numFmtId="4" fontId="0" fillId="0" borderId="11" xfId="0" applyNumberFormat="1" applyBorder="1" applyAlignment="1">
      <alignment wrapText="1"/>
    </xf>
    <xf numFmtId="4" fontId="0" fillId="0" borderId="10" xfId="0" quotePrefix="1" applyNumberFormat="1" applyBorder="1" applyAlignment="1">
      <alignment wrapText="1"/>
    </xf>
    <xf numFmtId="4" fontId="2" fillId="4" borderId="3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12" borderId="1" xfId="0" applyNumberFormat="1" applyFont="1" applyFill="1" applyBorder="1" applyAlignment="1">
      <alignment horizontal="right" wrapText="1"/>
    </xf>
    <xf numFmtId="4" fontId="0" fillId="0" borderId="0" xfId="0" quotePrefix="1" applyNumberFormat="1" applyAlignment="1">
      <alignment wrapText="1"/>
    </xf>
    <xf numFmtId="4" fontId="1" fillId="0" borderId="0" xfId="0" applyNumberFormat="1" applyFont="1" applyAlignment="1">
      <alignment wrapText="1"/>
    </xf>
    <xf numFmtId="4" fontId="2" fillId="5" borderId="3" xfId="0" applyNumberFormat="1" applyFont="1" applyFill="1" applyBorder="1" applyAlignment="1">
      <alignment horizontal="center" vertical="center" wrapText="1"/>
    </xf>
    <xf numFmtId="4" fontId="2" fillId="2" borderId="9" xfId="0" applyNumberFormat="1" applyFont="1" applyFill="1" applyBorder="1" applyAlignment="1">
      <alignment horizontal="center" vertical="center" wrapText="1"/>
    </xf>
    <xf numFmtId="4" fontId="2" fillId="12" borderId="9" xfId="0" applyNumberFormat="1" applyFont="1" applyFill="1" applyBorder="1" applyAlignment="1">
      <alignment wrapText="1"/>
    </xf>
    <xf numFmtId="9" fontId="0" fillId="0" borderId="0" xfId="1" applyFont="1" applyAlignment="1">
      <alignment wrapText="1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Border="1" applyAlignment="1">
      <alignment horizontal="center" vertical="center"/>
    </xf>
    <xf numFmtId="4" fontId="2" fillId="12" borderId="0" xfId="0" applyNumberFormat="1" applyFont="1" applyFill="1" applyBorder="1"/>
    <xf numFmtId="4" fontId="2" fillId="15" borderId="0" xfId="0" applyNumberFormat="1" applyFont="1" applyFill="1" applyAlignment="1">
      <alignment horizontal="center" vertical="center"/>
    </xf>
    <xf numFmtId="4" fontId="2" fillId="16" borderId="0" xfId="0" applyNumberFormat="1" applyFont="1" applyFill="1" applyAlignment="1">
      <alignment horizontal="center" vertical="center"/>
    </xf>
    <xf numFmtId="0" fontId="1" fillId="14" borderId="4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4" fontId="0" fillId="9" borderId="4" xfId="0" applyNumberFormat="1" applyFill="1" applyBorder="1" applyAlignment="1">
      <alignment horizontal="center"/>
    </xf>
    <xf numFmtId="4" fontId="0" fillId="9" borderId="5" xfId="0" applyNumberFormat="1" applyFill="1" applyBorder="1" applyAlignment="1">
      <alignment horizontal="center"/>
    </xf>
    <xf numFmtId="4" fontId="0" fillId="9" borderId="6" xfId="0" applyNumberFormat="1" applyFill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showZeros="0" view="pageBreakPreview" zoomScale="85" zoomScaleNormal="55" zoomScaleSheetLayoutView="85" workbookViewId="0">
      <selection activeCell="C31" sqref="C31"/>
    </sheetView>
  </sheetViews>
  <sheetFormatPr defaultRowHeight="15" x14ac:dyDescent="0.25"/>
  <cols>
    <col min="1" max="1" width="12.5703125" style="34" bestFit="1" customWidth="1"/>
    <col min="2" max="2" width="12.7109375" customWidth="1"/>
    <col min="3" max="3" width="16" customWidth="1"/>
    <col min="4" max="4" width="11.42578125" customWidth="1"/>
    <col min="5" max="5" width="14.5703125" customWidth="1"/>
    <col min="6" max="6" width="15.28515625" customWidth="1"/>
    <col min="7" max="7" width="9.7109375" bestFit="1" customWidth="1"/>
    <col min="8" max="8" width="17.42578125" customWidth="1"/>
    <col min="9" max="9" width="12.28515625" customWidth="1"/>
    <col min="10" max="10" width="13.7109375" style="30" customWidth="1"/>
    <col min="11" max="11" width="10.85546875" bestFit="1" customWidth="1"/>
    <col min="12" max="12" width="9.7109375" bestFit="1" customWidth="1"/>
    <col min="13" max="13" width="11.85546875" customWidth="1"/>
    <col min="14" max="14" width="13" customWidth="1"/>
    <col min="15" max="15" width="16" style="30" customWidth="1"/>
    <col min="16" max="16" width="13.85546875" style="30" customWidth="1"/>
    <col min="17" max="17" width="11.7109375" customWidth="1"/>
    <col min="18" max="18" width="21.5703125" customWidth="1"/>
    <col min="19" max="19" width="16.5703125" customWidth="1"/>
    <col min="20" max="20" width="17.5703125" customWidth="1"/>
    <col min="27" max="27" width="9.140625" customWidth="1"/>
  </cols>
  <sheetData>
    <row r="1" spans="1:27" ht="15.75" thickBot="1" x14ac:dyDescent="0.3">
      <c r="D1" s="93" t="s">
        <v>263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5"/>
      <c r="Q1" s="96" t="s">
        <v>264</v>
      </c>
      <c r="R1" s="97"/>
      <c r="S1" s="98"/>
    </row>
    <row r="2" spans="1:27" s="31" customFormat="1" ht="37.5" x14ac:dyDescent="0.25">
      <c r="A2" s="38" t="s">
        <v>48</v>
      </c>
      <c r="B2" s="39" t="s">
        <v>49</v>
      </c>
      <c r="C2" s="40" t="s">
        <v>50</v>
      </c>
      <c r="D2" s="43" t="s">
        <v>51</v>
      </c>
      <c r="E2" s="43" t="s">
        <v>52</v>
      </c>
      <c r="F2" s="43" t="s">
        <v>53</v>
      </c>
      <c r="G2" s="43" t="s">
        <v>8</v>
      </c>
      <c r="H2" s="43" t="s">
        <v>54</v>
      </c>
      <c r="I2" s="43" t="s">
        <v>10</v>
      </c>
      <c r="J2" s="44" t="s">
        <v>11</v>
      </c>
      <c r="K2" s="43" t="s">
        <v>55</v>
      </c>
      <c r="L2" s="43" t="s">
        <v>13</v>
      </c>
      <c r="M2" s="43" t="s">
        <v>14</v>
      </c>
      <c r="N2" s="44" t="s">
        <v>303</v>
      </c>
      <c r="O2" s="44" t="s">
        <v>56</v>
      </c>
      <c r="P2" s="44" t="s">
        <v>57</v>
      </c>
      <c r="Q2" s="43" t="s">
        <v>18</v>
      </c>
      <c r="R2" s="43" t="s">
        <v>19</v>
      </c>
      <c r="S2" s="43" t="s">
        <v>20</v>
      </c>
      <c r="T2" s="39" t="s">
        <v>58</v>
      </c>
      <c r="AA2" t="s">
        <v>247</v>
      </c>
    </row>
    <row r="3" spans="1:27" x14ac:dyDescent="0.25">
      <c r="A3" s="35" t="s">
        <v>209</v>
      </c>
      <c r="B3" s="36">
        <f ca="1">INDIRECT("'"&amp;$A3&amp;"'!"&amp;$AA$2)</f>
        <v>144052</v>
      </c>
      <c r="C3" s="36">
        <f ca="1">B3-T3</f>
        <v>-9362.5</v>
      </c>
      <c r="D3" s="36">
        <f ca="1">INDIRECT("'"&amp;$A3&amp;"'!"&amp;$AA$3)</f>
        <v>4113</v>
      </c>
      <c r="E3" s="36">
        <f ca="1">INDIRECT("'"&amp;$A3&amp;"'!"&amp;$AA$4)</f>
        <v>1008.5</v>
      </c>
      <c r="F3" s="36">
        <f ca="1">INDIRECT("'"&amp;$A3&amp;"'!"&amp;$AA$5)</f>
        <v>19220</v>
      </c>
      <c r="G3" s="36">
        <f ca="1">INDIRECT("'"&amp;$A3&amp;"'!"&amp;$AA$6)</f>
        <v>1700</v>
      </c>
      <c r="H3" s="36">
        <f ca="1">INDIRECT("'"&amp;$A3&amp;"'!"&amp;$AA$7)</f>
        <v>36000</v>
      </c>
      <c r="I3" s="36">
        <f ca="1">INDIRECT("'"&amp;$A3&amp;"'!"&amp;$AA$8)</f>
        <v>8834</v>
      </c>
      <c r="J3" s="36">
        <f ca="1">INDIRECT("'"&amp;$A3&amp;"'!"&amp;$AA$9)</f>
        <v>900</v>
      </c>
      <c r="K3" s="36">
        <f ca="1">INDIRECT("'"&amp;$A3&amp;"'!"&amp;$AA$10)</f>
        <v>11601</v>
      </c>
      <c r="L3" s="36">
        <f ca="1">INDIRECT("'"&amp;$A3&amp;"'!"&amp;$AA$11)</f>
        <v>3095</v>
      </c>
      <c r="M3" s="36">
        <f ca="1">INDIRECT("'"&amp;$A3&amp;"'!"&amp;$AA$12)</f>
        <v>850</v>
      </c>
      <c r="N3" s="36">
        <f ca="1">INDIRECT("'"&amp;$A3&amp;"'!"&amp;$AA$13)</f>
        <v>2300</v>
      </c>
      <c r="O3" s="36">
        <f ca="1">INDIRECT("'"&amp;$A3&amp;"'!"&amp;$AA$14)</f>
        <v>41553</v>
      </c>
      <c r="P3" s="36">
        <f ca="1">INDIRECT("'"&amp;$A3&amp;"'!"&amp;$AA$15)</f>
        <v>2290</v>
      </c>
      <c r="Q3" s="36">
        <f ca="1">INDIRECT("'"&amp;$A3&amp;"'!"&amp;$AA$16)</f>
        <v>7100</v>
      </c>
      <c r="R3" s="36">
        <f ca="1">INDIRECT("'"&amp;$A3&amp;"'!"&amp;$AA$17)</f>
        <v>7750</v>
      </c>
      <c r="S3" s="36">
        <f ca="1">INDIRECT("'"&amp;$A3&amp;"'!"&amp;$AA$18)</f>
        <v>5100</v>
      </c>
      <c r="T3" s="36">
        <f ca="1">SUM(D3:S3)</f>
        <v>153414.5</v>
      </c>
      <c r="AA3" t="s">
        <v>248</v>
      </c>
    </row>
    <row r="4" spans="1:27" x14ac:dyDescent="0.25">
      <c r="A4" s="41" t="s">
        <v>210</v>
      </c>
      <c r="B4" s="42">
        <f t="shared" ref="B4:B40" ca="1" si="0">INDIRECT("'"&amp;$A4&amp;"'!"&amp;$AA$2)</f>
        <v>496000</v>
      </c>
      <c r="C4" s="42">
        <f t="shared" ref="C4:C40" ca="1" si="1">B4-T4</f>
        <v>5857.3800000000047</v>
      </c>
      <c r="D4" s="42">
        <f t="shared" ref="D4:D40" ca="1" si="2">INDIRECT("'"&amp;$A4&amp;"'!"&amp;$AA$3)</f>
        <v>9881</v>
      </c>
      <c r="E4" s="42">
        <f t="shared" ref="E4:E40" ca="1" si="3">INDIRECT("'"&amp;$A4&amp;"'!"&amp;$AA$4)</f>
        <v>1448</v>
      </c>
      <c r="F4" s="42">
        <f t="shared" ref="F4:F40" ca="1" si="4">INDIRECT("'"&amp;$A4&amp;"'!"&amp;$AA$5)</f>
        <v>9242</v>
      </c>
      <c r="G4" s="42">
        <f t="shared" ref="G4:G40" ca="1" si="5">INDIRECT("'"&amp;$A4&amp;"'!"&amp;$AA$6)</f>
        <v>850</v>
      </c>
      <c r="H4" s="42">
        <f t="shared" ref="H4:H40" ca="1" si="6">INDIRECT("'"&amp;$A4&amp;"'!"&amp;$AA$7)</f>
        <v>216720</v>
      </c>
      <c r="I4" s="42">
        <f t="shared" ref="I4:I40" ca="1" si="7">INDIRECT("'"&amp;$A4&amp;"'!"&amp;$AA$8)</f>
        <v>23334</v>
      </c>
      <c r="J4" s="42">
        <f t="shared" ref="J4:J40" ca="1" si="8">INDIRECT("'"&amp;$A4&amp;"'!"&amp;$AA$9)</f>
        <v>1050</v>
      </c>
      <c r="K4" s="42">
        <f t="shared" ref="K4:K40" ca="1" si="9">INDIRECT("'"&amp;$A4&amp;"'!"&amp;$AA$10)</f>
        <v>5913</v>
      </c>
      <c r="L4" s="42">
        <f t="shared" ref="L4:L40" ca="1" si="10">INDIRECT("'"&amp;$A4&amp;"'!"&amp;$AA$11)</f>
        <v>0</v>
      </c>
      <c r="M4" s="42">
        <f t="shared" ref="M4:M40" ca="1" si="11">INDIRECT("'"&amp;$A4&amp;"'!"&amp;$AA$12)</f>
        <v>11090</v>
      </c>
      <c r="N4" s="42">
        <f t="shared" ref="N4:N40" ca="1" si="12">INDIRECT("'"&amp;$A4&amp;"'!"&amp;$AA$13)</f>
        <v>300</v>
      </c>
      <c r="O4" s="42">
        <f t="shared" ref="O4:O40" ca="1" si="13">INDIRECT("'"&amp;$A4&amp;"'!"&amp;$AA$14)</f>
        <v>51153</v>
      </c>
      <c r="P4" s="42">
        <f t="shared" ref="P4:P40" ca="1" si="14">INDIRECT("'"&amp;$A4&amp;"'!"&amp;$AA$15)</f>
        <v>3061.62</v>
      </c>
      <c r="Q4" s="42">
        <f t="shared" ref="Q4:Q40" ca="1" si="15">INDIRECT("'"&amp;$A4&amp;"'!"&amp;$AA$16)</f>
        <v>51000</v>
      </c>
      <c r="R4" s="42">
        <f t="shared" ref="R4:R40" ca="1" si="16">INDIRECT("'"&amp;$A4&amp;"'!"&amp;$AA$17)</f>
        <v>53000</v>
      </c>
      <c r="S4" s="42">
        <f t="shared" ref="S4:S40" ca="1" si="17">INDIRECT("'"&amp;$A4&amp;"'!"&amp;$AA$18)</f>
        <v>52100</v>
      </c>
      <c r="T4" s="42">
        <f t="shared" ref="T4:T40" ca="1" si="18">SUM(D4:S4)</f>
        <v>490142.62</v>
      </c>
      <c r="AA4" t="s">
        <v>249</v>
      </c>
    </row>
    <row r="5" spans="1:27" x14ac:dyDescent="0.25">
      <c r="A5" s="37" t="s">
        <v>211</v>
      </c>
      <c r="B5" s="36">
        <f t="shared" ca="1" si="0"/>
        <v>273000</v>
      </c>
      <c r="C5" s="36">
        <f t="shared" ca="1" si="1"/>
        <v>-24596</v>
      </c>
      <c r="D5" s="36">
        <f t="shared" ca="1" si="2"/>
        <v>6956</v>
      </c>
      <c r="E5" s="36">
        <f t="shared" ca="1" si="3"/>
        <v>823</v>
      </c>
      <c r="F5" s="36">
        <f t="shared" ca="1" si="4"/>
        <v>5655</v>
      </c>
      <c r="G5" s="36">
        <f t="shared" ca="1" si="5"/>
        <v>0</v>
      </c>
      <c r="H5" s="36">
        <f t="shared" ca="1" si="6"/>
        <v>155200</v>
      </c>
      <c r="I5" s="36">
        <f t="shared" ca="1" si="7"/>
        <v>7200</v>
      </c>
      <c r="J5" s="36">
        <f t="shared" ca="1" si="8"/>
        <v>2132</v>
      </c>
      <c r="K5" s="36">
        <f t="shared" ca="1" si="9"/>
        <v>9270</v>
      </c>
      <c r="L5" s="36">
        <f t="shared" ca="1" si="10"/>
        <v>0</v>
      </c>
      <c r="M5" s="36">
        <f t="shared" ca="1" si="11"/>
        <v>1800</v>
      </c>
      <c r="N5" s="36">
        <f t="shared" ca="1" si="12"/>
        <v>0</v>
      </c>
      <c r="O5" s="36">
        <f t="shared" ca="1" si="13"/>
        <v>42460</v>
      </c>
      <c r="P5" s="36">
        <f t="shared" ca="1" si="14"/>
        <v>0</v>
      </c>
      <c r="Q5" s="36">
        <f t="shared" ca="1" si="15"/>
        <v>18300</v>
      </c>
      <c r="R5" s="36">
        <f t="shared" ca="1" si="16"/>
        <v>18500</v>
      </c>
      <c r="S5" s="36">
        <f t="shared" ca="1" si="17"/>
        <v>29300</v>
      </c>
      <c r="T5" s="36">
        <f t="shared" ca="1" si="18"/>
        <v>297596</v>
      </c>
      <c r="AA5" t="s">
        <v>250</v>
      </c>
    </row>
    <row r="6" spans="1:27" x14ac:dyDescent="0.25">
      <c r="A6" s="41" t="s">
        <v>212</v>
      </c>
      <c r="B6" s="42">
        <f t="shared" ca="1" si="0"/>
        <v>227200</v>
      </c>
      <c r="C6" s="42">
        <f t="shared" ca="1" si="1"/>
        <v>63747</v>
      </c>
      <c r="D6" s="42">
        <f t="shared" ca="1" si="2"/>
        <v>2400</v>
      </c>
      <c r="E6" s="42">
        <f t="shared" ca="1" si="3"/>
        <v>471</v>
      </c>
      <c r="F6" s="42">
        <f t="shared" ca="1" si="4"/>
        <v>600</v>
      </c>
      <c r="G6" s="42">
        <f t="shared" ca="1" si="5"/>
        <v>850</v>
      </c>
      <c r="H6" s="42">
        <f t="shared" ca="1" si="6"/>
        <v>23738</v>
      </c>
      <c r="I6" s="42">
        <f t="shared" ca="1" si="7"/>
        <v>3834</v>
      </c>
      <c r="J6" s="42">
        <f t="shared" ca="1" si="8"/>
        <v>2250</v>
      </c>
      <c r="K6" s="42">
        <f t="shared" ca="1" si="9"/>
        <v>12282</v>
      </c>
      <c r="L6" s="42">
        <f t="shared" ca="1" si="10"/>
        <v>0</v>
      </c>
      <c r="M6" s="42">
        <f t="shared" ca="1" si="11"/>
        <v>200</v>
      </c>
      <c r="N6" s="42">
        <f t="shared" ca="1" si="12"/>
        <v>400</v>
      </c>
      <c r="O6" s="42">
        <f t="shared" ca="1" si="13"/>
        <v>46888</v>
      </c>
      <c r="P6" s="42">
        <f t="shared" ca="1" si="14"/>
        <v>3500</v>
      </c>
      <c r="Q6" s="42">
        <f t="shared" ca="1" si="15"/>
        <v>26310</v>
      </c>
      <c r="R6" s="42">
        <f t="shared" ca="1" si="16"/>
        <v>17530</v>
      </c>
      <c r="S6" s="42">
        <f t="shared" ca="1" si="17"/>
        <v>22200</v>
      </c>
      <c r="T6" s="42">
        <f t="shared" ca="1" si="18"/>
        <v>163453</v>
      </c>
      <c r="AA6" t="s">
        <v>251</v>
      </c>
    </row>
    <row r="7" spans="1:27" x14ac:dyDescent="0.25">
      <c r="A7" s="37" t="s">
        <v>213</v>
      </c>
      <c r="B7" s="36">
        <f t="shared" ca="1" si="0"/>
        <v>345714</v>
      </c>
      <c r="C7" s="36">
        <f t="shared" ca="1" si="1"/>
        <v>3799</v>
      </c>
      <c r="D7" s="36">
        <f t="shared" ca="1" si="2"/>
        <v>9195</v>
      </c>
      <c r="E7" s="36">
        <f t="shared" ca="1" si="3"/>
        <v>1954</v>
      </c>
      <c r="F7" s="36">
        <f t="shared" ca="1" si="4"/>
        <v>5120</v>
      </c>
      <c r="G7" s="36">
        <f t="shared" ca="1" si="5"/>
        <v>850</v>
      </c>
      <c r="H7" s="36">
        <f t="shared" ca="1" si="6"/>
        <v>100592</v>
      </c>
      <c r="I7" s="36">
        <f t="shared" ca="1" si="7"/>
        <v>3834</v>
      </c>
      <c r="J7" s="36">
        <f t="shared" ca="1" si="8"/>
        <v>12049</v>
      </c>
      <c r="K7" s="36">
        <f t="shared" ca="1" si="9"/>
        <v>9084</v>
      </c>
      <c r="L7" s="36">
        <f t="shared" ca="1" si="10"/>
        <v>3800</v>
      </c>
      <c r="M7" s="36">
        <f t="shared" ca="1" si="11"/>
        <v>1200</v>
      </c>
      <c r="N7" s="36">
        <f t="shared" ca="1" si="12"/>
        <v>2100</v>
      </c>
      <c r="O7" s="36">
        <f t="shared" ca="1" si="13"/>
        <v>63697</v>
      </c>
      <c r="P7" s="36">
        <f t="shared" ca="1" si="14"/>
        <v>0</v>
      </c>
      <c r="Q7" s="36">
        <f t="shared" ca="1" si="15"/>
        <v>41310</v>
      </c>
      <c r="R7" s="36">
        <f t="shared" ca="1" si="16"/>
        <v>43730</v>
      </c>
      <c r="S7" s="36">
        <f t="shared" ca="1" si="17"/>
        <v>43400</v>
      </c>
      <c r="T7" s="36">
        <f t="shared" ca="1" si="18"/>
        <v>341915</v>
      </c>
      <c r="AA7" t="s">
        <v>252</v>
      </c>
    </row>
    <row r="8" spans="1:27" x14ac:dyDescent="0.25">
      <c r="A8" s="41" t="s">
        <v>214</v>
      </c>
      <c r="B8" s="42">
        <f t="shared" ca="1" si="0"/>
        <v>508950</v>
      </c>
      <c r="C8" s="42">
        <f t="shared" ca="1" si="1"/>
        <v>19257.380000000005</v>
      </c>
      <c r="D8" s="42">
        <f t="shared" ca="1" si="2"/>
        <v>6530</v>
      </c>
      <c r="E8" s="42">
        <f t="shared" ca="1" si="3"/>
        <v>452</v>
      </c>
      <c r="F8" s="42">
        <f t="shared" ca="1" si="4"/>
        <v>5836</v>
      </c>
      <c r="G8" s="42">
        <f t="shared" ca="1" si="5"/>
        <v>0</v>
      </c>
      <c r="H8" s="42">
        <f t="shared" ca="1" si="6"/>
        <v>146918</v>
      </c>
      <c r="I8" s="42">
        <f t="shared" ca="1" si="7"/>
        <v>12200</v>
      </c>
      <c r="J8" s="42">
        <f t="shared" ca="1" si="8"/>
        <v>0</v>
      </c>
      <c r="K8" s="42">
        <f t="shared" ca="1" si="9"/>
        <v>14667</v>
      </c>
      <c r="L8" s="42">
        <f t="shared" ca="1" si="10"/>
        <v>0</v>
      </c>
      <c r="M8" s="42">
        <f t="shared" ca="1" si="11"/>
        <v>1200</v>
      </c>
      <c r="N8" s="42">
        <f t="shared" ca="1" si="12"/>
        <v>0</v>
      </c>
      <c r="O8" s="42">
        <f t="shared" ca="1" si="13"/>
        <v>64528</v>
      </c>
      <c r="P8" s="42">
        <f t="shared" ca="1" si="14"/>
        <v>2461.62</v>
      </c>
      <c r="Q8" s="42">
        <f t="shared" ca="1" si="15"/>
        <v>78300</v>
      </c>
      <c r="R8" s="42">
        <f t="shared" ca="1" si="16"/>
        <v>78500</v>
      </c>
      <c r="S8" s="42">
        <f t="shared" ca="1" si="17"/>
        <v>78100</v>
      </c>
      <c r="T8" s="42">
        <f t="shared" ca="1" si="18"/>
        <v>489692.62</v>
      </c>
      <c r="AA8" t="s">
        <v>253</v>
      </c>
    </row>
    <row r="9" spans="1:27" x14ac:dyDescent="0.25">
      <c r="A9" s="37" t="s">
        <v>215</v>
      </c>
      <c r="B9" s="36">
        <f t="shared" ca="1" si="0"/>
        <v>285000</v>
      </c>
      <c r="C9" s="36">
        <f t="shared" ca="1" si="1"/>
        <v>26778.670000000013</v>
      </c>
      <c r="D9" s="36">
        <f t="shared" ca="1" si="2"/>
        <v>8985</v>
      </c>
      <c r="E9" s="36">
        <f t="shared" ca="1" si="3"/>
        <v>1300</v>
      </c>
      <c r="F9" s="36">
        <f t="shared" ca="1" si="4"/>
        <v>20212</v>
      </c>
      <c r="G9" s="36">
        <f t="shared" ca="1" si="5"/>
        <v>1700</v>
      </c>
      <c r="H9" s="36">
        <f t="shared" ca="1" si="6"/>
        <v>39400</v>
      </c>
      <c r="I9" s="36">
        <f t="shared" ca="1" si="7"/>
        <v>2200</v>
      </c>
      <c r="J9" s="36">
        <f t="shared" ca="1" si="8"/>
        <v>1298</v>
      </c>
      <c r="K9" s="36">
        <f t="shared" ca="1" si="9"/>
        <v>8477</v>
      </c>
      <c r="L9" s="36">
        <f t="shared" ca="1" si="10"/>
        <v>0</v>
      </c>
      <c r="M9" s="36">
        <f t="shared" ca="1" si="11"/>
        <v>13012</v>
      </c>
      <c r="N9" s="36">
        <f t="shared" ca="1" si="12"/>
        <v>100</v>
      </c>
      <c r="O9" s="36">
        <f t="shared" ca="1" si="13"/>
        <v>66988</v>
      </c>
      <c r="P9" s="36">
        <f t="shared" ca="1" si="14"/>
        <v>2317.33</v>
      </c>
      <c r="Q9" s="36">
        <f t="shared" ca="1" si="15"/>
        <v>28093</v>
      </c>
      <c r="R9" s="36">
        <f t="shared" ca="1" si="16"/>
        <v>34367</v>
      </c>
      <c r="S9" s="36">
        <f t="shared" ca="1" si="17"/>
        <v>29772</v>
      </c>
      <c r="T9" s="36">
        <f t="shared" ca="1" si="18"/>
        <v>258221.33</v>
      </c>
      <c r="AA9" t="s">
        <v>254</v>
      </c>
    </row>
    <row r="10" spans="1:27" x14ac:dyDescent="0.25">
      <c r="A10" s="41" t="s">
        <v>216</v>
      </c>
      <c r="B10" s="42">
        <f t="shared" ca="1" si="0"/>
        <v>294500</v>
      </c>
      <c r="C10" s="42">
        <f t="shared" ca="1" si="1"/>
        <v>-48835</v>
      </c>
      <c r="D10" s="42">
        <f t="shared" ca="1" si="2"/>
        <v>1900</v>
      </c>
      <c r="E10" s="42">
        <f t="shared" ca="1" si="3"/>
        <v>1650</v>
      </c>
      <c r="F10" s="42">
        <f t="shared" ca="1" si="4"/>
        <v>400</v>
      </c>
      <c r="G10" s="42">
        <f t="shared" ca="1" si="5"/>
        <v>0</v>
      </c>
      <c r="H10" s="42">
        <f t="shared" ca="1" si="6"/>
        <v>236245</v>
      </c>
      <c r="I10" s="42">
        <f t="shared" ca="1" si="7"/>
        <v>3834</v>
      </c>
      <c r="J10" s="42">
        <f t="shared" ca="1" si="8"/>
        <v>1920</v>
      </c>
      <c r="K10" s="42">
        <f t="shared" ca="1" si="9"/>
        <v>8286</v>
      </c>
      <c r="L10" s="42">
        <f t="shared" ca="1" si="10"/>
        <v>0</v>
      </c>
      <c r="M10" s="42">
        <f t="shared" ca="1" si="11"/>
        <v>3780</v>
      </c>
      <c r="N10" s="42">
        <f t="shared" ca="1" si="12"/>
        <v>3700</v>
      </c>
      <c r="O10" s="42">
        <f t="shared" ca="1" si="13"/>
        <v>66688</v>
      </c>
      <c r="P10" s="42">
        <f t="shared" ca="1" si="14"/>
        <v>0</v>
      </c>
      <c r="Q10" s="42">
        <f t="shared" ca="1" si="15"/>
        <v>1300</v>
      </c>
      <c r="R10" s="42">
        <f t="shared" ca="1" si="16"/>
        <v>8450</v>
      </c>
      <c r="S10" s="42">
        <f t="shared" ca="1" si="17"/>
        <v>5182</v>
      </c>
      <c r="T10" s="42">
        <f t="shared" ca="1" si="18"/>
        <v>343335</v>
      </c>
      <c r="AA10" t="s">
        <v>255</v>
      </c>
    </row>
    <row r="11" spans="1:27" x14ac:dyDescent="0.25">
      <c r="A11" s="37" t="s">
        <v>217</v>
      </c>
      <c r="B11" s="36">
        <f t="shared" ca="1" si="0"/>
        <v>295000</v>
      </c>
      <c r="C11" s="36">
        <f t="shared" ca="1" si="1"/>
        <v>44136</v>
      </c>
      <c r="D11" s="36">
        <f t="shared" ca="1" si="2"/>
        <v>8782</v>
      </c>
      <c r="E11" s="36">
        <f t="shared" ca="1" si="3"/>
        <v>600</v>
      </c>
      <c r="F11" s="36">
        <f t="shared" ca="1" si="4"/>
        <v>3250</v>
      </c>
      <c r="G11" s="36">
        <f t="shared" ca="1" si="5"/>
        <v>0</v>
      </c>
      <c r="H11" s="36">
        <f t="shared" ca="1" si="6"/>
        <v>98940</v>
      </c>
      <c r="I11" s="36">
        <f t="shared" ca="1" si="7"/>
        <v>2200</v>
      </c>
      <c r="J11" s="36">
        <f t="shared" ca="1" si="8"/>
        <v>0</v>
      </c>
      <c r="K11" s="36">
        <f t="shared" ca="1" si="9"/>
        <v>5743</v>
      </c>
      <c r="L11" s="36">
        <f t="shared" ca="1" si="10"/>
        <v>0</v>
      </c>
      <c r="M11" s="36">
        <f t="shared" ca="1" si="11"/>
        <v>2118</v>
      </c>
      <c r="N11" s="36">
        <f t="shared" ca="1" si="12"/>
        <v>0</v>
      </c>
      <c r="O11" s="36">
        <f t="shared" ca="1" si="13"/>
        <v>68131</v>
      </c>
      <c r="P11" s="36">
        <f t="shared" ca="1" si="14"/>
        <v>0</v>
      </c>
      <c r="Q11" s="36">
        <f t="shared" ca="1" si="15"/>
        <v>22300</v>
      </c>
      <c r="R11" s="36">
        <f t="shared" ca="1" si="16"/>
        <v>22500</v>
      </c>
      <c r="S11" s="36">
        <f t="shared" ca="1" si="17"/>
        <v>16300</v>
      </c>
      <c r="T11" s="36">
        <f t="shared" ca="1" si="18"/>
        <v>250864</v>
      </c>
      <c r="AA11" t="s">
        <v>256</v>
      </c>
    </row>
    <row r="12" spans="1:27" x14ac:dyDescent="0.25">
      <c r="A12" s="41" t="s">
        <v>218</v>
      </c>
      <c r="B12" s="42">
        <f t="shared" ca="1" si="0"/>
        <v>237000</v>
      </c>
      <c r="C12" s="42">
        <f t="shared" ca="1" si="1"/>
        <v>-6951</v>
      </c>
      <c r="D12" s="42">
        <f t="shared" ca="1" si="2"/>
        <v>5607</v>
      </c>
      <c r="E12" s="42">
        <f t="shared" ca="1" si="3"/>
        <v>3323</v>
      </c>
      <c r="F12" s="42">
        <f t="shared" ca="1" si="4"/>
        <v>21990</v>
      </c>
      <c r="G12" s="42">
        <f t="shared" ca="1" si="5"/>
        <v>0</v>
      </c>
      <c r="H12" s="42">
        <f t="shared" ca="1" si="6"/>
        <v>114780</v>
      </c>
      <c r="I12" s="42">
        <f t="shared" ca="1" si="7"/>
        <v>7200</v>
      </c>
      <c r="J12" s="42">
        <f t="shared" ca="1" si="8"/>
        <v>720</v>
      </c>
      <c r="K12" s="42">
        <f t="shared" ca="1" si="9"/>
        <v>5893</v>
      </c>
      <c r="L12" s="42">
        <f t="shared" ca="1" si="10"/>
        <v>0</v>
      </c>
      <c r="M12" s="42">
        <f t="shared" ca="1" si="11"/>
        <v>200</v>
      </c>
      <c r="N12" s="42">
        <f t="shared" ca="1" si="12"/>
        <v>2500</v>
      </c>
      <c r="O12" s="42">
        <f t="shared" ca="1" si="13"/>
        <v>63238</v>
      </c>
      <c r="P12" s="42">
        <f t="shared" ca="1" si="14"/>
        <v>0</v>
      </c>
      <c r="Q12" s="42">
        <f t="shared" ca="1" si="15"/>
        <v>4000</v>
      </c>
      <c r="R12" s="42">
        <f t="shared" ca="1" si="16"/>
        <v>4000</v>
      </c>
      <c r="S12" s="42">
        <f t="shared" ca="1" si="17"/>
        <v>10500</v>
      </c>
      <c r="T12" s="42">
        <f t="shared" ca="1" si="18"/>
        <v>243951</v>
      </c>
      <c r="AA12" t="s">
        <v>257</v>
      </c>
    </row>
    <row r="13" spans="1:27" x14ac:dyDescent="0.25">
      <c r="A13" s="37" t="s">
        <v>219</v>
      </c>
      <c r="B13" s="36">
        <f t="shared" ca="1" si="0"/>
        <v>304100</v>
      </c>
      <c r="C13" s="36">
        <f t="shared" ca="1" si="1"/>
        <v>-150071</v>
      </c>
      <c r="D13" s="36">
        <f t="shared" ca="1" si="2"/>
        <v>3300</v>
      </c>
      <c r="E13" s="36">
        <f t="shared" ca="1" si="3"/>
        <v>2417</v>
      </c>
      <c r="F13" s="36">
        <f t="shared" ca="1" si="4"/>
        <v>60390</v>
      </c>
      <c r="G13" s="36">
        <f t="shared" ca="1" si="5"/>
        <v>0</v>
      </c>
      <c r="H13" s="36">
        <f t="shared" ca="1" si="6"/>
        <v>228205</v>
      </c>
      <c r="I13" s="36">
        <f t="shared" ca="1" si="7"/>
        <v>12200</v>
      </c>
      <c r="J13" s="36">
        <f t="shared" ca="1" si="8"/>
        <v>0</v>
      </c>
      <c r="K13" s="36">
        <f t="shared" ca="1" si="9"/>
        <v>4541</v>
      </c>
      <c r="L13" s="36">
        <f t="shared" ca="1" si="10"/>
        <v>2600</v>
      </c>
      <c r="M13" s="36">
        <f t="shared" ca="1" si="11"/>
        <v>6700</v>
      </c>
      <c r="N13" s="36">
        <f t="shared" ca="1" si="12"/>
        <v>0</v>
      </c>
      <c r="O13" s="36">
        <f t="shared" ca="1" si="13"/>
        <v>45988</v>
      </c>
      <c r="P13" s="36">
        <f t="shared" ca="1" si="14"/>
        <v>0</v>
      </c>
      <c r="Q13" s="36">
        <f t="shared" ca="1" si="15"/>
        <v>32300</v>
      </c>
      <c r="R13" s="36">
        <f t="shared" ca="1" si="16"/>
        <v>30500</v>
      </c>
      <c r="S13" s="36">
        <f t="shared" ca="1" si="17"/>
        <v>25030</v>
      </c>
      <c r="T13" s="36">
        <f t="shared" ca="1" si="18"/>
        <v>454171</v>
      </c>
      <c r="AA13" t="s">
        <v>258</v>
      </c>
    </row>
    <row r="14" spans="1:27" x14ac:dyDescent="0.25">
      <c r="A14" s="41" t="s">
        <v>220</v>
      </c>
      <c r="B14" s="42">
        <f t="shared" ca="1" si="0"/>
        <v>1384592</v>
      </c>
      <c r="C14" s="42">
        <f t="shared" ca="1" si="1"/>
        <v>81445</v>
      </c>
      <c r="D14" s="42">
        <f t="shared" ca="1" si="2"/>
        <v>3220</v>
      </c>
      <c r="E14" s="42">
        <f t="shared" ca="1" si="3"/>
        <v>0</v>
      </c>
      <c r="F14" s="42">
        <f t="shared" ca="1" si="4"/>
        <v>48920</v>
      </c>
      <c r="G14" s="42">
        <f t="shared" ca="1" si="5"/>
        <v>0</v>
      </c>
      <c r="H14" s="42">
        <f t="shared" ca="1" si="6"/>
        <v>894000</v>
      </c>
      <c r="I14" s="42">
        <f t="shared" ca="1" si="7"/>
        <v>2200</v>
      </c>
      <c r="J14" s="42">
        <f t="shared" ca="1" si="8"/>
        <v>0</v>
      </c>
      <c r="K14" s="42">
        <f t="shared" ca="1" si="9"/>
        <v>16419</v>
      </c>
      <c r="L14" s="42">
        <f t="shared" ca="1" si="10"/>
        <v>9000</v>
      </c>
      <c r="M14" s="42">
        <f t="shared" ca="1" si="11"/>
        <v>6200</v>
      </c>
      <c r="N14" s="42">
        <f t="shared" ca="1" si="12"/>
        <v>600</v>
      </c>
      <c r="O14" s="42">
        <f t="shared" ca="1" si="13"/>
        <v>51288</v>
      </c>
      <c r="P14" s="42">
        <f t="shared" ca="1" si="14"/>
        <v>0</v>
      </c>
      <c r="Q14" s="42">
        <f t="shared" ca="1" si="15"/>
        <v>91300</v>
      </c>
      <c r="R14" s="42">
        <f t="shared" ca="1" si="16"/>
        <v>87500</v>
      </c>
      <c r="S14" s="42">
        <f t="shared" ca="1" si="17"/>
        <v>92500</v>
      </c>
      <c r="T14" s="42">
        <f t="shared" ca="1" si="18"/>
        <v>1303147</v>
      </c>
      <c r="AA14" t="s">
        <v>259</v>
      </c>
    </row>
    <row r="15" spans="1:27" x14ac:dyDescent="0.25">
      <c r="A15" s="35" t="s">
        <v>221</v>
      </c>
      <c r="B15" s="36">
        <f t="shared" ca="1" si="0"/>
        <v>642000</v>
      </c>
      <c r="C15" s="36">
        <f t="shared" ca="1" si="1"/>
        <v>511</v>
      </c>
      <c r="D15" s="36">
        <f t="shared" ca="1" si="2"/>
        <v>4282</v>
      </c>
      <c r="E15" s="36">
        <f t="shared" ca="1" si="3"/>
        <v>0</v>
      </c>
      <c r="F15" s="36">
        <f t="shared" ca="1" si="4"/>
        <v>2700</v>
      </c>
      <c r="G15" s="36">
        <f t="shared" ca="1" si="5"/>
        <v>0</v>
      </c>
      <c r="H15" s="36">
        <f t="shared" ca="1" si="6"/>
        <v>487700</v>
      </c>
      <c r="I15" s="36">
        <f t="shared" ca="1" si="7"/>
        <v>2200</v>
      </c>
      <c r="J15" s="36">
        <f t="shared" ca="1" si="8"/>
        <v>3600</v>
      </c>
      <c r="K15" s="36">
        <f t="shared" ca="1" si="9"/>
        <v>5342</v>
      </c>
      <c r="L15" s="36">
        <f t="shared" ca="1" si="10"/>
        <v>8100</v>
      </c>
      <c r="M15" s="36">
        <f t="shared" ca="1" si="11"/>
        <v>2700</v>
      </c>
      <c r="N15" s="36">
        <f t="shared" ca="1" si="12"/>
        <v>500</v>
      </c>
      <c r="O15" s="36">
        <f t="shared" ca="1" si="13"/>
        <v>52588</v>
      </c>
      <c r="P15" s="36">
        <f t="shared" ca="1" si="14"/>
        <v>2000</v>
      </c>
      <c r="Q15" s="36">
        <f t="shared" ca="1" si="15"/>
        <v>23300</v>
      </c>
      <c r="R15" s="36">
        <f t="shared" ca="1" si="16"/>
        <v>24477</v>
      </c>
      <c r="S15" s="36">
        <f t="shared" ca="1" si="17"/>
        <v>22000</v>
      </c>
      <c r="T15" s="36">
        <f t="shared" ca="1" si="18"/>
        <v>641489</v>
      </c>
      <c r="AA15" t="s">
        <v>260</v>
      </c>
    </row>
    <row r="16" spans="1:27" x14ac:dyDescent="0.25">
      <c r="A16" s="41" t="s">
        <v>222</v>
      </c>
      <c r="B16" s="42">
        <f t="shared" ca="1" si="0"/>
        <v>977200</v>
      </c>
      <c r="C16" s="42">
        <f t="shared" ca="1" si="1"/>
        <v>-49241</v>
      </c>
      <c r="D16" s="42">
        <f t="shared" ca="1" si="2"/>
        <v>2853</v>
      </c>
      <c r="E16" s="42">
        <f t="shared" ca="1" si="3"/>
        <v>0</v>
      </c>
      <c r="F16" s="42">
        <f t="shared" ca="1" si="4"/>
        <v>0</v>
      </c>
      <c r="G16" s="42">
        <f t="shared" ca="1" si="5"/>
        <v>0</v>
      </c>
      <c r="H16" s="42">
        <f t="shared" ca="1" si="6"/>
        <v>777120</v>
      </c>
      <c r="I16" s="42">
        <f t="shared" ca="1" si="7"/>
        <v>2200</v>
      </c>
      <c r="J16" s="42">
        <f t="shared" ca="1" si="8"/>
        <v>1700</v>
      </c>
      <c r="K16" s="42">
        <f t="shared" ca="1" si="9"/>
        <v>4261</v>
      </c>
      <c r="L16" s="42">
        <f t="shared" ca="1" si="10"/>
        <v>16670</v>
      </c>
      <c r="M16" s="42">
        <f t="shared" ca="1" si="11"/>
        <v>16679</v>
      </c>
      <c r="N16" s="42">
        <f t="shared" ca="1" si="12"/>
        <v>3600</v>
      </c>
      <c r="O16" s="42">
        <f t="shared" ca="1" si="13"/>
        <v>53888</v>
      </c>
      <c r="P16" s="42">
        <f t="shared" ca="1" si="14"/>
        <v>0</v>
      </c>
      <c r="Q16" s="42">
        <f t="shared" ca="1" si="15"/>
        <v>48300</v>
      </c>
      <c r="R16" s="42">
        <f t="shared" ca="1" si="16"/>
        <v>51500</v>
      </c>
      <c r="S16" s="42">
        <f t="shared" ca="1" si="17"/>
        <v>47670</v>
      </c>
      <c r="T16" s="42">
        <f t="shared" ca="1" si="18"/>
        <v>1026441</v>
      </c>
      <c r="AA16" t="s">
        <v>261</v>
      </c>
    </row>
    <row r="17" spans="1:27" x14ac:dyDescent="0.25">
      <c r="A17" s="37" t="s">
        <v>223</v>
      </c>
      <c r="B17" s="36">
        <f t="shared" ca="1" si="0"/>
        <v>649500</v>
      </c>
      <c r="C17" s="36">
        <f t="shared" ca="1" si="1"/>
        <v>-10725</v>
      </c>
      <c r="D17" s="36">
        <f t="shared" ca="1" si="2"/>
        <v>6300</v>
      </c>
      <c r="E17" s="36">
        <f t="shared" ca="1" si="3"/>
        <v>1600</v>
      </c>
      <c r="F17" s="36">
        <f t="shared" ca="1" si="4"/>
        <v>0</v>
      </c>
      <c r="G17" s="36">
        <f t="shared" ca="1" si="5"/>
        <v>0</v>
      </c>
      <c r="H17" s="36">
        <f t="shared" ca="1" si="6"/>
        <v>392100</v>
      </c>
      <c r="I17" s="36">
        <f t="shared" ca="1" si="7"/>
        <v>2200</v>
      </c>
      <c r="J17" s="36">
        <f t="shared" ca="1" si="8"/>
        <v>3500</v>
      </c>
      <c r="K17" s="36">
        <f t="shared" ca="1" si="9"/>
        <v>3111</v>
      </c>
      <c r="L17" s="36">
        <f t="shared" ca="1" si="10"/>
        <v>6696</v>
      </c>
      <c r="M17" s="36">
        <f t="shared" ca="1" si="11"/>
        <v>200</v>
      </c>
      <c r="N17" s="36">
        <f t="shared" ca="1" si="12"/>
        <v>12300</v>
      </c>
      <c r="O17" s="36">
        <f t="shared" ca="1" si="13"/>
        <v>52688</v>
      </c>
      <c r="P17" s="36">
        <f t="shared" ca="1" si="14"/>
        <v>0</v>
      </c>
      <c r="Q17" s="36">
        <f t="shared" ca="1" si="15"/>
        <v>57300</v>
      </c>
      <c r="R17" s="36">
        <f t="shared" ca="1" si="16"/>
        <v>63230</v>
      </c>
      <c r="S17" s="36">
        <f t="shared" ca="1" si="17"/>
        <v>59000</v>
      </c>
      <c r="T17" s="36">
        <f t="shared" ca="1" si="18"/>
        <v>660225</v>
      </c>
      <c r="AA17" t="s">
        <v>262</v>
      </c>
    </row>
    <row r="18" spans="1:27" x14ac:dyDescent="0.25">
      <c r="A18" s="41" t="s">
        <v>224</v>
      </c>
      <c r="B18" s="42">
        <f t="shared" ca="1" si="0"/>
        <v>148640</v>
      </c>
      <c r="C18" s="42">
        <f t="shared" ca="1" si="1"/>
        <v>-17409</v>
      </c>
      <c r="D18" s="42">
        <f t="shared" ca="1" si="2"/>
        <v>1100</v>
      </c>
      <c r="E18" s="42">
        <f t="shared" ca="1" si="3"/>
        <v>0</v>
      </c>
      <c r="F18" s="42"/>
      <c r="G18" s="42">
        <f t="shared" ca="1" si="5"/>
        <v>0</v>
      </c>
      <c r="H18" s="42">
        <f t="shared" ca="1" si="6"/>
        <v>79622</v>
      </c>
      <c r="I18" s="42">
        <f t="shared" ca="1" si="7"/>
        <v>0</v>
      </c>
      <c r="J18" s="42">
        <f t="shared" ca="1" si="8"/>
        <v>0</v>
      </c>
      <c r="K18" s="42">
        <f t="shared" ca="1" si="9"/>
        <v>1163</v>
      </c>
      <c r="L18" s="42">
        <f t="shared" ca="1" si="10"/>
        <v>1033</v>
      </c>
      <c r="M18" s="42">
        <f t="shared" ca="1" si="11"/>
        <v>200</v>
      </c>
      <c r="N18" s="42">
        <f t="shared" ca="1" si="12"/>
        <v>1390</v>
      </c>
      <c r="O18" s="42">
        <f t="shared" ca="1" si="13"/>
        <v>0</v>
      </c>
      <c r="P18" s="42">
        <f t="shared" ca="1" si="14"/>
        <v>300</v>
      </c>
      <c r="Q18" s="42">
        <f t="shared" ca="1" si="15"/>
        <v>27007</v>
      </c>
      <c r="R18" s="42">
        <f t="shared" ca="1" si="16"/>
        <v>27174</v>
      </c>
      <c r="S18" s="42">
        <f t="shared" ca="1" si="17"/>
        <v>27060</v>
      </c>
      <c r="T18" s="42">
        <f t="shared" ca="1" si="18"/>
        <v>166049</v>
      </c>
      <c r="AA18" t="s">
        <v>387</v>
      </c>
    </row>
    <row r="19" spans="1:27" x14ac:dyDescent="0.25">
      <c r="A19" s="37" t="s">
        <v>225</v>
      </c>
      <c r="B19" s="36">
        <f t="shared" ca="1" si="0"/>
        <v>0</v>
      </c>
      <c r="C19" s="36">
        <f t="shared" ca="1" si="1"/>
        <v>0</v>
      </c>
      <c r="D19" s="36">
        <f t="shared" ca="1" si="2"/>
        <v>0</v>
      </c>
      <c r="E19" s="36">
        <f t="shared" ca="1" si="3"/>
        <v>0</v>
      </c>
      <c r="F19" s="36">
        <f t="shared" ca="1" si="4"/>
        <v>0</v>
      </c>
      <c r="G19" s="36">
        <f t="shared" ca="1" si="5"/>
        <v>0</v>
      </c>
      <c r="H19" s="36">
        <f t="shared" ca="1" si="6"/>
        <v>0</v>
      </c>
      <c r="I19" s="36">
        <f t="shared" ca="1" si="7"/>
        <v>0</v>
      </c>
      <c r="J19" s="36"/>
      <c r="K19" s="36">
        <f t="shared" ca="1" si="9"/>
        <v>0</v>
      </c>
      <c r="L19" s="36">
        <f t="shared" ca="1" si="10"/>
        <v>0</v>
      </c>
      <c r="M19" s="36">
        <f t="shared" ca="1" si="11"/>
        <v>0</v>
      </c>
      <c r="N19" s="36">
        <f t="shared" ca="1" si="12"/>
        <v>0</v>
      </c>
      <c r="O19" s="36">
        <f t="shared" ca="1" si="13"/>
        <v>0</v>
      </c>
      <c r="P19" s="36">
        <f t="shared" ca="1" si="14"/>
        <v>0</v>
      </c>
      <c r="Q19" s="36">
        <f t="shared" ca="1" si="15"/>
        <v>0</v>
      </c>
      <c r="R19" s="36">
        <f t="shared" ca="1" si="16"/>
        <v>0</v>
      </c>
      <c r="S19" s="36">
        <f t="shared" ca="1" si="17"/>
        <v>0</v>
      </c>
      <c r="T19" s="36">
        <f t="shared" ca="1" si="18"/>
        <v>0</v>
      </c>
    </row>
    <row r="20" spans="1:27" x14ac:dyDescent="0.25">
      <c r="A20" s="41" t="s">
        <v>226</v>
      </c>
      <c r="B20" s="42">
        <f t="shared" ca="1" si="0"/>
        <v>0</v>
      </c>
      <c r="C20" s="42">
        <f t="shared" ca="1" si="1"/>
        <v>0</v>
      </c>
      <c r="D20" s="42">
        <f t="shared" ca="1" si="2"/>
        <v>0</v>
      </c>
      <c r="E20" s="42">
        <f t="shared" ca="1" si="3"/>
        <v>0</v>
      </c>
      <c r="F20" s="42">
        <f t="shared" ca="1" si="4"/>
        <v>0</v>
      </c>
      <c r="G20" s="42">
        <f t="shared" ca="1" si="5"/>
        <v>0</v>
      </c>
      <c r="H20" s="42">
        <f t="shared" ca="1" si="6"/>
        <v>0</v>
      </c>
      <c r="I20" s="42">
        <f t="shared" ca="1" si="7"/>
        <v>0</v>
      </c>
      <c r="J20" s="42">
        <f t="shared" ca="1" si="8"/>
        <v>0</v>
      </c>
      <c r="K20" s="42">
        <f t="shared" ca="1" si="9"/>
        <v>0</v>
      </c>
      <c r="L20" s="42">
        <f t="shared" ca="1" si="10"/>
        <v>0</v>
      </c>
      <c r="M20" s="42">
        <f t="shared" ca="1" si="11"/>
        <v>0</v>
      </c>
      <c r="N20" s="42">
        <f t="shared" ca="1" si="12"/>
        <v>0</v>
      </c>
      <c r="O20" s="42">
        <f t="shared" ca="1" si="13"/>
        <v>0</v>
      </c>
      <c r="P20" s="42">
        <f t="shared" ca="1" si="14"/>
        <v>0</v>
      </c>
      <c r="Q20" s="42">
        <f t="shared" ca="1" si="15"/>
        <v>0</v>
      </c>
      <c r="R20" s="42">
        <f t="shared" ca="1" si="16"/>
        <v>0</v>
      </c>
      <c r="S20" s="42">
        <f t="shared" ca="1" si="17"/>
        <v>0</v>
      </c>
      <c r="T20" s="42">
        <f t="shared" ca="1" si="18"/>
        <v>0</v>
      </c>
    </row>
    <row r="21" spans="1:27" x14ac:dyDescent="0.25">
      <c r="A21" s="37" t="s">
        <v>227</v>
      </c>
      <c r="B21" s="36">
        <f t="shared" ca="1" si="0"/>
        <v>0</v>
      </c>
      <c r="C21" s="36">
        <f t="shared" ca="1" si="1"/>
        <v>0</v>
      </c>
      <c r="D21" s="36">
        <f t="shared" ca="1" si="2"/>
        <v>0</v>
      </c>
      <c r="E21" s="36">
        <f t="shared" ca="1" si="3"/>
        <v>0</v>
      </c>
      <c r="F21" s="36">
        <f t="shared" ca="1" si="4"/>
        <v>0</v>
      </c>
      <c r="G21" s="36">
        <f t="shared" ca="1" si="5"/>
        <v>0</v>
      </c>
      <c r="H21" s="36">
        <f t="shared" ca="1" si="6"/>
        <v>0</v>
      </c>
      <c r="I21" s="36">
        <f t="shared" ca="1" si="7"/>
        <v>0</v>
      </c>
      <c r="J21" s="36">
        <f t="shared" ca="1" si="8"/>
        <v>0</v>
      </c>
      <c r="K21" s="36">
        <f t="shared" ca="1" si="9"/>
        <v>0</v>
      </c>
      <c r="L21" s="36">
        <f t="shared" ca="1" si="10"/>
        <v>0</v>
      </c>
      <c r="M21" s="36">
        <f t="shared" ca="1" si="11"/>
        <v>0</v>
      </c>
      <c r="N21" s="36">
        <f t="shared" ca="1" si="12"/>
        <v>0</v>
      </c>
      <c r="O21" s="36">
        <f t="shared" ca="1" si="13"/>
        <v>0</v>
      </c>
      <c r="P21" s="36">
        <f t="shared" ca="1" si="14"/>
        <v>0</v>
      </c>
      <c r="Q21" s="36">
        <f t="shared" ca="1" si="15"/>
        <v>0</v>
      </c>
      <c r="R21" s="36">
        <f t="shared" ca="1" si="16"/>
        <v>0</v>
      </c>
      <c r="S21" s="36">
        <f t="shared" ca="1" si="17"/>
        <v>0</v>
      </c>
      <c r="T21" s="36">
        <f t="shared" ca="1" si="18"/>
        <v>0</v>
      </c>
    </row>
    <row r="22" spans="1:27" x14ac:dyDescent="0.25">
      <c r="A22" s="41" t="s">
        <v>228</v>
      </c>
      <c r="B22" s="42">
        <f t="shared" ca="1" si="0"/>
        <v>0</v>
      </c>
      <c r="C22" s="42">
        <f t="shared" ca="1" si="1"/>
        <v>0</v>
      </c>
      <c r="D22" s="42">
        <f t="shared" ca="1" si="2"/>
        <v>0</v>
      </c>
      <c r="E22" s="42">
        <f t="shared" ca="1" si="3"/>
        <v>0</v>
      </c>
      <c r="F22" s="42">
        <f t="shared" ca="1" si="4"/>
        <v>0</v>
      </c>
      <c r="G22" s="42">
        <f t="shared" ca="1" si="5"/>
        <v>0</v>
      </c>
      <c r="H22" s="42">
        <f t="shared" ca="1" si="6"/>
        <v>0</v>
      </c>
      <c r="I22" s="42">
        <f t="shared" ca="1" si="7"/>
        <v>0</v>
      </c>
      <c r="J22" s="42">
        <f t="shared" ca="1" si="8"/>
        <v>0</v>
      </c>
      <c r="K22" s="42">
        <f t="shared" ca="1" si="9"/>
        <v>0</v>
      </c>
      <c r="L22" s="42">
        <f t="shared" ca="1" si="10"/>
        <v>0</v>
      </c>
      <c r="M22" s="42">
        <f t="shared" ca="1" si="11"/>
        <v>0</v>
      </c>
      <c r="N22" s="42">
        <f t="shared" ca="1" si="12"/>
        <v>0</v>
      </c>
      <c r="O22" s="42">
        <f t="shared" ca="1" si="13"/>
        <v>0</v>
      </c>
      <c r="P22" s="42">
        <f t="shared" ca="1" si="14"/>
        <v>0</v>
      </c>
      <c r="Q22" s="42">
        <f t="shared" ca="1" si="15"/>
        <v>0</v>
      </c>
      <c r="R22" s="42">
        <f t="shared" ca="1" si="16"/>
        <v>0</v>
      </c>
      <c r="S22" s="42">
        <f t="shared" ca="1" si="17"/>
        <v>0</v>
      </c>
      <c r="T22" s="42">
        <f t="shared" ca="1" si="18"/>
        <v>0</v>
      </c>
    </row>
    <row r="23" spans="1:27" x14ac:dyDescent="0.25">
      <c r="A23" s="37" t="s">
        <v>229</v>
      </c>
      <c r="B23" s="36">
        <f t="shared" ca="1" si="0"/>
        <v>0</v>
      </c>
      <c r="C23" s="36">
        <f t="shared" ca="1" si="1"/>
        <v>0</v>
      </c>
      <c r="D23" s="36">
        <f t="shared" ca="1" si="2"/>
        <v>0</v>
      </c>
      <c r="E23" s="36">
        <f t="shared" ca="1" si="3"/>
        <v>0</v>
      </c>
      <c r="F23" s="36">
        <f t="shared" ca="1" si="4"/>
        <v>0</v>
      </c>
      <c r="G23" s="36">
        <f t="shared" ca="1" si="5"/>
        <v>0</v>
      </c>
      <c r="H23" s="36">
        <f t="shared" ca="1" si="6"/>
        <v>0</v>
      </c>
      <c r="I23" s="36">
        <f t="shared" ca="1" si="7"/>
        <v>0</v>
      </c>
      <c r="J23" s="36">
        <f t="shared" ca="1" si="8"/>
        <v>0</v>
      </c>
      <c r="K23" s="36">
        <f t="shared" ca="1" si="9"/>
        <v>0</v>
      </c>
      <c r="L23" s="36">
        <f t="shared" ca="1" si="10"/>
        <v>0</v>
      </c>
      <c r="M23" s="36">
        <f t="shared" ca="1" si="11"/>
        <v>0</v>
      </c>
      <c r="N23" s="36">
        <f t="shared" ca="1" si="12"/>
        <v>0</v>
      </c>
      <c r="O23" s="36">
        <f t="shared" ca="1" si="13"/>
        <v>0</v>
      </c>
      <c r="P23" s="36">
        <f t="shared" ca="1" si="14"/>
        <v>0</v>
      </c>
      <c r="Q23" s="36">
        <f t="shared" ca="1" si="15"/>
        <v>0</v>
      </c>
      <c r="R23" s="36">
        <f t="shared" ca="1" si="16"/>
        <v>0</v>
      </c>
      <c r="S23" s="36">
        <f t="shared" ca="1" si="17"/>
        <v>0</v>
      </c>
      <c r="T23" s="36">
        <f t="shared" ca="1" si="18"/>
        <v>0</v>
      </c>
    </row>
    <row r="24" spans="1:27" x14ac:dyDescent="0.25">
      <c r="A24" s="41" t="s">
        <v>230</v>
      </c>
      <c r="B24" s="42">
        <f t="shared" ca="1" si="0"/>
        <v>0</v>
      </c>
      <c r="C24" s="42">
        <f t="shared" ca="1" si="1"/>
        <v>0</v>
      </c>
      <c r="D24" s="42">
        <f t="shared" ca="1" si="2"/>
        <v>0</v>
      </c>
      <c r="E24" s="42">
        <f t="shared" ca="1" si="3"/>
        <v>0</v>
      </c>
      <c r="F24" s="42">
        <f t="shared" ca="1" si="4"/>
        <v>0</v>
      </c>
      <c r="G24" s="42">
        <f t="shared" ca="1" si="5"/>
        <v>0</v>
      </c>
      <c r="H24" s="42">
        <f t="shared" ca="1" si="6"/>
        <v>0</v>
      </c>
      <c r="I24" s="42">
        <f t="shared" ca="1" si="7"/>
        <v>0</v>
      </c>
      <c r="J24" s="42">
        <f t="shared" ca="1" si="8"/>
        <v>0</v>
      </c>
      <c r="K24" s="42">
        <f t="shared" ca="1" si="9"/>
        <v>0</v>
      </c>
      <c r="L24" s="42">
        <f t="shared" ca="1" si="10"/>
        <v>0</v>
      </c>
      <c r="M24" s="42">
        <f t="shared" ca="1" si="11"/>
        <v>0</v>
      </c>
      <c r="N24" s="42">
        <f t="shared" ca="1" si="12"/>
        <v>0</v>
      </c>
      <c r="O24" s="42">
        <f t="shared" ca="1" si="13"/>
        <v>0</v>
      </c>
      <c r="P24" s="42">
        <f t="shared" ca="1" si="14"/>
        <v>0</v>
      </c>
      <c r="Q24" s="42">
        <f t="shared" ca="1" si="15"/>
        <v>0</v>
      </c>
      <c r="R24" s="42">
        <f t="shared" ca="1" si="16"/>
        <v>0</v>
      </c>
      <c r="S24" s="42">
        <f t="shared" ca="1" si="17"/>
        <v>0</v>
      </c>
      <c r="T24" s="42">
        <f t="shared" ca="1" si="18"/>
        <v>0</v>
      </c>
    </row>
    <row r="25" spans="1:27" x14ac:dyDescent="0.25">
      <c r="A25" s="37" t="s">
        <v>231</v>
      </c>
      <c r="B25" s="36">
        <f t="shared" ca="1" si="0"/>
        <v>0</v>
      </c>
      <c r="C25" s="36">
        <f t="shared" ca="1" si="1"/>
        <v>0</v>
      </c>
      <c r="D25" s="36">
        <f t="shared" ca="1" si="2"/>
        <v>0</v>
      </c>
      <c r="E25" s="36">
        <f t="shared" ca="1" si="3"/>
        <v>0</v>
      </c>
      <c r="F25" s="36">
        <f t="shared" ca="1" si="4"/>
        <v>0</v>
      </c>
      <c r="G25" s="36">
        <f t="shared" ca="1" si="5"/>
        <v>0</v>
      </c>
      <c r="H25" s="36">
        <f t="shared" ca="1" si="6"/>
        <v>0</v>
      </c>
      <c r="I25" s="36">
        <f t="shared" ca="1" si="7"/>
        <v>0</v>
      </c>
      <c r="J25" s="36">
        <f t="shared" ca="1" si="8"/>
        <v>0</v>
      </c>
      <c r="K25" s="36">
        <f t="shared" ca="1" si="9"/>
        <v>0</v>
      </c>
      <c r="L25" s="36">
        <f t="shared" ca="1" si="10"/>
        <v>0</v>
      </c>
      <c r="M25" s="36">
        <f t="shared" ca="1" si="11"/>
        <v>0</v>
      </c>
      <c r="N25" s="36">
        <f t="shared" ca="1" si="12"/>
        <v>0</v>
      </c>
      <c r="O25" s="36">
        <f t="shared" ca="1" si="13"/>
        <v>0</v>
      </c>
      <c r="P25" s="36">
        <f t="shared" ca="1" si="14"/>
        <v>0</v>
      </c>
      <c r="Q25" s="36">
        <f t="shared" ca="1" si="15"/>
        <v>0</v>
      </c>
      <c r="R25" s="36">
        <f t="shared" ca="1" si="16"/>
        <v>0</v>
      </c>
      <c r="S25" s="36">
        <f t="shared" ca="1" si="17"/>
        <v>0</v>
      </c>
      <c r="T25" s="36">
        <f t="shared" ca="1" si="18"/>
        <v>0</v>
      </c>
    </row>
    <row r="26" spans="1:27" x14ac:dyDescent="0.25">
      <c r="A26" s="41" t="s">
        <v>232</v>
      </c>
      <c r="B26" s="42">
        <f t="shared" ca="1" si="0"/>
        <v>0</v>
      </c>
      <c r="C26" s="42">
        <f t="shared" ca="1" si="1"/>
        <v>0</v>
      </c>
      <c r="D26" s="42">
        <f t="shared" ca="1" si="2"/>
        <v>0</v>
      </c>
      <c r="E26" s="42">
        <f t="shared" ca="1" si="3"/>
        <v>0</v>
      </c>
      <c r="F26" s="42">
        <f t="shared" ca="1" si="4"/>
        <v>0</v>
      </c>
      <c r="G26" s="42">
        <f t="shared" ca="1" si="5"/>
        <v>0</v>
      </c>
      <c r="H26" s="42">
        <f t="shared" ca="1" si="6"/>
        <v>0</v>
      </c>
      <c r="I26" s="42">
        <f t="shared" ca="1" si="7"/>
        <v>0</v>
      </c>
      <c r="J26" s="42">
        <f t="shared" ca="1" si="8"/>
        <v>0</v>
      </c>
      <c r="K26" s="42">
        <f t="shared" ca="1" si="9"/>
        <v>0</v>
      </c>
      <c r="L26" s="42">
        <f t="shared" ca="1" si="10"/>
        <v>0</v>
      </c>
      <c r="M26" s="42">
        <f t="shared" ca="1" si="11"/>
        <v>0</v>
      </c>
      <c r="N26" s="42">
        <f t="shared" ca="1" si="12"/>
        <v>0</v>
      </c>
      <c r="O26" s="42">
        <f t="shared" ca="1" si="13"/>
        <v>0</v>
      </c>
      <c r="P26" s="42">
        <f t="shared" ca="1" si="14"/>
        <v>0</v>
      </c>
      <c r="Q26" s="42">
        <f t="shared" ca="1" si="15"/>
        <v>0</v>
      </c>
      <c r="R26" s="42">
        <f t="shared" ca="1" si="16"/>
        <v>0</v>
      </c>
      <c r="S26" s="42">
        <f t="shared" ca="1" si="17"/>
        <v>0</v>
      </c>
      <c r="T26" s="42">
        <f t="shared" ca="1" si="18"/>
        <v>0</v>
      </c>
    </row>
    <row r="27" spans="1:27" x14ac:dyDescent="0.25">
      <c r="A27" s="35" t="s">
        <v>233</v>
      </c>
      <c r="B27" s="36">
        <f t="shared" ca="1" si="0"/>
        <v>0</v>
      </c>
      <c r="C27" s="36">
        <f t="shared" ca="1" si="1"/>
        <v>0</v>
      </c>
      <c r="D27" s="36">
        <f t="shared" ca="1" si="2"/>
        <v>0</v>
      </c>
      <c r="E27" s="36">
        <f t="shared" ca="1" si="3"/>
        <v>0</v>
      </c>
      <c r="F27" s="36">
        <f t="shared" ca="1" si="4"/>
        <v>0</v>
      </c>
      <c r="G27" s="36">
        <f t="shared" ca="1" si="5"/>
        <v>0</v>
      </c>
      <c r="H27" s="36">
        <f t="shared" ca="1" si="6"/>
        <v>0</v>
      </c>
      <c r="I27" s="36">
        <f t="shared" ca="1" si="7"/>
        <v>0</v>
      </c>
      <c r="J27" s="36">
        <f t="shared" ca="1" si="8"/>
        <v>0</v>
      </c>
      <c r="K27" s="36">
        <f t="shared" ca="1" si="9"/>
        <v>0</v>
      </c>
      <c r="L27" s="36">
        <f t="shared" ca="1" si="10"/>
        <v>0</v>
      </c>
      <c r="M27" s="36">
        <f t="shared" ca="1" si="11"/>
        <v>0</v>
      </c>
      <c r="N27" s="36">
        <f t="shared" ca="1" si="12"/>
        <v>0</v>
      </c>
      <c r="O27" s="36">
        <f t="shared" ca="1" si="13"/>
        <v>0</v>
      </c>
      <c r="P27" s="36">
        <f t="shared" ca="1" si="14"/>
        <v>0</v>
      </c>
      <c r="Q27" s="36">
        <f t="shared" ca="1" si="15"/>
        <v>0</v>
      </c>
      <c r="R27" s="36">
        <f t="shared" ca="1" si="16"/>
        <v>0</v>
      </c>
      <c r="S27" s="36">
        <f t="shared" ca="1" si="17"/>
        <v>0</v>
      </c>
      <c r="T27" s="36">
        <f t="shared" ca="1" si="18"/>
        <v>0</v>
      </c>
    </row>
    <row r="28" spans="1:27" x14ac:dyDescent="0.25">
      <c r="A28" s="41" t="s">
        <v>234</v>
      </c>
      <c r="B28" s="42">
        <f t="shared" ca="1" si="0"/>
        <v>0</v>
      </c>
      <c r="C28" s="42">
        <f t="shared" ca="1" si="1"/>
        <v>0</v>
      </c>
      <c r="D28" s="42">
        <f t="shared" ca="1" si="2"/>
        <v>0</v>
      </c>
      <c r="E28" s="42">
        <f t="shared" ca="1" si="3"/>
        <v>0</v>
      </c>
      <c r="F28" s="42">
        <f t="shared" ca="1" si="4"/>
        <v>0</v>
      </c>
      <c r="G28" s="42">
        <f t="shared" ca="1" si="5"/>
        <v>0</v>
      </c>
      <c r="H28" s="42">
        <f t="shared" ca="1" si="6"/>
        <v>0</v>
      </c>
      <c r="I28" s="42">
        <f t="shared" ca="1" si="7"/>
        <v>0</v>
      </c>
      <c r="J28" s="42">
        <f t="shared" ca="1" si="8"/>
        <v>0</v>
      </c>
      <c r="K28" s="42">
        <f t="shared" ca="1" si="9"/>
        <v>0</v>
      </c>
      <c r="L28" s="42">
        <f t="shared" ca="1" si="10"/>
        <v>0</v>
      </c>
      <c r="M28" s="42">
        <f t="shared" ca="1" si="11"/>
        <v>0</v>
      </c>
      <c r="N28" s="42">
        <f t="shared" ca="1" si="12"/>
        <v>0</v>
      </c>
      <c r="O28" s="42">
        <f t="shared" ca="1" si="13"/>
        <v>0</v>
      </c>
      <c r="P28" s="42">
        <f t="shared" ca="1" si="14"/>
        <v>0</v>
      </c>
      <c r="Q28" s="42">
        <f t="shared" ca="1" si="15"/>
        <v>0</v>
      </c>
      <c r="R28" s="42">
        <f t="shared" ca="1" si="16"/>
        <v>0</v>
      </c>
      <c r="S28" s="42">
        <f t="shared" ca="1" si="17"/>
        <v>0</v>
      </c>
      <c r="T28" s="42">
        <f t="shared" ca="1" si="18"/>
        <v>0</v>
      </c>
    </row>
    <row r="29" spans="1:27" x14ac:dyDescent="0.25">
      <c r="A29" s="37" t="s">
        <v>235</v>
      </c>
      <c r="B29" s="36">
        <f t="shared" ca="1" si="0"/>
        <v>0</v>
      </c>
      <c r="C29" s="36">
        <f t="shared" ca="1" si="1"/>
        <v>0</v>
      </c>
      <c r="D29" s="36">
        <f t="shared" ca="1" si="2"/>
        <v>0</v>
      </c>
      <c r="E29" s="36">
        <f t="shared" ca="1" si="3"/>
        <v>0</v>
      </c>
      <c r="F29" s="36">
        <f t="shared" ca="1" si="4"/>
        <v>0</v>
      </c>
      <c r="G29" s="36">
        <f t="shared" ca="1" si="5"/>
        <v>0</v>
      </c>
      <c r="H29" s="36">
        <f t="shared" ca="1" si="6"/>
        <v>0</v>
      </c>
      <c r="I29" s="36">
        <f t="shared" ca="1" si="7"/>
        <v>0</v>
      </c>
      <c r="J29" s="36">
        <f t="shared" ca="1" si="8"/>
        <v>0</v>
      </c>
      <c r="K29" s="36">
        <f t="shared" ca="1" si="9"/>
        <v>0</v>
      </c>
      <c r="L29" s="36">
        <f t="shared" ca="1" si="10"/>
        <v>0</v>
      </c>
      <c r="M29" s="36">
        <f t="shared" ca="1" si="11"/>
        <v>0</v>
      </c>
      <c r="N29" s="36">
        <f t="shared" ca="1" si="12"/>
        <v>0</v>
      </c>
      <c r="O29" s="36">
        <f t="shared" ca="1" si="13"/>
        <v>0</v>
      </c>
      <c r="P29" s="36">
        <f t="shared" ca="1" si="14"/>
        <v>0</v>
      </c>
      <c r="Q29" s="36">
        <f t="shared" ca="1" si="15"/>
        <v>0</v>
      </c>
      <c r="R29" s="36">
        <f t="shared" ca="1" si="16"/>
        <v>0</v>
      </c>
      <c r="S29" s="36">
        <f t="shared" ca="1" si="17"/>
        <v>0</v>
      </c>
      <c r="T29" s="36">
        <f t="shared" ca="1" si="18"/>
        <v>0</v>
      </c>
    </row>
    <row r="30" spans="1:27" x14ac:dyDescent="0.25">
      <c r="A30" s="37" t="s">
        <v>236</v>
      </c>
      <c r="B30" s="36">
        <f t="shared" ca="1" si="0"/>
        <v>0</v>
      </c>
      <c r="C30" s="36">
        <f t="shared" ca="1" si="1"/>
        <v>0</v>
      </c>
      <c r="D30" s="36">
        <f t="shared" ca="1" si="2"/>
        <v>0</v>
      </c>
      <c r="E30" s="36">
        <f t="shared" ca="1" si="3"/>
        <v>0</v>
      </c>
      <c r="F30" s="36">
        <f t="shared" ca="1" si="4"/>
        <v>0</v>
      </c>
      <c r="G30" s="36">
        <f t="shared" ca="1" si="5"/>
        <v>0</v>
      </c>
      <c r="H30" s="36">
        <f t="shared" ca="1" si="6"/>
        <v>0</v>
      </c>
      <c r="I30" s="36">
        <f t="shared" ca="1" si="7"/>
        <v>0</v>
      </c>
      <c r="J30" s="36">
        <f t="shared" ca="1" si="8"/>
        <v>0</v>
      </c>
      <c r="K30" s="36">
        <f t="shared" ca="1" si="9"/>
        <v>0</v>
      </c>
      <c r="L30" s="36">
        <f t="shared" ca="1" si="10"/>
        <v>0</v>
      </c>
      <c r="M30" s="36">
        <f t="shared" ca="1" si="11"/>
        <v>0</v>
      </c>
      <c r="N30" s="36">
        <f t="shared" ca="1" si="12"/>
        <v>0</v>
      </c>
      <c r="O30" s="36">
        <f t="shared" ca="1" si="13"/>
        <v>0</v>
      </c>
      <c r="P30" s="36">
        <f t="shared" ca="1" si="14"/>
        <v>0</v>
      </c>
      <c r="Q30" s="36">
        <f t="shared" ca="1" si="15"/>
        <v>0</v>
      </c>
      <c r="R30" s="36">
        <f t="shared" ca="1" si="16"/>
        <v>0</v>
      </c>
      <c r="S30" s="36">
        <f t="shared" ca="1" si="17"/>
        <v>0</v>
      </c>
      <c r="T30" s="36">
        <f t="shared" ca="1" si="18"/>
        <v>0</v>
      </c>
    </row>
    <row r="31" spans="1:27" x14ac:dyDescent="0.25">
      <c r="A31" s="37" t="s">
        <v>237</v>
      </c>
      <c r="B31" s="36">
        <f t="shared" ca="1" si="0"/>
        <v>0</v>
      </c>
      <c r="C31" s="36">
        <f t="shared" ca="1" si="1"/>
        <v>0</v>
      </c>
      <c r="D31" s="36">
        <f t="shared" ca="1" si="2"/>
        <v>0</v>
      </c>
      <c r="E31" s="36">
        <f t="shared" ca="1" si="3"/>
        <v>0</v>
      </c>
      <c r="F31" s="36">
        <f t="shared" ca="1" si="4"/>
        <v>0</v>
      </c>
      <c r="G31" s="36">
        <f t="shared" ca="1" si="5"/>
        <v>0</v>
      </c>
      <c r="H31" s="36">
        <f t="shared" ca="1" si="6"/>
        <v>0</v>
      </c>
      <c r="I31" s="36">
        <f t="shared" ca="1" si="7"/>
        <v>0</v>
      </c>
      <c r="J31" s="36">
        <f t="shared" ca="1" si="8"/>
        <v>0</v>
      </c>
      <c r="K31" s="36">
        <f t="shared" ca="1" si="9"/>
        <v>0</v>
      </c>
      <c r="L31" s="36">
        <f t="shared" ca="1" si="10"/>
        <v>0</v>
      </c>
      <c r="M31" s="36">
        <f t="shared" ca="1" si="11"/>
        <v>0</v>
      </c>
      <c r="N31" s="36">
        <f t="shared" ca="1" si="12"/>
        <v>0</v>
      </c>
      <c r="O31" s="36">
        <f t="shared" ca="1" si="13"/>
        <v>0</v>
      </c>
      <c r="P31" s="36">
        <f t="shared" ca="1" si="14"/>
        <v>0</v>
      </c>
      <c r="Q31" s="36">
        <f t="shared" ca="1" si="15"/>
        <v>0</v>
      </c>
      <c r="R31" s="36">
        <f t="shared" ca="1" si="16"/>
        <v>0</v>
      </c>
      <c r="S31" s="36">
        <f t="shared" ca="1" si="17"/>
        <v>0</v>
      </c>
      <c r="T31" s="36">
        <f t="shared" ca="1" si="18"/>
        <v>0</v>
      </c>
    </row>
    <row r="32" spans="1:27" x14ac:dyDescent="0.25">
      <c r="A32" s="37" t="s">
        <v>238</v>
      </c>
      <c r="B32" s="36">
        <f t="shared" ca="1" si="0"/>
        <v>0</v>
      </c>
      <c r="C32" s="36">
        <f t="shared" ca="1" si="1"/>
        <v>0</v>
      </c>
      <c r="D32" s="36">
        <f t="shared" ca="1" si="2"/>
        <v>0</v>
      </c>
      <c r="E32" s="36">
        <f t="shared" ca="1" si="3"/>
        <v>0</v>
      </c>
      <c r="F32" s="36">
        <f t="shared" ca="1" si="4"/>
        <v>0</v>
      </c>
      <c r="G32" s="36">
        <f t="shared" ca="1" si="5"/>
        <v>0</v>
      </c>
      <c r="H32" s="36">
        <f t="shared" ca="1" si="6"/>
        <v>0</v>
      </c>
      <c r="I32" s="36">
        <f t="shared" ca="1" si="7"/>
        <v>0</v>
      </c>
      <c r="J32" s="36">
        <f t="shared" ca="1" si="8"/>
        <v>0</v>
      </c>
      <c r="K32" s="36">
        <f t="shared" ca="1" si="9"/>
        <v>0</v>
      </c>
      <c r="L32" s="36">
        <f t="shared" ca="1" si="10"/>
        <v>0</v>
      </c>
      <c r="M32" s="36">
        <f t="shared" ca="1" si="11"/>
        <v>0</v>
      </c>
      <c r="N32" s="36">
        <f t="shared" ca="1" si="12"/>
        <v>0</v>
      </c>
      <c r="O32" s="36">
        <f t="shared" ca="1" si="13"/>
        <v>0</v>
      </c>
      <c r="P32" s="36">
        <f t="shared" ca="1" si="14"/>
        <v>0</v>
      </c>
      <c r="Q32" s="36">
        <f t="shared" ca="1" si="15"/>
        <v>0</v>
      </c>
      <c r="R32" s="36">
        <f t="shared" ca="1" si="16"/>
        <v>0</v>
      </c>
      <c r="S32" s="36">
        <f t="shared" ca="1" si="17"/>
        <v>0</v>
      </c>
      <c r="T32" s="36">
        <f t="shared" ca="1" si="18"/>
        <v>0</v>
      </c>
    </row>
    <row r="33" spans="1:20" x14ac:dyDescent="0.25">
      <c r="A33" s="37" t="s">
        <v>239</v>
      </c>
      <c r="B33" s="36">
        <f t="shared" ca="1" si="0"/>
        <v>0</v>
      </c>
      <c r="C33" s="36">
        <f t="shared" ca="1" si="1"/>
        <v>0</v>
      </c>
      <c r="D33" s="36">
        <f t="shared" ca="1" si="2"/>
        <v>0</v>
      </c>
      <c r="E33" s="36">
        <f t="shared" ca="1" si="3"/>
        <v>0</v>
      </c>
      <c r="F33" s="36">
        <f t="shared" ca="1" si="4"/>
        <v>0</v>
      </c>
      <c r="G33" s="36">
        <f t="shared" ca="1" si="5"/>
        <v>0</v>
      </c>
      <c r="H33" s="36">
        <f t="shared" ca="1" si="6"/>
        <v>0</v>
      </c>
      <c r="I33" s="36">
        <f t="shared" ca="1" si="7"/>
        <v>0</v>
      </c>
      <c r="J33" s="36">
        <f t="shared" ca="1" si="8"/>
        <v>0</v>
      </c>
      <c r="K33" s="36">
        <f t="shared" ca="1" si="9"/>
        <v>0</v>
      </c>
      <c r="L33" s="36">
        <f t="shared" ca="1" si="10"/>
        <v>0</v>
      </c>
      <c r="M33" s="36">
        <f t="shared" ca="1" si="11"/>
        <v>0</v>
      </c>
      <c r="N33" s="36">
        <f t="shared" ca="1" si="12"/>
        <v>0</v>
      </c>
      <c r="O33" s="36">
        <f t="shared" ca="1" si="13"/>
        <v>0</v>
      </c>
      <c r="P33" s="36">
        <f t="shared" ca="1" si="14"/>
        <v>0</v>
      </c>
      <c r="Q33" s="36">
        <f t="shared" ca="1" si="15"/>
        <v>0</v>
      </c>
      <c r="R33" s="36">
        <f t="shared" ca="1" si="16"/>
        <v>0</v>
      </c>
      <c r="S33" s="36">
        <f t="shared" ca="1" si="17"/>
        <v>0</v>
      </c>
      <c r="T33" s="36">
        <f t="shared" ca="1" si="18"/>
        <v>0</v>
      </c>
    </row>
    <row r="34" spans="1:20" x14ac:dyDescent="0.25">
      <c r="A34" s="37" t="s">
        <v>240</v>
      </c>
      <c r="B34" s="36">
        <f t="shared" ca="1" si="0"/>
        <v>0</v>
      </c>
      <c r="C34" s="36">
        <f t="shared" ca="1" si="1"/>
        <v>0</v>
      </c>
      <c r="D34" s="36">
        <f t="shared" ca="1" si="2"/>
        <v>0</v>
      </c>
      <c r="E34" s="36">
        <f t="shared" ca="1" si="3"/>
        <v>0</v>
      </c>
      <c r="F34" s="36">
        <f t="shared" ca="1" si="4"/>
        <v>0</v>
      </c>
      <c r="G34" s="36">
        <f t="shared" ca="1" si="5"/>
        <v>0</v>
      </c>
      <c r="H34" s="36">
        <f t="shared" ca="1" si="6"/>
        <v>0</v>
      </c>
      <c r="I34" s="36">
        <f t="shared" ca="1" si="7"/>
        <v>0</v>
      </c>
      <c r="J34" s="36">
        <f t="shared" ca="1" si="8"/>
        <v>0</v>
      </c>
      <c r="K34" s="36">
        <f t="shared" ca="1" si="9"/>
        <v>0</v>
      </c>
      <c r="L34" s="36">
        <f t="shared" ca="1" si="10"/>
        <v>0</v>
      </c>
      <c r="M34" s="36">
        <f t="shared" ca="1" si="11"/>
        <v>0</v>
      </c>
      <c r="N34" s="36">
        <f t="shared" ca="1" si="12"/>
        <v>0</v>
      </c>
      <c r="O34" s="36">
        <f t="shared" ca="1" si="13"/>
        <v>0</v>
      </c>
      <c r="P34" s="36">
        <f t="shared" ca="1" si="14"/>
        <v>0</v>
      </c>
      <c r="Q34" s="36">
        <f t="shared" ca="1" si="15"/>
        <v>0</v>
      </c>
      <c r="R34" s="36">
        <f t="shared" ca="1" si="16"/>
        <v>0</v>
      </c>
      <c r="S34" s="36">
        <f t="shared" ca="1" si="17"/>
        <v>0</v>
      </c>
      <c r="T34" s="36">
        <f t="shared" ca="1" si="18"/>
        <v>0</v>
      </c>
    </row>
    <row r="35" spans="1:20" x14ac:dyDescent="0.25">
      <c r="A35" s="37" t="s">
        <v>241</v>
      </c>
      <c r="B35" s="36">
        <f t="shared" ca="1" si="0"/>
        <v>0</v>
      </c>
      <c r="C35" s="36">
        <f t="shared" ca="1" si="1"/>
        <v>0</v>
      </c>
      <c r="D35" s="36">
        <f t="shared" ca="1" si="2"/>
        <v>0</v>
      </c>
      <c r="E35" s="36">
        <f t="shared" ca="1" si="3"/>
        <v>0</v>
      </c>
      <c r="F35" s="36">
        <f t="shared" ca="1" si="4"/>
        <v>0</v>
      </c>
      <c r="G35" s="36">
        <f t="shared" ca="1" si="5"/>
        <v>0</v>
      </c>
      <c r="H35" s="36">
        <f t="shared" ca="1" si="6"/>
        <v>0</v>
      </c>
      <c r="I35" s="36">
        <f t="shared" ca="1" si="7"/>
        <v>0</v>
      </c>
      <c r="J35" s="36">
        <f t="shared" ca="1" si="8"/>
        <v>0</v>
      </c>
      <c r="K35" s="36">
        <f t="shared" ca="1" si="9"/>
        <v>0</v>
      </c>
      <c r="L35" s="36">
        <f t="shared" ca="1" si="10"/>
        <v>0</v>
      </c>
      <c r="M35" s="36">
        <f t="shared" ca="1" si="11"/>
        <v>0</v>
      </c>
      <c r="N35" s="36">
        <f t="shared" ca="1" si="12"/>
        <v>0</v>
      </c>
      <c r="O35" s="36">
        <f t="shared" ca="1" si="13"/>
        <v>0</v>
      </c>
      <c r="P35" s="36">
        <f t="shared" ca="1" si="14"/>
        <v>0</v>
      </c>
      <c r="Q35" s="36">
        <f t="shared" ca="1" si="15"/>
        <v>0</v>
      </c>
      <c r="R35" s="36">
        <f t="shared" ca="1" si="16"/>
        <v>0</v>
      </c>
      <c r="S35" s="36">
        <f t="shared" ca="1" si="17"/>
        <v>0</v>
      </c>
      <c r="T35" s="36">
        <f t="shared" ca="1" si="18"/>
        <v>0</v>
      </c>
    </row>
    <row r="36" spans="1:20" x14ac:dyDescent="0.25">
      <c r="A36" s="37" t="s">
        <v>242</v>
      </c>
      <c r="B36" s="36">
        <f t="shared" ca="1" si="0"/>
        <v>0</v>
      </c>
      <c r="C36" s="36">
        <f t="shared" ca="1" si="1"/>
        <v>0</v>
      </c>
      <c r="D36" s="36">
        <f t="shared" ca="1" si="2"/>
        <v>0</v>
      </c>
      <c r="E36" s="36">
        <f t="shared" ca="1" si="3"/>
        <v>0</v>
      </c>
      <c r="F36" s="36">
        <f t="shared" ca="1" si="4"/>
        <v>0</v>
      </c>
      <c r="G36" s="36">
        <f t="shared" ca="1" si="5"/>
        <v>0</v>
      </c>
      <c r="H36" s="36">
        <f t="shared" ca="1" si="6"/>
        <v>0</v>
      </c>
      <c r="I36" s="36">
        <f t="shared" ca="1" si="7"/>
        <v>0</v>
      </c>
      <c r="J36" s="36">
        <f t="shared" ca="1" si="8"/>
        <v>0</v>
      </c>
      <c r="K36" s="36">
        <f t="shared" ca="1" si="9"/>
        <v>0</v>
      </c>
      <c r="L36" s="36">
        <f t="shared" ca="1" si="10"/>
        <v>0</v>
      </c>
      <c r="M36" s="36">
        <f t="shared" ca="1" si="11"/>
        <v>0</v>
      </c>
      <c r="N36" s="36">
        <f t="shared" ca="1" si="12"/>
        <v>0</v>
      </c>
      <c r="O36" s="36">
        <f t="shared" ca="1" si="13"/>
        <v>0</v>
      </c>
      <c r="P36" s="36">
        <f t="shared" ca="1" si="14"/>
        <v>0</v>
      </c>
      <c r="Q36" s="36">
        <f t="shared" ca="1" si="15"/>
        <v>0</v>
      </c>
      <c r="R36" s="36">
        <f t="shared" ca="1" si="16"/>
        <v>0</v>
      </c>
      <c r="S36" s="36">
        <f t="shared" ca="1" si="17"/>
        <v>0</v>
      </c>
      <c r="T36" s="36">
        <f t="shared" ca="1" si="18"/>
        <v>0</v>
      </c>
    </row>
    <row r="37" spans="1:20" x14ac:dyDescent="0.25">
      <c r="A37" s="37" t="s">
        <v>243</v>
      </c>
      <c r="B37" s="36">
        <f t="shared" ca="1" si="0"/>
        <v>0</v>
      </c>
      <c r="C37" s="36">
        <f t="shared" ca="1" si="1"/>
        <v>0</v>
      </c>
      <c r="D37" s="36">
        <f t="shared" ca="1" si="2"/>
        <v>0</v>
      </c>
      <c r="E37" s="36">
        <f t="shared" ca="1" si="3"/>
        <v>0</v>
      </c>
      <c r="F37" s="36">
        <f t="shared" ca="1" si="4"/>
        <v>0</v>
      </c>
      <c r="G37" s="36">
        <f t="shared" ca="1" si="5"/>
        <v>0</v>
      </c>
      <c r="H37" s="36">
        <f t="shared" ca="1" si="6"/>
        <v>0</v>
      </c>
      <c r="I37" s="36">
        <f t="shared" ca="1" si="7"/>
        <v>0</v>
      </c>
      <c r="J37" s="36">
        <f t="shared" ca="1" si="8"/>
        <v>0</v>
      </c>
      <c r="K37" s="36">
        <f t="shared" ca="1" si="9"/>
        <v>0</v>
      </c>
      <c r="L37" s="36">
        <f t="shared" ca="1" si="10"/>
        <v>0</v>
      </c>
      <c r="M37" s="36">
        <f t="shared" ca="1" si="11"/>
        <v>0</v>
      </c>
      <c r="N37" s="36">
        <f t="shared" ca="1" si="12"/>
        <v>0</v>
      </c>
      <c r="O37" s="36">
        <f t="shared" ca="1" si="13"/>
        <v>0</v>
      </c>
      <c r="P37" s="36">
        <f t="shared" ca="1" si="14"/>
        <v>0</v>
      </c>
      <c r="Q37" s="36">
        <f t="shared" ca="1" si="15"/>
        <v>0</v>
      </c>
      <c r="R37" s="36">
        <f t="shared" ca="1" si="16"/>
        <v>0</v>
      </c>
      <c r="S37" s="36">
        <f t="shared" ca="1" si="17"/>
        <v>0</v>
      </c>
      <c r="T37" s="36">
        <f t="shared" ca="1" si="18"/>
        <v>0</v>
      </c>
    </row>
    <row r="38" spans="1:20" x14ac:dyDescent="0.25">
      <c r="A38" s="37" t="s">
        <v>244</v>
      </c>
      <c r="B38" s="36">
        <f t="shared" ca="1" si="0"/>
        <v>0</v>
      </c>
      <c r="C38" s="36">
        <f t="shared" ca="1" si="1"/>
        <v>0</v>
      </c>
      <c r="D38" s="36">
        <f t="shared" ca="1" si="2"/>
        <v>0</v>
      </c>
      <c r="E38" s="36">
        <f t="shared" ca="1" si="3"/>
        <v>0</v>
      </c>
      <c r="F38" s="36">
        <f t="shared" ca="1" si="4"/>
        <v>0</v>
      </c>
      <c r="G38" s="36">
        <f t="shared" ca="1" si="5"/>
        <v>0</v>
      </c>
      <c r="H38" s="36">
        <f t="shared" ca="1" si="6"/>
        <v>0</v>
      </c>
      <c r="I38" s="36">
        <f t="shared" ca="1" si="7"/>
        <v>0</v>
      </c>
      <c r="J38" s="36">
        <f t="shared" ca="1" si="8"/>
        <v>0</v>
      </c>
      <c r="K38" s="36">
        <f t="shared" ca="1" si="9"/>
        <v>0</v>
      </c>
      <c r="L38" s="36">
        <f t="shared" ca="1" si="10"/>
        <v>0</v>
      </c>
      <c r="M38" s="36">
        <f t="shared" ca="1" si="11"/>
        <v>0</v>
      </c>
      <c r="N38" s="36">
        <f t="shared" ca="1" si="12"/>
        <v>0</v>
      </c>
      <c r="O38" s="36">
        <f t="shared" ca="1" si="13"/>
        <v>0</v>
      </c>
      <c r="P38" s="36">
        <f t="shared" ca="1" si="14"/>
        <v>0</v>
      </c>
      <c r="Q38" s="36">
        <f t="shared" ca="1" si="15"/>
        <v>0</v>
      </c>
      <c r="R38" s="36">
        <f t="shared" ca="1" si="16"/>
        <v>0</v>
      </c>
      <c r="S38" s="36">
        <f t="shared" ca="1" si="17"/>
        <v>0</v>
      </c>
      <c r="T38" s="36">
        <f t="shared" ca="1" si="18"/>
        <v>0</v>
      </c>
    </row>
    <row r="39" spans="1:20" x14ac:dyDescent="0.25">
      <c r="A39" s="35" t="s">
        <v>245</v>
      </c>
      <c r="B39" s="36">
        <f t="shared" ca="1" si="0"/>
        <v>0</v>
      </c>
      <c r="C39" s="36">
        <f t="shared" ca="1" si="1"/>
        <v>0</v>
      </c>
      <c r="D39" s="36">
        <f t="shared" ca="1" si="2"/>
        <v>0</v>
      </c>
      <c r="E39" s="36">
        <f t="shared" ca="1" si="3"/>
        <v>0</v>
      </c>
      <c r="F39" s="36">
        <f t="shared" ca="1" si="4"/>
        <v>0</v>
      </c>
      <c r="G39" s="36">
        <f t="shared" ca="1" si="5"/>
        <v>0</v>
      </c>
      <c r="H39" s="36">
        <f t="shared" ca="1" si="6"/>
        <v>0</v>
      </c>
      <c r="I39" s="36">
        <f t="shared" ca="1" si="7"/>
        <v>0</v>
      </c>
      <c r="J39" s="36">
        <f t="shared" ca="1" si="8"/>
        <v>0</v>
      </c>
      <c r="K39" s="36">
        <f t="shared" ca="1" si="9"/>
        <v>0</v>
      </c>
      <c r="L39" s="36">
        <f t="shared" ca="1" si="10"/>
        <v>0</v>
      </c>
      <c r="M39" s="36">
        <f t="shared" ca="1" si="11"/>
        <v>0</v>
      </c>
      <c r="N39" s="36">
        <f t="shared" ca="1" si="12"/>
        <v>0</v>
      </c>
      <c r="O39" s="36">
        <f t="shared" ca="1" si="13"/>
        <v>0</v>
      </c>
      <c r="P39" s="36">
        <f t="shared" ca="1" si="14"/>
        <v>0</v>
      </c>
      <c r="Q39" s="36">
        <f t="shared" ca="1" si="15"/>
        <v>0</v>
      </c>
      <c r="R39" s="36">
        <f t="shared" ca="1" si="16"/>
        <v>0</v>
      </c>
      <c r="S39" s="36">
        <f t="shared" ca="1" si="17"/>
        <v>0</v>
      </c>
      <c r="T39" s="36">
        <f t="shared" ca="1" si="18"/>
        <v>0</v>
      </c>
    </row>
    <row r="40" spans="1:20" x14ac:dyDescent="0.25">
      <c r="A40" s="37" t="s">
        <v>246</v>
      </c>
      <c r="B40" s="36">
        <f t="shared" ca="1" si="0"/>
        <v>0</v>
      </c>
      <c r="C40" s="36">
        <f t="shared" ca="1" si="1"/>
        <v>0</v>
      </c>
      <c r="D40" s="36">
        <f t="shared" ca="1" si="2"/>
        <v>0</v>
      </c>
      <c r="E40" s="36">
        <f t="shared" ca="1" si="3"/>
        <v>0</v>
      </c>
      <c r="F40" s="36">
        <f t="shared" ca="1" si="4"/>
        <v>0</v>
      </c>
      <c r="G40" s="36">
        <f t="shared" ca="1" si="5"/>
        <v>0</v>
      </c>
      <c r="H40" s="36">
        <f t="shared" ca="1" si="6"/>
        <v>0</v>
      </c>
      <c r="I40" s="36">
        <f t="shared" ca="1" si="7"/>
        <v>0</v>
      </c>
      <c r="J40" s="36">
        <f t="shared" ca="1" si="8"/>
        <v>0</v>
      </c>
      <c r="K40" s="36">
        <f t="shared" ca="1" si="9"/>
        <v>0</v>
      </c>
      <c r="L40" s="36">
        <f t="shared" ca="1" si="10"/>
        <v>0</v>
      </c>
      <c r="M40" s="36">
        <f t="shared" ca="1" si="11"/>
        <v>0</v>
      </c>
      <c r="N40" s="36">
        <f t="shared" ca="1" si="12"/>
        <v>0</v>
      </c>
      <c r="O40" s="36">
        <f t="shared" ca="1" si="13"/>
        <v>0</v>
      </c>
      <c r="P40" s="36">
        <f t="shared" ca="1" si="14"/>
        <v>0</v>
      </c>
      <c r="Q40" s="36">
        <f t="shared" ca="1" si="15"/>
        <v>0</v>
      </c>
      <c r="R40" s="36">
        <f t="shared" ca="1" si="16"/>
        <v>0</v>
      </c>
      <c r="S40" s="36">
        <f t="shared" ca="1" si="17"/>
        <v>0</v>
      </c>
      <c r="T40" s="36">
        <f t="shared" ca="1" si="18"/>
        <v>0</v>
      </c>
    </row>
    <row r="41" spans="1:20" x14ac:dyDescent="0.25">
      <c r="F41" s="1">
        <f ca="1">SUM(F8:F14)</f>
        <v>160998</v>
      </c>
      <c r="O41" s="3">
        <f ca="1">SUM(O3:O17)</f>
        <v>831764</v>
      </c>
      <c r="Q41" s="1">
        <f ca="1">SUM(Q5:Q16)</f>
        <v>415113</v>
      </c>
    </row>
  </sheetData>
  <mergeCells count="2">
    <mergeCell ref="D1:P1"/>
    <mergeCell ref="Q1:S1"/>
  </mergeCells>
  <printOptions horizontalCentered="1"/>
  <pageMargins left="0.39370078740157483" right="0.39370078740157483" top="0.74803149606299213" bottom="0.74803149606299213" header="0.31496062992125984" footer="0.31496062992125984"/>
  <pageSetup paperSize="9" scale="55" orientation="landscape" horizontalDpi="0" verticalDpi="0" r:id="rId1"/>
  <rowBreaks count="1" manualBreakCount="1">
    <brk id="17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tabSelected="1" view="pageBreakPreview" zoomScale="80" zoomScaleNormal="40" zoomScaleSheetLayoutView="80" workbookViewId="0">
      <selection activeCell="H21" sqref="H21"/>
    </sheetView>
  </sheetViews>
  <sheetFormatPr defaultRowHeight="15" x14ac:dyDescent="0.25"/>
  <cols>
    <col min="1" max="1" width="10.42578125" style="1" bestFit="1" customWidth="1"/>
    <col min="2" max="2" width="25.7109375" style="1" customWidth="1"/>
    <col min="3" max="3" width="14.28515625" style="1" bestFit="1" customWidth="1"/>
    <col min="4" max="4" width="12.7109375" style="3" customWidth="1"/>
    <col min="5" max="5" width="11.140625" style="1" bestFit="1" customWidth="1"/>
    <col min="6" max="6" width="13.85546875" style="1" bestFit="1" customWidth="1"/>
    <col min="7" max="7" width="10.5703125" style="1" bestFit="1" customWidth="1"/>
    <col min="8" max="8" width="20.85546875" style="1" customWidth="1"/>
    <col min="9" max="9" width="12.5703125" style="1" bestFit="1" customWidth="1"/>
    <col min="10" max="10" width="6.140625" style="1" bestFit="1" customWidth="1"/>
    <col min="11" max="11" width="7.7109375" style="1" bestFit="1" customWidth="1"/>
    <col min="12" max="12" width="16.42578125" style="2" customWidth="1"/>
    <col min="13" max="13" width="13.140625" style="1" customWidth="1"/>
    <col min="14" max="14" width="8" style="1" bestFit="1" customWidth="1"/>
    <col min="15" max="15" width="12.5703125" style="1" bestFit="1" customWidth="1"/>
    <col min="16" max="16" width="12.5703125" style="3" customWidth="1"/>
    <col min="17" max="17" width="7.7109375" style="1" bestFit="1" customWidth="1"/>
    <col min="18" max="18" width="10.5703125" style="1" customWidth="1"/>
    <col min="19" max="19" width="12.5703125" style="1" bestFit="1" customWidth="1"/>
    <col min="20" max="20" width="17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31" width="14.140625" style="1" customWidth="1"/>
    <col min="32" max="33" width="15.85546875" style="1" customWidth="1"/>
    <col min="34" max="34" width="16.85546875" style="1" customWidth="1"/>
    <col min="35" max="16384" width="9.140625" style="1"/>
  </cols>
  <sheetData>
    <row r="1" spans="1:35" ht="15.75" thickBot="1" x14ac:dyDescent="0.3">
      <c r="D1" s="99" t="s">
        <v>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1"/>
      <c r="AD1" s="102" t="s">
        <v>264</v>
      </c>
      <c r="AE1" s="103"/>
      <c r="AF1" s="103"/>
      <c r="AG1" s="103"/>
      <c r="AH1" s="103"/>
    </row>
    <row r="2" spans="1:35" s="4" customFormat="1" ht="37.5" x14ac:dyDescent="0.25">
      <c r="A2" s="45" t="s">
        <v>48</v>
      </c>
      <c r="B2" s="67" t="s">
        <v>265</v>
      </c>
      <c r="C2" s="46" t="s">
        <v>4</v>
      </c>
      <c r="D2" s="62" t="s">
        <v>51</v>
      </c>
      <c r="E2" s="47" t="s">
        <v>4</v>
      </c>
      <c r="F2" s="48" t="s">
        <v>52</v>
      </c>
      <c r="G2" s="48" t="s">
        <v>4</v>
      </c>
      <c r="H2" s="49" t="s">
        <v>53</v>
      </c>
      <c r="I2" s="49" t="s">
        <v>4</v>
      </c>
      <c r="J2" s="50" t="s">
        <v>8</v>
      </c>
      <c r="K2" s="50" t="s">
        <v>4</v>
      </c>
      <c r="L2" s="51" t="s">
        <v>54</v>
      </c>
      <c r="M2" s="52" t="s">
        <v>4</v>
      </c>
      <c r="N2" s="53" t="s">
        <v>10</v>
      </c>
      <c r="O2" s="53" t="s">
        <v>4</v>
      </c>
      <c r="P2" s="54" t="s">
        <v>11</v>
      </c>
      <c r="Q2" s="54" t="s">
        <v>4</v>
      </c>
      <c r="R2" s="50" t="s">
        <v>55</v>
      </c>
      <c r="S2" s="50" t="s">
        <v>4</v>
      </c>
      <c r="T2" s="55" t="s">
        <v>13</v>
      </c>
      <c r="U2" s="56" t="s">
        <v>4</v>
      </c>
      <c r="V2" s="57" t="s">
        <v>14</v>
      </c>
      <c r="W2" s="58" t="s">
        <v>4</v>
      </c>
      <c r="X2" s="59" t="s">
        <v>15</v>
      </c>
      <c r="Y2" s="59" t="s">
        <v>4</v>
      </c>
      <c r="Z2" s="60" t="s">
        <v>16</v>
      </c>
      <c r="AA2" s="60" t="s">
        <v>4</v>
      </c>
      <c r="AB2" s="61" t="s">
        <v>17</v>
      </c>
      <c r="AC2" s="61" t="s">
        <v>4</v>
      </c>
      <c r="AD2" s="45" t="s">
        <v>18</v>
      </c>
      <c r="AE2" s="45" t="s">
        <v>361</v>
      </c>
      <c r="AF2" s="45" t="s">
        <v>19</v>
      </c>
      <c r="AG2" s="45" t="s">
        <v>361</v>
      </c>
      <c r="AH2" s="45" t="s">
        <v>20</v>
      </c>
      <c r="AI2" s="4" t="s">
        <v>361</v>
      </c>
    </row>
    <row r="3" spans="1:35" s="21" customFormat="1" ht="18.75" x14ac:dyDescent="0.3">
      <c r="A3" s="63" t="s">
        <v>266</v>
      </c>
      <c r="B3" s="68"/>
      <c r="C3" s="64">
        <f>SUM(C4:C100)</f>
        <v>295000</v>
      </c>
      <c r="D3" s="66"/>
      <c r="E3" s="64">
        <f>SUM(E4:E100)</f>
        <v>8782</v>
      </c>
      <c r="F3" s="64"/>
      <c r="G3" s="64">
        <f>SUM(G4:G100)</f>
        <v>600</v>
      </c>
      <c r="H3" s="64"/>
      <c r="I3" s="64">
        <f>SUM(I4:I100)</f>
        <v>3250</v>
      </c>
      <c r="J3" s="64"/>
      <c r="K3" s="64">
        <f>SUM(K4:K100)</f>
        <v>0</v>
      </c>
      <c r="L3" s="65"/>
      <c r="M3" s="64">
        <f>SUM(M4:M100)</f>
        <v>98940</v>
      </c>
      <c r="N3" s="64"/>
      <c r="O3" s="64">
        <f>SUM(O4:O100)</f>
        <v>2200</v>
      </c>
      <c r="P3" s="66"/>
      <c r="Q3" s="64">
        <f>SUM(Q4:Q100)</f>
        <v>0</v>
      </c>
      <c r="R3" s="64"/>
      <c r="S3" s="64">
        <f>SUM(S4:S100)</f>
        <v>5743</v>
      </c>
      <c r="T3" s="66"/>
      <c r="U3" s="64">
        <f>SUM(U4:U100)</f>
        <v>0</v>
      </c>
      <c r="V3" s="66"/>
      <c r="W3" s="64">
        <f>SUM(W4:W100)</f>
        <v>2118</v>
      </c>
      <c r="X3" s="66"/>
      <c r="Y3" s="64">
        <f>SUM(Y4:Y100)</f>
        <v>0</v>
      </c>
      <c r="Z3" s="64"/>
      <c r="AA3" s="64">
        <f>SUM(AA4:AA89)</f>
        <v>68131</v>
      </c>
      <c r="AB3" s="64"/>
      <c r="AC3" s="64">
        <f>SUM(AC4:AC100)</f>
        <v>0</v>
      </c>
      <c r="AD3" s="64">
        <f>SUM(AD4:AD100)</f>
        <v>22300</v>
      </c>
      <c r="AE3" s="64"/>
      <c r="AF3" s="64">
        <f>SUM(AF4:AF100)</f>
        <v>22500</v>
      </c>
      <c r="AG3" s="64"/>
      <c r="AH3" s="64">
        <f>SUM(AH4:AH100)</f>
        <v>16300</v>
      </c>
    </row>
    <row r="4" spans="1:35" ht="30" x14ac:dyDescent="0.25">
      <c r="A4" s="78" t="s">
        <v>183</v>
      </c>
      <c r="B4" s="3" t="s">
        <v>30</v>
      </c>
      <c r="C4" s="72">
        <v>135000</v>
      </c>
      <c r="E4" s="72">
        <v>600</v>
      </c>
      <c r="F4" s="27"/>
      <c r="G4" s="71">
        <v>100</v>
      </c>
      <c r="H4" s="1" t="s">
        <v>201</v>
      </c>
      <c r="I4" s="72">
        <v>500</v>
      </c>
      <c r="K4" s="72"/>
      <c r="L4" s="2" t="s">
        <v>89</v>
      </c>
      <c r="M4" s="72">
        <v>2000</v>
      </c>
      <c r="N4" s="1" t="s">
        <v>39</v>
      </c>
      <c r="O4" s="72">
        <v>2200</v>
      </c>
      <c r="Q4" s="72"/>
      <c r="S4" s="72">
        <v>250</v>
      </c>
      <c r="U4" s="72"/>
      <c r="V4" s="3" t="s">
        <v>206</v>
      </c>
      <c r="W4" s="72">
        <v>900</v>
      </c>
      <c r="Y4" s="75"/>
      <c r="Z4" s="2" t="s">
        <v>198</v>
      </c>
      <c r="AA4" s="72">
        <v>2800</v>
      </c>
      <c r="AC4" s="75"/>
      <c r="AD4" s="1">
        <v>10000</v>
      </c>
      <c r="AF4" s="1">
        <v>10000</v>
      </c>
      <c r="AH4" s="1">
        <v>10000</v>
      </c>
    </row>
    <row r="5" spans="1:35" ht="30" x14ac:dyDescent="0.25">
      <c r="A5" s="69"/>
      <c r="B5" s="3" t="s">
        <v>449</v>
      </c>
      <c r="C5" s="69">
        <v>120000</v>
      </c>
      <c r="E5" s="69">
        <v>100</v>
      </c>
      <c r="G5" s="69">
        <v>500</v>
      </c>
      <c r="H5" s="1" t="s">
        <v>163</v>
      </c>
      <c r="I5" s="69">
        <v>1000</v>
      </c>
      <c r="K5" s="69"/>
      <c r="L5" s="2" t="s">
        <v>197</v>
      </c>
      <c r="M5" s="69">
        <v>2000</v>
      </c>
      <c r="O5" s="69"/>
      <c r="Q5" s="69"/>
      <c r="S5" s="69">
        <v>300</v>
      </c>
      <c r="U5" s="69"/>
      <c r="V5" s="3" t="s">
        <v>194</v>
      </c>
      <c r="W5" s="69">
        <v>1018</v>
      </c>
      <c r="Y5" s="76"/>
      <c r="Z5" s="3" t="s">
        <v>199</v>
      </c>
      <c r="AA5" s="76">
        <v>700</v>
      </c>
      <c r="AC5" s="76"/>
      <c r="AD5" s="1">
        <v>1000</v>
      </c>
      <c r="AF5" s="1">
        <v>1000</v>
      </c>
      <c r="AH5" s="1">
        <v>1000</v>
      </c>
    </row>
    <row r="6" spans="1:35" ht="30" x14ac:dyDescent="0.25">
      <c r="A6" s="69"/>
      <c r="B6" s="3" t="s">
        <v>457</v>
      </c>
      <c r="C6" s="69">
        <v>10000</v>
      </c>
      <c r="E6" s="69">
        <v>400</v>
      </c>
      <c r="G6" s="69"/>
      <c r="H6" s="1" t="s">
        <v>202</v>
      </c>
      <c r="I6" s="69">
        <v>350</v>
      </c>
      <c r="K6" s="69"/>
      <c r="L6" s="2" t="s">
        <v>102</v>
      </c>
      <c r="M6" s="69">
        <v>4000</v>
      </c>
      <c r="O6" s="69"/>
      <c r="Q6" s="69"/>
      <c r="S6" s="69">
        <v>300</v>
      </c>
      <c r="U6" s="69"/>
      <c r="V6" s="3" t="s">
        <v>417</v>
      </c>
      <c r="W6" s="69">
        <v>200</v>
      </c>
      <c r="Y6" s="76"/>
      <c r="Z6" s="3" t="s">
        <v>205</v>
      </c>
      <c r="AA6" s="76">
        <v>9100</v>
      </c>
      <c r="AC6" s="76"/>
      <c r="AD6" s="1">
        <v>1300</v>
      </c>
      <c r="AE6" s="1" t="s">
        <v>369</v>
      </c>
      <c r="AF6" s="1">
        <v>1500</v>
      </c>
      <c r="AG6" s="1" t="s">
        <v>369</v>
      </c>
      <c r="AH6" s="1">
        <v>300</v>
      </c>
      <c r="AI6" s="1" t="s">
        <v>381</v>
      </c>
    </row>
    <row r="7" spans="1:35" x14ac:dyDescent="0.25">
      <c r="A7" s="69"/>
      <c r="B7" s="3" t="s">
        <v>458</v>
      </c>
      <c r="C7" s="69">
        <v>10000</v>
      </c>
      <c r="E7" s="69">
        <v>60</v>
      </c>
      <c r="G7" s="69"/>
      <c r="H7" s="32" t="s">
        <v>203</v>
      </c>
      <c r="I7" s="73">
        <v>700</v>
      </c>
      <c r="K7" s="69"/>
      <c r="L7" s="2" t="s">
        <v>67</v>
      </c>
      <c r="M7" s="69">
        <v>20000</v>
      </c>
      <c r="O7" s="69"/>
      <c r="Q7" s="69"/>
      <c r="S7" s="69">
        <v>300</v>
      </c>
      <c r="U7" s="69"/>
      <c r="W7" s="69"/>
      <c r="Y7" s="76"/>
      <c r="Z7" s="3" t="s">
        <v>207</v>
      </c>
      <c r="AA7" s="76">
        <v>553</v>
      </c>
      <c r="AC7" s="76"/>
      <c r="AD7" s="1">
        <v>10000</v>
      </c>
      <c r="AF7" s="1">
        <v>10000</v>
      </c>
      <c r="AH7" s="1">
        <v>5000</v>
      </c>
    </row>
    <row r="8" spans="1:35" ht="30" x14ac:dyDescent="0.25">
      <c r="A8" s="69"/>
      <c r="B8" s="3" t="s">
        <v>456</v>
      </c>
      <c r="C8" s="69">
        <v>20000</v>
      </c>
      <c r="E8" s="69">
        <v>30</v>
      </c>
      <c r="G8" s="69"/>
      <c r="H8" s="1" t="s">
        <v>204</v>
      </c>
      <c r="I8" s="69">
        <v>700</v>
      </c>
      <c r="K8" s="69"/>
      <c r="L8" s="2" t="s">
        <v>78</v>
      </c>
      <c r="M8" s="69">
        <v>5000</v>
      </c>
      <c r="O8" s="69"/>
      <c r="Q8" s="69"/>
      <c r="S8" s="69">
        <v>300</v>
      </c>
      <c r="U8" s="69"/>
      <c r="W8" s="69"/>
      <c r="Y8" s="76"/>
      <c r="Z8" s="2" t="s">
        <v>208</v>
      </c>
      <c r="AA8" s="76">
        <v>740</v>
      </c>
      <c r="AC8" s="76"/>
    </row>
    <row r="9" spans="1:35" x14ac:dyDescent="0.25">
      <c r="A9" s="69"/>
      <c r="B9" s="3"/>
      <c r="C9" s="69"/>
      <c r="E9" s="69">
        <v>1000</v>
      </c>
      <c r="G9" s="69"/>
      <c r="I9" s="69"/>
      <c r="K9" s="69"/>
      <c r="L9" s="2" t="s">
        <v>124</v>
      </c>
      <c r="M9" s="69">
        <v>8000</v>
      </c>
      <c r="O9" s="69"/>
      <c r="Q9" s="69"/>
      <c r="S9" s="69">
        <v>200</v>
      </c>
      <c r="U9" s="69"/>
      <c r="W9" s="69"/>
      <c r="Y9" s="76"/>
      <c r="Z9" s="87" t="s">
        <v>319</v>
      </c>
      <c r="AA9" s="75">
        <v>1400</v>
      </c>
      <c r="AC9" s="76"/>
    </row>
    <row r="10" spans="1:35" ht="30" x14ac:dyDescent="0.25">
      <c r="A10" s="69"/>
      <c r="C10" s="70"/>
      <c r="D10" s="3" t="s">
        <v>196</v>
      </c>
      <c r="E10" s="69">
        <v>762</v>
      </c>
      <c r="G10" s="69"/>
      <c r="I10" s="69"/>
      <c r="K10" s="69"/>
      <c r="L10" s="2" t="s">
        <v>145</v>
      </c>
      <c r="M10" s="69">
        <v>43000</v>
      </c>
      <c r="O10" s="69"/>
      <c r="Q10" s="69"/>
      <c r="S10" s="69">
        <v>60</v>
      </c>
      <c r="U10" s="69"/>
      <c r="W10" s="69"/>
      <c r="Y10" s="76"/>
      <c r="Z10" s="3" t="s">
        <v>320</v>
      </c>
      <c r="AA10" s="76">
        <v>2000</v>
      </c>
      <c r="AC10" s="76"/>
    </row>
    <row r="11" spans="1:35" x14ac:dyDescent="0.25">
      <c r="A11" s="69"/>
      <c r="C11" s="69"/>
      <c r="E11" s="69">
        <v>550</v>
      </c>
      <c r="G11" s="69"/>
      <c r="I11" s="69"/>
      <c r="K11" s="69"/>
      <c r="L11" s="2" t="s">
        <v>112</v>
      </c>
      <c r="M11" s="69">
        <v>940</v>
      </c>
      <c r="O11" s="69"/>
      <c r="Q11" s="69"/>
      <c r="S11" s="69">
        <v>428</v>
      </c>
      <c r="U11" s="69"/>
      <c r="W11" s="69"/>
      <c r="Y11" s="76"/>
      <c r="Z11" s="3" t="s">
        <v>321</v>
      </c>
      <c r="AA11" s="76">
        <v>1550</v>
      </c>
      <c r="AC11" s="76"/>
    </row>
    <row r="12" spans="1:35" x14ac:dyDescent="0.25">
      <c r="A12" s="69"/>
      <c r="C12" s="69"/>
      <c r="E12" s="69">
        <v>1180</v>
      </c>
      <c r="G12" s="69"/>
      <c r="I12" s="69"/>
      <c r="K12" s="69"/>
      <c r="L12" s="2" t="s">
        <v>80</v>
      </c>
      <c r="M12" s="69">
        <v>1500</v>
      </c>
      <c r="O12" s="69"/>
      <c r="Q12" s="69"/>
      <c r="S12" s="69">
        <v>128</v>
      </c>
      <c r="U12" s="69"/>
      <c r="W12" s="69"/>
      <c r="Y12" s="76"/>
      <c r="Z12" s="3" t="s">
        <v>322</v>
      </c>
      <c r="AA12" s="76">
        <v>1638</v>
      </c>
      <c r="AC12" s="76"/>
    </row>
    <row r="13" spans="1:35" ht="30" x14ac:dyDescent="0.25">
      <c r="A13" s="69"/>
      <c r="C13" s="69"/>
      <c r="E13" s="69">
        <v>500</v>
      </c>
      <c r="G13" s="69"/>
      <c r="I13" s="69"/>
      <c r="K13" s="69"/>
      <c r="L13" s="2" t="s">
        <v>200</v>
      </c>
      <c r="M13" s="69">
        <v>7500</v>
      </c>
      <c r="O13" s="69"/>
      <c r="Q13" s="69"/>
      <c r="S13" s="69">
        <v>232</v>
      </c>
      <c r="U13" s="69"/>
      <c r="W13" s="69"/>
      <c r="Y13" s="76"/>
      <c r="Z13" s="3" t="s">
        <v>323</v>
      </c>
      <c r="AA13" s="76">
        <v>2300</v>
      </c>
      <c r="AC13" s="76"/>
    </row>
    <row r="14" spans="1:35" x14ac:dyDescent="0.25">
      <c r="A14" s="69"/>
      <c r="C14" s="69"/>
      <c r="D14" s="3" t="s">
        <v>480</v>
      </c>
      <c r="E14" s="69">
        <v>3600</v>
      </c>
      <c r="G14" s="69"/>
      <c r="I14" s="69"/>
      <c r="K14" s="69"/>
      <c r="L14" s="33" t="s">
        <v>78</v>
      </c>
      <c r="M14" s="73">
        <v>5000</v>
      </c>
      <c r="O14" s="69"/>
      <c r="Q14" s="69"/>
      <c r="S14" s="69">
        <v>170</v>
      </c>
      <c r="U14" s="69"/>
      <c r="W14" s="69"/>
      <c r="Y14" s="76"/>
      <c r="Z14" s="3" t="s">
        <v>324</v>
      </c>
      <c r="AA14" s="76">
        <v>1200</v>
      </c>
      <c r="AC14" s="76"/>
    </row>
    <row r="15" spans="1:35" x14ac:dyDescent="0.25">
      <c r="A15" s="69"/>
      <c r="C15" s="69"/>
      <c r="D15" s="83"/>
      <c r="E15" s="70"/>
      <c r="G15" s="69"/>
      <c r="I15" s="69"/>
      <c r="K15" s="69"/>
      <c r="M15" s="69"/>
      <c r="O15" s="69"/>
      <c r="Q15" s="69"/>
      <c r="S15" s="69">
        <v>177</v>
      </c>
      <c r="U15" s="69"/>
      <c r="W15" s="69"/>
      <c r="Y15" s="76"/>
      <c r="Z15" s="3" t="s">
        <v>325</v>
      </c>
      <c r="AA15" s="76">
        <v>1850</v>
      </c>
      <c r="AC15" s="76"/>
    </row>
    <row r="16" spans="1:35" x14ac:dyDescent="0.25">
      <c r="A16" s="69"/>
      <c r="C16" s="69"/>
      <c r="E16" s="69"/>
      <c r="G16" s="69"/>
      <c r="I16" s="69"/>
      <c r="K16" s="69"/>
      <c r="M16" s="69"/>
      <c r="O16" s="69"/>
      <c r="Q16" s="69"/>
      <c r="S16" s="69">
        <v>48</v>
      </c>
      <c r="U16" s="69"/>
      <c r="W16" s="69"/>
      <c r="Y16" s="76"/>
      <c r="Z16" s="3" t="s">
        <v>344</v>
      </c>
      <c r="AA16" s="76">
        <v>5000</v>
      </c>
      <c r="AC16" s="76"/>
    </row>
    <row r="17" spans="1:29" x14ac:dyDescent="0.25">
      <c r="A17" s="69"/>
      <c r="C17" s="69"/>
      <c r="E17" s="69"/>
      <c r="G17" s="69"/>
      <c r="I17" s="69"/>
      <c r="K17" s="69"/>
      <c r="M17" s="69"/>
      <c r="O17" s="69"/>
      <c r="Q17" s="69"/>
      <c r="S17" s="69">
        <v>300</v>
      </c>
      <c r="U17" s="69"/>
      <c r="W17" s="69"/>
      <c r="Y17" s="76"/>
      <c r="Z17" s="3" t="s">
        <v>328</v>
      </c>
      <c r="AA17" s="76">
        <v>1850</v>
      </c>
      <c r="AC17" s="76"/>
    </row>
    <row r="18" spans="1:29" x14ac:dyDescent="0.25">
      <c r="A18" s="69"/>
      <c r="C18" s="69"/>
      <c r="E18" s="69"/>
      <c r="G18" s="69"/>
      <c r="I18" s="69"/>
      <c r="K18" s="69"/>
      <c r="M18" s="69"/>
      <c r="O18" s="69"/>
      <c r="Q18" s="69"/>
      <c r="S18" s="69">
        <v>200</v>
      </c>
      <c r="U18" s="69"/>
      <c r="W18" s="69"/>
      <c r="Y18" s="76"/>
      <c r="Z18" s="3" t="s">
        <v>329</v>
      </c>
      <c r="AA18" s="76">
        <v>3200</v>
      </c>
      <c r="AC18" s="76"/>
    </row>
    <row r="19" spans="1:29" x14ac:dyDescent="0.25">
      <c r="A19" s="69"/>
      <c r="C19" s="69"/>
      <c r="E19" s="69"/>
      <c r="G19" s="69"/>
      <c r="I19" s="69"/>
      <c r="K19" s="69"/>
      <c r="M19" s="69"/>
      <c r="O19" s="69"/>
      <c r="Q19" s="69"/>
      <c r="S19" s="69">
        <v>400</v>
      </c>
      <c r="U19" s="69"/>
      <c r="W19" s="69"/>
      <c r="Y19" s="76"/>
      <c r="Z19" s="3" t="s">
        <v>330</v>
      </c>
      <c r="AA19" s="76">
        <v>2300</v>
      </c>
      <c r="AC19" s="76"/>
    </row>
    <row r="20" spans="1:29" x14ac:dyDescent="0.25">
      <c r="A20" s="69"/>
      <c r="C20" s="69"/>
      <c r="E20" s="69"/>
      <c r="G20" s="69"/>
      <c r="I20" s="69"/>
      <c r="K20" s="69"/>
      <c r="M20" s="69"/>
      <c r="O20" s="69"/>
      <c r="Q20" s="69"/>
      <c r="S20" s="69">
        <v>500</v>
      </c>
      <c r="U20" s="69"/>
      <c r="W20" s="69"/>
      <c r="Y20" s="76"/>
      <c r="Z20" s="3" t="s">
        <v>331</v>
      </c>
      <c r="AA20" s="76">
        <v>2300</v>
      </c>
      <c r="AC20" s="76"/>
    </row>
    <row r="21" spans="1:29" x14ac:dyDescent="0.25">
      <c r="A21" s="69"/>
      <c r="C21" s="69"/>
      <c r="E21" s="69"/>
      <c r="G21" s="69"/>
      <c r="I21" s="69"/>
      <c r="K21" s="69"/>
      <c r="M21" s="69"/>
      <c r="O21" s="69"/>
      <c r="Q21" s="69"/>
      <c r="S21" s="69">
        <v>200</v>
      </c>
      <c r="U21" s="69"/>
      <c r="W21" s="69"/>
      <c r="Y21" s="76"/>
      <c r="Z21" s="3" t="s">
        <v>333</v>
      </c>
      <c r="AA21" s="76">
        <v>550</v>
      </c>
      <c r="AC21" s="76"/>
    </row>
    <row r="22" spans="1:29" x14ac:dyDescent="0.25">
      <c r="A22" s="69"/>
      <c r="C22" s="69"/>
      <c r="E22" s="69"/>
      <c r="G22" s="69"/>
      <c r="I22" s="69"/>
      <c r="K22" s="69"/>
      <c r="M22" s="69"/>
      <c r="O22" s="69"/>
      <c r="Q22" s="69"/>
      <c r="S22" s="69">
        <v>200</v>
      </c>
      <c r="U22" s="69"/>
      <c r="W22" s="69"/>
      <c r="Y22" s="76"/>
      <c r="Z22" s="3" t="s">
        <v>334</v>
      </c>
      <c r="AA22" s="76">
        <v>2000</v>
      </c>
      <c r="AC22" s="76"/>
    </row>
    <row r="23" spans="1:29" x14ac:dyDescent="0.25">
      <c r="A23" s="69"/>
      <c r="C23" s="69"/>
      <c r="E23" s="69"/>
      <c r="G23" s="69"/>
      <c r="I23" s="69"/>
      <c r="K23" s="69"/>
      <c r="M23" s="69"/>
      <c r="O23" s="69"/>
      <c r="Q23" s="69"/>
      <c r="S23" s="69">
        <v>200</v>
      </c>
      <c r="U23" s="69"/>
      <c r="W23" s="69"/>
      <c r="Y23" s="76"/>
      <c r="Z23" s="3" t="s">
        <v>335</v>
      </c>
      <c r="AA23" s="76">
        <v>1500</v>
      </c>
      <c r="AC23" s="76"/>
    </row>
    <row r="24" spans="1:29" x14ac:dyDescent="0.25">
      <c r="A24" s="69"/>
      <c r="C24" s="69"/>
      <c r="E24" s="69"/>
      <c r="G24" s="69"/>
      <c r="I24" s="69"/>
      <c r="K24" s="69"/>
      <c r="M24" s="69"/>
      <c r="O24" s="69"/>
      <c r="Q24" s="69"/>
      <c r="S24" s="69">
        <v>200</v>
      </c>
      <c r="U24" s="69"/>
      <c r="W24" s="69"/>
      <c r="Y24" s="76"/>
      <c r="Z24" s="3" t="s">
        <v>336</v>
      </c>
      <c r="AA24" s="76">
        <v>1440</v>
      </c>
      <c r="AC24" s="76"/>
    </row>
    <row r="25" spans="1:29" x14ac:dyDescent="0.25">
      <c r="A25" s="69"/>
      <c r="C25" s="69"/>
      <c r="E25" s="69"/>
      <c r="G25" s="69"/>
      <c r="I25" s="69"/>
      <c r="K25" s="69"/>
      <c r="M25" s="69"/>
      <c r="O25" s="69"/>
      <c r="Q25" s="69"/>
      <c r="S25" s="69">
        <v>50</v>
      </c>
      <c r="U25" s="69"/>
      <c r="W25" s="69"/>
      <c r="Y25" s="76"/>
      <c r="Z25" s="3" t="s">
        <v>337</v>
      </c>
      <c r="AA25" s="76">
        <v>1710</v>
      </c>
      <c r="AC25" s="76"/>
    </row>
    <row r="26" spans="1:29" x14ac:dyDescent="0.25">
      <c r="A26" s="69"/>
      <c r="C26" s="69"/>
      <c r="E26" s="69"/>
      <c r="G26" s="69"/>
      <c r="I26" s="69"/>
      <c r="K26" s="69"/>
      <c r="M26" s="69"/>
      <c r="O26" s="69"/>
      <c r="Q26" s="69"/>
      <c r="S26" s="69">
        <v>340</v>
      </c>
      <c r="U26" s="69"/>
      <c r="W26" s="69"/>
      <c r="Y26" s="76"/>
      <c r="Z26" s="3" t="s">
        <v>338</v>
      </c>
      <c r="AA26" s="76">
        <v>3500</v>
      </c>
      <c r="AC26" s="76"/>
    </row>
    <row r="27" spans="1:29" x14ac:dyDescent="0.25">
      <c r="A27" s="69"/>
      <c r="C27" s="69"/>
      <c r="E27" s="69"/>
      <c r="G27" s="69"/>
      <c r="I27" s="69"/>
      <c r="K27" s="69"/>
      <c r="M27" s="69"/>
      <c r="O27" s="69"/>
      <c r="Q27" s="69"/>
      <c r="S27" s="69">
        <v>260</v>
      </c>
      <c r="U27" s="69"/>
      <c r="W27" s="69"/>
      <c r="Y27" s="76"/>
      <c r="Z27" s="3" t="s">
        <v>339</v>
      </c>
      <c r="AA27" s="76">
        <v>2300</v>
      </c>
      <c r="AC27" s="76"/>
    </row>
    <row r="28" spans="1:29" x14ac:dyDescent="0.25">
      <c r="A28" s="69"/>
      <c r="C28" s="69"/>
      <c r="E28" s="69"/>
      <c r="G28" s="69"/>
      <c r="I28" s="69"/>
      <c r="K28" s="69"/>
      <c r="M28" s="69"/>
      <c r="O28" s="69"/>
      <c r="Q28" s="69"/>
      <c r="S28" s="69"/>
      <c r="U28" s="69"/>
      <c r="W28" s="69"/>
      <c r="Y28" s="76"/>
      <c r="Z28" s="3" t="s">
        <v>340</v>
      </c>
      <c r="AA28" s="76">
        <v>2500</v>
      </c>
      <c r="AC28" s="76"/>
    </row>
    <row r="29" spans="1:29" x14ac:dyDescent="0.25">
      <c r="A29" s="69"/>
      <c r="C29" s="69"/>
      <c r="E29" s="69"/>
      <c r="G29" s="69"/>
      <c r="I29" s="69"/>
      <c r="K29" s="69"/>
      <c r="M29" s="69"/>
      <c r="O29" s="69"/>
      <c r="Q29" s="69"/>
      <c r="S29" s="69"/>
      <c r="U29" s="69"/>
      <c r="W29" s="69"/>
      <c r="Y29" s="76"/>
      <c r="Z29" s="3" t="s">
        <v>341</v>
      </c>
      <c r="AA29" s="76">
        <v>1000</v>
      </c>
      <c r="AC29" s="76"/>
    </row>
    <row r="30" spans="1:29" x14ac:dyDescent="0.25">
      <c r="A30" s="69"/>
      <c r="C30" s="69"/>
      <c r="E30" s="69"/>
      <c r="G30" s="69"/>
      <c r="I30" s="69"/>
      <c r="K30" s="69"/>
      <c r="M30" s="69"/>
      <c r="O30" s="69"/>
      <c r="Q30" s="69"/>
      <c r="S30" s="69"/>
      <c r="U30" s="69"/>
      <c r="W30" s="69"/>
      <c r="Y30" s="76"/>
      <c r="Z30" s="3" t="s">
        <v>342</v>
      </c>
      <c r="AA30" s="76">
        <v>1000</v>
      </c>
      <c r="AC30" s="76"/>
    </row>
    <row r="31" spans="1:29" x14ac:dyDescent="0.25">
      <c r="A31" s="69"/>
      <c r="C31" s="69"/>
      <c r="E31" s="69"/>
      <c r="G31" s="69"/>
      <c r="I31" s="69"/>
      <c r="K31" s="69"/>
      <c r="M31" s="69"/>
      <c r="O31" s="69"/>
      <c r="Q31" s="69"/>
      <c r="S31" s="69"/>
      <c r="U31" s="69"/>
      <c r="W31" s="69"/>
      <c r="Y31" s="76"/>
      <c r="Z31" s="3" t="s">
        <v>18</v>
      </c>
      <c r="AA31" s="76">
        <v>1300</v>
      </c>
      <c r="AC31" s="76"/>
    </row>
    <row r="32" spans="1:29" x14ac:dyDescent="0.25">
      <c r="A32" s="69"/>
      <c r="C32" s="69"/>
      <c r="E32" s="69"/>
      <c r="G32" s="69"/>
      <c r="I32" s="69"/>
      <c r="K32" s="69"/>
      <c r="M32" s="69"/>
      <c r="O32" s="69"/>
      <c r="Q32" s="69"/>
      <c r="S32" s="69"/>
      <c r="U32" s="69"/>
      <c r="W32" s="69"/>
      <c r="Y32" s="76"/>
      <c r="Z32" s="3" t="s">
        <v>347</v>
      </c>
      <c r="AA32" s="76">
        <v>1550</v>
      </c>
      <c r="AC32" s="76"/>
    </row>
    <row r="33" spans="1:29" x14ac:dyDescent="0.25">
      <c r="A33" s="69"/>
      <c r="C33" s="69"/>
      <c r="E33" s="69"/>
      <c r="G33" s="69"/>
      <c r="I33" s="69"/>
      <c r="K33" s="69"/>
      <c r="M33" s="69"/>
      <c r="O33" s="69"/>
      <c r="Q33" s="69"/>
      <c r="S33" s="69"/>
      <c r="U33" s="69"/>
      <c r="W33" s="69"/>
      <c r="Y33" s="76"/>
      <c r="Z33" s="3" t="s">
        <v>352</v>
      </c>
      <c r="AA33" s="3">
        <v>1500</v>
      </c>
      <c r="AC33" s="76"/>
    </row>
    <row r="34" spans="1:29" x14ac:dyDescent="0.25">
      <c r="A34" s="69"/>
      <c r="C34" s="69"/>
      <c r="E34" s="69"/>
      <c r="G34" s="69"/>
      <c r="I34" s="69"/>
      <c r="K34" s="69"/>
      <c r="N34" s="74"/>
      <c r="O34" s="69"/>
      <c r="Q34" s="69"/>
      <c r="S34" s="69"/>
      <c r="U34" s="69"/>
      <c r="W34" s="69"/>
      <c r="Z34" s="3" t="s">
        <v>354</v>
      </c>
      <c r="AA34" s="3">
        <v>1800</v>
      </c>
      <c r="AC34" s="76"/>
    </row>
    <row r="35" spans="1:29" x14ac:dyDescent="0.25">
      <c r="R35" s="28"/>
      <c r="S35" s="28"/>
      <c r="Z35" s="3" t="s">
        <v>321</v>
      </c>
      <c r="AA35" s="3">
        <v>3000</v>
      </c>
    </row>
    <row r="36" spans="1:29" x14ac:dyDescent="0.25">
      <c r="Z36" s="3" t="s">
        <v>358</v>
      </c>
      <c r="AA36" s="3">
        <v>1000</v>
      </c>
    </row>
    <row r="40" spans="1:29" x14ac:dyDescent="0.25">
      <c r="AB40" s="1"/>
      <c r="AC40" s="1"/>
    </row>
  </sheetData>
  <mergeCells count="2">
    <mergeCell ref="D1:AC1"/>
    <mergeCell ref="AD1:AH1"/>
  </mergeCells>
  <pageMargins left="0.39370078740157483" right="0.39370078740157483" top="0.74803149606299213" bottom="0.74803149606299213" header="0.31496062992125984" footer="0.31496062992125984"/>
  <pageSetup paperSize="9" scale="55" fitToWidth="2" orientation="landscape" horizontalDpi="0" verticalDpi="0" r:id="rId1"/>
  <headerFooter>
    <oddFooter>&amp;C&amp;A&amp;R&amp;P/&amp;N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5"/>
  <sheetViews>
    <sheetView view="pageBreakPreview" zoomScale="80" zoomScaleNormal="40" zoomScaleSheetLayoutView="80" workbookViewId="0">
      <selection activeCell="M13" sqref="M13"/>
    </sheetView>
  </sheetViews>
  <sheetFormatPr defaultRowHeight="15" x14ac:dyDescent="0.25"/>
  <cols>
    <col min="1" max="1" width="11.140625" style="1" bestFit="1" customWidth="1"/>
    <col min="2" max="2" width="25.7109375" style="1" customWidth="1"/>
    <col min="3" max="3" width="14.28515625" style="1" bestFit="1" customWidth="1"/>
    <col min="4" max="4" width="9.140625" style="1" customWidth="1"/>
    <col min="5" max="5" width="11.140625" style="1" bestFit="1" customWidth="1"/>
    <col min="6" max="6" width="10.7109375" style="1" customWidth="1"/>
    <col min="7" max="7" width="11.140625" style="1" bestFit="1" customWidth="1"/>
    <col min="8" max="8" width="15.28515625" style="1" customWidth="1"/>
    <col min="9" max="9" width="12.5703125" style="1" bestFit="1" customWidth="1"/>
    <col min="10" max="10" width="6.140625" style="1" bestFit="1" customWidth="1"/>
    <col min="11" max="11" width="8" style="1" bestFit="1" customWidth="1"/>
    <col min="12" max="12" width="16.42578125" style="2" customWidth="1"/>
    <col min="13" max="13" width="13.140625" style="1" customWidth="1"/>
    <col min="14" max="14" width="8" style="1" bestFit="1" customWidth="1"/>
    <col min="15" max="15" width="11.140625" style="1" bestFit="1" customWidth="1"/>
    <col min="16" max="16" width="12.28515625" style="3" customWidth="1"/>
    <col min="17" max="17" width="9.140625" style="1" bestFit="1" customWidth="1"/>
    <col min="18" max="18" width="10.5703125" style="1" customWidth="1"/>
    <col min="19" max="19" width="11.140625" style="1" bestFit="1" customWidth="1"/>
    <col min="20" max="20" width="17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30" width="17.28515625" style="1" customWidth="1"/>
    <col min="31" max="31" width="16.85546875" style="1" customWidth="1"/>
    <col min="32" max="33" width="18.42578125" style="1" customWidth="1"/>
    <col min="34" max="34" width="28.85546875" style="1" customWidth="1"/>
    <col min="35" max="35" width="17.140625" style="1" customWidth="1"/>
    <col min="36" max="16384" width="9.140625" style="1"/>
  </cols>
  <sheetData>
    <row r="1" spans="1:35" ht="15.75" thickBot="1" x14ac:dyDescent="0.3">
      <c r="D1" s="99" t="s">
        <v>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1"/>
      <c r="AD1" s="102" t="s">
        <v>264</v>
      </c>
      <c r="AE1" s="103"/>
      <c r="AF1" s="103"/>
      <c r="AG1" s="103"/>
      <c r="AH1" s="103"/>
    </row>
    <row r="2" spans="1:35" s="4" customFormat="1" ht="37.5" x14ac:dyDescent="0.25">
      <c r="A2" s="45" t="s">
        <v>48</v>
      </c>
      <c r="B2" s="67" t="s">
        <v>265</v>
      </c>
      <c r="C2" s="46" t="s">
        <v>4</v>
      </c>
      <c r="D2" s="47" t="s">
        <v>51</v>
      </c>
      <c r="E2" s="47" t="s">
        <v>4</v>
      </c>
      <c r="F2" s="79" t="s">
        <v>52</v>
      </c>
      <c r="G2" s="48" t="s">
        <v>4</v>
      </c>
      <c r="H2" s="49" t="s">
        <v>53</v>
      </c>
      <c r="I2" s="49" t="s">
        <v>4</v>
      </c>
      <c r="J2" s="50" t="s">
        <v>8</v>
      </c>
      <c r="K2" s="50" t="s">
        <v>4</v>
      </c>
      <c r="L2" s="51" t="s">
        <v>54</v>
      </c>
      <c r="M2" s="52" t="s">
        <v>4</v>
      </c>
      <c r="N2" s="53" t="s">
        <v>10</v>
      </c>
      <c r="O2" s="53" t="s">
        <v>4</v>
      </c>
      <c r="P2" s="54" t="s">
        <v>11</v>
      </c>
      <c r="Q2" s="54" t="s">
        <v>4</v>
      </c>
      <c r="R2" s="50" t="s">
        <v>55</v>
      </c>
      <c r="S2" s="50" t="s">
        <v>4</v>
      </c>
      <c r="T2" s="55" t="s">
        <v>13</v>
      </c>
      <c r="U2" s="56" t="s">
        <v>4</v>
      </c>
      <c r="V2" s="57" t="s">
        <v>14</v>
      </c>
      <c r="W2" s="58" t="s">
        <v>4</v>
      </c>
      <c r="X2" s="59" t="s">
        <v>15</v>
      </c>
      <c r="Y2" s="59" t="s">
        <v>4</v>
      </c>
      <c r="Z2" s="60" t="s">
        <v>16</v>
      </c>
      <c r="AA2" s="60" t="s">
        <v>4</v>
      </c>
      <c r="AB2" s="61" t="s">
        <v>17</v>
      </c>
      <c r="AC2" s="61" t="s">
        <v>4</v>
      </c>
      <c r="AD2" s="45" t="s">
        <v>18</v>
      </c>
      <c r="AE2" s="45" t="s">
        <v>361</v>
      </c>
      <c r="AF2" s="45" t="s">
        <v>19</v>
      </c>
      <c r="AG2" s="45" t="s">
        <v>361</v>
      </c>
      <c r="AH2" s="45" t="s">
        <v>20</v>
      </c>
      <c r="AI2" s="4" t="s">
        <v>361</v>
      </c>
    </row>
    <row r="3" spans="1:35" s="21" customFormat="1" ht="18.75" x14ac:dyDescent="0.3">
      <c r="A3" s="63" t="s">
        <v>266</v>
      </c>
      <c r="B3" s="68"/>
      <c r="C3" s="64">
        <f>SUM(C4:C100)</f>
        <v>237000</v>
      </c>
      <c r="D3" s="64"/>
      <c r="E3" s="64">
        <f>SUM(E4:E100)</f>
        <v>5607</v>
      </c>
      <c r="F3" s="64"/>
      <c r="G3" s="64">
        <f>SUM(G4:G100)</f>
        <v>3323</v>
      </c>
      <c r="H3" s="64"/>
      <c r="I3" s="64">
        <f>SUM(I4:I100)</f>
        <v>21990</v>
      </c>
      <c r="J3" s="64"/>
      <c r="K3" s="64">
        <f>SUM(K4:K100)</f>
        <v>0</v>
      </c>
      <c r="L3" s="65"/>
      <c r="M3" s="64">
        <f>SUM(M4:M99)</f>
        <v>114780</v>
      </c>
      <c r="N3" s="64"/>
      <c r="O3" s="64">
        <f>SUM(O4:O100)</f>
        <v>7200</v>
      </c>
      <c r="P3" s="66"/>
      <c r="Q3" s="64">
        <f>SUM(Q4:Q100)</f>
        <v>720</v>
      </c>
      <c r="R3" s="64"/>
      <c r="S3" s="64">
        <f>SUM(S4:S100)</f>
        <v>5893</v>
      </c>
      <c r="T3" s="66"/>
      <c r="U3" s="64">
        <f>SUM(U4:U100)</f>
        <v>0</v>
      </c>
      <c r="V3" s="66"/>
      <c r="W3" s="64">
        <f>SUM(W4:W100)</f>
        <v>200</v>
      </c>
      <c r="X3" s="66"/>
      <c r="Y3" s="64">
        <f>SUM(Y4:Y100)</f>
        <v>2500</v>
      </c>
      <c r="Z3" s="64"/>
      <c r="AA3" s="64">
        <f>SUM(AA4:AA98)</f>
        <v>63238</v>
      </c>
      <c r="AB3" s="64"/>
      <c r="AC3" s="64">
        <f>SUM(AC4:AC100)</f>
        <v>0</v>
      </c>
      <c r="AD3" s="64">
        <f>SUM(AD4:AD100)</f>
        <v>4000</v>
      </c>
      <c r="AE3" s="64"/>
      <c r="AF3" s="64">
        <f>SUM(AF4:AF100)</f>
        <v>4000</v>
      </c>
      <c r="AG3" s="64"/>
      <c r="AH3" s="64">
        <f>SUM(AH4:AH100)</f>
        <v>10500</v>
      </c>
    </row>
    <row r="4" spans="1:35" ht="33.75" customHeight="1" x14ac:dyDescent="0.25">
      <c r="A4" s="78" t="s">
        <v>195</v>
      </c>
      <c r="B4" s="3" t="s">
        <v>30</v>
      </c>
      <c r="C4" s="72">
        <v>35000</v>
      </c>
      <c r="E4" s="72">
        <v>170</v>
      </c>
      <c r="F4" s="27"/>
      <c r="G4" s="71">
        <v>70</v>
      </c>
      <c r="H4" s="3" t="s">
        <v>273</v>
      </c>
      <c r="I4" s="72">
        <v>1200</v>
      </c>
      <c r="K4" s="72"/>
      <c r="L4" s="2" t="s">
        <v>146</v>
      </c>
      <c r="M4" s="72">
        <v>1000</v>
      </c>
      <c r="N4" s="1" t="s">
        <v>110</v>
      </c>
      <c r="O4" s="72">
        <v>5000</v>
      </c>
      <c r="Q4" s="72">
        <v>720</v>
      </c>
      <c r="S4" s="72">
        <v>200</v>
      </c>
      <c r="U4" s="72"/>
      <c r="V4" s="3" t="s">
        <v>417</v>
      </c>
      <c r="W4" s="69">
        <v>200</v>
      </c>
      <c r="X4" s="3" t="s">
        <v>283</v>
      </c>
      <c r="Y4" s="75">
        <v>2500</v>
      </c>
      <c r="Z4" s="3" t="s">
        <v>272</v>
      </c>
      <c r="AA4" s="75">
        <v>3000</v>
      </c>
      <c r="AC4" s="75"/>
      <c r="AD4" s="1">
        <v>3000</v>
      </c>
      <c r="AF4" s="1">
        <v>3000</v>
      </c>
      <c r="AH4" s="1">
        <v>1000</v>
      </c>
    </row>
    <row r="5" spans="1:35" ht="45" x14ac:dyDescent="0.25">
      <c r="A5" s="69"/>
      <c r="B5" s="3" t="s">
        <v>449</v>
      </c>
      <c r="C5" s="69">
        <v>20000</v>
      </c>
      <c r="E5" s="69">
        <v>250</v>
      </c>
      <c r="G5" s="69">
        <v>10</v>
      </c>
      <c r="H5" s="1" t="s">
        <v>274</v>
      </c>
      <c r="I5" s="69">
        <v>850</v>
      </c>
      <c r="K5" s="69"/>
      <c r="L5" s="2" t="s">
        <v>284</v>
      </c>
      <c r="M5" s="69">
        <v>2000</v>
      </c>
      <c r="N5" s="1" t="s">
        <v>39</v>
      </c>
      <c r="O5" s="69">
        <v>2200</v>
      </c>
      <c r="Q5" s="69"/>
      <c r="S5" s="69">
        <v>200</v>
      </c>
      <c r="U5" s="69"/>
      <c r="W5" s="69"/>
      <c r="Y5" s="76"/>
      <c r="Z5" s="3" t="s">
        <v>282</v>
      </c>
      <c r="AA5" s="76">
        <v>8500</v>
      </c>
      <c r="AC5" s="76"/>
      <c r="AD5" s="1">
        <v>1000</v>
      </c>
      <c r="AF5" s="1">
        <v>1000</v>
      </c>
      <c r="AH5" s="1">
        <v>2000</v>
      </c>
    </row>
    <row r="6" spans="1:35" ht="30" x14ac:dyDescent="0.25">
      <c r="A6" s="69"/>
      <c r="B6" s="3" t="s">
        <v>456</v>
      </c>
      <c r="C6" s="69">
        <v>30000</v>
      </c>
      <c r="E6" s="69">
        <v>550</v>
      </c>
      <c r="G6" s="69">
        <v>150</v>
      </c>
      <c r="H6" s="1" t="s">
        <v>275</v>
      </c>
      <c r="I6" s="69">
        <v>900</v>
      </c>
      <c r="K6" s="69"/>
      <c r="L6" s="2" t="s">
        <v>285</v>
      </c>
      <c r="M6" s="69">
        <v>6000</v>
      </c>
      <c r="O6" s="69"/>
      <c r="Q6" s="69"/>
      <c r="S6" s="69">
        <v>200</v>
      </c>
      <c r="U6" s="69"/>
      <c r="W6" s="69"/>
      <c r="Y6" s="76"/>
      <c r="Z6" s="87" t="s">
        <v>319</v>
      </c>
      <c r="AA6" s="75">
        <v>1400</v>
      </c>
      <c r="AC6" s="76"/>
      <c r="AH6" s="1">
        <v>2000</v>
      </c>
    </row>
    <row r="7" spans="1:35" ht="30" x14ac:dyDescent="0.25">
      <c r="A7" s="69"/>
      <c r="B7" s="3" t="s">
        <v>459</v>
      </c>
      <c r="C7" s="69">
        <v>20000</v>
      </c>
      <c r="E7" s="69">
        <v>200</v>
      </c>
      <c r="G7" s="69">
        <v>100</v>
      </c>
      <c r="H7" s="1" t="s">
        <v>276</v>
      </c>
      <c r="I7" s="69">
        <v>640</v>
      </c>
      <c r="K7" s="69"/>
      <c r="L7" s="2" t="s">
        <v>286</v>
      </c>
      <c r="M7" s="69">
        <v>18800</v>
      </c>
      <c r="O7" s="69"/>
      <c r="Q7" s="69"/>
      <c r="S7" s="69">
        <v>250</v>
      </c>
      <c r="U7" s="69"/>
      <c r="W7" s="69"/>
      <c r="Y7" s="76"/>
      <c r="Z7" s="3" t="s">
        <v>320</v>
      </c>
      <c r="AA7" s="76">
        <v>2000</v>
      </c>
      <c r="AC7" s="76"/>
      <c r="AH7" s="1">
        <v>3000</v>
      </c>
      <c r="AI7" s="1" t="s">
        <v>382</v>
      </c>
    </row>
    <row r="8" spans="1:35" ht="45" x14ac:dyDescent="0.25">
      <c r="A8" s="69"/>
      <c r="B8" s="3" t="s">
        <v>136</v>
      </c>
      <c r="C8" s="69">
        <v>12000</v>
      </c>
      <c r="E8" s="69">
        <v>100</v>
      </c>
      <c r="F8" s="3" t="s">
        <v>196</v>
      </c>
      <c r="G8" s="69">
        <v>800</v>
      </c>
      <c r="H8" s="3" t="s">
        <v>277</v>
      </c>
      <c r="I8" s="69">
        <v>3500</v>
      </c>
      <c r="K8" s="69"/>
      <c r="L8" s="2" t="s">
        <v>287</v>
      </c>
      <c r="M8" s="69">
        <v>19270</v>
      </c>
      <c r="O8" s="69"/>
      <c r="Q8" s="69"/>
      <c r="S8" s="69">
        <v>280</v>
      </c>
      <c r="U8" s="69"/>
      <c r="W8" s="69"/>
      <c r="Y8" s="76"/>
      <c r="Z8" s="3" t="s">
        <v>321</v>
      </c>
      <c r="AA8" s="76">
        <v>1550</v>
      </c>
      <c r="AC8" s="76"/>
      <c r="AH8" s="1">
        <v>1000</v>
      </c>
    </row>
    <row r="9" spans="1:35" ht="30" x14ac:dyDescent="0.25">
      <c r="A9" s="69"/>
      <c r="B9" s="3" t="s">
        <v>460</v>
      </c>
      <c r="C9" s="72">
        <v>120000</v>
      </c>
      <c r="E9" s="69">
        <v>300</v>
      </c>
      <c r="G9" s="69">
        <v>200</v>
      </c>
      <c r="H9" s="3" t="s">
        <v>278</v>
      </c>
      <c r="I9" s="69">
        <v>2800</v>
      </c>
      <c r="K9" s="69"/>
      <c r="L9" s="33" t="s">
        <v>288</v>
      </c>
      <c r="M9" s="69"/>
      <c r="O9" s="69"/>
      <c r="Q9" s="69"/>
      <c r="S9" s="69">
        <v>66</v>
      </c>
      <c r="U9" s="69"/>
      <c r="W9" s="69"/>
      <c r="Y9" s="76"/>
      <c r="Z9" s="3" t="s">
        <v>322</v>
      </c>
      <c r="AA9" s="76">
        <v>1638</v>
      </c>
      <c r="AC9" s="76"/>
      <c r="AH9" s="1">
        <v>1500</v>
      </c>
    </row>
    <row r="10" spans="1:35" ht="45" x14ac:dyDescent="0.25">
      <c r="A10" s="69"/>
      <c r="C10" s="70"/>
      <c r="E10" s="69">
        <v>880</v>
      </c>
      <c r="G10" s="69">
        <v>317</v>
      </c>
      <c r="H10" s="3" t="s">
        <v>279</v>
      </c>
      <c r="I10" s="69">
        <v>10000</v>
      </c>
      <c r="K10" s="69"/>
      <c r="L10" s="2" t="s">
        <v>289</v>
      </c>
      <c r="M10" s="69">
        <v>15000</v>
      </c>
      <c r="O10" s="69"/>
      <c r="Q10" s="69"/>
      <c r="S10" s="69">
        <v>200</v>
      </c>
      <c r="U10" s="69"/>
      <c r="W10" s="69"/>
      <c r="Y10" s="76"/>
      <c r="Z10" s="3" t="s">
        <v>323</v>
      </c>
      <c r="AA10" s="76">
        <v>2300</v>
      </c>
      <c r="AC10" s="76"/>
    </row>
    <row r="11" spans="1:35" ht="45" x14ac:dyDescent="0.25">
      <c r="A11" s="69"/>
      <c r="C11" s="69"/>
      <c r="E11" s="69">
        <v>300</v>
      </c>
      <c r="G11" s="69">
        <v>400</v>
      </c>
      <c r="H11" s="1" t="s">
        <v>280</v>
      </c>
      <c r="I11" s="69">
        <v>1400</v>
      </c>
      <c r="K11" s="69"/>
      <c r="L11" s="2" t="s">
        <v>290</v>
      </c>
      <c r="M11" s="69">
        <v>51000</v>
      </c>
      <c r="O11" s="69"/>
      <c r="Q11" s="69"/>
      <c r="S11" s="69">
        <v>126</v>
      </c>
      <c r="U11" s="69"/>
      <c r="W11" s="69"/>
      <c r="Y11" s="76"/>
      <c r="Z11" s="3" t="s">
        <v>324</v>
      </c>
      <c r="AA11" s="76">
        <v>1200</v>
      </c>
      <c r="AC11" s="76"/>
    </row>
    <row r="12" spans="1:35" ht="30" x14ac:dyDescent="0.25">
      <c r="A12" s="69"/>
      <c r="C12" s="69"/>
      <c r="E12" s="69">
        <v>1200</v>
      </c>
      <c r="G12" s="69">
        <v>328</v>
      </c>
      <c r="H12" s="32" t="s">
        <v>281</v>
      </c>
      <c r="I12" s="73">
        <v>700</v>
      </c>
      <c r="K12" s="69"/>
      <c r="L12" s="2" t="s">
        <v>291</v>
      </c>
      <c r="M12" s="69">
        <v>1710</v>
      </c>
      <c r="O12" s="69"/>
      <c r="Q12" s="69"/>
      <c r="S12" s="69">
        <v>200</v>
      </c>
      <c r="U12" s="69"/>
      <c r="W12" s="69"/>
      <c r="Y12" s="76"/>
      <c r="Z12" s="3" t="s">
        <v>325</v>
      </c>
      <c r="AA12" s="76">
        <v>1850</v>
      </c>
      <c r="AC12" s="76"/>
    </row>
    <row r="13" spans="1:35" x14ac:dyDescent="0.25">
      <c r="A13" s="69"/>
      <c r="C13" s="69"/>
      <c r="E13" s="69">
        <v>532</v>
      </c>
      <c r="G13" s="69">
        <v>186</v>
      </c>
      <c r="I13" s="69"/>
      <c r="K13" s="69"/>
      <c r="M13" s="69"/>
      <c r="O13" s="69"/>
      <c r="Q13" s="69"/>
      <c r="S13" s="69">
        <v>20</v>
      </c>
      <c r="U13" s="69"/>
      <c r="W13" s="69"/>
      <c r="Y13" s="76"/>
      <c r="Z13" s="3" t="s">
        <v>344</v>
      </c>
      <c r="AA13" s="76">
        <v>5000</v>
      </c>
      <c r="AC13" s="76"/>
    </row>
    <row r="14" spans="1:35" ht="30" x14ac:dyDescent="0.25">
      <c r="A14" s="69"/>
      <c r="C14" s="69"/>
      <c r="E14" s="69">
        <v>100</v>
      </c>
      <c r="F14" s="3" t="s">
        <v>196</v>
      </c>
      <c r="G14" s="69">
        <v>762</v>
      </c>
      <c r="I14" s="69"/>
      <c r="K14" s="69"/>
      <c r="M14" s="69"/>
      <c r="O14" s="69"/>
      <c r="Q14" s="69"/>
      <c r="S14" s="69">
        <v>170</v>
      </c>
      <c r="U14" s="69"/>
      <c r="W14" s="69"/>
      <c r="Y14" s="76"/>
      <c r="Z14" s="3" t="s">
        <v>328</v>
      </c>
      <c r="AA14" s="76">
        <v>1850</v>
      </c>
      <c r="AC14" s="76"/>
    </row>
    <row r="15" spans="1:35" x14ac:dyDescent="0.25">
      <c r="A15" s="69"/>
      <c r="C15" s="69"/>
      <c r="D15" s="1" t="s">
        <v>123</v>
      </c>
      <c r="E15" s="69">
        <v>825</v>
      </c>
      <c r="G15" s="69"/>
      <c r="I15" s="69"/>
      <c r="K15" s="69"/>
      <c r="M15" s="69"/>
      <c r="O15" s="69"/>
      <c r="Q15" s="69"/>
      <c r="S15" s="69">
        <v>300</v>
      </c>
      <c r="U15" s="69"/>
      <c r="W15" s="69"/>
      <c r="Y15" s="76"/>
      <c r="Z15" s="3" t="s">
        <v>329</v>
      </c>
      <c r="AA15" s="76">
        <v>3200</v>
      </c>
      <c r="AC15" s="76"/>
    </row>
    <row r="16" spans="1:35" x14ac:dyDescent="0.25">
      <c r="A16" s="69"/>
      <c r="C16" s="69"/>
      <c r="D16" s="28"/>
      <c r="E16" s="70">
        <v>200</v>
      </c>
      <c r="G16" s="69"/>
      <c r="I16" s="69"/>
      <c r="K16" s="69"/>
      <c r="M16" s="69"/>
      <c r="O16" s="69"/>
      <c r="Q16" s="69"/>
      <c r="S16" s="69">
        <v>120</v>
      </c>
      <c r="U16" s="69"/>
      <c r="W16" s="69"/>
      <c r="Y16" s="76"/>
      <c r="Z16" s="3" t="s">
        <v>330</v>
      </c>
      <c r="AA16" s="76">
        <v>2300</v>
      </c>
      <c r="AC16" s="76"/>
    </row>
    <row r="17" spans="1:29" x14ac:dyDescent="0.25">
      <c r="A17" s="69"/>
      <c r="C17" s="69"/>
      <c r="E17" s="69"/>
      <c r="G17" s="69"/>
      <c r="I17" s="69"/>
      <c r="K17" s="69"/>
      <c r="M17" s="69"/>
      <c r="O17" s="69"/>
      <c r="Q17" s="69"/>
      <c r="S17" s="69">
        <v>800</v>
      </c>
      <c r="U17" s="69"/>
      <c r="W17" s="69"/>
      <c r="Y17" s="76"/>
      <c r="Z17" s="3" t="s">
        <v>331</v>
      </c>
      <c r="AA17" s="76">
        <v>2300</v>
      </c>
      <c r="AC17" s="76"/>
    </row>
    <row r="18" spans="1:29" x14ac:dyDescent="0.25">
      <c r="A18" s="69"/>
      <c r="C18" s="69"/>
      <c r="E18" s="69"/>
      <c r="G18" s="69"/>
      <c r="I18" s="69"/>
      <c r="K18" s="69"/>
      <c r="M18" s="69"/>
      <c r="O18" s="69"/>
      <c r="Q18" s="69"/>
      <c r="S18" s="69">
        <v>30</v>
      </c>
      <c r="U18" s="69"/>
      <c r="W18" s="69"/>
      <c r="Y18" s="76"/>
      <c r="Z18" s="3" t="s">
        <v>333</v>
      </c>
      <c r="AA18" s="76">
        <v>550</v>
      </c>
      <c r="AC18" s="76"/>
    </row>
    <row r="19" spans="1:29" x14ac:dyDescent="0.25">
      <c r="A19" s="69"/>
      <c r="C19" s="69"/>
      <c r="E19" s="69"/>
      <c r="G19" s="69"/>
      <c r="I19" s="69"/>
      <c r="K19" s="69"/>
      <c r="M19" s="69"/>
      <c r="O19" s="69"/>
      <c r="Q19" s="69"/>
      <c r="S19" s="69">
        <v>500</v>
      </c>
      <c r="U19" s="69"/>
      <c r="W19" s="69"/>
      <c r="Y19" s="76"/>
      <c r="Z19" s="3" t="s">
        <v>334</v>
      </c>
      <c r="AA19" s="76">
        <v>2000</v>
      </c>
      <c r="AC19" s="76"/>
    </row>
    <row r="20" spans="1:29" x14ac:dyDescent="0.25">
      <c r="A20" s="69"/>
      <c r="C20" s="69"/>
      <c r="E20" s="69"/>
      <c r="G20" s="69"/>
      <c r="I20" s="69"/>
      <c r="K20" s="69"/>
      <c r="M20" s="69"/>
      <c r="O20" s="69"/>
      <c r="Q20" s="69"/>
      <c r="S20" s="69">
        <v>240</v>
      </c>
      <c r="U20" s="69"/>
      <c r="W20" s="69"/>
      <c r="Y20" s="76"/>
      <c r="Z20" s="3" t="s">
        <v>336</v>
      </c>
      <c r="AA20" s="76">
        <v>1440</v>
      </c>
      <c r="AC20" s="76"/>
    </row>
    <row r="21" spans="1:29" x14ac:dyDescent="0.25">
      <c r="A21" s="69"/>
      <c r="C21" s="69"/>
      <c r="E21" s="69"/>
      <c r="G21" s="69"/>
      <c r="I21" s="69"/>
      <c r="K21" s="69"/>
      <c r="M21" s="69"/>
      <c r="O21" s="69"/>
      <c r="Q21" s="69"/>
      <c r="S21" s="69">
        <v>160</v>
      </c>
      <c r="U21" s="69"/>
      <c r="W21" s="69"/>
      <c r="Y21" s="76"/>
      <c r="Z21" s="3" t="s">
        <v>337</v>
      </c>
      <c r="AA21" s="76">
        <v>1710</v>
      </c>
      <c r="AC21" s="76"/>
    </row>
    <row r="22" spans="1:29" x14ac:dyDescent="0.25">
      <c r="A22" s="69"/>
      <c r="C22" s="69"/>
      <c r="E22" s="69"/>
      <c r="G22" s="69"/>
      <c r="I22" s="69"/>
      <c r="K22" s="69"/>
      <c r="M22" s="69"/>
      <c r="O22" s="69"/>
      <c r="Q22" s="69"/>
      <c r="S22" s="69">
        <v>85</v>
      </c>
      <c r="U22" s="69"/>
      <c r="W22" s="69"/>
      <c r="Y22" s="76"/>
      <c r="Z22" s="3" t="s">
        <v>338</v>
      </c>
      <c r="AA22" s="76">
        <v>3500</v>
      </c>
      <c r="AC22" s="76"/>
    </row>
    <row r="23" spans="1:29" x14ac:dyDescent="0.25">
      <c r="A23" s="69"/>
      <c r="C23" s="69"/>
      <c r="E23" s="69"/>
      <c r="G23" s="69"/>
      <c r="I23" s="69"/>
      <c r="K23" s="69"/>
      <c r="M23" s="69"/>
      <c r="O23" s="69"/>
      <c r="Q23" s="69"/>
      <c r="S23" s="69">
        <v>43</v>
      </c>
      <c r="U23" s="69"/>
      <c r="W23" s="69"/>
      <c r="Y23" s="76"/>
      <c r="Z23" s="3" t="s">
        <v>339</v>
      </c>
      <c r="AA23" s="76">
        <v>2300</v>
      </c>
      <c r="AC23" s="76"/>
    </row>
    <row r="24" spans="1:29" x14ac:dyDescent="0.25">
      <c r="A24" s="69"/>
      <c r="C24" s="69"/>
      <c r="E24" s="69"/>
      <c r="G24" s="69"/>
      <c r="I24" s="69"/>
      <c r="K24" s="69"/>
      <c r="M24" s="69"/>
      <c r="O24" s="69"/>
      <c r="Q24" s="69"/>
      <c r="S24" s="69">
        <v>283</v>
      </c>
      <c r="U24" s="69"/>
      <c r="W24" s="69"/>
      <c r="Y24" s="76"/>
      <c r="Z24" s="3" t="s">
        <v>340</v>
      </c>
      <c r="AA24" s="76">
        <v>2500</v>
      </c>
      <c r="AC24" s="76"/>
    </row>
    <row r="25" spans="1:29" x14ac:dyDescent="0.25">
      <c r="A25" s="69"/>
      <c r="C25" s="69"/>
      <c r="E25" s="69"/>
      <c r="G25" s="69"/>
      <c r="I25" s="69"/>
      <c r="K25" s="69"/>
      <c r="M25" s="69"/>
      <c r="O25" s="69"/>
      <c r="Q25" s="69"/>
      <c r="S25" s="69">
        <v>200</v>
      </c>
      <c r="U25" s="69"/>
      <c r="W25" s="69"/>
      <c r="Y25" s="76"/>
      <c r="Z25" s="3" t="s">
        <v>341</v>
      </c>
      <c r="AA25" s="76">
        <v>1000</v>
      </c>
      <c r="AC25" s="76"/>
    </row>
    <row r="26" spans="1:29" x14ac:dyDescent="0.25">
      <c r="A26" s="69"/>
      <c r="C26" s="69"/>
      <c r="E26" s="69"/>
      <c r="G26" s="69"/>
      <c r="I26" s="69"/>
      <c r="K26" s="69"/>
      <c r="M26" s="69"/>
      <c r="O26" s="69"/>
      <c r="Q26" s="69"/>
      <c r="S26" s="69">
        <v>200</v>
      </c>
      <c r="U26" s="69"/>
      <c r="W26" s="69"/>
      <c r="Y26" s="76"/>
      <c r="Z26" s="3" t="s">
        <v>18</v>
      </c>
      <c r="AA26" s="76">
        <v>1300</v>
      </c>
      <c r="AC26" s="76"/>
    </row>
    <row r="27" spans="1:29" x14ac:dyDescent="0.25">
      <c r="A27" s="69"/>
      <c r="C27" s="69"/>
      <c r="E27" s="69"/>
      <c r="G27" s="69"/>
      <c r="I27" s="69"/>
      <c r="K27" s="69"/>
      <c r="M27" s="69"/>
      <c r="O27" s="69"/>
      <c r="Q27" s="69"/>
      <c r="S27" s="69">
        <v>200</v>
      </c>
      <c r="U27" s="69"/>
      <c r="W27" s="69"/>
      <c r="Y27" s="76"/>
      <c r="Z27" s="3" t="s">
        <v>347</v>
      </c>
      <c r="AA27" s="76">
        <v>1550</v>
      </c>
      <c r="AC27" s="76"/>
    </row>
    <row r="28" spans="1:29" x14ac:dyDescent="0.25">
      <c r="A28" s="69"/>
      <c r="C28" s="69"/>
      <c r="E28" s="69"/>
      <c r="G28" s="69"/>
      <c r="I28" s="69"/>
      <c r="K28" s="69"/>
      <c r="M28" s="69"/>
      <c r="O28" s="69"/>
      <c r="Q28" s="69"/>
      <c r="S28" s="69">
        <v>260</v>
      </c>
      <c r="U28" s="69"/>
      <c r="W28" s="69"/>
      <c r="Y28" s="76"/>
      <c r="Z28" s="3" t="s">
        <v>352</v>
      </c>
      <c r="AA28" s="3">
        <v>1500</v>
      </c>
      <c r="AC28" s="76"/>
    </row>
    <row r="29" spans="1:29" x14ac:dyDescent="0.25">
      <c r="A29" s="69"/>
      <c r="C29" s="69"/>
      <c r="E29" s="69"/>
      <c r="G29" s="69"/>
      <c r="I29" s="69"/>
      <c r="K29" s="69"/>
      <c r="M29" s="69"/>
      <c r="O29" s="69"/>
      <c r="Q29" s="69"/>
      <c r="S29" s="69">
        <v>500</v>
      </c>
      <c r="U29" s="69"/>
      <c r="W29" s="69"/>
      <c r="Y29" s="76"/>
      <c r="Z29" s="3" t="s">
        <v>354</v>
      </c>
      <c r="AA29" s="3">
        <v>1800</v>
      </c>
      <c r="AC29" s="76"/>
    </row>
    <row r="30" spans="1:29" x14ac:dyDescent="0.25">
      <c r="A30" s="69"/>
      <c r="C30" s="69"/>
      <c r="E30" s="69"/>
      <c r="G30" s="69"/>
      <c r="I30" s="69"/>
      <c r="K30" s="69"/>
      <c r="M30" s="69"/>
      <c r="O30" s="69"/>
      <c r="Q30" s="69"/>
      <c r="S30" s="69">
        <v>60</v>
      </c>
      <c r="U30" s="69"/>
      <c r="W30" s="69"/>
      <c r="Y30" s="76"/>
      <c r="Z30" s="3" t="s">
        <v>321</v>
      </c>
      <c r="AA30" s="3">
        <v>3000</v>
      </c>
      <c r="AC30" s="76"/>
    </row>
    <row r="31" spans="1:29" x14ac:dyDescent="0.25">
      <c r="A31" s="69"/>
      <c r="C31" s="69"/>
      <c r="E31" s="69"/>
      <c r="G31" s="69"/>
      <c r="I31" s="69"/>
      <c r="K31" s="69"/>
      <c r="M31" s="69"/>
      <c r="O31" s="69"/>
      <c r="Q31" s="69"/>
      <c r="S31" s="69"/>
      <c r="U31" s="69"/>
      <c r="W31" s="69"/>
      <c r="Y31" s="76"/>
      <c r="Z31" s="3" t="s">
        <v>358</v>
      </c>
      <c r="AA31" s="3">
        <v>1000</v>
      </c>
      <c r="AC31" s="76"/>
    </row>
    <row r="32" spans="1:29" x14ac:dyDescent="0.25">
      <c r="A32" s="69"/>
      <c r="C32" s="69"/>
      <c r="E32" s="69"/>
      <c r="G32" s="69"/>
      <c r="I32" s="69"/>
      <c r="K32" s="69"/>
      <c r="M32" s="69"/>
      <c r="O32" s="69"/>
      <c r="Q32" s="69"/>
      <c r="S32" s="69"/>
      <c r="U32" s="69"/>
      <c r="W32" s="69"/>
      <c r="Y32" s="76"/>
      <c r="Z32" s="77"/>
      <c r="AA32" s="76"/>
      <c r="AC32" s="76"/>
    </row>
    <row r="33" spans="1:29" x14ac:dyDescent="0.25">
      <c r="A33" s="69"/>
      <c r="C33" s="69"/>
      <c r="E33" s="69"/>
      <c r="G33" s="69"/>
      <c r="I33" s="69"/>
      <c r="K33" s="69"/>
      <c r="O33" s="69"/>
      <c r="Q33" s="69"/>
      <c r="S33" s="69"/>
      <c r="U33" s="69"/>
      <c r="W33" s="69"/>
      <c r="Y33" s="76"/>
      <c r="AC33" s="76"/>
    </row>
    <row r="34" spans="1:29" x14ac:dyDescent="0.25">
      <c r="A34" s="69"/>
      <c r="C34" s="69"/>
      <c r="E34" s="69"/>
      <c r="G34" s="69"/>
      <c r="I34" s="69"/>
      <c r="K34" s="69"/>
      <c r="N34" s="74"/>
      <c r="O34" s="69"/>
      <c r="Q34" s="69"/>
      <c r="S34" s="69"/>
      <c r="U34" s="69"/>
      <c r="W34" s="69"/>
      <c r="AC34" s="76"/>
    </row>
    <row r="35" spans="1:29" x14ac:dyDescent="0.25">
      <c r="R35" s="28"/>
      <c r="S35" s="28"/>
    </row>
  </sheetData>
  <mergeCells count="2">
    <mergeCell ref="D1:AC1"/>
    <mergeCell ref="AD1:AH1"/>
  </mergeCells>
  <pageMargins left="0.39370078740157483" right="0.39370078740157483" top="0.74803149606299213" bottom="0.74803149606299213" header="0.31496062992125984" footer="0.31496062992125984"/>
  <pageSetup paperSize="9" scale="54" fitToWidth="2" orientation="landscape" horizontalDpi="0" verticalDpi="0" r:id="rId1"/>
  <headerFooter>
    <oddFooter>&amp;C&amp;A&amp;R&amp;P/&amp;N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5"/>
  <sheetViews>
    <sheetView view="pageBreakPreview" zoomScale="80" zoomScaleNormal="55" zoomScaleSheetLayoutView="80" workbookViewId="0">
      <selection activeCell="L22" sqref="L22"/>
    </sheetView>
  </sheetViews>
  <sheetFormatPr defaultRowHeight="15" x14ac:dyDescent="0.25"/>
  <cols>
    <col min="1" max="1" width="13.7109375" style="1" bestFit="1" customWidth="1"/>
    <col min="2" max="2" width="25.7109375" style="1" customWidth="1"/>
    <col min="3" max="3" width="14.28515625" style="1" bestFit="1" customWidth="1"/>
    <col min="4" max="4" width="9.140625" style="1" customWidth="1"/>
    <col min="5" max="5" width="11.140625" style="1" bestFit="1" customWidth="1"/>
    <col min="6" max="6" width="14.7109375" style="1" bestFit="1" customWidth="1"/>
    <col min="7" max="7" width="11.140625" style="1" bestFit="1" customWidth="1"/>
    <col min="8" max="8" width="12.5703125" style="1" bestFit="1" customWidth="1"/>
    <col min="9" max="9" width="15.28515625" style="1" customWidth="1"/>
    <col min="10" max="10" width="6.140625" style="1" bestFit="1" customWidth="1"/>
    <col min="11" max="11" width="8" style="1" bestFit="1" customWidth="1"/>
    <col min="12" max="12" width="16.28515625" style="2" bestFit="1" customWidth="1"/>
    <col min="13" max="13" width="13.140625" style="1" customWidth="1"/>
    <col min="14" max="14" width="8" style="1" bestFit="1" customWidth="1"/>
    <col min="15" max="15" width="12.5703125" style="1" bestFit="1" customWidth="1"/>
    <col min="16" max="16" width="12.5703125" style="3" customWidth="1"/>
    <col min="17" max="17" width="8" style="1" bestFit="1" customWidth="1"/>
    <col min="18" max="18" width="9.7109375" style="1" bestFit="1" customWidth="1"/>
    <col min="19" max="19" width="11.28515625" style="1" bestFit="1" customWidth="1"/>
    <col min="20" max="20" width="7.7109375" style="3" bestFit="1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30" width="17.7109375" style="1" customWidth="1"/>
    <col min="31" max="31" width="18.7109375" style="1" customWidth="1"/>
    <col min="32" max="32" width="16.28515625" style="1" customWidth="1"/>
    <col min="33" max="33" width="17.42578125" style="1" customWidth="1"/>
    <col min="34" max="34" width="23.5703125" style="1" customWidth="1"/>
    <col min="35" max="35" width="13" style="1" customWidth="1"/>
    <col min="36" max="16384" width="9.140625" style="1"/>
  </cols>
  <sheetData>
    <row r="1" spans="1:35" ht="15.75" thickBot="1" x14ac:dyDescent="0.3">
      <c r="D1" s="99" t="s">
        <v>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1"/>
      <c r="AD1" s="102" t="s">
        <v>264</v>
      </c>
      <c r="AE1" s="103"/>
      <c r="AF1" s="103"/>
      <c r="AG1" s="103"/>
      <c r="AH1" s="103"/>
    </row>
    <row r="2" spans="1:35" s="4" customFormat="1" ht="37.5" x14ac:dyDescent="0.25">
      <c r="A2" s="45" t="s">
        <v>48</v>
      </c>
      <c r="B2" s="67" t="s">
        <v>265</v>
      </c>
      <c r="C2" s="46" t="s">
        <v>4</v>
      </c>
      <c r="D2" s="47" t="s">
        <v>51</v>
      </c>
      <c r="E2" s="47" t="s">
        <v>4</v>
      </c>
      <c r="F2" s="48" t="s">
        <v>52</v>
      </c>
      <c r="G2" s="48" t="s">
        <v>4</v>
      </c>
      <c r="H2" s="49" t="s">
        <v>53</v>
      </c>
      <c r="I2" s="49" t="s">
        <v>4</v>
      </c>
      <c r="J2" s="50" t="s">
        <v>8</v>
      </c>
      <c r="K2" s="50" t="s">
        <v>4</v>
      </c>
      <c r="L2" s="51" t="s">
        <v>54</v>
      </c>
      <c r="M2" s="52" t="s">
        <v>4</v>
      </c>
      <c r="N2" s="53" t="s">
        <v>10</v>
      </c>
      <c r="O2" s="53" t="s">
        <v>4</v>
      </c>
      <c r="P2" s="54" t="s">
        <v>11</v>
      </c>
      <c r="Q2" s="54" t="s">
        <v>4</v>
      </c>
      <c r="R2" s="50" t="s">
        <v>55</v>
      </c>
      <c r="S2" s="50" t="s">
        <v>4</v>
      </c>
      <c r="T2" s="55" t="s">
        <v>13</v>
      </c>
      <c r="U2" s="56" t="s">
        <v>4</v>
      </c>
      <c r="V2" s="57" t="s">
        <v>14</v>
      </c>
      <c r="W2" s="58" t="s">
        <v>4</v>
      </c>
      <c r="X2" s="59" t="s">
        <v>15</v>
      </c>
      <c r="Y2" s="59" t="s">
        <v>4</v>
      </c>
      <c r="Z2" s="60" t="s">
        <v>16</v>
      </c>
      <c r="AA2" s="60" t="s">
        <v>4</v>
      </c>
      <c r="AB2" s="61" t="s">
        <v>17</v>
      </c>
      <c r="AC2" s="61" t="s">
        <v>4</v>
      </c>
      <c r="AD2" s="45" t="s">
        <v>18</v>
      </c>
      <c r="AE2" s="45" t="s">
        <v>361</v>
      </c>
      <c r="AF2" s="45" t="s">
        <v>19</v>
      </c>
      <c r="AG2" s="45" t="s">
        <v>361</v>
      </c>
      <c r="AH2" s="45" t="s">
        <v>20</v>
      </c>
      <c r="AI2" s="4" t="s">
        <v>361</v>
      </c>
    </row>
    <row r="3" spans="1:35" s="21" customFormat="1" ht="18.75" x14ac:dyDescent="0.3">
      <c r="A3" s="63" t="s">
        <v>266</v>
      </c>
      <c r="B3" s="68"/>
      <c r="C3" s="64">
        <f>SUM(C4:C100)</f>
        <v>304100</v>
      </c>
      <c r="D3" s="64"/>
      <c r="E3" s="64">
        <f>SUM(E4:E100)</f>
        <v>3300</v>
      </c>
      <c r="F3" s="64"/>
      <c r="G3" s="64">
        <f>SUM(G4:G100)</f>
        <v>2417</v>
      </c>
      <c r="H3" s="64"/>
      <c r="I3" s="64">
        <f>SUM(I4:I100)</f>
        <v>60390</v>
      </c>
      <c r="J3" s="64"/>
      <c r="K3" s="64">
        <f>SUM(K4:K100)</f>
        <v>0</v>
      </c>
      <c r="L3" s="65"/>
      <c r="M3" s="64">
        <f>SUM(M4:M100)</f>
        <v>228205</v>
      </c>
      <c r="N3" s="64"/>
      <c r="O3" s="64">
        <f>SUM(O4:O100)</f>
        <v>12200</v>
      </c>
      <c r="P3" s="66"/>
      <c r="Q3" s="64">
        <f>SUM(Q4:Q100)</f>
        <v>0</v>
      </c>
      <c r="R3" s="64"/>
      <c r="S3" s="64">
        <f>SUM(S4:S100)</f>
        <v>4541</v>
      </c>
      <c r="T3" s="66"/>
      <c r="U3" s="64">
        <f>SUM(U4:U100)</f>
        <v>2600</v>
      </c>
      <c r="V3" s="66"/>
      <c r="W3" s="64">
        <f>SUM(W4:W100)</f>
        <v>6700</v>
      </c>
      <c r="X3" s="66"/>
      <c r="Y3" s="64">
        <f>SUM(Y4:Y100)</f>
        <v>0</v>
      </c>
      <c r="Z3" s="64"/>
      <c r="AA3" s="64">
        <f>SUM(AA4:AA97)</f>
        <v>45988</v>
      </c>
      <c r="AB3" s="64"/>
      <c r="AC3" s="64">
        <f>SUM(AC4:AC100)</f>
        <v>0</v>
      </c>
      <c r="AD3" s="64">
        <f>SUM(AD4:AD100)</f>
        <v>32300</v>
      </c>
      <c r="AE3" s="64"/>
      <c r="AF3" s="64">
        <f>SUM(AF4:AF100)</f>
        <v>30500</v>
      </c>
      <c r="AG3" s="64"/>
      <c r="AH3" s="64">
        <f>SUM(AH4:AH100)</f>
        <v>25030</v>
      </c>
    </row>
    <row r="4" spans="1:35" ht="45" x14ac:dyDescent="0.25">
      <c r="A4" s="78" t="s">
        <v>268</v>
      </c>
      <c r="B4" s="3" t="s">
        <v>30</v>
      </c>
      <c r="C4" s="72">
        <v>97000</v>
      </c>
      <c r="E4" s="72">
        <v>1000</v>
      </c>
      <c r="F4" s="27"/>
      <c r="G4" s="71">
        <v>400</v>
      </c>
      <c r="H4" s="1" t="s">
        <v>298</v>
      </c>
      <c r="I4" s="72">
        <v>400</v>
      </c>
      <c r="K4" s="72"/>
      <c r="L4" s="2" t="s">
        <v>78</v>
      </c>
      <c r="M4" s="72">
        <v>500</v>
      </c>
      <c r="N4" s="1" t="s">
        <v>110</v>
      </c>
      <c r="O4" s="72">
        <v>10000</v>
      </c>
      <c r="Q4" s="72"/>
      <c r="S4" s="72">
        <v>163</v>
      </c>
      <c r="T4" s="3" t="s">
        <v>99</v>
      </c>
      <c r="U4" s="72">
        <v>2600</v>
      </c>
      <c r="V4" s="3" t="s">
        <v>296</v>
      </c>
      <c r="W4" s="72">
        <v>2500</v>
      </c>
      <c r="Y4" s="75"/>
      <c r="Z4" s="87" t="s">
        <v>319</v>
      </c>
      <c r="AA4" s="75">
        <v>1400</v>
      </c>
      <c r="AC4" s="75"/>
      <c r="AD4" s="1">
        <v>5000</v>
      </c>
      <c r="AF4" s="1">
        <v>5000</v>
      </c>
      <c r="AH4" s="1">
        <v>2000</v>
      </c>
    </row>
    <row r="5" spans="1:35" ht="45" x14ac:dyDescent="0.25">
      <c r="A5" s="69"/>
      <c r="B5" s="3" t="s">
        <v>449</v>
      </c>
      <c r="C5" s="69">
        <v>90000</v>
      </c>
      <c r="E5" s="69">
        <v>450</v>
      </c>
      <c r="G5" s="69">
        <v>237</v>
      </c>
      <c r="H5" s="3" t="s">
        <v>164</v>
      </c>
      <c r="I5" s="69">
        <v>9740</v>
      </c>
      <c r="K5" s="69"/>
      <c r="L5" s="2" t="s">
        <v>78</v>
      </c>
      <c r="M5" s="69">
        <v>6000</v>
      </c>
      <c r="N5" s="1" t="s">
        <v>39</v>
      </c>
      <c r="O5" s="69">
        <v>2200</v>
      </c>
      <c r="Q5" s="69"/>
      <c r="S5" s="69">
        <v>80</v>
      </c>
      <c r="U5" s="69"/>
      <c r="V5" s="3" t="s">
        <v>297</v>
      </c>
      <c r="W5" s="69">
        <v>1000</v>
      </c>
      <c r="Y5" s="76"/>
      <c r="Z5" s="3" t="s">
        <v>320</v>
      </c>
      <c r="AA5" s="76">
        <v>2000</v>
      </c>
      <c r="AC5" s="76"/>
      <c r="AD5" s="32">
        <v>7000</v>
      </c>
      <c r="AE5" s="1" t="s">
        <v>385</v>
      </c>
      <c r="AF5" s="32">
        <v>7000</v>
      </c>
      <c r="AG5" s="1" t="s">
        <v>384</v>
      </c>
      <c r="AH5" s="1">
        <v>530</v>
      </c>
      <c r="AI5" s="1" t="s">
        <v>383</v>
      </c>
    </row>
    <row r="6" spans="1:35" ht="30" x14ac:dyDescent="0.25">
      <c r="A6" s="69"/>
      <c r="B6" s="3" t="s">
        <v>456</v>
      </c>
      <c r="C6" s="69">
        <v>20000</v>
      </c>
      <c r="E6" s="69">
        <v>600</v>
      </c>
      <c r="G6" s="69">
        <v>100</v>
      </c>
      <c r="H6" s="1" t="s">
        <v>299</v>
      </c>
      <c r="I6" s="69">
        <v>2250</v>
      </c>
      <c r="K6" s="69"/>
      <c r="L6" s="2" t="s">
        <v>292</v>
      </c>
      <c r="M6" s="69">
        <v>20000</v>
      </c>
      <c r="O6" s="69"/>
      <c r="Q6" s="69"/>
      <c r="S6" s="69">
        <v>70</v>
      </c>
      <c r="U6" s="69"/>
      <c r="V6" s="3" t="s">
        <v>302</v>
      </c>
      <c r="W6" s="69">
        <v>3000</v>
      </c>
      <c r="Y6" s="76"/>
      <c r="Z6" s="3" t="s">
        <v>321</v>
      </c>
      <c r="AA6" s="76">
        <v>1550</v>
      </c>
      <c r="AC6" s="76"/>
      <c r="AD6" s="1">
        <v>5000</v>
      </c>
      <c r="AF6" s="1">
        <v>5000</v>
      </c>
      <c r="AH6" s="1">
        <v>5000</v>
      </c>
    </row>
    <row r="7" spans="1:35" ht="30" x14ac:dyDescent="0.25">
      <c r="A7" s="69"/>
      <c r="B7" s="3" t="s">
        <v>136</v>
      </c>
      <c r="C7" s="69">
        <v>15000</v>
      </c>
      <c r="E7" s="69">
        <v>200</v>
      </c>
      <c r="G7" s="69">
        <v>200</v>
      </c>
      <c r="H7" s="1" t="s">
        <v>300</v>
      </c>
      <c r="I7" s="69">
        <v>40000</v>
      </c>
      <c r="K7" s="69"/>
      <c r="L7" s="2" t="s">
        <v>293</v>
      </c>
      <c r="M7" s="69">
        <v>10000</v>
      </c>
      <c r="O7" s="69"/>
      <c r="Q7" s="69"/>
      <c r="S7" s="69">
        <v>158</v>
      </c>
      <c r="U7" s="69"/>
      <c r="V7" s="3" t="s">
        <v>417</v>
      </c>
      <c r="W7" s="69">
        <v>200</v>
      </c>
      <c r="Y7" s="76"/>
      <c r="Z7" s="3" t="s">
        <v>322</v>
      </c>
      <c r="AA7" s="76">
        <v>1638</v>
      </c>
      <c r="AC7" s="76"/>
      <c r="AD7" s="1">
        <v>1300</v>
      </c>
      <c r="AE7" s="1" t="s">
        <v>369</v>
      </c>
      <c r="AF7" s="1">
        <v>1500</v>
      </c>
      <c r="AG7" s="1" t="s">
        <v>369</v>
      </c>
      <c r="AH7" s="1">
        <v>5000</v>
      </c>
    </row>
    <row r="8" spans="1:35" x14ac:dyDescent="0.25">
      <c r="A8" s="69"/>
      <c r="B8" s="3" t="s">
        <v>461</v>
      </c>
      <c r="C8" s="69">
        <v>78000</v>
      </c>
      <c r="E8" s="69">
        <v>500</v>
      </c>
      <c r="G8" s="69">
        <v>200</v>
      </c>
      <c r="H8" s="1" t="s">
        <v>301</v>
      </c>
      <c r="I8" s="69">
        <v>2000</v>
      </c>
      <c r="K8" s="69"/>
      <c r="L8" s="2" t="s">
        <v>294</v>
      </c>
      <c r="M8" s="69">
        <v>2000</v>
      </c>
      <c r="O8" s="69"/>
      <c r="Q8" s="69"/>
      <c r="S8" s="69">
        <v>440</v>
      </c>
      <c r="U8" s="69"/>
      <c r="W8" s="69"/>
      <c r="Y8" s="76"/>
      <c r="Z8" s="3" t="s">
        <v>323</v>
      </c>
      <c r="AA8" s="76">
        <v>2300</v>
      </c>
      <c r="AC8" s="76"/>
      <c r="AD8" s="1">
        <v>12000</v>
      </c>
      <c r="AF8" s="1">
        <v>12000</v>
      </c>
      <c r="AH8" s="1">
        <v>12000</v>
      </c>
    </row>
    <row r="9" spans="1:35" x14ac:dyDescent="0.25">
      <c r="A9" s="69"/>
      <c r="B9" s="3" t="s">
        <v>451</v>
      </c>
      <c r="C9" s="69">
        <v>4100</v>
      </c>
      <c r="E9" s="69">
        <v>550</v>
      </c>
      <c r="G9" s="69">
        <v>300</v>
      </c>
      <c r="H9" s="1" t="s">
        <v>463</v>
      </c>
      <c r="I9" s="69">
        <v>6000</v>
      </c>
      <c r="K9" s="69"/>
      <c r="L9" s="2" t="s">
        <v>146</v>
      </c>
      <c r="M9" s="69">
        <v>1000</v>
      </c>
      <c r="O9" s="69"/>
      <c r="Q9" s="69"/>
      <c r="S9" s="69">
        <v>100</v>
      </c>
      <c r="U9" s="69"/>
      <c r="W9" s="69"/>
      <c r="Y9" s="76"/>
      <c r="Z9" s="3" t="s">
        <v>324</v>
      </c>
      <c r="AA9" s="76">
        <v>1200</v>
      </c>
      <c r="AC9" s="76"/>
      <c r="AD9" s="1">
        <v>2000</v>
      </c>
      <c r="AH9" s="1">
        <v>500</v>
      </c>
      <c r="AI9" s="1" t="s">
        <v>375</v>
      </c>
    </row>
    <row r="10" spans="1:35" ht="45" x14ac:dyDescent="0.25">
      <c r="A10" s="69"/>
      <c r="C10" s="70"/>
      <c r="E10" s="69"/>
      <c r="G10" s="69">
        <v>180</v>
      </c>
      <c r="I10" s="69"/>
      <c r="K10" s="69"/>
      <c r="L10" s="2" t="s">
        <v>295</v>
      </c>
      <c r="M10" s="69">
        <v>23705</v>
      </c>
      <c r="O10" s="69"/>
      <c r="Q10" s="69"/>
      <c r="S10" s="69">
        <v>80</v>
      </c>
      <c r="U10" s="69"/>
      <c r="W10" s="69"/>
      <c r="Y10" s="76"/>
      <c r="Z10" s="3" t="s">
        <v>325</v>
      </c>
      <c r="AA10" s="76">
        <v>1850</v>
      </c>
      <c r="AC10" s="76"/>
    </row>
    <row r="11" spans="1:35" x14ac:dyDescent="0.25">
      <c r="A11" s="69"/>
      <c r="C11" s="69"/>
      <c r="E11" s="69"/>
      <c r="G11" s="69">
        <v>800</v>
      </c>
      <c r="I11" s="69"/>
      <c r="K11" s="69"/>
      <c r="L11" s="2" t="s">
        <v>74</v>
      </c>
      <c r="M11" s="69">
        <v>5000</v>
      </c>
      <c r="O11" s="69"/>
      <c r="Q11" s="69"/>
      <c r="S11" s="69">
        <v>500</v>
      </c>
      <c r="U11" s="69"/>
      <c r="W11" s="69"/>
      <c r="Y11" s="76"/>
      <c r="Z11" s="3" t="s">
        <v>344</v>
      </c>
      <c r="AA11" s="76">
        <v>5000</v>
      </c>
      <c r="AC11" s="76"/>
    </row>
    <row r="12" spans="1:35" ht="30" x14ac:dyDescent="0.25">
      <c r="A12" s="69"/>
      <c r="C12" s="69"/>
      <c r="E12" s="69"/>
      <c r="G12" s="69"/>
      <c r="I12" s="69"/>
      <c r="K12" s="69"/>
      <c r="L12" s="2" t="s">
        <v>462</v>
      </c>
      <c r="M12" s="69">
        <v>100000</v>
      </c>
      <c r="O12" s="69"/>
      <c r="Q12" s="69"/>
      <c r="S12" s="69">
        <v>400</v>
      </c>
      <c r="U12" s="69"/>
      <c r="W12" s="69"/>
      <c r="Y12" s="76"/>
      <c r="Z12" s="3" t="s">
        <v>328</v>
      </c>
      <c r="AA12" s="76">
        <v>1850</v>
      </c>
      <c r="AC12" s="76"/>
    </row>
    <row r="13" spans="1:35" x14ac:dyDescent="0.25">
      <c r="A13" s="69"/>
      <c r="C13" s="69"/>
      <c r="E13" s="69"/>
      <c r="G13" s="69"/>
      <c r="I13" s="69"/>
      <c r="K13" s="69"/>
      <c r="L13" s="2" t="s">
        <v>466</v>
      </c>
      <c r="M13" s="69">
        <v>60000</v>
      </c>
      <c r="O13" s="69"/>
      <c r="Q13" s="69"/>
      <c r="S13" s="69">
        <v>300</v>
      </c>
      <c r="U13" s="69"/>
      <c r="W13" s="69"/>
      <c r="Y13" s="76"/>
      <c r="Z13" s="3" t="s">
        <v>329</v>
      </c>
      <c r="AA13" s="76">
        <v>3200</v>
      </c>
      <c r="AC13" s="76"/>
    </row>
    <row r="14" spans="1:35" x14ac:dyDescent="0.25">
      <c r="A14" s="69"/>
      <c r="C14" s="69"/>
      <c r="E14" s="69"/>
      <c r="G14" s="69"/>
      <c r="I14" s="69"/>
      <c r="K14" s="69"/>
      <c r="M14" s="69"/>
      <c r="O14" s="69"/>
      <c r="Q14" s="69"/>
      <c r="S14" s="69">
        <v>400</v>
      </c>
      <c r="U14" s="69"/>
      <c r="W14" s="69"/>
      <c r="Y14" s="76"/>
      <c r="Z14" s="3" t="s">
        <v>330</v>
      </c>
      <c r="AA14" s="76">
        <v>2300</v>
      </c>
      <c r="AC14" s="76"/>
    </row>
    <row r="15" spans="1:35" x14ac:dyDescent="0.25">
      <c r="A15" s="69"/>
      <c r="C15" s="69"/>
      <c r="D15" s="28"/>
      <c r="E15" s="70"/>
      <c r="G15" s="69"/>
      <c r="I15" s="69"/>
      <c r="K15" s="69"/>
      <c r="M15" s="69"/>
      <c r="O15" s="69"/>
      <c r="Q15" s="69"/>
      <c r="S15" s="69">
        <v>120</v>
      </c>
      <c r="U15" s="69"/>
      <c r="W15" s="69"/>
      <c r="Y15" s="76"/>
      <c r="Z15" s="3" t="s">
        <v>331</v>
      </c>
      <c r="AA15" s="76">
        <v>2300</v>
      </c>
      <c r="AC15" s="76"/>
    </row>
    <row r="16" spans="1:35" x14ac:dyDescent="0.25">
      <c r="A16" s="69"/>
      <c r="C16" s="69"/>
      <c r="E16" s="69"/>
      <c r="G16" s="69"/>
      <c r="I16" s="69"/>
      <c r="K16" s="69"/>
      <c r="M16" s="69"/>
      <c r="O16" s="69"/>
      <c r="Q16" s="69"/>
      <c r="S16" s="69">
        <v>1000</v>
      </c>
      <c r="U16" s="69"/>
      <c r="W16" s="69"/>
      <c r="Y16" s="76"/>
      <c r="Z16" s="3" t="s">
        <v>333</v>
      </c>
      <c r="AA16" s="76">
        <v>550</v>
      </c>
      <c r="AC16" s="76"/>
    </row>
    <row r="17" spans="1:29" x14ac:dyDescent="0.25">
      <c r="A17" s="69"/>
      <c r="C17" s="69"/>
      <c r="E17" s="69"/>
      <c r="G17" s="69"/>
      <c r="I17" s="69"/>
      <c r="K17" s="69"/>
      <c r="M17" s="69"/>
      <c r="O17" s="69"/>
      <c r="Q17" s="69"/>
      <c r="S17" s="69">
        <v>30</v>
      </c>
      <c r="U17" s="69"/>
      <c r="W17" s="69"/>
      <c r="Y17" s="76"/>
      <c r="Z17" s="3" t="s">
        <v>334</v>
      </c>
      <c r="AA17" s="76">
        <v>2000</v>
      </c>
      <c r="AC17" s="76"/>
    </row>
    <row r="18" spans="1:29" x14ac:dyDescent="0.25">
      <c r="A18" s="69"/>
      <c r="C18" s="69"/>
      <c r="E18" s="69"/>
      <c r="G18" s="69"/>
      <c r="I18" s="69"/>
      <c r="K18" s="69"/>
      <c r="M18" s="69"/>
      <c r="O18" s="69"/>
      <c r="Q18" s="69"/>
      <c r="S18" s="69">
        <v>300</v>
      </c>
      <c r="U18" s="69"/>
      <c r="W18" s="69"/>
      <c r="Y18" s="76"/>
      <c r="Z18" s="3" t="s">
        <v>336</v>
      </c>
      <c r="AA18" s="76">
        <v>1440</v>
      </c>
      <c r="AC18" s="76"/>
    </row>
    <row r="19" spans="1:29" x14ac:dyDescent="0.25">
      <c r="A19" s="69"/>
      <c r="C19" s="69"/>
      <c r="E19" s="69"/>
      <c r="G19" s="69"/>
      <c r="I19" s="69"/>
      <c r="K19" s="69"/>
      <c r="M19" s="69"/>
      <c r="O19" s="69"/>
      <c r="Q19" s="69"/>
      <c r="S19" s="69">
        <v>220</v>
      </c>
      <c r="U19" s="69"/>
      <c r="W19" s="69"/>
      <c r="Y19" s="76"/>
      <c r="Z19" s="3" t="s">
        <v>337</v>
      </c>
      <c r="AA19" s="76">
        <v>1710</v>
      </c>
      <c r="AC19" s="76"/>
    </row>
    <row r="20" spans="1:29" x14ac:dyDescent="0.25">
      <c r="A20" s="69"/>
      <c r="C20" s="69"/>
      <c r="E20" s="69"/>
      <c r="G20" s="69"/>
      <c r="I20" s="69"/>
      <c r="K20" s="69"/>
      <c r="M20" s="69"/>
      <c r="O20" s="69"/>
      <c r="Q20" s="69"/>
      <c r="S20" s="69">
        <v>160</v>
      </c>
      <c r="U20" s="69"/>
      <c r="W20" s="69"/>
      <c r="Y20" s="76"/>
      <c r="Z20" s="3" t="s">
        <v>338</v>
      </c>
      <c r="AA20" s="76">
        <v>3500</v>
      </c>
      <c r="AC20" s="76"/>
    </row>
    <row r="21" spans="1:29" x14ac:dyDescent="0.25">
      <c r="A21" s="69"/>
      <c r="C21" s="69"/>
      <c r="E21" s="69"/>
      <c r="G21" s="69"/>
      <c r="I21" s="69"/>
      <c r="K21" s="69"/>
      <c r="M21" s="69"/>
      <c r="O21" s="69"/>
      <c r="Q21" s="69"/>
      <c r="S21" s="69">
        <v>20</v>
      </c>
      <c r="U21" s="69"/>
      <c r="W21" s="69"/>
      <c r="Y21" s="76"/>
      <c r="Z21" s="3" t="s">
        <v>339</v>
      </c>
      <c r="AA21" s="76">
        <v>2300</v>
      </c>
      <c r="AC21" s="76"/>
    </row>
    <row r="22" spans="1:29" x14ac:dyDescent="0.25">
      <c r="A22" s="69"/>
      <c r="C22" s="69"/>
      <c r="E22" s="69"/>
      <c r="G22" s="69"/>
      <c r="I22" s="69"/>
      <c r="K22" s="69"/>
      <c r="M22" s="69"/>
      <c r="O22" s="69"/>
      <c r="Q22" s="69"/>
      <c r="S22" s="69"/>
      <c r="U22" s="69"/>
      <c r="W22" s="69"/>
      <c r="Y22" s="76"/>
      <c r="Z22" s="3" t="s">
        <v>340</v>
      </c>
      <c r="AA22" s="76">
        <v>2500</v>
      </c>
      <c r="AC22" s="76"/>
    </row>
    <row r="23" spans="1:29" x14ac:dyDescent="0.25">
      <c r="A23" s="69"/>
      <c r="C23" s="69"/>
      <c r="E23" s="69"/>
      <c r="G23" s="69"/>
      <c r="I23" s="69"/>
      <c r="K23" s="69"/>
      <c r="M23" s="69"/>
      <c r="O23" s="69"/>
      <c r="Q23" s="69"/>
      <c r="S23" s="69"/>
      <c r="U23" s="69"/>
      <c r="W23" s="69"/>
      <c r="Y23" s="76"/>
      <c r="Z23" s="3" t="s">
        <v>341</v>
      </c>
      <c r="AA23" s="76">
        <v>800</v>
      </c>
      <c r="AC23" s="76"/>
    </row>
    <row r="24" spans="1:29" x14ac:dyDescent="0.25">
      <c r="A24" s="69"/>
      <c r="C24" s="69"/>
      <c r="E24" s="69"/>
      <c r="G24" s="69"/>
      <c r="I24" s="69"/>
      <c r="K24" s="69"/>
      <c r="M24" s="69"/>
      <c r="O24" s="69"/>
      <c r="Q24" s="69"/>
      <c r="S24" s="69"/>
      <c r="U24" s="69"/>
      <c r="W24" s="69"/>
      <c r="Y24" s="76"/>
      <c r="Z24" s="3" t="s">
        <v>18</v>
      </c>
      <c r="AA24" s="76">
        <v>1300</v>
      </c>
      <c r="AC24" s="76"/>
    </row>
    <row r="25" spans="1:29" x14ac:dyDescent="0.25">
      <c r="A25" s="69"/>
      <c r="C25" s="69"/>
      <c r="E25" s="69"/>
      <c r="G25" s="69"/>
      <c r="I25" s="69"/>
      <c r="K25" s="69"/>
      <c r="M25" s="69"/>
      <c r="O25" s="69"/>
      <c r="Q25" s="69"/>
      <c r="S25" s="69"/>
      <c r="U25" s="69"/>
      <c r="W25" s="69"/>
      <c r="Y25" s="76"/>
      <c r="Z25" s="3" t="s">
        <v>352</v>
      </c>
      <c r="AA25" s="3">
        <v>1500</v>
      </c>
      <c r="AC25" s="76"/>
    </row>
    <row r="26" spans="1:29" x14ac:dyDescent="0.25">
      <c r="A26" s="69"/>
      <c r="C26" s="69"/>
      <c r="E26" s="69"/>
      <c r="G26" s="69"/>
      <c r="I26" s="69"/>
      <c r="K26" s="69"/>
      <c r="M26" s="69"/>
      <c r="O26" s="69"/>
      <c r="Q26" s="69"/>
      <c r="S26" s="69"/>
      <c r="U26" s="69"/>
      <c r="W26" s="69"/>
      <c r="Y26" s="76"/>
      <c r="Z26" s="3" t="s">
        <v>354</v>
      </c>
      <c r="AA26" s="3">
        <v>1800</v>
      </c>
      <c r="AC26" s="76"/>
    </row>
    <row r="27" spans="1:29" x14ac:dyDescent="0.25">
      <c r="A27" s="69"/>
      <c r="C27" s="69"/>
      <c r="E27" s="69"/>
      <c r="G27" s="69"/>
      <c r="I27" s="69"/>
      <c r="K27" s="69"/>
      <c r="M27" s="69"/>
      <c r="O27" s="69"/>
      <c r="Q27" s="69"/>
      <c r="S27" s="69"/>
      <c r="U27" s="69"/>
      <c r="W27" s="69"/>
      <c r="Y27" s="76"/>
      <c r="Z27" s="77"/>
      <c r="AA27" s="76"/>
      <c r="AC27" s="76"/>
    </row>
    <row r="28" spans="1:29" x14ac:dyDescent="0.25">
      <c r="A28" s="69"/>
      <c r="C28" s="69"/>
      <c r="E28" s="69"/>
      <c r="G28" s="69"/>
      <c r="I28" s="69"/>
      <c r="K28" s="69"/>
      <c r="M28" s="69"/>
      <c r="O28" s="69"/>
      <c r="Q28" s="69"/>
      <c r="S28" s="69"/>
      <c r="U28" s="69"/>
      <c r="W28" s="69"/>
      <c r="Y28" s="76"/>
      <c r="AC28" s="76"/>
    </row>
    <row r="29" spans="1:29" x14ac:dyDescent="0.25">
      <c r="A29" s="69"/>
      <c r="C29" s="69"/>
      <c r="E29" s="69"/>
      <c r="G29" s="69"/>
      <c r="I29" s="69"/>
      <c r="K29" s="69"/>
      <c r="M29" s="69"/>
      <c r="O29" s="69"/>
      <c r="Q29" s="69"/>
      <c r="S29" s="69"/>
      <c r="U29" s="69"/>
      <c r="W29" s="69"/>
      <c r="Y29" s="76"/>
      <c r="AA29" s="76"/>
      <c r="AC29" s="76"/>
    </row>
    <row r="30" spans="1:29" x14ac:dyDescent="0.25">
      <c r="A30" s="69"/>
      <c r="C30" s="69"/>
      <c r="E30" s="69"/>
      <c r="G30" s="69"/>
      <c r="I30" s="69"/>
      <c r="K30" s="69"/>
      <c r="M30" s="69"/>
      <c r="O30" s="69"/>
      <c r="Q30" s="69"/>
      <c r="S30" s="69"/>
      <c r="U30" s="69"/>
      <c r="W30" s="69"/>
      <c r="Y30" s="76"/>
      <c r="AA30" s="76"/>
      <c r="AC30" s="76"/>
    </row>
    <row r="31" spans="1:29" x14ac:dyDescent="0.25">
      <c r="A31" s="69"/>
      <c r="C31" s="69"/>
      <c r="E31" s="69"/>
      <c r="G31" s="69"/>
      <c r="I31" s="69"/>
      <c r="K31" s="69"/>
      <c r="M31" s="69"/>
      <c r="O31" s="69"/>
      <c r="Q31" s="69"/>
      <c r="S31" s="69"/>
      <c r="U31" s="69"/>
      <c r="W31" s="69"/>
      <c r="Y31" s="76"/>
      <c r="Z31" s="77"/>
      <c r="AA31" s="76"/>
      <c r="AC31" s="76"/>
    </row>
    <row r="32" spans="1:29" x14ac:dyDescent="0.25">
      <c r="A32" s="69"/>
      <c r="C32" s="69"/>
      <c r="E32" s="69"/>
      <c r="G32" s="69"/>
      <c r="I32" s="69"/>
      <c r="K32" s="69"/>
      <c r="M32" s="69"/>
      <c r="O32" s="69"/>
      <c r="Q32" s="69"/>
      <c r="S32" s="69"/>
      <c r="U32" s="69"/>
      <c r="W32" s="69"/>
      <c r="Y32" s="76"/>
      <c r="AC32" s="76"/>
    </row>
    <row r="33" spans="1:29" x14ac:dyDescent="0.25">
      <c r="A33" s="69"/>
      <c r="C33" s="69"/>
      <c r="E33" s="69"/>
      <c r="G33" s="69"/>
      <c r="I33" s="69"/>
      <c r="K33" s="69"/>
      <c r="M33" s="69"/>
      <c r="O33" s="69"/>
      <c r="Q33" s="69"/>
      <c r="S33" s="69"/>
      <c r="U33" s="69"/>
      <c r="W33" s="69"/>
      <c r="Y33" s="76"/>
      <c r="AC33" s="76"/>
    </row>
    <row r="34" spans="1:29" x14ac:dyDescent="0.25">
      <c r="A34" s="69"/>
      <c r="C34" s="69"/>
      <c r="E34" s="69"/>
      <c r="G34" s="69"/>
      <c r="I34" s="69"/>
      <c r="K34" s="69"/>
      <c r="N34" s="74"/>
      <c r="O34" s="69"/>
      <c r="Q34" s="69"/>
      <c r="S34" s="69"/>
      <c r="U34" s="69"/>
      <c r="W34" s="69"/>
      <c r="AC34" s="76"/>
    </row>
    <row r="35" spans="1:29" x14ac:dyDescent="0.25">
      <c r="R35" s="28"/>
      <c r="S35" s="28"/>
    </row>
  </sheetData>
  <mergeCells count="2">
    <mergeCell ref="D1:AC1"/>
    <mergeCell ref="AD1:AH1"/>
  </mergeCells>
  <pageMargins left="0.39370078740157483" right="0.39370078740157483" top="0.74803149606299213" bottom="0.74803149606299213" header="0.31496062992125984" footer="0.31496062992125984"/>
  <pageSetup paperSize="9" scale="57" fitToWidth="2" orientation="landscape" horizontalDpi="0" verticalDpi="0" r:id="rId1"/>
  <headerFooter>
    <oddFooter>&amp;C&amp;A&amp;R&amp;P/&amp;N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5"/>
  <sheetViews>
    <sheetView view="pageBreakPreview" zoomScale="80" zoomScaleNormal="55" zoomScaleSheetLayoutView="80" workbookViewId="0">
      <selection activeCell="O8" sqref="O8"/>
    </sheetView>
  </sheetViews>
  <sheetFormatPr defaultRowHeight="15" x14ac:dyDescent="0.25"/>
  <cols>
    <col min="1" max="1" width="13.7109375" style="1" bestFit="1" customWidth="1"/>
    <col min="2" max="2" width="25.7109375" style="1" customWidth="1"/>
    <col min="3" max="3" width="14.28515625" style="1" bestFit="1" customWidth="1"/>
    <col min="4" max="4" width="9.140625" style="1" customWidth="1"/>
    <col min="5" max="5" width="11.28515625" style="1" bestFit="1" customWidth="1"/>
    <col min="6" max="6" width="13.85546875" style="1" bestFit="1" customWidth="1"/>
    <col min="7" max="7" width="17.28515625" style="1" customWidth="1"/>
    <col min="8" max="8" width="20.85546875" style="1" customWidth="1"/>
    <col min="9" max="9" width="15.28515625" style="1" customWidth="1"/>
    <col min="10" max="10" width="6.140625" style="1" bestFit="1" customWidth="1"/>
    <col min="11" max="11" width="8" style="1" bestFit="1" customWidth="1"/>
    <col min="12" max="12" width="16.42578125" style="2" customWidth="1"/>
    <col min="13" max="13" width="14.140625" style="1" bestFit="1" customWidth="1"/>
    <col min="14" max="14" width="12.7109375" style="1" customWidth="1"/>
    <col min="15" max="15" width="19.28515625" style="1" customWidth="1"/>
    <col min="16" max="16" width="12.5703125" style="3" customWidth="1"/>
    <col min="17" max="17" width="8" style="1" bestFit="1" customWidth="1"/>
    <col min="18" max="18" width="9.7109375" style="1" bestFit="1" customWidth="1"/>
    <col min="19" max="19" width="12.7109375" style="1" bestFit="1" customWidth="1"/>
    <col min="20" max="20" width="9" style="3" customWidth="1"/>
    <col min="21" max="21" width="14.710937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30" width="15.5703125" style="1" customWidth="1"/>
    <col min="31" max="31" width="17.140625" style="1" customWidth="1"/>
    <col min="32" max="32" width="17" style="1" customWidth="1"/>
    <col min="33" max="33" width="17.85546875" style="1" customWidth="1"/>
    <col min="34" max="34" width="22.5703125" style="1" customWidth="1"/>
    <col min="35" max="35" width="14.85546875" style="1" customWidth="1"/>
    <col min="36" max="16384" width="9.140625" style="1"/>
  </cols>
  <sheetData>
    <row r="1" spans="1:35" ht="15.75" thickBot="1" x14ac:dyDescent="0.3">
      <c r="D1" s="99" t="s">
        <v>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1"/>
      <c r="AD1" s="102" t="s">
        <v>264</v>
      </c>
      <c r="AE1" s="103"/>
      <c r="AF1" s="103"/>
      <c r="AG1" s="103"/>
      <c r="AH1" s="103"/>
    </row>
    <row r="2" spans="1:35" s="4" customFormat="1" ht="37.5" x14ac:dyDescent="0.25">
      <c r="A2" s="45" t="s">
        <v>48</v>
      </c>
      <c r="B2" s="67" t="s">
        <v>265</v>
      </c>
      <c r="C2" s="46" t="s">
        <v>4</v>
      </c>
      <c r="D2" s="47" t="s">
        <v>51</v>
      </c>
      <c r="E2" s="47" t="s">
        <v>4</v>
      </c>
      <c r="F2" s="48" t="s">
        <v>52</v>
      </c>
      <c r="G2" s="48" t="s">
        <v>4</v>
      </c>
      <c r="H2" s="49" t="s">
        <v>53</v>
      </c>
      <c r="I2" s="49" t="s">
        <v>4</v>
      </c>
      <c r="J2" s="50" t="s">
        <v>8</v>
      </c>
      <c r="K2" s="50" t="s">
        <v>4</v>
      </c>
      <c r="L2" s="51" t="s">
        <v>54</v>
      </c>
      <c r="M2" s="52" t="s">
        <v>4</v>
      </c>
      <c r="N2" s="53" t="s">
        <v>10</v>
      </c>
      <c r="O2" s="53" t="s">
        <v>4</v>
      </c>
      <c r="P2" s="54" t="s">
        <v>11</v>
      </c>
      <c r="Q2" s="54" t="s">
        <v>4</v>
      </c>
      <c r="R2" s="50" t="s">
        <v>55</v>
      </c>
      <c r="S2" s="50" t="s">
        <v>4</v>
      </c>
      <c r="T2" s="55" t="s">
        <v>13</v>
      </c>
      <c r="U2" s="56" t="s">
        <v>4</v>
      </c>
      <c r="V2" s="57" t="s">
        <v>14</v>
      </c>
      <c r="W2" s="58" t="s">
        <v>4</v>
      </c>
      <c r="X2" s="59" t="s">
        <v>15</v>
      </c>
      <c r="Y2" s="59" t="s">
        <v>4</v>
      </c>
      <c r="Z2" s="60" t="s">
        <v>16</v>
      </c>
      <c r="AA2" s="60" t="s">
        <v>4</v>
      </c>
      <c r="AB2" s="61" t="s">
        <v>17</v>
      </c>
      <c r="AC2" s="61" t="s">
        <v>4</v>
      </c>
      <c r="AD2" s="45" t="s">
        <v>18</v>
      </c>
      <c r="AE2" s="45" t="s">
        <v>361</v>
      </c>
      <c r="AF2" s="45" t="s">
        <v>19</v>
      </c>
      <c r="AG2" s="45" t="s">
        <v>361</v>
      </c>
      <c r="AH2" s="45" t="s">
        <v>20</v>
      </c>
      <c r="AI2" s="4" t="s">
        <v>361</v>
      </c>
    </row>
    <row r="3" spans="1:35" s="21" customFormat="1" ht="18.75" x14ac:dyDescent="0.3">
      <c r="A3" s="63" t="s">
        <v>266</v>
      </c>
      <c r="B3" s="68"/>
      <c r="C3" s="64">
        <f>SUM(C4:C100)</f>
        <v>1384592</v>
      </c>
      <c r="D3" s="64"/>
      <c r="E3" s="64">
        <f>SUM(E4:E100)</f>
        <v>3220</v>
      </c>
      <c r="F3" s="64"/>
      <c r="G3" s="64">
        <f>SUM(G4:G100)</f>
        <v>0</v>
      </c>
      <c r="H3" s="64"/>
      <c r="I3" s="64">
        <f>SUM(I4:I100)</f>
        <v>48920</v>
      </c>
      <c r="J3" s="64"/>
      <c r="K3" s="64">
        <f>SUM(K4:K100)</f>
        <v>0</v>
      </c>
      <c r="L3" s="65"/>
      <c r="M3" s="64">
        <f>SUM(M4:M100)</f>
        <v>894000</v>
      </c>
      <c r="N3" s="64"/>
      <c r="O3" s="64">
        <f>SUM(O4:O100)</f>
        <v>2200</v>
      </c>
      <c r="P3" s="66"/>
      <c r="Q3" s="64">
        <f>SUM(Q4:Q100)</f>
        <v>0</v>
      </c>
      <c r="R3" s="64"/>
      <c r="S3" s="64">
        <f>SUM(S4:S100)</f>
        <v>16419</v>
      </c>
      <c r="T3" s="66"/>
      <c r="U3" s="64">
        <f>SUM(U4:U100)</f>
        <v>9000</v>
      </c>
      <c r="V3" s="66"/>
      <c r="W3" s="64">
        <f>SUM(W4:W100)</f>
        <v>6200</v>
      </c>
      <c r="X3" s="66"/>
      <c r="Y3" s="64">
        <f>SUM(Y4:Y100)</f>
        <v>600</v>
      </c>
      <c r="Z3" s="64"/>
      <c r="AA3" s="64">
        <f>SUM(AA4:AA100)</f>
        <v>51288</v>
      </c>
      <c r="AB3" s="64"/>
      <c r="AC3" s="64">
        <f>SUM(AC4:AC100)</f>
        <v>0</v>
      </c>
      <c r="AD3" s="64">
        <f>SUM(AD4:AD100)</f>
        <v>91300</v>
      </c>
      <c r="AE3" s="64"/>
      <c r="AF3" s="64">
        <f>SUM(AF4:AF100)</f>
        <v>87500</v>
      </c>
      <c r="AG3" s="64"/>
      <c r="AH3" s="64">
        <f>SUM(AH4:AH100)</f>
        <v>92500</v>
      </c>
    </row>
    <row r="4" spans="1:35" ht="45" x14ac:dyDescent="0.25">
      <c r="A4" s="78" t="s">
        <v>269</v>
      </c>
      <c r="B4" s="3" t="s">
        <v>30</v>
      </c>
      <c r="C4" s="72">
        <v>1193500</v>
      </c>
      <c r="E4" s="72">
        <v>600</v>
      </c>
      <c r="F4" s="27"/>
      <c r="G4" s="71"/>
      <c r="H4" s="1" t="s">
        <v>304</v>
      </c>
      <c r="I4" s="72">
        <v>1000</v>
      </c>
      <c r="K4" s="72"/>
      <c r="L4" s="2" t="s">
        <v>78</v>
      </c>
      <c r="M4" s="72">
        <v>2000</v>
      </c>
      <c r="N4" s="1" t="s">
        <v>39</v>
      </c>
      <c r="O4" s="72">
        <v>2200</v>
      </c>
      <c r="Q4" s="72"/>
      <c r="S4" s="72">
        <v>150</v>
      </c>
      <c r="T4" s="3" t="s">
        <v>316</v>
      </c>
      <c r="U4" s="72">
        <v>400</v>
      </c>
      <c r="V4" s="3" t="s">
        <v>318</v>
      </c>
      <c r="W4" s="72">
        <v>6000</v>
      </c>
      <c r="X4" s="3" t="s">
        <v>314</v>
      </c>
      <c r="Y4" s="75">
        <v>600</v>
      </c>
      <c r="Z4" s="3" t="s">
        <v>315</v>
      </c>
      <c r="AA4" s="75">
        <v>5200</v>
      </c>
      <c r="AC4" s="75"/>
      <c r="AD4" s="1">
        <v>10000</v>
      </c>
      <c r="AF4" s="1">
        <v>10000</v>
      </c>
      <c r="AH4" s="1">
        <v>10000</v>
      </c>
    </row>
    <row r="5" spans="1:35" ht="30" x14ac:dyDescent="0.25">
      <c r="A5" s="69"/>
      <c r="B5" s="3" t="s">
        <v>449</v>
      </c>
      <c r="C5" s="69">
        <v>55000</v>
      </c>
      <c r="E5" s="69">
        <v>220</v>
      </c>
      <c r="G5" s="69"/>
      <c r="H5" s="1" t="s">
        <v>306</v>
      </c>
      <c r="I5" s="69">
        <v>1800</v>
      </c>
      <c r="K5" s="69"/>
      <c r="L5" s="2" t="s">
        <v>102</v>
      </c>
      <c r="M5" s="69">
        <v>27000</v>
      </c>
      <c r="O5" s="69"/>
      <c r="Q5" s="69"/>
      <c r="S5" s="69">
        <v>40</v>
      </c>
      <c r="T5" s="3" t="s">
        <v>99</v>
      </c>
      <c r="U5" s="69">
        <v>2000</v>
      </c>
      <c r="V5" s="3" t="s">
        <v>417</v>
      </c>
      <c r="W5" s="69">
        <v>200</v>
      </c>
      <c r="Y5" s="76"/>
      <c r="Z5" s="87" t="s">
        <v>319</v>
      </c>
      <c r="AA5" s="75">
        <v>1400</v>
      </c>
      <c r="AC5" s="76"/>
      <c r="AD5" s="1">
        <v>15000</v>
      </c>
      <c r="AF5" s="1">
        <v>15000</v>
      </c>
      <c r="AH5" s="1">
        <v>15000</v>
      </c>
    </row>
    <row r="6" spans="1:35" ht="45" x14ac:dyDescent="0.25">
      <c r="A6" s="69"/>
      <c r="B6" s="3" t="s">
        <v>461</v>
      </c>
      <c r="C6" s="69">
        <v>120000</v>
      </c>
      <c r="E6" s="69">
        <v>1000</v>
      </c>
      <c r="G6" s="69"/>
      <c r="H6" s="1" t="s">
        <v>305</v>
      </c>
      <c r="I6" s="69">
        <v>7000</v>
      </c>
      <c r="K6" s="69"/>
      <c r="L6" s="2" t="s">
        <v>308</v>
      </c>
      <c r="M6" s="69">
        <v>2000</v>
      </c>
      <c r="O6" s="69"/>
      <c r="Q6" s="69"/>
      <c r="R6" s="1" t="s">
        <v>117</v>
      </c>
      <c r="S6" s="69">
        <v>10000</v>
      </c>
      <c r="T6" s="3" t="s">
        <v>317</v>
      </c>
      <c r="U6" s="69">
        <v>6600</v>
      </c>
      <c r="W6" s="69"/>
      <c r="Y6" s="76"/>
      <c r="Z6" s="3" t="s">
        <v>320</v>
      </c>
      <c r="AA6" s="76">
        <v>2000</v>
      </c>
      <c r="AC6" s="76"/>
      <c r="AD6" s="1">
        <v>30000</v>
      </c>
      <c r="AF6" s="1">
        <v>30000</v>
      </c>
      <c r="AH6" s="1">
        <v>30000</v>
      </c>
    </row>
    <row r="7" spans="1:35" x14ac:dyDescent="0.25">
      <c r="A7" s="69"/>
      <c r="B7" s="3" t="s">
        <v>465</v>
      </c>
      <c r="C7" s="69">
        <v>16092</v>
      </c>
      <c r="E7" s="69">
        <v>500</v>
      </c>
      <c r="G7" s="69"/>
      <c r="H7" s="1" t="s">
        <v>305</v>
      </c>
      <c r="I7" s="69">
        <v>7000</v>
      </c>
      <c r="K7" s="69"/>
      <c r="L7" s="2" t="s">
        <v>74</v>
      </c>
      <c r="M7" s="69">
        <v>22000</v>
      </c>
      <c r="O7" s="69"/>
      <c r="Q7" s="69"/>
      <c r="S7" s="69">
        <v>185</v>
      </c>
      <c r="U7" s="69"/>
      <c r="W7" s="69"/>
      <c r="Y7" s="76"/>
      <c r="Z7" s="3" t="s">
        <v>321</v>
      </c>
      <c r="AA7" s="76">
        <v>1550</v>
      </c>
      <c r="AC7" s="76"/>
      <c r="AD7" s="1">
        <v>1300</v>
      </c>
      <c r="AE7" s="1" t="s">
        <v>369</v>
      </c>
      <c r="AF7" s="1">
        <v>1500</v>
      </c>
      <c r="AG7" s="1" t="s">
        <v>369</v>
      </c>
      <c r="AH7" s="1">
        <v>500</v>
      </c>
    </row>
    <row r="8" spans="1:35" x14ac:dyDescent="0.25">
      <c r="A8" s="69"/>
      <c r="B8" s="3"/>
      <c r="C8" s="69"/>
      <c r="E8" s="69">
        <v>500</v>
      </c>
      <c r="G8" s="69"/>
      <c r="H8" s="1" t="s">
        <v>305</v>
      </c>
      <c r="I8" s="69">
        <v>30000</v>
      </c>
      <c r="K8" s="69"/>
      <c r="L8" s="2" t="s">
        <v>116</v>
      </c>
      <c r="M8" s="69">
        <v>10000</v>
      </c>
      <c r="O8" s="69"/>
      <c r="Q8" s="69"/>
      <c r="S8" s="69">
        <v>211</v>
      </c>
      <c r="U8" s="69"/>
      <c r="W8" s="69"/>
      <c r="Y8" s="76"/>
      <c r="Z8" s="3" t="s">
        <v>322</v>
      </c>
      <c r="AA8" s="76">
        <v>1638</v>
      </c>
      <c r="AC8" s="76"/>
      <c r="AD8" s="1">
        <v>25000</v>
      </c>
      <c r="AF8" s="1">
        <v>25000</v>
      </c>
      <c r="AH8" s="1">
        <v>25000</v>
      </c>
    </row>
    <row r="9" spans="1:35" x14ac:dyDescent="0.25">
      <c r="A9" s="69"/>
      <c r="B9" s="3"/>
      <c r="C9" s="69"/>
      <c r="E9" s="69">
        <v>400</v>
      </c>
      <c r="G9" s="69"/>
      <c r="H9" s="1" t="s">
        <v>307</v>
      </c>
      <c r="I9" s="69">
        <v>1720</v>
      </c>
      <c r="K9" s="69"/>
      <c r="L9" s="2" t="s">
        <v>309</v>
      </c>
      <c r="M9" s="69">
        <v>4000</v>
      </c>
      <c r="O9" s="69"/>
      <c r="Q9" s="69"/>
      <c r="S9" s="69">
        <v>418</v>
      </c>
      <c r="U9" s="69"/>
      <c r="W9" s="69"/>
      <c r="Y9" s="76"/>
      <c r="Z9" s="3" t="s">
        <v>323</v>
      </c>
      <c r="AA9" s="76">
        <v>2300</v>
      </c>
      <c r="AC9" s="76"/>
      <c r="AD9" s="1">
        <v>5000</v>
      </c>
      <c r="AF9" s="1">
        <v>1000</v>
      </c>
      <c r="AH9" s="1">
        <v>4000</v>
      </c>
    </row>
    <row r="10" spans="1:35" ht="45" x14ac:dyDescent="0.25">
      <c r="A10" s="69"/>
      <c r="C10" s="70"/>
      <c r="E10" s="69"/>
      <c r="G10" s="69"/>
      <c r="H10" s="1" t="s">
        <v>310</v>
      </c>
      <c r="I10" s="69">
        <v>400</v>
      </c>
      <c r="K10" s="69"/>
      <c r="L10" s="2" t="s">
        <v>167</v>
      </c>
      <c r="M10" s="69">
        <v>5000</v>
      </c>
      <c r="O10" s="69"/>
      <c r="Q10" s="69"/>
      <c r="S10" s="69">
        <v>500</v>
      </c>
      <c r="U10" s="69"/>
      <c r="W10" s="69"/>
      <c r="Y10" s="76"/>
      <c r="Z10" s="3" t="s">
        <v>324</v>
      </c>
      <c r="AA10" s="76">
        <v>1200</v>
      </c>
      <c r="AC10" s="76"/>
      <c r="AD10" s="1">
        <v>5000</v>
      </c>
      <c r="AF10" s="1">
        <v>5000</v>
      </c>
      <c r="AH10" s="1">
        <v>3000</v>
      </c>
    </row>
    <row r="11" spans="1:35" x14ac:dyDescent="0.25">
      <c r="A11" s="69"/>
      <c r="C11" s="69"/>
      <c r="E11" s="69"/>
      <c r="G11" s="69"/>
      <c r="I11" s="69"/>
      <c r="K11" s="69"/>
      <c r="L11" s="2" t="s">
        <v>311</v>
      </c>
      <c r="M11" s="69">
        <v>8000</v>
      </c>
      <c r="O11" s="69"/>
      <c r="Q11" s="69"/>
      <c r="S11" s="69">
        <v>200</v>
      </c>
      <c r="U11" s="69"/>
      <c r="W11" s="69"/>
      <c r="Y11" s="76"/>
      <c r="Z11" s="3" t="s">
        <v>325</v>
      </c>
      <c r="AA11" s="76">
        <v>1850</v>
      </c>
      <c r="AC11" s="76"/>
      <c r="AH11" s="1">
        <v>5000</v>
      </c>
    </row>
    <row r="12" spans="1:35" ht="30" x14ac:dyDescent="0.25">
      <c r="A12" s="69"/>
      <c r="C12" s="69"/>
      <c r="E12" s="69"/>
      <c r="G12" s="69"/>
      <c r="I12" s="69"/>
      <c r="K12" s="69"/>
      <c r="L12" s="2" t="s">
        <v>312</v>
      </c>
      <c r="M12" s="69">
        <v>1000</v>
      </c>
      <c r="O12" s="69"/>
      <c r="Q12" s="69"/>
      <c r="S12" s="69">
        <v>580</v>
      </c>
      <c r="U12" s="69"/>
      <c r="W12" s="69"/>
      <c r="Y12" s="76"/>
      <c r="Z12" s="3" t="s">
        <v>344</v>
      </c>
      <c r="AA12" s="76">
        <v>5000</v>
      </c>
      <c r="AC12" s="76"/>
    </row>
    <row r="13" spans="1:35" x14ac:dyDescent="0.25">
      <c r="A13" s="69"/>
      <c r="C13" s="69"/>
      <c r="E13" s="69"/>
      <c r="G13" s="69"/>
      <c r="I13" s="69"/>
      <c r="K13" s="69"/>
      <c r="L13" s="2" t="s">
        <v>74</v>
      </c>
      <c r="M13" s="69">
        <v>24000</v>
      </c>
      <c r="O13" s="69"/>
      <c r="Q13" s="69"/>
      <c r="S13" s="69">
        <v>309</v>
      </c>
      <c r="U13" s="69"/>
      <c r="W13" s="69"/>
      <c r="Y13" s="76"/>
      <c r="Z13" s="3" t="s">
        <v>328</v>
      </c>
      <c r="AA13" s="76">
        <v>1850</v>
      </c>
      <c r="AC13" s="76"/>
    </row>
    <row r="14" spans="1:35" x14ac:dyDescent="0.25">
      <c r="A14" s="69"/>
      <c r="C14" s="69"/>
      <c r="E14" s="69"/>
      <c r="G14" s="69"/>
      <c r="I14" s="69"/>
      <c r="K14" s="69"/>
      <c r="L14" s="2" t="s">
        <v>74</v>
      </c>
      <c r="M14" s="69">
        <v>36000</v>
      </c>
      <c r="O14" s="69"/>
      <c r="Q14" s="69"/>
      <c r="S14" s="69">
        <v>18</v>
      </c>
      <c r="U14" s="69"/>
      <c r="W14" s="69"/>
      <c r="Y14" s="76"/>
      <c r="Z14" s="3" t="s">
        <v>329</v>
      </c>
      <c r="AA14" s="76">
        <v>3200</v>
      </c>
      <c r="AC14" s="76"/>
    </row>
    <row r="15" spans="1:35" x14ac:dyDescent="0.25">
      <c r="A15" s="69"/>
      <c r="C15" s="69"/>
      <c r="D15" s="28"/>
      <c r="E15" s="70"/>
      <c r="G15" s="69"/>
      <c r="I15" s="69"/>
      <c r="K15" s="69"/>
      <c r="L15" s="2" t="s">
        <v>313</v>
      </c>
      <c r="M15" s="69">
        <v>2000</v>
      </c>
      <c r="O15" s="69"/>
      <c r="Q15" s="69"/>
      <c r="S15" s="69">
        <v>158</v>
      </c>
      <c r="U15" s="69"/>
      <c r="W15" s="69"/>
      <c r="Y15" s="76"/>
      <c r="Z15" s="3" t="s">
        <v>330</v>
      </c>
      <c r="AA15" s="76">
        <v>2300</v>
      </c>
      <c r="AC15" s="76"/>
    </row>
    <row r="16" spans="1:35" x14ac:dyDescent="0.25">
      <c r="A16" s="69"/>
      <c r="C16" s="69"/>
      <c r="E16" s="69"/>
      <c r="G16" s="69"/>
      <c r="I16" s="69"/>
      <c r="K16" s="69"/>
      <c r="L16" s="2" t="s">
        <v>146</v>
      </c>
      <c r="M16" s="69">
        <v>1000</v>
      </c>
      <c r="O16" s="69"/>
      <c r="Q16" s="69"/>
      <c r="S16" s="69">
        <v>300</v>
      </c>
      <c r="U16" s="69"/>
      <c r="W16" s="69"/>
      <c r="Y16" s="76"/>
      <c r="Z16" s="3" t="s">
        <v>331</v>
      </c>
      <c r="AA16" s="76">
        <v>2300</v>
      </c>
      <c r="AC16" s="76"/>
    </row>
    <row r="17" spans="1:29" x14ac:dyDescent="0.25">
      <c r="A17" s="69"/>
      <c r="C17" s="69"/>
      <c r="E17" s="69"/>
      <c r="G17" s="69"/>
      <c r="I17" s="69"/>
      <c r="K17" s="69"/>
      <c r="L17" s="2" t="s">
        <v>466</v>
      </c>
      <c r="M17" s="69">
        <v>200000</v>
      </c>
      <c r="O17" s="69"/>
      <c r="Q17" s="69"/>
      <c r="S17" s="69">
        <v>400</v>
      </c>
      <c r="U17" s="69"/>
      <c r="W17" s="69"/>
      <c r="Y17" s="76"/>
      <c r="Z17" s="3" t="s">
        <v>333</v>
      </c>
      <c r="AA17" s="76">
        <v>550</v>
      </c>
      <c r="AC17" s="76"/>
    </row>
    <row r="18" spans="1:29" x14ac:dyDescent="0.25">
      <c r="A18" s="69"/>
      <c r="C18" s="69"/>
      <c r="E18" s="69"/>
      <c r="G18" s="69"/>
      <c r="I18" s="69"/>
      <c r="K18" s="69"/>
      <c r="L18" s="2" t="s">
        <v>467</v>
      </c>
      <c r="M18" s="69">
        <v>550000</v>
      </c>
      <c r="O18" s="69"/>
      <c r="Q18" s="69"/>
      <c r="S18" s="69">
        <v>1500</v>
      </c>
      <c r="U18" s="69"/>
      <c r="W18" s="69"/>
      <c r="Y18" s="76"/>
      <c r="Z18" s="3" t="s">
        <v>334</v>
      </c>
      <c r="AA18" s="76">
        <v>2000</v>
      </c>
      <c r="AC18" s="76"/>
    </row>
    <row r="19" spans="1:29" x14ac:dyDescent="0.25">
      <c r="A19" s="69"/>
      <c r="C19" s="69"/>
      <c r="E19" s="69"/>
      <c r="G19" s="69"/>
      <c r="I19" s="69"/>
      <c r="K19" s="69"/>
      <c r="M19" s="69"/>
      <c r="O19" s="69"/>
      <c r="Q19" s="69"/>
      <c r="S19" s="69">
        <v>164</v>
      </c>
      <c r="U19" s="69"/>
      <c r="W19" s="69"/>
      <c r="Y19" s="76"/>
      <c r="Z19" s="3" t="s">
        <v>336</v>
      </c>
      <c r="AA19" s="76">
        <v>1440</v>
      </c>
      <c r="AC19" s="76"/>
    </row>
    <row r="20" spans="1:29" x14ac:dyDescent="0.25">
      <c r="A20" s="69"/>
      <c r="C20" s="69"/>
      <c r="E20" s="69"/>
      <c r="G20" s="69"/>
      <c r="I20" s="69"/>
      <c r="K20" s="69"/>
      <c r="M20" s="69"/>
      <c r="O20" s="69"/>
      <c r="Q20" s="69"/>
      <c r="S20" s="69">
        <v>335</v>
      </c>
      <c r="U20" s="69"/>
      <c r="W20" s="69"/>
      <c r="Y20" s="76"/>
      <c r="Z20" s="3" t="s">
        <v>337</v>
      </c>
      <c r="AA20" s="76">
        <v>1710</v>
      </c>
      <c r="AC20" s="76"/>
    </row>
    <row r="21" spans="1:29" x14ac:dyDescent="0.25">
      <c r="A21" s="69"/>
      <c r="C21" s="69"/>
      <c r="E21" s="69"/>
      <c r="G21" s="69"/>
      <c r="I21" s="69"/>
      <c r="K21" s="69"/>
      <c r="M21" s="69"/>
      <c r="O21" s="69"/>
      <c r="Q21" s="69"/>
      <c r="S21" s="69">
        <v>500</v>
      </c>
      <c r="U21" s="69"/>
      <c r="W21" s="69"/>
      <c r="Y21" s="76"/>
      <c r="Z21" s="3" t="s">
        <v>338</v>
      </c>
      <c r="AA21" s="76">
        <v>3500</v>
      </c>
      <c r="AC21" s="76"/>
    </row>
    <row r="22" spans="1:29" x14ac:dyDescent="0.25">
      <c r="A22" s="69"/>
      <c r="C22" s="69"/>
      <c r="E22" s="69"/>
      <c r="G22" s="69"/>
      <c r="I22" s="69"/>
      <c r="K22" s="69"/>
      <c r="M22" s="69"/>
      <c r="O22" s="69"/>
      <c r="Q22" s="69"/>
      <c r="S22" s="69">
        <v>451</v>
      </c>
      <c r="U22" s="69"/>
      <c r="W22" s="69"/>
      <c r="Y22" s="76"/>
      <c r="Z22" s="3" t="s">
        <v>339</v>
      </c>
      <c r="AA22" s="76">
        <v>2300</v>
      </c>
      <c r="AC22" s="76"/>
    </row>
    <row r="23" spans="1:29" x14ac:dyDescent="0.25">
      <c r="A23" s="69"/>
      <c r="C23" s="69"/>
      <c r="E23" s="69"/>
      <c r="G23" s="69"/>
      <c r="I23" s="69"/>
      <c r="K23" s="69"/>
      <c r="M23" s="69"/>
      <c r="O23" s="69"/>
      <c r="Q23" s="69"/>
      <c r="S23" s="69"/>
      <c r="U23" s="69"/>
      <c r="W23" s="69"/>
      <c r="Y23" s="76"/>
      <c r="Z23" s="3" t="s">
        <v>340</v>
      </c>
      <c r="AA23" s="76">
        <v>2500</v>
      </c>
      <c r="AC23" s="76"/>
    </row>
    <row r="24" spans="1:29" x14ac:dyDescent="0.25">
      <c r="A24" s="69"/>
      <c r="C24" s="69"/>
      <c r="E24" s="69"/>
      <c r="G24" s="69"/>
      <c r="I24" s="69"/>
      <c r="K24" s="69"/>
      <c r="M24" s="69"/>
      <c r="O24" s="69"/>
      <c r="Q24" s="69"/>
      <c r="S24" s="69"/>
      <c r="U24" s="69"/>
      <c r="W24" s="69"/>
      <c r="Y24" s="76"/>
      <c r="Z24" s="3" t="s">
        <v>341</v>
      </c>
      <c r="AA24" s="76">
        <v>800</v>
      </c>
      <c r="AC24" s="76"/>
    </row>
    <row r="25" spans="1:29" x14ac:dyDescent="0.25">
      <c r="A25" s="69"/>
      <c r="C25" s="69"/>
      <c r="E25" s="69"/>
      <c r="G25" s="69"/>
      <c r="I25" s="69"/>
      <c r="K25" s="69"/>
      <c r="M25" s="69"/>
      <c r="O25" s="69"/>
      <c r="Q25" s="69"/>
      <c r="S25" s="69"/>
      <c r="U25" s="69"/>
      <c r="W25" s="69"/>
      <c r="Y25" s="76"/>
      <c r="Z25" s="3" t="s">
        <v>18</v>
      </c>
      <c r="AA25" s="76">
        <v>1300</v>
      </c>
      <c r="AC25" s="76"/>
    </row>
    <row r="26" spans="1:29" x14ac:dyDescent="0.25">
      <c r="A26" s="69"/>
      <c r="C26" s="69"/>
      <c r="E26" s="69"/>
      <c r="G26" s="69"/>
      <c r="I26" s="69"/>
      <c r="K26" s="69"/>
      <c r="M26" s="69"/>
      <c r="O26" s="69"/>
      <c r="Q26" s="69"/>
      <c r="S26" s="69"/>
      <c r="U26" s="69"/>
      <c r="W26" s="69"/>
      <c r="Y26" s="76"/>
      <c r="Z26" s="3" t="s">
        <v>352</v>
      </c>
      <c r="AA26" s="3">
        <v>1600</v>
      </c>
      <c r="AC26" s="76"/>
    </row>
    <row r="27" spans="1:29" x14ac:dyDescent="0.25">
      <c r="A27" s="69"/>
      <c r="C27" s="69"/>
      <c r="E27" s="69"/>
      <c r="G27" s="69"/>
      <c r="I27" s="69"/>
      <c r="K27" s="69"/>
      <c r="M27" s="69"/>
      <c r="O27" s="69"/>
      <c r="Q27" s="69"/>
      <c r="S27" s="69"/>
      <c r="U27" s="69"/>
      <c r="W27" s="69"/>
      <c r="Y27" s="76"/>
      <c r="Z27" s="3" t="s">
        <v>354</v>
      </c>
      <c r="AA27" s="3">
        <v>1800</v>
      </c>
      <c r="AC27" s="76"/>
    </row>
    <row r="28" spans="1:29" x14ac:dyDescent="0.25">
      <c r="A28" s="69"/>
      <c r="C28" s="69"/>
      <c r="E28" s="69"/>
      <c r="G28" s="69"/>
      <c r="I28" s="69"/>
      <c r="K28" s="69"/>
      <c r="M28" s="69"/>
      <c r="O28" s="69"/>
      <c r="Q28" s="69"/>
      <c r="S28" s="69"/>
      <c r="U28" s="69"/>
      <c r="W28" s="69"/>
      <c r="Y28" s="76"/>
      <c r="AA28" s="76"/>
      <c r="AC28" s="76"/>
    </row>
    <row r="29" spans="1:29" x14ac:dyDescent="0.25">
      <c r="A29" s="69"/>
      <c r="C29" s="69"/>
      <c r="E29" s="69"/>
      <c r="G29" s="69"/>
      <c r="I29" s="69"/>
      <c r="K29" s="69"/>
      <c r="M29" s="69"/>
      <c r="O29" s="69"/>
      <c r="Q29" s="69"/>
      <c r="S29" s="69"/>
      <c r="U29" s="69"/>
      <c r="W29" s="69"/>
      <c r="Y29" s="76"/>
      <c r="AA29" s="76"/>
      <c r="AC29" s="76"/>
    </row>
    <row r="30" spans="1:29" x14ac:dyDescent="0.25">
      <c r="A30" s="69"/>
      <c r="C30" s="69"/>
      <c r="E30" s="69"/>
      <c r="G30" s="69"/>
      <c r="I30" s="69"/>
      <c r="K30" s="69"/>
      <c r="M30" s="69"/>
      <c r="O30" s="69"/>
      <c r="Q30" s="69"/>
      <c r="S30" s="69"/>
      <c r="U30" s="69"/>
      <c r="W30" s="69"/>
      <c r="Y30" s="76"/>
      <c r="AA30" s="76"/>
      <c r="AC30" s="76"/>
    </row>
    <row r="31" spans="1:29" x14ac:dyDescent="0.25">
      <c r="A31" s="69"/>
      <c r="C31" s="69"/>
      <c r="E31" s="69"/>
      <c r="G31" s="69"/>
      <c r="I31" s="69"/>
      <c r="K31" s="69"/>
      <c r="M31" s="69"/>
      <c r="O31" s="69"/>
      <c r="Q31" s="69"/>
      <c r="S31" s="69"/>
      <c r="U31" s="69"/>
      <c r="W31" s="69"/>
      <c r="Y31" s="76"/>
      <c r="AA31" s="76"/>
      <c r="AC31" s="76"/>
    </row>
    <row r="32" spans="1:29" x14ac:dyDescent="0.25">
      <c r="A32" s="69"/>
      <c r="C32" s="69"/>
      <c r="E32" s="69"/>
      <c r="G32" s="69"/>
      <c r="I32" s="69"/>
      <c r="K32" s="69"/>
      <c r="M32" s="69"/>
      <c r="O32" s="69"/>
      <c r="Q32" s="69"/>
      <c r="S32" s="69"/>
      <c r="U32" s="69"/>
      <c r="W32" s="69"/>
      <c r="Y32" s="76"/>
      <c r="AA32" s="76"/>
      <c r="AC32" s="76"/>
    </row>
    <row r="33" spans="1:29" x14ac:dyDescent="0.25">
      <c r="A33" s="69"/>
      <c r="C33" s="69"/>
      <c r="E33" s="69"/>
      <c r="G33" s="69"/>
      <c r="I33" s="69"/>
      <c r="K33" s="69"/>
      <c r="M33" s="69"/>
      <c r="O33" s="69"/>
      <c r="Q33" s="69"/>
      <c r="S33" s="69"/>
      <c r="U33" s="69"/>
      <c r="W33" s="69"/>
      <c r="Y33" s="76"/>
      <c r="AA33" s="76"/>
      <c r="AC33" s="76"/>
    </row>
    <row r="34" spans="1:29" x14ac:dyDescent="0.25">
      <c r="A34" s="69"/>
      <c r="C34" s="69"/>
      <c r="E34" s="69"/>
      <c r="G34" s="69"/>
      <c r="I34" s="69"/>
      <c r="K34" s="69"/>
      <c r="N34" s="74"/>
      <c r="O34" s="69"/>
      <c r="Q34" s="69"/>
      <c r="S34" s="69"/>
      <c r="U34" s="69"/>
      <c r="W34" s="69"/>
      <c r="Z34" s="77"/>
      <c r="AA34" s="76"/>
      <c r="AC34" s="76"/>
    </row>
    <row r="35" spans="1:29" x14ac:dyDescent="0.25">
      <c r="R35" s="28"/>
      <c r="S35" s="28"/>
    </row>
  </sheetData>
  <mergeCells count="2">
    <mergeCell ref="D1:AC1"/>
    <mergeCell ref="AD1:AH1"/>
  </mergeCells>
  <pageMargins left="0.39370078740157483" right="0.39370078740157483" top="0.74803149606299213" bottom="0.74803149606299213" header="0.31496062992125984" footer="0.31496062992125984"/>
  <pageSetup paperSize="9" scale="51" fitToWidth="2" orientation="landscape" horizontalDpi="0" verticalDpi="0" r:id="rId1"/>
  <headerFooter>
    <oddFooter>&amp;C&amp;A&amp;R&amp;P/&amp;N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5"/>
  <sheetViews>
    <sheetView view="pageBreakPreview" zoomScale="80" zoomScaleNormal="40" zoomScaleSheetLayoutView="80" workbookViewId="0">
      <selection activeCell="L25" sqref="L25"/>
    </sheetView>
  </sheetViews>
  <sheetFormatPr defaultRowHeight="15" x14ac:dyDescent="0.25"/>
  <cols>
    <col min="1" max="1" width="13.7109375" style="1" bestFit="1" customWidth="1"/>
    <col min="2" max="2" width="25.7109375" style="1" customWidth="1"/>
    <col min="3" max="3" width="14.28515625" style="1" bestFit="1" customWidth="1"/>
    <col min="4" max="4" width="9.140625" style="1" customWidth="1"/>
    <col min="5" max="5" width="10.710937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9" width="15.28515625" style="1" customWidth="1"/>
    <col min="10" max="10" width="6.140625" style="1" bestFit="1" customWidth="1"/>
    <col min="11" max="11" width="8" style="1" bestFit="1" customWidth="1"/>
    <col min="12" max="12" width="16.42578125" style="2" customWidth="1"/>
    <col min="13" max="13" width="13.140625" style="1" customWidth="1"/>
    <col min="14" max="14" width="14" style="1" customWidth="1"/>
    <col min="15" max="15" width="14.42578125" style="1" customWidth="1"/>
    <col min="16" max="16" width="12.5703125" style="3" customWidth="1"/>
    <col min="17" max="17" width="14.140625" style="1" customWidth="1"/>
    <col min="18" max="18" width="10.5703125" style="1" customWidth="1"/>
    <col min="19" max="19" width="13.85546875" style="1" customWidth="1"/>
    <col min="20" max="20" width="17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30" width="14.7109375" style="1" customWidth="1"/>
    <col min="31" max="31" width="19.140625" style="1" customWidth="1"/>
    <col min="32" max="32" width="18.5703125" style="1" customWidth="1"/>
    <col min="33" max="33" width="19.140625" style="1" customWidth="1"/>
    <col min="34" max="34" width="14.28515625" style="1" customWidth="1"/>
    <col min="35" max="16384" width="9.140625" style="1"/>
  </cols>
  <sheetData>
    <row r="1" spans="1:35" ht="15.75" thickBot="1" x14ac:dyDescent="0.3">
      <c r="D1" s="99" t="s">
        <v>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1"/>
      <c r="AD1" s="102" t="s">
        <v>264</v>
      </c>
      <c r="AE1" s="103"/>
      <c r="AF1" s="103"/>
      <c r="AG1" s="103"/>
      <c r="AH1" s="103"/>
    </row>
    <row r="2" spans="1:35" s="4" customFormat="1" ht="37.5" x14ac:dyDescent="0.25">
      <c r="A2" s="45" t="s">
        <v>48</v>
      </c>
      <c r="B2" s="67" t="s">
        <v>265</v>
      </c>
      <c r="C2" s="46" t="s">
        <v>4</v>
      </c>
      <c r="D2" s="47" t="s">
        <v>51</v>
      </c>
      <c r="E2" s="47" t="s">
        <v>4</v>
      </c>
      <c r="F2" s="48" t="s">
        <v>52</v>
      </c>
      <c r="G2" s="48" t="s">
        <v>4</v>
      </c>
      <c r="H2" s="49" t="s">
        <v>53</v>
      </c>
      <c r="I2" s="49" t="s">
        <v>4</v>
      </c>
      <c r="J2" s="50" t="s">
        <v>8</v>
      </c>
      <c r="K2" s="50" t="s">
        <v>4</v>
      </c>
      <c r="L2" s="51" t="s">
        <v>54</v>
      </c>
      <c r="M2" s="52" t="s">
        <v>4</v>
      </c>
      <c r="N2" s="53" t="s">
        <v>10</v>
      </c>
      <c r="O2" s="53" t="s">
        <v>4</v>
      </c>
      <c r="P2" s="54" t="s">
        <v>11</v>
      </c>
      <c r="Q2" s="54" t="s">
        <v>4</v>
      </c>
      <c r="R2" s="50" t="s">
        <v>55</v>
      </c>
      <c r="S2" s="50" t="s">
        <v>4</v>
      </c>
      <c r="T2" s="55" t="s">
        <v>13</v>
      </c>
      <c r="U2" s="56" t="s">
        <v>4</v>
      </c>
      <c r="V2" s="57" t="s">
        <v>14</v>
      </c>
      <c r="W2" s="58" t="s">
        <v>4</v>
      </c>
      <c r="X2" s="59" t="s">
        <v>15</v>
      </c>
      <c r="Y2" s="59" t="s">
        <v>4</v>
      </c>
      <c r="Z2" s="60" t="s">
        <v>16</v>
      </c>
      <c r="AA2" s="60" t="s">
        <v>4</v>
      </c>
      <c r="AB2" s="61" t="s">
        <v>17</v>
      </c>
      <c r="AC2" s="61" t="s">
        <v>4</v>
      </c>
      <c r="AD2" s="45" t="s">
        <v>18</v>
      </c>
      <c r="AE2" s="45" t="s">
        <v>361</v>
      </c>
      <c r="AF2" s="45" t="s">
        <v>19</v>
      </c>
      <c r="AG2" s="45" t="s">
        <v>361</v>
      </c>
      <c r="AH2" s="45" t="s">
        <v>20</v>
      </c>
      <c r="AI2" s="4" t="s">
        <v>361</v>
      </c>
    </row>
    <row r="3" spans="1:35" s="21" customFormat="1" ht="18.75" x14ac:dyDescent="0.3">
      <c r="A3" s="63" t="s">
        <v>266</v>
      </c>
      <c r="B3" s="68"/>
      <c r="C3" s="64">
        <f>SUM(C4:C100)</f>
        <v>642000</v>
      </c>
      <c r="D3" s="64"/>
      <c r="E3" s="64">
        <f>SUM(E4:E100)</f>
        <v>4282</v>
      </c>
      <c r="F3" s="64"/>
      <c r="G3" s="64">
        <f>SUM(G4:G100)</f>
        <v>0</v>
      </c>
      <c r="H3" s="64"/>
      <c r="I3" s="64">
        <f>SUM(I4:I100)</f>
        <v>2700</v>
      </c>
      <c r="J3" s="64"/>
      <c r="K3" s="64">
        <f>SUM(K4:K100)</f>
        <v>0</v>
      </c>
      <c r="L3" s="65"/>
      <c r="M3" s="64">
        <f>SUM(M4:M100)</f>
        <v>487700</v>
      </c>
      <c r="N3" s="64"/>
      <c r="O3" s="64">
        <f>SUM(O4:O100)</f>
        <v>2200</v>
      </c>
      <c r="P3" s="66"/>
      <c r="Q3" s="64">
        <f>SUM(Q4:Q100)</f>
        <v>3600</v>
      </c>
      <c r="R3" s="64"/>
      <c r="S3" s="64">
        <f>SUM(S4:S100)</f>
        <v>5342</v>
      </c>
      <c r="T3" s="66"/>
      <c r="U3" s="64">
        <f>SUM(U4:U100)</f>
        <v>8100</v>
      </c>
      <c r="V3" s="66"/>
      <c r="W3" s="64">
        <f>SUM(W4:W100)</f>
        <v>2700</v>
      </c>
      <c r="X3" s="66"/>
      <c r="Y3" s="64">
        <f>SUM(Y4:Y100)</f>
        <v>500</v>
      </c>
      <c r="Z3" s="64"/>
      <c r="AA3" s="64">
        <f>SUM(AA4:AA100)</f>
        <v>52588</v>
      </c>
      <c r="AB3" s="64"/>
      <c r="AC3" s="64">
        <f>SUM(AC4:AC100)</f>
        <v>2000</v>
      </c>
      <c r="AD3" s="64">
        <f>SUM(AD4:AD100)</f>
        <v>23300</v>
      </c>
      <c r="AE3" s="64"/>
      <c r="AF3" s="64">
        <f>SUM(AF4:AF100)</f>
        <v>24477</v>
      </c>
      <c r="AG3" s="64"/>
      <c r="AH3" s="64">
        <f>SUM(AH4:AH100)</f>
        <v>22000</v>
      </c>
    </row>
    <row r="4" spans="1:35" ht="34.5" customHeight="1" x14ac:dyDescent="0.25">
      <c r="A4" s="78" t="s">
        <v>270</v>
      </c>
      <c r="B4" s="3" t="s">
        <v>30</v>
      </c>
      <c r="C4" s="72">
        <v>577000</v>
      </c>
      <c r="E4" s="72">
        <v>620</v>
      </c>
      <c r="F4" s="27"/>
      <c r="G4" s="71"/>
      <c r="H4" s="1" t="s">
        <v>388</v>
      </c>
      <c r="I4" s="72">
        <v>1300</v>
      </c>
      <c r="K4" s="72"/>
      <c r="L4" s="2" t="s">
        <v>74</v>
      </c>
      <c r="M4" s="72">
        <v>48000</v>
      </c>
      <c r="N4" s="1" t="s">
        <v>120</v>
      </c>
      <c r="O4" s="72">
        <v>2200</v>
      </c>
      <c r="P4" s="3" t="s">
        <v>399</v>
      </c>
      <c r="Q4" s="72">
        <v>2600</v>
      </c>
      <c r="S4" s="72">
        <v>200</v>
      </c>
      <c r="T4" s="3" t="s">
        <v>406</v>
      </c>
      <c r="U4" s="72">
        <v>5000</v>
      </c>
      <c r="V4" s="3" t="s">
        <v>398</v>
      </c>
      <c r="W4" s="72">
        <v>500</v>
      </c>
      <c r="X4" s="3" t="s">
        <v>314</v>
      </c>
      <c r="Y4" s="75">
        <v>500</v>
      </c>
      <c r="Z4" s="87" t="s">
        <v>319</v>
      </c>
      <c r="AA4" s="75">
        <v>1400</v>
      </c>
      <c r="AB4" s="3" t="s">
        <v>404</v>
      </c>
      <c r="AC4" s="75">
        <v>2000</v>
      </c>
      <c r="AD4" s="1">
        <v>10000</v>
      </c>
      <c r="AF4" s="1">
        <v>10000</v>
      </c>
      <c r="AH4" s="1">
        <v>10000</v>
      </c>
    </row>
    <row r="5" spans="1:35" ht="30" x14ac:dyDescent="0.25">
      <c r="A5" s="69"/>
      <c r="B5" s="3" t="s">
        <v>461</v>
      </c>
      <c r="C5" s="69">
        <v>35000</v>
      </c>
      <c r="E5" s="69">
        <v>400</v>
      </c>
      <c r="G5" s="69"/>
      <c r="H5" s="1" t="s">
        <v>397</v>
      </c>
      <c r="I5" s="69">
        <v>1400</v>
      </c>
      <c r="K5" s="69"/>
      <c r="L5" s="2" t="s">
        <v>389</v>
      </c>
      <c r="M5" s="69">
        <v>12700</v>
      </c>
      <c r="O5" s="69"/>
      <c r="P5" s="3" t="s">
        <v>400</v>
      </c>
      <c r="Q5" s="69">
        <v>1000</v>
      </c>
      <c r="S5" s="69">
        <v>300</v>
      </c>
      <c r="T5" s="3" t="s">
        <v>407</v>
      </c>
      <c r="U5" s="69">
        <v>1000</v>
      </c>
      <c r="V5" s="3" t="s">
        <v>405</v>
      </c>
      <c r="W5" s="69">
        <v>1000</v>
      </c>
      <c r="Y5" s="76"/>
      <c r="Z5" s="3" t="s">
        <v>320</v>
      </c>
      <c r="AA5" s="76">
        <v>2000</v>
      </c>
      <c r="AC5" s="76"/>
      <c r="AD5" s="1">
        <v>6000</v>
      </c>
      <c r="AF5" s="1">
        <v>977</v>
      </c>
      <c r="AG5" s="1" t="s">
        <v>386</v>
      </c>
      <c r="AH5" s="1">
        <v>10000</v>
      </c>
    </row>
    <row r="6" spans="1:35" ht="60" x14ac:dyDescent="0.25">
      <c r="A6" s="69"/>
      <c r="B6" s="3" t="s">
        <v>456</v>
      </c>
      <c r="C6" s="69">
        <v>30000</v>
      </c>
      <c r="E6" s="69">
        <v>200</v>
      </c>
      <c r="G6" s="69"/>
      <c r="I6" s="69"/>
      <c r="K6" s="69"/>
      <c r="L6" s="2" t="s">
        <v>390</v>
      </c>
      <c r="M6" s="69">
        <v>26000</v>
      </c>
      <c r="O6" s="69"/>
      <c r="Q6" s="69"/>
      <c r="S6" s="69">
        <v>700</v>
      </c>
      <c r="T6" s="3" t="s">
        <v>408</v>
      </c>
      <c r="U6" s="69">
        <v>2000</v>
      </c>
      <c r="V6" s="3" t="s">
        <v>196</v>
      </c>
      <c r="W6" s="69">
        <v>1000</v>
      </c>
      <c r="Y6" s="76"/>
      <c r="Z6" s="3" t="s">
        <v>321</v>
      </c>
      <c r="AA6" s="76">
        <v>1550</v>
      </c>
      <c r="AC6" s="76"/>
      <c r="AD6" s="1">
        <v>4000</v>
      </c>
      <c r="AF6" s="1">
        <v>10000</v>
      </c>
      <c r="AH6" s="1">
        <v>2000</v>
      </c>
    </row>
    <row r="7" spans="1:35" ht="30" x14ac:dyDescent="0.25">
      <c r="A7" s="69"/>
      <c r="B7" s="3"/>
      <c r="C7" s="69"/>
      <c r="D7" s="1" t="s">
        <v>123</v>
      </c>
      <c r="E7" s="69">
        <v>1100</v>
      </c>
      <c r="G7" s="69"/>
      <c r="I7" s="69"/>
      <c r="K7" s="69"/>
      <c r="L7" s="2" t="s">
        <v>391</v>
      </c>
      <c r="M7" s="69">
        <v>3000</v>
      </c>
      <c r="O7" s="69"/>
      <c r="Q7" s="69"/>
      <c r="S7" s="69">
        <v>200</v>
      </c>
      <c r="T7" s="3" t="s">
        <v>409</v>
      </c>
      <c r="U7" s="69">
        <v>100</v>
      </c>
      <c r="V7" s="3" t="s">
        <v>417</v>
      </c>
      <c r="W7" s="69">
        <v>200</v>
      </c>
      <c r="Y7" s="76"/>
      <c r="Z7" s="3" t="s">
        <v>322</v>
      </c>
      <c r="AA7" s="76">
        <v>1638</v>
      </c>
      <c r="AC7" s="76"/>
      <c r="AD7" s="1">
        <v>2000</v>
      </c>
      <c r="AF7" s="1">
        <v>2000</v>
      </c>
    </row>
    <row r="8" spans="1:35" x14ac:dyDescent="0.25">
      <c r="A8" s="69"/>
      <c r="B8" s="3"/>
      <c r="C8" s="69"/>
      <c r="E8" s="69">
        <v>358</v>
      </c>
      <c r="G8" s="69"/>
      <c r="I8" s="69"/>
      <c r="K8" s="69"/>
      <c r="L8" s="2" t="s">
        <v>392</v>
      </c>
      <c r="M8" s="69">
        <v>3500</v>
      </c>
      <c r="O8" s="69"/>
      <c r="Q8" s="69"/>
      <c r="S8" s="69">
        <v>67</v>
      </c>
      <c r="U8" s="69"/>
      <c r="W8" s="69"/>
      <c r="Y8" s="76"/>
      <c r="Z8" s="3" t="s">
        <v>323</v>
      </c>
      <c r="AA8" s="76">
        <v>2300</v>
      </c>
      <c r="AC8" s="76"/>
      <c r="AD8" s="1">
        <v>1300</v>
      </c>
      <c r="AE8" s="1" t="s">
        <v>369</v>
      </c>
      <c r="AF8" s="1">
        <v>1500</v>
      </c>
      <c r="AG8" s="1" t="s">
        <v>369</v>
      </c>
    </row>
    <row r="9" spans="1:35" x14ac:dyDescent="0.25">
      <c r="A9" s="69"/>
      <c r="B9" s="3"/>
      <c r="C9" s="69"/>
      <c r="D9" s="1" t="s">
        <v>123</v>
      </c>
      <c r="E9" s="69">
        <v>504</v>
      </c>
      <c r="G9" s="69"/>
      <c r="I9" s="69"/>
      <c r="K9" s="69"/>
      <c r="L9" s="2" t="s">
        <v>393</v>
      </c>
      <c r="M9" s="69">
        <v>15000</v>
      </c>
      <c r="O9" s="69"/>
      <c r="Q9" s="69"/>
      <c r="S9" s="69">
        <v>600</v>
      </c>
      <c r="U9" s="69"/>
      <c r="W9" s="69"/>
      <c r="Y9" s="76"/>
      <c r="Z9" s="3" t="s">
        <v>324</v>
      </c>
      <c r="AA9" s="76">
        <v>1200</v>
      </c>
      <c r="AC9" s="76"/>
    </row>
    <row r="10" spans="1:35" x14ac:dyDescent="0.25">
      <c r="A10" s="69"/>
      <c r="C10" s="70"/>
      <c r="E10" s="69">
        <v>500</v>
      </c>
      <c r="G10" s="69"/>
      <c r="I10" s="69"/>
      <c r="K10" s="69"/>
      <c r="L10" s="2" t="s">
        <v>395</v>
      </c>
      <c r="M10" s="69">
        <v>1500</v>
      </c>
      <c r="O10" s="69"/>
      <c r="Q10" s="69"/>
      <c r="S10" s="69">
        <v>25</v>
      </c>
      <c r="U10" s="69"/>
      <c r="W10" s="69"/>
      <c r="Y10" s="76"/>
      <c r="Z10" s="3" t="s">
        <v>325</v>
      </c>
      <c r="AA10" s="76">
        <v>1850</v>
      </c>
      <c r="AC10" s="76"/>
    </row>
    <row r="11" spans="1:35" x14ac:dyDescent="0.25">
      <c r="A11" s="69"/>
      <c r="C11" s="69"/>
      <c r="E11" s="69">
        <v>600</v>
      </c>
      <c r="G11" s="69"/>
      <c r="I11" s="69"/>
      <c r="K11" s="69"/>
      <c r="L11" s="2" t="s">
        <v>396</v>
      </c>
      <c r="M11" s="69">
        <v>3500</v>
      </c>
      <c r="O11" s="69"/>
      <c r="Q11" s="69"/>
      <c r="S11" s="69">
        <v>300</v>
      </c>
      <c r="U11" s="69"/>
      <c r="W11" s="69"/>
      <c r="Y11" s="76"/>
      <c r="Z11" s="3" t="s">
        <v>344</v>
      </c>
      <c r="AA11" s="76">
        <v>5000</v>
      </c>
      <c r="AC11" s="76"/>
    </row>
    <row r="12" spans="1:35" ht="45" x14ac:dyDescent="0.25">
      <c r="A12" s="69"/>
      <c r="C12" s="69"/>
      <c r="E12" s="69"/>
      <c r="G12" s="69"/>
      <c r="I12" s="69"/>
      <c r="K12" s="69"/>
      <c r="L12" s="2" t="s">
        <v>401</v>
      </c>
      <c r="M12" s="69">
        <v>12500</v>
      </c>
      <c r="O12" s="69"/>
      <c r="Q12" s="69"/>
      <c r="S12" s="69">
        <v>130</v>
      </c>
      <c r="U12" s="69"/>
      <c r="W12" s="69"/>
      <c r="Y12" s="76"/>
      <c r="Z12" s="3" t="s">
        <v>328</v>
      </c>
      <c r="AA12" s="76">
        <v>1850</v>
      </c>
      <c r="AC12" s="76"/>
    </row>
    <row r="13" spans="1:35" ht="30" x14ac:dyDescent="0.25">
      <c r="A13" s="69"/>
      <c r="C13" s="69"/>
      <c r="E13" s="69"/>
      <c r="G13" s="69"/>
      <c r="I13" s="69"/>
      <c r="K13" s="69"/>
      <c r="L13" s="2" t="s">
        <v>402</v>
      </c>
      <c r="M13" s="69">
        <v>2000</v>
      </c>
      <c r="O13" s="69"/>
      <c r="Q13" s="69"/>
      <c r="S13" s="69">
        <v>700</v>
      </c>
      <c r="U13" s="69"/>
      <c r="W13" s="69"/>
      <c r="Y13" s="76"/>
      <c r="Z13" s="3" t="s">
        <v>329</v>
      </c>
      <c r="AA13" s="76">
        <v>3200</v>
      </c>
      <c r="AC13" s="76"/>
    </row>
    <row r="14" spans="1:35" x14ac:dyDescent="0.25">
      <c r="A14" s="69"/>
      <c r="C14" s="69"/>
      <c r="E14" s="69"/>
      <c r="G14" s="69"/>
      <c r="I14" s="69"/>
      <c r="K14" s="69"/>
      <c r="L14" s="2" t="s">
        <v>305</v>
      </c>
      <c r="M14" s="69">
        <v>25000</v>
      </c>
      <c r="O14" s="69"/>
      <c r="Q14" s="69"/>
      <c r="S14" s="69">
        <v>180</v>
      </c>
      <c r="U14" s="69"/>
      <c r="W14" s="69"/>
      <c r="Y14" s="76"/>
      <c r="Z14" s="3" t="s">
        <v>330</v>
      </c>
      <c r="AA14" s="76">
        <v>2300</v>
      </c>
      <c r="AC14" s="76"/>
    </row>
    <row r="15" spans="1:35" x14ac:dyDescent="0.25">
      <c r="A15" s="69"/>
      <c r="C15" s="69"/>
      <c r="D15" s="28"/>
      <c r="E15" s="70"/>
      <c r="G15" s="69"/>
      <c r="I15" s="69"/>
      <c r="K15" s="69"/>
      <c r="L15" s="2" t="s">
        <v>403</v>
      </c>
      <c r="M15" s="69">
        <v>5000</v>
      </c>
      <c r="O15" s="69"/>
      <c r="Q15" s="69"/>
      <c r="S15" s="69">
        <v>460</v>
      </c>
      <c r="U15" s="69"/>
      <c r="W15" s="69"/>
      <c r="Y15" s="76"/>
      <c r="Z15" s="3" t="s">
        <v>331</v>
      </c>
      <c r="AA15" s="76">
        <v>2300</v>
      </c>
      <c r="AC15" s="76"/>
    </row>
    <row r="16" spans="1:35" x14ac:dyDescent="0.25">
      <c r="A16" s="69"/>
      <c r="C16" s="69"/>
      <c r="E16" s="69"/>
      <c r="G16" s="69"/>
      <c r="I16" s="69"/>
      <c r="K16" s="69"/>
      <c r="L16" s="2" t="s">
        <v>467</v>
      </c>
      <c r="M16" s="69">
        <v>330000</v>
      </c>
      <c r="O16" s="69"/>
      <c r="Q16" s="69"/>
      <c r="S16" s="69">
        <v>420</v>
      </c>
      <c r="U16" s="69"/>
      <c r="W16" s="69"/>
      <c r="Y16" s="76"/>
      <c r="Z16" s="3" t="s">
        <v>333</v>
      </c>
      <c r="AA16" s="76">
        <v>550</v>
      </c>
      <c r="AC16" s="76"/>
    </row>
    <row r="17" spans="1:29" x14ac:dyDescent="0.25">
      <c r="A17" s="69"/>
      <c r="C17" s="69"/>
      <c r="E17" s="69"/>
      <c r="G17" s="69"/>
      <c r="I17" s="69"/>
      <c r="K17" s="69"/>
      <c r="M17" s="69"/>
      <c r="O17" s="69"/>
      <c r="Q17" s="69"/>
      <c r="S17" s="69">
        <v>480</v>
      </c>
      <c r="U17" s="69"/>
      <c r="W17" s="69"/>
      <c r="Y17" s="76"/>
      <c r="Z17" s="3" t="s">
        <v>334</v>
      </c>
      <c r="AA17" s="76">
        <v>2000</v>
      </c>
      <c r="AC17" s="76"/>
    </row>
    <row r="18" spans="1:29" x14ac:dyDescent="0.25">
      <c r="A18" s="69"/>
      <c r="C18" s="69"/>
      <c r="E18" s="69"/>
      <c r="G18" s="69"/>
      <c r="I18" s="69"/>
      <c r="K18" s="69"/>
      <c r="M18" s="69"/>
      <c r="O18" s="69"/>
      <c r="Q18" s="69"/>
      <c r="S18" s="69">
        <v>120</v>
      </c>
      <c r="U18" s="69"/>
      <c r="W18" s="69"/>
      <c r="Y18" s="76"/>
      <c r="Z18" s="3" t="s">
        <v>336</v>
      </c>
      <c r="AA18" s="76">
        <v>1440</v>
      </c>
      <c r="AC18" s="76"/>
    </row>
    <row r="19" spans="1:29" x14ac:dyDescent="0.25">
      <c r="A19" s="69"/>
      <c r="C19" s="69"/>
      <c r="E19" s="69"/>
      <c r="G19" s="69"/>
      <c r="I19" s="69"/>
      <c r="K19" s="69"/>
      <c r="M19" s="69"/>
      <c r="O19" s="69"/>
      <c r="Q19" s="69"/>
      <c r="S19" s="69">
        <v>160</v>
      </c>
      <c r="U19" s="69"/>
      <c r="W19" s="69"/>
      <c r="Y19" s="76"/>
      <c r="Z19" s="3" t="s">
        <v>337</v>
      </c>
      <c r="AA19" s="76">
        <v>1710</v>
      </c>
      <c r="AC19" s="76"/>
    </row>
    <row r="20" spans="1:29" x14ac:dyDescent="0.25">
      <c r="A20" s="69"/>
      <c r="C20" s="69"/>
      <c r="E20" s="69"/>
      <c r="G20" s="69"/>
      <c r="I20" s="69"/>
      <c r="K20" s="69"/>
      <c r="M20" s="69"/>
      <c r="O20" s="69"/>
      <c r="Q20" s="69"/>
      <c r="S20" s="69">
        <v>300</v>
      </c>
      <c r="U20" s="69"/>
      <c r="W20" s="69"/>
      <c r="Y20" s="76"/>
      <c r="Z20" s="3" t="s">
        <v>338</v>
      </c>
      <c r="AA20" s="76">
        <v>3500</v>
      </c>
      <c r="AC20" s="76"/>
    </row>
    <row r="21" spans="1:29" x14ac:dyDescent="0.25">
      <c r="A21" s="69"/>
      <c r="C21" s="69"/>
      <c r="E21" s="69"/>
      <c r="G21" s="69"/>
      <c r="I21" s="69"/>
      <c r="K21" s="69"/>
      <c r="M21" s="69"/>
      <c r="O21" s="69"/>
      <c r="Q21" s="69"/>
      <c r="S21" s="69"/>
      <c r="U21" s="69"/>
      <c r="W21" s="69"/>
      <c r="Y21" s="76"/>
      <c r="Z21" s="3" t="s">
        <v>339</v>
      </c>
      <c r="AA21" s="76">
        <v>2300</v>
      </c>
      <c r="AC21" s="76"/>
    </row>
    <row r="22" spans="1:29" x14ac:dyDescent="0.25">
      <c r="A22" s="69"/>
      <c r="C22" s="69"/>
      <c r="E22" s="69"/>
      <c r="G22" s="69"/>
      <c r="I22" s="69"/>
      <c r="K22" s="69"/>
      <c r="M22" s="69"/>
      <c r="O22" s="69"/>
      <c r="Q22" s="69"/>
      <c r="S22" s="69"/>
      <c r="U22" s="69"/>
      <c r="W22" s="69"/>
      <c r="Y22" s="76"/>
      <c r="Z22" s="3" t="s">
        <v>340</v>
      </c>
      <c r="AA22" s="76">
        <v>2500</v>
      </c>
      <c r="AC22" s="76"/>
    </row>
    <row r="23" spans="1:29" x14ac:dyDescent="0.25">
      <c r="A23" s="69"/>
      <c r="C23" s="69"/>
      <c r="E23" s="69"/>
      <c r="G23" s="69"/>
      <c r="I23" s="69"/>
      <c r="K23" s="69"/>
      <c r="M23" s="69"/>
      <c r="O23" s="69"/>
      <c r="Q23" s="69"/>
      <c r="S23" s="69"/>
      <c r="U23" s="69"/>
      <c r="W23" s="69"/>
      <c r="Y23" s="76"/>
      <c r="Z23" s="3" t="s">
        <v>341</v>
      </c>
      <c r="AA23" s="76">
        <v>800</v>
      </c>
      <c r="AC23" s="76"/>
    </row>
    <row r="24" spans="1:29" x14ac:dyDescent="0.25">
      <c r="A24" s="69"/>
      <c r="C24" s="69"/>
      <c r="E24" s="69"/>
      <c r="G24" s="69"/>
      <c r="I24" s="69"/>
      <c r="K24" s="69"/>
      <c r="M24" s="69"/>
      <c r="O24" s="69"/>
      <c r="Q24" s="69"/>
      <c r="S24" s="69"/>
      <c r="U24" s="69"/>
      <c r="W24" s="69"/>
      <c r="Y24" s="76"/>
      <c r="Z24" s="3" t="s">
        <v>18</v>
      </c>
      <c r="AA24" s="76">
        <v>1800</v>
      </c>
      <c r="AC24" s="76"/>
    </row>
    <row r="25" spans="1:29" x14ac:dyDescent="0.25">
      <c r="A25" s="69"/>
      <c r="C25" s="69"/>
      <c r="E25" s="69"/>
      <c r="G25" s="69"/>
      <c r="I25" s="69"/>
      <c r="K25" s="69"/>
      <c r="M25" s="69"/>
      <c r="O25" s="69"/>
      <c r="Q25" s="69"/>
      <c r="S25" s="69"/>
      <c r="U25" s="69"/>
      <c r="W25" s="69"/>
      <c r="Y25" s="76"/>
      <c r="Z25" s="3" t="s">
        <v>352</v>
      </c>
      <c r="AA25" s="3">
        <v>2300</v>
      </c>
      <c r="AC25" s="76"/>
    </row>
    <row r="26" spans="1:29" x14ac:dyDescent="0.25">
      <c r="A26" s="69"/>
      <c r="C26" s="69"/>
      <c r="E26" s="69"/>
      <c r="G26" s="69"/>
      <c r="I26" s="69"/>
      <c r="K26" s="69"/>
      <c r="M26" s="69"/>
      <c r="O26" s="69"/>
      <c r="Q26" s="69"/>
      <c r="S26" s="69"/>
      <c r="U26" s="69"/>
      <c r="W26" s="69"/>
      <c r="Y26" s="76"/>
      <c r="Z26" s="3" t="s">
        <v>354</v>
      </c>
      <c r="AA26" s="3">
        <v>1800</v>
      </c>
      <c r="AC26" s="76"/>
    </row>
    <row r="27" spans="1:29" x14ac:dyDescent="0.25">
      <c r="A27" s="69"/>
      <c r="C27" s="69"/>
      <c r="E27" s="69"/>
      <c r="G27" s="69"/>
      <c r="I27" s="69"/>
      <c r="K27" s="69"/>
      <c r="M27" s="69"/>
      <c r="O27" s="69"/>
      <c r="Q27" s="69"/>
      <c r="S27" s="69"/>
      <c r="U27" s="69"/>
      <c r="W27" s="69"/>
      <c r="Y27" s="76"/>
      <c r="Z27" s="3" t="s">
        <v>360</v>
      </c>
      <c r="AA27" s="76">
        <v>800</v>
      </c>
      <c r="AC27" s="76"/>
    </row>
    <row r="28" spans="1:29" ht="30" x14ac:dyDescent="0.25">
      <c r="A28" s="69"/>
      <c r="C28" s="69"/>
      <c r="E28" s="69"/>
      <c r="G28" s="69"/>
      <c r="I28" s="69"/>
      <c r="K28" s="69"/>
      <c r="M28" s="69"/>
      <c r="O28" s="69"/>
      <c r="Q28" s="69"/>
      <c r="S28" s="69"/>
      <c r="U28" s="69"/>
      <c r="W28" s="69"/>
      <c r="Y28" s="76"/>
      <c r="Z28" s="3" t="s">
        <v>394</v>
      </c>
      <c r="AA28" s="76">
        <v>4500</v>
      </c>
      <c r="AC28" s="76"/>
    </row>
    <row r="29" spans="1:29" x14ac:dyDescent="0.25">
      <c r="A29" s="69"/>
      <c r="C29" s="69"/>
      <c r="E29" s="69"/>
      <c r="G29" s="69"/>
      <c r="I29" s="69"/>
      <c r="K29" s="69"/>
      <c r="M29" s="69"/>
      <c r="O29" s="69"/>
      <c r="Q29" s="69"/>
      <c r="S29" s="69"/>
      <c r="U29" s="69"/>
      <c r="W29" s="69"/>
      <c r="Y29" s="76"/>
      <c r="AA29" s="76"/>
      <c r="AC29" s="76"/>
    </row>
    <row r="30" spans="1:29" x14ac:dyDescent="0.25">
      <c r="A30" s="69"/>
      <c r="C30" s="69"/>
      <c r="E30" s="69"/>
      <c r="G30" s="69"/>
      <c r="I30" s="69"/>
      <c r="K30" s="69"/>
      <c r="M30" s="69"/>
      <c r="O30" s="69"/>
      <c r="Q30" s="69"/>
      <c r="S30" s="69"/>
      <c r="U30" s="69"/>
      <c r="W30" s="69"/>
      <c r="Y30" s="76"/>
      <c r="AA30" s="76"/>
      <c r="AC30" s="76"/>
    </row>
    <row r="31" spans="1:29" x14ac:dyDescent="0.25">
      <c r="A31" s="69"/>
      <c r="C31" s="69"/>
      <c r="E31" s="69"/>
      <c r="G31" s="69"/>
      <c r="I31" s="69"/>
      <c r="K31" s="69"/>
      <c r="M31" s="69"/>
      <c r="O31" s="69"/>
      <c r="Q31" s="69"/>
      <c r="S31" s="69"/>
      <c r="U31" s="69"/>
      <c r="W31" s="69"/>
      <c r="Y31" s="76"/>
      <c r="AA31" s="76"/>
      <c r="AC31" s="76"/>
    </row>
    <row r="32" spans="1:29" x14ac:dyDescent="0.25">
      <c r="A32" s="69"/>
      <c r="C32" s="69"/>
      <c r="E32" s="69"/>
      <c r="G32" s="69"/>
      <c r="I32" s="69"/>
      <c r="K32" s="69"/>
      <c r="M32" s="69"/>
      <c r="O32" s="69"/>
      <c r="Q32" s="69"/>
      <c r="S32" s="69"/>
      <c r="U32" s="69"/>
      <c r="W32" s="69"/>
      <c r="Y32" s="76"/>
      <c r="AA32" s="76"/>
      <c r="AC32" s="76"/>
    </row>
    <row r="33" spans="1:29" x14ac:dyDescent="0.25">
      <c r="A33" s="69"/>
      <c r="C33" s="69"/>
      <c r="E33" s="69"/>
      <c r="G33" s="69"/>
      <c r="I33" s="69"/>
      <c r="K33" s="69"/>
      <c r="M33" s="69"/>
      <c r="O33" s="69"/>
      <c r="Q33" s="69"/>
      <c r="S33" s="69"/>
      <c r="U33" s="69"/>
      <c r="W33" s="69"/>
      <c r="Y33" s="76"/>
      <c r="AA33" s="76"/>
      <c r="AC33" s="76"/>
    </row>
    <row r="34" spans="1:29" x14ac:dyDescent="0.25">
      <c r="A34" s="69"/>
      <c r="C34" s="69"/>
      <c r="E34" s="69"/>
      <c r="G34" s="69"/>
      <c r="I34" s="69"/>
      <c r="K34" s="69"/>
      <c r="N34" s="74"/>
      <c r="O34" s="69"/>
      <c r="Q34" s="69"/>
      <c r="S34" s="69"/>
      <c r="U34" s="69"/>
      <c r="W34" s="69"/>
      <c r="Z34" s="77"/>
      <c r="AA34" s="76"/>
      <c r="AC34" s="76"/>
    </row>
    <row r="35" spans="1:29" x14ac:dyDescent="0.25">
      <c r="R35" s="28"/>
      <c r="S35" s="28"/>
    </row>
  </sheetData>
  <mergeCells count="2">
    <mergeCell ref="D1:AC1"/>
    <mergeCell ref="AD1:AH1"/>
  </mergeCells>
  <pageMargins left="0.39370078740157483" right="0.39370078740157483" top="0.74803149606299213" bottom="0.74803149606299213" header="0.31496062992125984" footer="0.31496062992125984"/>
  <pageSetup paperSize="9" scale="52" fitToWidth="2" orientation="landscape" horizontalDpi="0" verticalDpi="0" r:id="rId1"/>
  <headerFooter>
    <oddFooter>&amp;C&amp;A&amp;R&amp;P/&amp;N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5"/>
  <sheetViews>
    <sheetView view="pageBreakPreview" zoomScale="80" zoomScaleNormal="40" zoomScaleSheetLayoutView="80" workbookViewId="0">
      <selection activeCell="E15" sqref="E15"/>
    </sheetView>
  </sheetViews>
  <sheetFormatPr defaultRowHeight="15" x14ac:dyDescent="0.25"/>
  <cols>
    <col min="1" max="1" width="13.85546875" style="1" bestFit="1" customWidth="1"/>
    <col min="2" max="2" width="25.7109375" style="1" customWidth="1"/>
    <col min="3" max="3" width="14.28515625" style="1" bestFit="1" customWidth="1"/>
    <col min="4" max="4" width="9.140625" style="1" customWidth="1"/>
    <col min="5" max="5" width="13.57031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9" width="15.28515625" style="1" customWidth="1"/>
    <col min="10" max="10" width="6.140625" style="1" bestFit="1" customWidth="1"/>
    <col min="11" max="11" width="8" style="1" bestFit="1" customWidth="1"/>
    <col min="12" max="12" width="16.42578125" style="2" customWidth="1"/>
    <col min="13" max="13" width="13.140625" style="1" customWidth="1"/>
    <col min="14" max="14" width="15.85546875" style="1" customWidth="1"/>
    <col min="15" max="15" width="16.7109375" style="1" customWidth="1"/>
    <col min="16" max="16" width="12.5703125" style="3" customWidth="1"/>
    <col min="17" max="17" width="15" style="1" customWidth="1"/>
    <col min="18" max="18" width="10.5703125" style="1" customWidth="1"/>
    <col min="19" max="19" width="14.5703125" style="1" customWidth="1"/>
    <col min="20" max="20" width="17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6.5703125" style="3" customWidth="1"/>
    <col min="25" max="29" width="13.7109375" style="3" customWidth="1"/>
    <col min="30" max="30" width="16.5703125" style="1" customWidth="1"/>
    <col min="31" max="31" width="20.28515625" style="1" customWidth="1"/>
    <col min="32" max="32" width="16.5703125" style="1" customWidth="1"/>
    <col min="33" max="33" width="15" style="1" customWidth="1"/>
    <col min="34" max="34" width="17" style="1" customWidth="1"/>
    <col min="35" max="35" width="12.5703125" style="1" customWidth="1"/>
    <col min="36" max="16384" width="9.140625" style="1"/>
  </cols>
  <sheetData>
    <row r="1" spans="1:35" ht="15.75" thickBot="1" x14ac:dyDescent="0.3">
      <c r="D1" s="99" t="s">
        <v>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1"/>
      <c r="AD1" s="102" t="s">
        <v>264</v>
      </c>
      <c r="AE1" s="103"/>
      <c r="AF1" s="103"/>
      <c r="AG1" s="103"/>
      <c r="AH1" s="103"/>
    </row>
    <row r="2" spans="1:35" s="4" customFormat="1" ht="37.5" x14ac:dyDescent="0.25">
      <c r="A2" s="45" t="s">
        <v>48</v>
      </c>
      <c r="B2" s="67" t="s">
        <v>265</v>
      </c>
      <c r="C2" s="46" t="s">
        <v>4</v>
      </c>
      <c r="D2" s="47" t="s">
        <v>51</v>
      </c>
      <c r="E2" s="47" t="s">
        <v>4</v>
      </c>
      <c r="F2" s="48" t="s">
        <v>52</v>
      </c>
      <c r="G2" s="48" t="s">
        <v>4</v>
      </c>
      <c r="H2" s="49" t="s">
        <v>53</v>
      </c>
      <c r="I2" s="49" t="s">
        <v>4</v>
      </c>
      <c r="J2" s="50" t="s">
        <v>8</v>
      </c>
      <c r="K2" s="50" t="s">
        <v>4</v>
      </c>
      <c r="L2" s="51" t="s">
        <v>54</v>
      </c>
      <c r="M2" s="52" t="s">
        <v>4</v>
      </c>
      <c r="N2" s="53" t="s">
        <v>10</v>
      </c>
      <c r="O2" s="53" t="s">
        <v>4</v>
      </c>
      <c r="P2" s="54" t="s">
        <v>11</v>
      </c>
      <c r="Q2" s="54" t="s">
        <v>4</v>
      </c>
      <c r="R2" s="50" t="s">
        <v>55</v>
      </c>
      <c r="S2" s="50" t="s">
        <v>4</v>
      </c>
      <c r="T2" s="55" t="s">
        <v>13</v>
      </c>
      <c r="U2" s="56" t="s">
        <v>4</v>
      </c>
      <c r="V2" s="57" t="s">
        <v>14</v>
      </c>
      <c r="W2" s="58" t="s">
        <v>4</v>
      </c>
      <c r="X2" s="59" t="s">
        <v>15</v>
      </c>
      <c r="Y2" s="59" t="s">
        <v>4</v>
      </c>
      <c r="Z2" s="60" t="s">
        <v>16</v>
      </c>
      <c r="AA2" s="60" t="s">
        <v>4</v>
      </c>
      <c r="AB2" s="61" t="s">
        <v>17</v>
      </c>
      <c r="AC2" s="61" t="s">
        <v>4</v>
      </c>
      <c r="AD2" s="45" t="s">
        <v>18</v>
      </c>
      <c r="AE2" s="45" t="s">
        <v>361</v>
      </c>
      <c r="AF2" s="45" t="s">
        <v>19</v>
      </c>
      <c r="AG2" s="45" t="s">
        <v>361</v>
      </c>
      <c r="AH2" s="45" t="s">
        <v>20</v>
      </c>
      <c r="AI2" s="4" t="s">
        <v>361</v>
      </c>
    </row>
    <row r="3" spans="1:35" s="21" customFormat="1" ht="18.75" x14ac:dyDescent="0.3">
      <c r="A3" s="63" t="s">
        <v>266</v>
      </c>
      <c r="B3" s="68"/>
      <c r="C3" s="64">
        <f>SUM(C4:C100)</f>
        <v>977200</v>
      </c>
      <c r="D3" s="64"/>
      <c r="E3" s="64">
        <f>SUM(E4:E100)</f>
        <v>2853</v>
      </c>
      <c r="F3" s="64"/>
      <c r="G3" s="64">
        <f>SUM(G4:G100)</f>
        <v>0</v>
      </c>
      <c r="H3" s="64"/>
      <c r="I3" s="64">
        <f>SUM(I4:I100)</f>
        <v>0</v>
      </c>
      <c r="J3" s="64"/>
      <c r="K3" s="64">
        <f>SUM(K4:K100)</f>
        <v>0</v>
      </c>
      <c r="L3" s="65"/>
      <c r="M3" s="64">
        <f>SUM(M4:M100)</f>
        <v>777120</v>
      </c>
      <c r="N3" s="64"/>
      <c r="O3" s="64">
        <f>SUM(O4:O100)</f>
        <v>2200</v>
      </c>
      <c r="P3" s="66"/>
      <c r="Q3" s="64">
        <f>SUM(Q4:Q100)</f>
        <v>1700</v>
      </c>
      <c r="R3" s="64"/>
      <c r="S3" s="64">
        <f>SUM(S4:S100)</f>
        <v>4261</v>
      </c>
      <c r="T3" s="66"/>
      <c r="U3" s="64">
        <f>SUM(U4:U100)</f>
        <v>16670</v>
      </c>
      <c r="V3" s="66"/>
      <c r="W3" s="64">
        <f>SUM(W4:W100)</f>
        <v>16679</v>
      </c>
      <c r="X3" s="66"/>
      <c r="Y3" s="64">
        <f>SUM(Y4:Y100)</f>
        <v>3600</v>
      </c>
      <c r="Z3" s="64"/>
      <c r="AA3" s="64">
        <f>SUM(AA4:AA100)</f>
        <v>53888</v>
      </c>
      <c r="AB3" s="64"/>
      <c r="AC3" s="64">
        <f>SUM(AC4:AC100)</f>
        <v>0</v>
      </c>
      <c r="AD3" s="64">
        <f>SUM(AD4:AD100)</f>
        <v>48300</v>
      </c>
      <c r="AE3" s="64"/>
      <c r="AF3" s="64">
        <f>SUM(AF4:AF100)</f>
        <v>51500</v>
      </c>
      <c r="AG3" s="64"/>
      <c r="AH3" s="64">
        <f>SUM(AH4:AH100)</f>
        <v>47670</v>
      </c>
    </row>
    <row r="4" spans="1:35" ht="30" x14ac:dyDescent="0.25">
      <c r="A4" s="78">
        <v>41974</v>
      </c>
      <c r="B4" s="3" t="s">
        <v>30</v>
      </c>
      <c r="C4" s="72">
        <v>555000</v>
      </c>
      <c r="E4" s="72">
        <v>700</v>
      </c>
      <c r="F4" s="27"/>
      <c r="G4" s="71"/>
      <c r="I4" s="72"/>
      <c r="K4" s="72"/>
      <c r="L4" s="2" t="s">
        <v>78</v>
      </c>
      <c r="M4" s="72">
        <v>2750</v>
      </c>
      <c r="N4" s="1" t="s">
        <v>120</v>
      </c>
      <c r="O4" s="72">
        <v>2200</v>
      </c>
      <c r="P4" s="3" t="s">
        <v>399</v>
      </c>
      <c r="Q4" s="72">
        <v>1700</v>
      </c>
      <c r="S4" s="72">
        <v>350</v>
      </c>
      <c r="T4" s="3" t="s">
        <v>411</v>
      </c>
      <c r="U4" s="72">
        <v>220</v>
      </c>
      <c r="V4" s="3" t="s">
        <v>410</v>
      </c>
      <c r="W4" s="72">
        <v>470</v>
      </c>
      <c r="X4" s="3" t="s">
        <v>420</v>
      </c>
      <c r="Y4" s="75">
        <v>3600</v>
      </c>
      <c r="Z4" s="87" t="s">
        <v>319</v>
      </c>
      <c r="AA4" s="75">
        <v>1400</v>
      </c>
      <c r="AC4" s="75"/>
      <c r="AD4" s="1">
        <v>7000</v>
      </c>
      <c r="AF4" s="1">
        <v>7000</v>
      </c>
      <c r="AH4" s="1">
        <v>7000</v>
      </c>
    </row>
    <row r="5" spans="1:35" ht="30" x14ac:dyDescent="0.25">
      <c r="A5" s="69"/>
      <c r="B5" s="3" t="s">
        <v>461</v>
      </c>
      <c r="C5" s="69">
        <v>20000</v>
      </c>
      <c r="D5" s="1" t="s">
        <v>123</v>
      </c>
      <c r="E5" s="69">
        <v>933</v>
      </c>
      <c r="G5" s="69"/>
      <c r="I5" s="69"/>
      <c r="K5" s="69"/>
      <c r="L5" s="2" t="s">
        <v>89</v>
      </c>
      <c r="M5" s="69">
        <v>2000</v>
      </c>
      <c r="O5" s="69"/>
      <c r="Q5" s="69"/>
      <c r="S5" s="69">
        <v>230</v>
      </c>
      <c r="T5" s="3" t="s">
        <v>412</v>
      </c>
      <c r="U5" s="69">
        <v>1400</v>
      </c>
      <c r="V5" s="3" t="s">
        <v>417</v>
      </c>
      <c r="W5" s="69">
        <v>200</v>
      </c>
      <c r="Y5" s="76"/>
      <c r="Z5" s="3" t="s">
        <v>320</v>
      </c>
      <c r="AA5" s="76">
        <v>2000</v>
      </c>
      <c r="AC5" s="76"/>
      <c r="AD5" s="1">
        <v>1300</v>
      </c>
      <c r="AE5" s="1" t="s">
        <v>369</v>
      </c>
      <c r="AF5" s="1">
        <v>1500</v>
      </c>
      <c r="AG5" s="1" t="s">
        <v>369</v>
      </c>
      <c r="AH5" s="1">
        <v>670</v>
      </c>
    </row>
    <row r="6" spans="1:35" ht="45" x14ac:dyDescent="0.25">
      <c r="A6" s="69"/>
      <c r="B6" s="3" t="s">
        <v>468</v>
      </c>
      <c r="C6" s="69">
        <v>40000</v>
      </c>
      <c r="E6" s="69">
        <v>300</v>
      </c>
      <c r="G6" s="69"/>
      <c r="I6" s="69"/>
      <c r="K6" s="69"/>
      <c r="L6" s="2" t="s">
        <v>415</v>
      </c>
      <c r="M6" s="69">
        <v>10000</v>
      </c>
      <c r="O6" s="69"/>
      <c r="Q6" s="69"/>
      <c r="S6" s="69">
        <v>340</v>
      </c>
      <c r="T6" s="3" t="s">
        <v>413</v>
      </c>
      <c r="U6" s="69">
        <v>2000</v>
      </c>
      <c r="V6" s="3" t="s">
        <v>418</v>
      </c>
      <c r="W6" s="69">
        <v>1500</v>
      </c>
      <c r="Y6" s="76"/>
      <c r="Z6" s="3" t="s">
        <v>321</v>
      </c>
      <c r="AA6" s="76">
        <v>1550</v>
      </c>
      <c r="AC6" s="76"/>
      <c r="AD6" s="1">
        <v>30000</v>
      </c>
      <c r="AF6" s="1">
        <v>30000</v>
      </c>
      <c r="AH6" s="1">
        <v>30000</v>
      </c>
    </row>
    <row r="7" spans="1:35" x14ac:dyDescent="0.25">
      <c r="A7" s="69"/>
      <c r="B7" s="3" t="s">
        <v>464</v>
      </c>
      <c r="C7" s="69">
        <v>102200</v>
      </c>
      <c r="D7" s="1" t="s">
        <v>123</v>
      </c>
      <c r="E7" s="69">
        <v>470</v>
      </c>
      <c r="G7" s="69"/>
      <c r="I7" s="69"/>
      <c r="K7" s="69"/>
      <c r="L7" s="2" t="s">
        <v>416</v>
      </c>
      <c r="M7" s="69">
        <v>10000</v>
      </c>
      <c r="O7" s="69"/>
      <c r="Q7" s="69"/>
      <c r="S7" s="69">
        <v>250</v>
      </c>
      <c r="T7" s="3" t="s">
        <v>414</v>
      </c>
      <c r="U7" s="69">
        <v>400</v>
      </c>
      <c r="V7" s="3" t="s">
        <v>419</v>
      </c>
      <c r="W7" s="69">
        <v>259</v>
      </c>
      <c r="Y7" s="76"/>
      <c r="Z7" s="3" t="s">
        <v>322</v>
      </c>
      <c r="AA7" s="76">
        <v>1638</v>
      </c>
      <c r="AC7" s="76"/>
      <c r="AD7" s="1">
        <v>10000</v>
      </c>
      <c r="AF7" s="1">
        <v>10000</v>
      </c>
      <c r="AH7" s="1">
        <v>10000</v>
      </c>
    </row>
    <row r="8" spans="1:35" ht="30" x14ac:dyDescent="0.25">
      <c r="A8" s="69"/>
      <c r="B8" s="3" t="s">
        <v>469</v>
      </c>
      <c r="C8" s="69">
        <v>15000</v>
      </c>
      <c r="E8" s="69">
        <v>300</v>
      </c>
      <c r="G8" s="69"/>
      <c r="I8" s="69"/>
      <c r="K8" s="69"/>
      <c r="L8" s="2" t="s">
        <v>425</v>
      </c>
      <c r="M8" s="69">
        <v>10000</v>
      </c>
      <c r="O8" s="69"/>
      <c r="Q8" s="69"/>
      <c r="S8" s="69">
        <v>300</v>
      </c>
      <c r="T8" s="3" t="s">
        <v>99</v>
      </c>
      <c r="U8" s="69">
        <v>700</v>
      </c>
      <c r="V8" s="3" t="s">
        <v>421</v>
      </c>
      <c r="W8" s="69">
        <v>500</v>
      </c>
      <c r="Y8" s="76"/>
      <c r="Z8" s="3" t="s">
        <v>323</v>
      </c>
      <c r="AA8" s="76">
        <v>3300</v>
      </c>
      <c r="AC8" s="76"/>
      <c r="AF8" s="1">
        <v>3000</v>
      </c>
    </row>
    <row r="9" spans="1:35" ht="45" x14ac:dyDescent="0.25">
      <c r="A9" s="69"/>
      <c r="B9" s="3" t="s">
        <v>449</v>
      </c>
      <c r="C9" s="69">
        <v>45000</v>
      </c>
      <c r="E9" s="69">
        <v>150</v>
      </c>
      <c r="G9" s="69"/>
      <c r="I9" s="69"/>
      <c r="K9" s="69"/>
      <c r="L9" s="2" t="s">
        <v>467</v>
      </c>
      <c r="M9" s="69">
        <v>342370</v>
      </c>
      <c r="O9" s="69"/>
      <c r="Q9" s="69"/>
      <c r="S9" s="69">
        <v>400</v>
      </c>
      <c r="T9" s="3" t="s">
        <v>406</v>
      </c>
      <c r="U9" s="3">
        <v>10800</v>
      </c>
      <c r="V9" s="3" t="s">
        <v>418</v>
      </c>
      <c r="W9" s="69">
        <v>1200</v>
      </c>
      <c r="Y9" s="76"/>
      <c r="Z9" s="3" t="s">
        <v>324</v>
      </c>
      <c r="AA9" s="76">
        <v>1500</v>
      </c>
      <c r="AC9" s="76"/>
    </row>
    <row r="10" spans="1:35" ht="30" x14ac:dyDescent="0.25">
      <c r="A10" s="69"/>
      <c r="B10" s="1" t="s">
        <v>476</v>
      </c>
      <c r="C10" s="70">
        <v>200000</v>
      </c>
      <c r="E10" s="69"/>
      <c r="G10" s="69"/>
      <c r="I10" s="69"/>
      <c r="K10" s="69"/>
      <c r="L10" s="2" t="s">
        <v>466</v>
      </c>
      <c r="M10" s="69">
        <v>400000</v>
      </c>
      <c r="O10" s="69"/>
      <c r="Q10" s="69"/>
      <c r="S10" s="69">
        <v>80</v>
      </c>
      <c r="T10" s="3" t="s">
        <v>423</v>
      </c>
      <c r="U10" s="69">
        <v>750</v>
      </c>
      <c r="V10" s="3" t="s">
        <v>424</v>
      </c>
      <c r="W10" s="69">
        <v>8150</v>
      </c>
      <c r="Y10" s="76"/>
      <c r="Z10" s="3" t="s">
        <v>325</v>
      </c>
      <c r="AA10" s="76">
        <v>1850</v>
      </c>
      <c r="AC10" s="76"/>
    </row>
    <row r="11" spans="1:35" x14ac:dyDescent="0.25">
      <c r="A11" s="69"/>
      <c r="C11" s="69"/>
      <c r="E11" s="69"/>
      <c r="G11" s="69"/>
      <c r="I11" s="69"/>
      <c r="K11" s="69"/>
      <c r="M11" s="69"/>
      <c r="O11" s="69"/>
      <c r="Q11" s="69"/>
      <c r="S11" s="69">
        <v>106</v>
      </c>
      <c r="T11" s="3" t="s">
        <v>428</v>
      </c>
      <c r="U11" s="69">
        <v>400</v>
      </c>
      <c r="V11" s="3" t="s">
        <v>427</v>
      </c>
      <c r="W11" s="69">
        <v>1000</v>
      </c>
      <c r="Y11" s="76"/>
      <c r="Z11" s="3" t="s">
        <v>344</v>
      </c>
      <c r="AA11" s="76">
        <v>5000</v>
      </c>
      <c r="AC11" s="76"/>
    </row>
    <row r="12" spans="1:35" ht="30" x14ac:dyDescent="0.25">
      <c r="A12" s="69"/>
      <c r="C12" s="69"/>
      <c r="E12" s="69"/>
      <c r="G12" s="69"/>
      <c r="I12" s="69"/>
      <c r="K12" s="69"/>
      <c r="M12" s="69"/>
      <c r="O12" s="69"/>
      <c r="Q12" s="69"/>
      <c r="S12" s="69">
        <v>270</v>
      </c>
      <c r="T12" s="3" t="s">
        <v>422</v>
      </c>
      <c r="U12" s="69"/>
      <c r="V12" s="3" t="s">
        <v>426</v>
      </c>
      <c r="W12" s="69">
        <v>1000</v>
      </c>
      <c r="Y12" s="76"/>
      <c r="Z12" s="3" t="s">
        <v>328</v>
      </c>
      <c r="AA12" s="76">
        <v>1850</v>
      </c>
      <c r="AC12" s="76"/>
    </row>
    <row r="13" spans="1:35" ht="30" x14ac:dyDescent="0.25">
      <c r="A13" s="69"/>
      <c r="C13" s="69"/>
      <c r="E13" s="69"/>
      <c r="G13" s="69"/>
      <c r="I13" s="69"/>
      <c r="K13" s="69"/>
      <c r="M13" s="69"/>
      <c r="O13" s="69"/>
      <c r="Q13" s="69"/>
      <c r="S13" s="69">
        <v>221</v>
      </c>
      <c r="U13" s="69"/>
      <c r="V13" s="3" t="s">
        <v>429</v>
      </c>
      <c r="W13" s="69">
        <v>2400</v>
      </c>
      <c r="Y13" s="76"/>
      <c r="Z13" s="3" t="s">
        <v>329</v>
      </c>
      <c r="AA13" s="76">
        <v>3200</v>
      </c>
      <c r="AC13" s="76"/>
    </row>
    <row r="14" spans="1:35" x14ac:dyDescent="0.25">
      <c r="A14" s="69"/>
      <c r="C14" s="69"/>
      <c r="E14" s="69"/>
      <c r="G14" s="69"/>
      <c r="I14" s="69"/>
      <c r="K14" s="69"/>
      <c r="M14" s="69"/>
      <c r="O14" s="69"/>
      <c r="Q14" s="69"/>
      <c r="S14" s="69">
        <v>150</v>
      </c>
      <c r="U14" s="69"/>
      <c r="W14" s="69"/>
      <c r="Y14" s="76"/>
      <c r="Z14" s="3" t="s">
        <v>330</v>
      </c>
      <c r="AA14" s="76">
        <v>2300</v>
      </c>
      <c r="AC14" s="76"/>
    </row>
    <row r="15" spans="1:35" x14ac:dyDescent="0.25">
      <c r="A15" s="69"/>
      <c r="C15" s="69"/>
      <c r="D15" s="28"/>
      <c r="E15" s="70"/>
      <c r="G15" s="69"/>
      <c r="I15" s="69"/>
      <c r="K15" s="69"/>
      <c r="M15" s="69"/>
      <c r="O15" s="69"/>
      <c r="Q15" s="69"/>
      <c r="S15" s="69">
        <v>330</v>
      </c>
      <c r="U15" s="69"/>
      <c r="W15" s="69"/>
      <c r="Y15" s="76"/>
      <c r="Z15" s="3" t="s">
        <v>331</v>
      </c>
      <c r="AA15" s="76">
        <v>2300</v>
      </c>
      <c r="AC15" s="76"/>
    </row>
    <row r="16" spans="1:35" x14ac:dyDescent="0.25">
      <c r="A16" s="69"/>
      <c r="C16" s="69"/>
      <c r="E16" s="69"/>
      <c r="G16" s="69"/>
      <c r="I16" s="69"/>
      <c r="K16" s="69"/>
      <c r="M16" s="69"/>
      <c r="O16" s="69"/>
      <c r="Q16" s="69"/>
      <c r="S16" s="69">
        <v>850</v>
      </c>
      <c r="U16" s="69"/>
      <c r="W16" s="69"/>
      <c r="Y16" s="76"/>
      <c r="Z16" s="3" t="s">
        <v>333</v>
      </c>
      <c r="AA16" s="76">
        <v>550</v>
      </c>
      <c r="AC16" s="76"/>
    </row>
    <row r="17" spans="1:29" x14ac:dyDescent="0.25">
      <c r="A17" s="69"/>
      <c r="C17" s="69"/>
      <c r="E17" s="69"/>
      <c r="G17" s="69"/>
      <c r="I17" s="69"/>
      <c r="K17" s="69"/>
      <c r="M17" s="69"/>
      <c r="O17" s="69"/>
      <c r="Q17" s="69"/>
      <c r="S17" s="69">
        <v>384</v>
      </c>
      <c r="U17" s="69"/>
      <c r="W17" s="69"/>
      <c r="Y17" s="76"/>
      <c r="Z17" s="3" t="s">
        <v>334</v>
      </c>
      <c r="AA17" s="76">
        <v>4000</v>
      </c>
      <c r="AC17" s="76"/>
    </row>
    <row r="18" spans="1:29" x14ac:dyDescent="0.25">
      <c r="A18" s="69"/>
      <c r="C18" s="69"/>
      <c r="E18" s="69"/>
      <c r="G18" s="69"/>
      <c r="I18" s="69"/>
      <c r="K18" s="69"/>
      <c r="M18" s="69"/>
      <c r="O18" s="69"/>
      <c r="Q18" s="69"/>
      <c r="S18" s="69"/>
      <c r="U18" s="69"/>
      <c r="W18" s="69"/>
      <c r="Y18" s="76"/>
      <c r="Z18" s="3" t="s">
        <v>336</v>
      </c>
      <c r="AA18" s="76">
        <v>2440</v>
      </c>
      <c r="AC18" s="76"/>
    </row>
    <row r="19" spans="1:29" x14ac:dyDescent="0.25">
      <c r="A19" s="69"/>
      <c r="C19" s="69"/>
      <c r="E19" s="69"/>
      <c r="G19" s="69"/>
      <c r="I19" s="69"/>
      <c r="K19" s="69"/>
      <c r="M19" s="69"/>
      <c r="O19" s="69"/>
      <c r="Q19" s="69"/>
      <c r="S19" s="69"/>
      <c r="U19" s="69"/>
      <c r="W19" s="69"/>
      <c r="Y19" s="76"/>
      <c r="Z19" s="3" t="s">
        <v>337</v>
      </c>
      <c r="AA19" s="76">
        <v>2710</v>
      </c>
      <c r="AC19" s="76"/>
    </row>
    <row r="20" spans="1:29" x14ac:dyDescent="0.25">
      <c r="A20" s="69"/>
      <c r="C20" s="69"/>
      <c r="E20" s="69"/>
      <c r="G20" s="69"/>
      <c r="I20" s="69"/>
      <c r="K20" s="69"/>
      <c r="M20" s="69"/>
      <c r="O20" s="69"/>
      <c r="Q20" s="69"/>
      <c r="S20" s="69"/>
      <c r="U20" s="69"/>
      <c r="W20" s="69"/>
      <c r="Y20" s="76"/>
      <c r="Z20" s="3" t="s">
        <v>338</v>
      </c>
      <c r="AA20" s="76">
        <v>3500</v>
      </c>
      <c r="AC20" s="76"/>
    </row>
    <row r="21" spans="1:29" x14ac:dyDescent="0.25">
      <c r="A21" s="69"/>
      <c r="C21" s="69"/>
      <c r="E21" s="69"/>
      <c r="G21" s="69"/>
      <c r="I21" s="69"/>
      <c r="K21" s="69"/>
      <c r="M21" s="69"/>
      <c r="O21" s="69"/>
      <c r="Q21" s="69"/>
      <c r="S21" s="69"/>
      <c r="U21" s="69"/>
      <c r="W21" s="69"/>
      <c r="Y21" s="76"/>
      <c r="Z21" s="3" t="s">
        <v>339</v>
      </c>
      <c r="AA21" s="76">
        <v>2300</v>
      </c>
      <c r="AC21" s="76"/>
    </row>
    <row r="22" spans="1:29" x14ac:dyDescent="0.25">
      <c r="A22" s="69"/>
      <c r="C22" s="69"/>
      <c r="E22" s="69"/>
      <c r="G22" s="69"/>
      <c r="I22" s="69"/>
      <c r="K22" s="69"/>
      <c r="M22" s="69"/>
      <c r="O22" s="69"/>
      <c r="Q22" s="69"/>
      <c r="S22" s="69"/>
      <c r="U22" s="69"/>
      <c r="W22" s="69"/>
      <c r="Y22" s="76"/>
      <c r="Z22" s="3" t="s">
        <v>340</v>
      </c>
      <c r="AA22" s="76">
        <v>2500</v>
      </c>
      <c r="AC22" s="76"/>
    </row>
    <row r="23" spans="1:29" x14ac:dyDescent="0.25">
      <c r="A23" s="69"/>
      <c r="C23" s="69"/>
      <c r="E23" s="69"/>
      <c r="G23" s="69"/>
      <c r="I23" s="69"/>
      <c r="K23" s="69"/>
      <c r="M23" s="69"/>
      <c r="O23" s="69"/>
      <c r="Q23" s="69"/>
      <c r="S23" s="69"/>
      <c r="U23" s="69"/>
      <c r="W23" s="69"/>
      <c r="Y23" s="76"/>
      <c r="Z23" s="3" t="s">
        <v>341</v>
      </c>
      <c r="AA23" s="76">
        <v>800</v>
      </c>
      <c r="AC23" s="76"/>
    </row>
    <row r="24" spans="1:29" x14ac:dyDescent="0.25">
      <c r="A24" s="69"/>
      <c r="C24" s="69"/>
      <c r="E24" s="69"/>
      <c r="G24" s="69"/>
      <c r="I24" s="69"/>
      <c r="K24" s="69"/>
      <c r="M24" s="69"/>
      <c r="O24" s="69"/>
      <c r="Q24" s="69"/>
      <c r="S24" s="69"/>
      <c r="U24" s="69"/>
      <c r="W24" s="69"/>
      <c r="Y24" s="76"/>
      <c r="Z24" s="3" t="s">
        <v>18</v>
      </c>
      <c r="AA24" s="76">
        <v>1800</v>
      </c>
      <c r="AC24" s="76"/>
    </row>
    <row r="25" spans="1:29" x14ac:dyDescent="0.25">
      <c r="A25" s="69"/>
      <c r="C25" s="69"/>
      <c r="E25" s="69"/>
      <c r="G25" s="69"/>
      <c r="I25" s="69"/>
      <c r="K25" s="69"/>
      <c r="M25" s="69"/>
      <c r="O25" s="69"/>
      <c r="Q25" s="69"/>
      <c r="S25" s="69"/>
      <c r="U25" s="69"/>
      <c r="W25" s="69"/>
      <c r="Y25" s="76"/>
      <c r="Z25" s="3" t="s">
        <v>352</v>
      </c>
      <c r="AA25" s="3">
        <v>2300</v>
      </c>
      <c r="AC25" s="76"/>
    </row>
    <row r="26" spans="1:29" x14ac:dyDescent="0.25">
      <c r="A26" s="69"/>
      <c r="C26" s="69"/>
      <c r="E26" s="69"/>
      <c r="G26" s="69"/>
      <c r="I26" s="69"/>
      <c r="K26" s="69"/>
      <c r="M26" s="69"/>
      <c r="O26" s="69"/>
      <c r="Q26" s="69"/>
      <c r="S26" s="69"/>
      <c r="U26" s="69"/>
      <c r="W26" s="69"/>
      <c r="Y26" s="76"/>
      <c r="Z26" s="3" t="s">
        <v>354</v>
      </c>
      <c r="AA26" s="3">
        <v>2300</v>
      </c>
      <c r="AC26" s="76"/>
    </row>
    <row r="27" spans="1:29" x14ac:dyDescent="0.25">
      <c r="A27" s="69"/>
      <c r="C27" s="69"/>
      <c r="E27" s="69"/>
      <c r="G27" s="69"/>
      <c r="I27" s="69"/>
      <c r="K27" s="69"/>
      <c r="M27" s="69"/>
      <c r="O27" s="69"/>
      <c r="Q27" s="69"/>
      <c r="S27" s="69"/>
      <c r="U27" s="69"/>
      <c r="W27" s="69"/>
      <c r="Y27" s="76"/>
      <c r="Z27" s="3" t="s">
        <v>360</v>
      </c>
      <c r="AA27" s="76">
        <v>800</v>
      </c>
      <c r="AC27" s="76"/>
    </row>
    <row r="28" spans="1:29" x14ac:dyDescent="0.25">
      <c r="A28" s="69"/>
      <c r="C28" s="69"/>
      <c r="E28" s="69"/>
      <c r="G28" s="69"/>
      <c r="I28" s="69"/>
      <c r="K28" s="69"/>
      <c r="M28" s="69"/>
      <c r="O28" s="69"/>
      <c r="Q28" s="69"/>
      <c r="S28" s="69"/>
      <c r="U28" s="69"/>
      <c r="W28" s="69"/>
      <c r="Y28" s="76"/>
      <c r="AA28" s="76"/>
      <c r="AC28" s="76"/>
    </row>
    <row r="29" spans="1:29" x14ac:dyDescent="0.25">
      <c r="A29" s="69"/>
      <c r="C29" s="69"/>
      <c r="E29" s="69"/>
      <c r="G29" s="69"/>
      <c r="I29" s="69"/>
      <c r="K29" s="69"/>
      <c r="M29" s="69"/>
      <c r="O29" s="69"/>
      <c r="Q29" s="69"/>
      <c r="S29" s="69"/>
      <c r="U29" s="69"/>
      <c r="W29" s="69"/>
      <c r="Y29" s="76"/>
      <c r="AA29" s="76"/>
      <c r="AC29" s="76"/>
    </row>
    <row r="30" spans="1:29" x14ac:dyDescent="0.25">
      <c r="A30" s="69"/>
      <c r="C30" s="69"/>
      <c r="E30" s="69"/>
      <c r="G30" s="69"/>
      <c r="I30" s="69"/>
      <c r="K30" s="69"/>
      <c r="M30" s="69"/>
      <c r="O30" s="69"/>
      <c r="Q30" s="69"/>
      <c r="S30" s="69"/>
      <c r="U30" s="69"/>
      <c r="W30" s="69"/>
      <c r="Y30" s="76"/>
      <c r="AA30" s="76"/>
      <c r="AC30" s="76"/>
    </row>
    <row r="31" spans="1:29" x14ac:dyDescent="0.25">
      <c r="A31" s="69"/>
      <c r="C31" s="69"/>
      <c r="E31" s="69"/>
      <c r="G31" s="69"/>
      <c r="I31" s="69"/>
      <c r="K31" s="69"/>
      <c r="M31" s="69"/>
      <c r="O31" s="69"/>
      <c r="Q31" s="69"/>
      <c r="S31" s="69"/>
      <c r="U31" s="69"/>
      <c r="W31" s="69"/>
      <c r="Y31" s="76"/>
      <c r="AA31" s="76"/>
      <c r="AC31" s="76"/>
    </row>
    <row r="32" spans="1:29" x14ac:dyDescent="0.25">
      <c r="A32" s="69"/>
      <c r="C32" s="69"/>
      <c r="E32" s="69"/>
      <c r="G32" s="69"/>
      <c r="I32" s="69"/>
      <c r="K32" s="69"/>
      <c r="M32" s="69"/>
      <c r="O32" s="69"/>
      <c r="Q32" s="69"/>
      <c r="S32" s="69"/>
      <c r="U32" s="69"/>
      <c r="W32" s="69"/>
      <c r="Y32" s="76"/>
      <c r="AA32" s="76"/>
      <c r="AC32" s="76"/>
    </row>
    <row r="33" spans="1:29" x14ac:dyDescent="0.25">
      <c r="A33" s="69"/>
      <c r="C33" s="69"/>
      <c r="E33" s="69"/>
      <c r="G33" s="69"/>
      <c r="I33" s="69"/>
      <c r="K33" s="69"/>
      <c r="M33" s="69"/>
      <c r="O33" s="69"/>
      <c r="Q33" s="69"/>
      <c r="S33" s="69"/>
      <c r="U33" s="69"/>
      <c r="W33" s="69"/>
      <c r="Y33" s="76"/>
      <c r="AA33" s="76"/>
      <c r="AC33" s="76"/>
    </row>
    <row r="34" spans="1:29" x14ac:dyDescent="0.25">
      <c r="A34" s="69"/>
      <c r="C34" s="69"/>
      <c r="E34" s="69"/>
      <c r="G34" s="69"/>
      <c r="I34" s="69"/>
      <c r="K34" s="69"/>
      <c r="N34" s="74"/>
      <c r="O34" s="69"/>
      <c r="Q34" s="69"/>
      <c r="S34" s="69"/>
      <c r="U34" s="69"/>
      <c r="W34" s="69"/>
      <c r="Z34" s="77"/>
      <c r="AA34" s="76"/>
      <c r="AC34" s="76"/>
    </row>
    <row r="35" spans="1:29" x14ac:dyDescent="0.25">
      <c r="R35" s="28"/>
      <c r="S35" s="28"/>
    </row>
  </sheetData>
  <mergeCells count="2">
    <mergeCell ref="D1:AC1"/>
    <mergeCell ref="AD1:AH1"/>
  </mergeCells>
  <pageMargins left="0.39370078740157483" right="0.39370078740157483" top="0.74803149606299213" bottom="0.74803149606299213" header="0.31496062992125984" footer="0.31496062992125984"/>
  <pageSetup paperSize="9" scale="52" fitToWidth="2" orientation="landscape" horizontalDpi="0" verticalDpi="0" r:id="rId1"/>
  <headerFooter>
    <oddFooter>&amp;C&amp;A&amp;R&amp;P/&amp;N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zoomScale="80" zoomScaleNormal="80" workbookViewId="0">
      <selection activeCell="I26" sqref="I26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4" width="9.140625" style="1" customWidth="1"/>
    <col min="5" max="5" width="16.28515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31" width="15" style="1" customWidth="1"/>
    <col min="32" max="33" width="15.28515625" style="1" customWidth="1"/>
    <col min="34" max="34" width="15.7109375" style="1" customWidth="1"/>
    <col min="35" max="16384" width="9.140625" style="1"/>
  </cols>
  <sheetData>
    <row r="1" spans="1:35" x14ac:dyDescent="0.25">
      <c r="E1" s="1" t="s">
        <v>0</v>
      </c>
      <c r="AD1" s="1" t="s">
        <v>1</v>
      </c>
    </row>
    <row r="2" spans="1:35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361</v>
      </c>
      <c r="AF2" s="4" t="s">
        <v>19</v>
      </c>
      <c r="AG2" s="4" t="s">
        <v>361</v>
      </c>
      <c r="AH2" s="4" t="s">
        <v>20</v>
      </c>
      <c r="AI2" s="4" t="s">
        <v>361</v>
      </c>
    </row>
    <row r="3" spans="1:35" s="21" customFormat="1" ht="18.75" x14ac:dyDescent="0.3">
      <c r="C3" s="21">
        <f>SUM(C4:C100)</f>
        <v>649500</v>
      </c>
      <c r="E3" s="21">
        <f>SUM(E4:E100)</f>
        <v>6300</v>
      </c>
      <c r="G3" s="21">
        <f>SUM(G4:G100)</f>
        <v>1600</v>
      </c>
      <c r="I3" s="21">
        <f>SUM(I4:I100)</f>
        <v>0</v>
      </c>
      <c r="K3" s="21">
        <f>SUM(K4:K100)</f>
        <v>0</v>
      </c>
      <c r="L3" s="23"/>
      <c r="M3" s="21">
        <f>SUM(M4:M99)</f>
        <v>392100</v>
      </c>
      <c r="O3" s="21">
        <f>SUM(O4:O100)</f>
        <v>2200</v>
      </c>
      <c r="P3" s="24"/>
      <c r="Q3" s="21">
        <f>SUM(Q4:Q100)</f>
        <v>3500</v>
      </c>
      <c r="S3" s="21">
        <f>SUM(S4:S100)</f>
        <v>3111</v>
      </c>
      <c r="T3" s="24"/>
      <c r="U3" s="21">
        <f>SUM(U4:U100)</f>
        <v>6696</v>
      </c>
      <c r="V3" s="24"/>
      <c r="W3" s="21">
        <f>SUM(W4:W100)</f>
        <v>200</v>
      </c>
      <c r="X3" s="24"/>
      <c r="Y3" s="21">
        <f>SUM(Y4:Y100)</f>
        <v>12300</v>
      </c>
      <c r="AA3" s="21">
        <f>SUM(AA4:AA99)</f>
        <v>52688</v>
      </c>
      <c r="AC3" s="21">
        <f>SUM(AC4:AC100)</f>
        <v>0</v>
      </c>
      <c r="AD3" s="21">
        <f>SUM(AD4:AD99)</f>
        <v>57300</v>
      </c>
      <c r="AF3" s="21">
        <f>SUM(AF4:AF100)</f>
        <v>63230</v>
      </c>
      <c r="AH3" s="21">
        <f>SUM(AH4:AH100)</f>
        <v>59000</v>
      </c>
    </row>
    <row r="4" spans="1:35" ht="45" x14ac:dyDescent="0.25">
      <c r="A4" s="82" t="s">
        <v>271</v>
      </c>
      <c r="B4" s="3" t="s">
        <v>470</v>
      </c>
      <c r="C4" s="1">
        <v>591000</v>
      </c>
      <c r="E4" s="1">
        <v>1000</v>
      </c>
      <c r="F4" s="27"/>
      <c r="G4" s="27">
        <v>600</v>
      </c>
      <c r="L4" s="2" t="s">
        <v>430</v>
      </c>
      <c r="M4" s="1">
        <v>2900</v>
      </c>
      <c r="N4" s="1" t="s">
        <v>120</v>
      </c>
      <c r="O4" s="1">
        <v>2200</v>
      </c>
      <c r="P4" s="3" t="s">
        <v>399</v>
      </c>
      <c r="Q4" s="1">
        <v>1500</v>
      </c>
      <c r="S4" s="1">
        <v>360</v>
      </c>
      <c r="T4" s="3" t="s">
        <v>431</v>
      </c>
      <c r="U4" s="1">
        <v>1390</v>
      </c>
      <c r="V4" s="3" t="s">
        <v>417</v>
      </c>
      <c r="W4" s="69">
        <v>200</v>
      </c>
      <c r="X4" s="3" t="s">
        <v>433</v>
      </c>
      <c r="Y4" s="3">
        <v>12300</v>
      </c>
      <c r="Z4" s="87" t="s">
        <v>319</v>
      </c>
      <c r="AA4" s="75">
        <v>1400</v>
      </c>
      <c r="AD4" s="1">
        <v>10000</v>
      </c>
      <c r="AF4" s="1">
        <v>10000</v>
      </c>
      <c r="AH4" s="1">
        <v>10000</v>
      </c>
    </row>
    <row r="5" spans="1:35" x14ac:dyDescent="0.25">
      <c r="B5" s="3" t="s">
        <v>471</v>
      </c>
      <c r="C5" s="1">
        <v>25000</v>
      </c>
      <c r="E5" s="1">
        <v>1000</v>
      </c>
      <c r="G5" s="1">
        <v>1000</v>
      </c>
      <c r="L5" s="2" t="s">
        <v>432</v>
      </c>
      <c r="M5" s="1">
        <v>10000</v>
      </c>
      <c r="P5" s="3" t="s">
        <v>399</v>
      </c>
      <c r="Q5" s="1">
        <v>2000</v>
      </c>
      <c r="S5" s="1">
        <v>350</v>
      </c>
      <c r="T5" s="3" t="s">
        <v>435</v>
      </c>
      <c r="U5" s="1">
        <v>5306</v>
      </c>
      <c r="Z5" s="3" t="s">
        <v>320</v>
      </c>
      <c r="AA5" s="76">
        <v>2000</v>
      </c>
      <c r="AD5" s="1">
        <v>10000</v>
      </c>
      <c r="AF5" s="1">
        <v>2900</v>
      </c>
      <c r="AH5" s="1">
        <v>10000</v>
      </c>
    </row>
    <row r="6" spans="1:35" x14ac:dyDescent="0.25">
      <c r="B6" s="3" t="s">
        <v>472</v>
      </c>
      <c r="C6" s="1">
        <v>20000</v>
      </c>
      <c r="E6" s="1">
        <v>400</v>
      </c>
      <c r="L6" s="2" t="s">
        <v>308</v>
      </c>
      <c r="M6" s="1">
        <v>1000</v>
      </c>
      <c r="S6" s="1">
        <v>50</v>
      </c>
      <c r="Z6" s="3" t="s">
        <v>321</v>
      </c>
      <c r="AA6" s="76">
        <v>1550</v>
      </c>
      <c r="AD6" s="1">
        <v>11000</v>
      </c>
      <c r="AF6" s="1">
        <v>10000</v>
      </c>
      <c r="AH6" s="1">
        <v>11000</v>
      </c>
    </row>
    <row r="7" spans="1:35" x14ac:dyDescent="0.25">
      <c r="B7" s="3" t="s">
        <v>473</v>
      </c>
      <c r="C7" s="1">
        <v>13500</v>
      </c>
      <c r="E7" s="1">
        <v>1000</v>
      </c>
      <c r="L7" s="2" t="s">
        <v>74</v>
      </c>
      <c r="M7" s="1">
        <v>40000</v>
      </c>
      <c r="S7" s="1">
        <v>30</v>
      </c>
      <c r="Z7" s="3" t="s">
        <v>322</v>
      </c>
      <c r="AA7" s="76">
        <v>1638</v>
      </c>
      <c r="AD7" s="1">
        <v>10000</v>
      </c>
      <c r="AF7" s="1">
        <v>11000</v>
      </c>
      <c r="AH7" s="1">
        <v>3000</v>
      </c>
    </row>
    <row r="8" spans="1:35" x14ac:dyDescent="0.25">
      <c r="B8" s="3"/>
      <c r="E8" s="1">
        <v>400</v>
      </c>
      <c r="L8" s="2" t="s">
        <v>74</v>
      </c>
      <c r="M8" s="1">
        <v>50000</v>
      </c>
      <c r="S8" s="1">
        <v>400</v>
      </c>
      <c r="Z8" s="3" t="s">
        <v>323</v>
      </c>
      <c r="AA8" s="76">
        <v>2300</v>
      </c>
      <c r="AD8" s="1">
        <v>15000</v>
      </c>
      <c r="AF8" s="1">
        <v>1500</v>
      </c>
      <c r="AH8" s="1">
        <v>10000</v>
      </c>
    </row>
    <row r="9" spans="1:35" x14ac:dyDescent="0.25">
      <c r="B9" s="3"/>
      <c r="E9" s="1">
        <v>1000</v>
      </c>
      <c r="L9" s="2" t="s">
        <v>101</v>
      </c>
      <c r="M9" s="1">
        <v>2200</v>
      </c>
      <c r="S9" s="1">
        <v>368</v>
      </c>
      <c r="Z9" s="3" t="s">
        <v>324</v>
      </c>
      <c r="AA9" s="76">
        <v>1500</v>
      </c>
      <c r="AD9" s="1">
        <v>1300</v>
      </c>
      <c r="AE9" s="1" t="s">
        <v>369</v>
      </c>
      <c r="AF9" s="1">
        <v>1330</v>
      </c>
      <c r="AH9" s="1">
        <v>15000</v>
      </c>
    </row>
    <row r="10" spans="1:35" x14ac:dyDescent="0.25">
      <c r="C10" s="28"/>
      <c r="D10" s="1" t="s">
        <v>437</v>
      </c>
      <c r="E10" s="1">
        <v>1500</v>
      </c>
      <c r="L10" s="2" t="s">
        <v>436</v>
      </c>
      <c r="M10" s="1">
        <v>50000</v>
      </c>
      <c r="S10" s="1">
        <v>245</v>
      </c>
      <c r="Z10" s="3" t="s">
        <v>325</v>
      </c>
      <c r="AA10" s="76">
        <v>1850</v>
      </c>
      <c r="AF10" s="1">
        <v>10000</v>
      </c>
    </row>
    <row r="11" spans="1:35" x14ac:dyDescent="0.25">
      <c r="L11" s="2" t="s">
        <v>74</v>
      </c>
      <c r="M11" s="1">
        <v>35000</v>
      </c>
      <c r="S11" s="1">
        <v>278</v>
      </c>
      <c r="Z11" s="3" t="s">
        <v>344</v>
      </c>
      <c r="AA11" s="76">
        <v>5000</v>
      </c>
      <c r="AF11" s="1">
        <v>15000</v>
      </c>
      <c r="AG11" s="1" t="s">
        <v>369</v>
      </c>
    </row>
    <row r="12" spans="1:35" x14ac:dyDescent="0.25">
      <c r="L12" s="2" t="s">
        <v>146</v>
      </c>
      <c r="M12" s="1">
        <v>1000</v>
      </c>
      <c r="S12" s="1">
        <v>300</v>
      </c>
      <c r="Z12" s="3" t="s">
        <v>328</v>
      </c>
      <c r="AA12" s="76">
        <v>1850</v>
      </c>
      <c r="AF12" s="1">
        <v>1500</v>
      </c>
    </row>
    <row r="13" spans="1:35" ht="30" x14ac:dyDescent="0.25">
      <c r="L13" s="2" t="s">
        <v>477</v>
      </c>
      <c r="M13" s="1">
        <v>105000</v>
      </c>
      <c r="S13" s="1">
        <v>730</v>
      </c>
      <c r="Z13" s="3" t="s">
        <v>329</v>
      </c>
      <c r="AA13" s="76">
        <v>3200</v>
      </c>
    </row>
    <row r="14" spans="1:35" ht="30" x14ac:dyDescent="0.25">
      <c r="L14" s="2" t="s">
        <v>478</v>
      </c>
      <c r="M14" s="1">
        <v>95000</v>
      </c>
      <c r="Z14" s="3" t="s">
        <v>330</v>
      </c>
      <c r="AA14" s="76">
        <v>2300</v>
      </c>
    </row>
    <row r="15" spans="1:35" x14ac:dyDescent="0.25">
      <c r="D15" s="28"/>
      <c r="E15" s="28"/>
      <c r="Z15" s="3" t="s">
        <v>331</v>
      </c>
      <c r="AA15" s="76">
        <v>2300</v>
      </c>
    </row>
    <row r="16" spans="1:35" x14ac:dyDescent="0.25">
      <c r="Z16" s="3" t="s">
        <v>333</v>
      </c>
      <c r="AA16" s="76">
        <v>550</v>
      </c>
    </row>
    <row r="17" spans="26:27" x14ac:dyDescent="0.25">
      <c r="Z17" s="3" t="s">
        <v>334</v>
      </c>
      <c r="AA17" s="76">
        <v>2300</v>
      </c>
    </row>
    <row r="18" spans="26:27" x14ac:dyDescent="0.25">
      <c r="Z18" s="3" t="s">
        <v>336</v>
      </c>
      <c r="AA18" s="76">
        <v>1440</v>
      </c>
    </row>
    <row r="19" spans="26:27" x14ac:dyDescent="0.25">
      <c r="Z19" s="3" t="s">
        <v>337</v>
      </c>
      <c r="AA19" s="76">
        <v>1710</v>
      </c>
    </row>
    <row r="20" spans="26:27" x14ac:dyDescent="0.25">
      <c r="Z20" s="3" t="s">
        <v>338</v>
      </c>
      <c r="AA20" s="76">
        <v>3500</v>
      </c>
    </row>
    <row r="21" spans="26:27" x14ac:dyDescent="0.25">
      <c r="Z21" s="3" t="s">
        <v>339</v>
      </c>
      <c r="AA21" s="76">
        <v>2300</v>
      </c>
    </row>
    <row r="22" spans="26:27" x14ac:dyDescent="0.25">
      <c r="Z22" s="3" t="s">
        <v>340</v>
      </c>
      <c r="AA22" s="76">
        <v>2500</v>
      </c>
    </row>
    <row r="23" spans="26:27" x14ac:dyDescent="0.25">
      <c r="Z23" s="3" t="s">
        <v>18</v>
      </c>
      <c r="AA23" s="76">
        <v>1800</v>
      </c>
    </row>
    <row r="24" spans="26:27" x14ac:dyDescent="0.25">
      <c r="Z24" s="3" t="s">
        <v>352</v>
      </c>
      <c r="AA24" s="3">
        <v>2300</v>
      </c>
    </row>
    <row r="25" spans="26:27" x14ac:dyDescent="0.25">
      <c r="Z25" s="3" t="s">
        <v>354</v>
      </c>
      <c r="AA25" s="3">
        <v>2300</v>
      </c>
    </row>
    <row r="26" spans="26:27" x14ac:dyDescent="0.25">
      <c r="Z26" s="3" t="s">
        <v>360</v>
      </c>
      <c r="AA26" s="76">
        <v>800</v>
      </c>
    </row>
    <row r="27" spans="26:27" ht="30" x14ac:dyDescent="0.25">
      <c r="Z27" s="3" t="s">
        <v>438</v>
      </c>
      <c r="AA27" s="3">
        <v>4300</v>
      </c>
    </row>
    <row r="35" spans="18:19" x14ac:dyDescent="0.25">
      <c r="R35" s="28"/>
      <c r="S35" s="28"/>
    </row>
  </sheetData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zoomScale="80" zoomScaleNormal="80" workbookViewId="0">
      <selection activeCell="B16" sqref="B16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4" width="9.140625" style="1" customWidth="1"/>
    <col min="5" max="5" width="14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31" width="13.85546875" style="1" customWidth="1"/>
    <col min="32" max="33" width="15.7109375" style="1" customWidth="1"/>
    <col min="34" max="34" width="14.140625" style="1" customWidth="1"/>
    <col min="35" max="35" width="14.5703125" style="1" customWidth="1"/>
    <col min="36" max="16384" width="9.140625" style="1"/>
  </cols>
  <sheetData>
    <row r="1" spans="1:35" x14ac:dyDescent="0.25">
      <c r="E1" s="1" t="s">
        <v>0</v>
      </c>
      <c r="AD1" s="1" t="s">
        <v>1</v>
      </c>
    </row>
    <row r="2" spans="1:35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6" t="s">
        <v>18</v>
      </c>
      <c r="AE2" s="6" t="s">
        <v>361</v>
      </c>
      <c r="AF2" s="91" t="s">
        <v>19</v>
      </c>
      <c r="AG2" s="91" t="s">
        <v>361</v>
      </c>
      <c r="AH2" s="92" t="s">
        <v>20</v>
      </c>
      <c r="AI2" s="92" t="s">
        <v>361</v>
      </c>
    </row>
    <row r="3" spans="1:35" s="21" customFormat="1" ht="18.75" x14ac:dyDescent="0.3">
      <c r="C3" s="21">
        <f>SUM(C4:C100)</f>
        <v>148640</v>
      </c>
      <c r="E3" s="21">
        <f>SUM(E4:E100)</f>
        <v>1100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79622</v>
      </c>
      <c r="O3" s="21">
        <f>SUM(O4:O100)</f>
        <v>0</v>
      </c>
      <c r="P3" s="24"/>
      <c r="Q3" s="21">
        <f>SUM(Q4:Q100)</f>
        <v>0</v>
      </c>
      <c r="S3" s="21">
        <f>SUM(S4:S100)</f>
        <v>1163</v>
      </c>
      <c r="T3" s="24"/>
      <c r="U3" s="21">
        <f>SUM(U4:U100)</f>
        <v>1033</v>
      </c>
      <c r="V3" s="24"/>
      <c r="W3" s="21">
        <f>SUM(W4:W100)</f>
        <v>200</v>
      </c>
      <c r="X3" s="24"/>
      <c r="Y3" s="21">
        <f>SUM(Y4:Y100)</f>
        <v>1390</v>
      </c>
      <c r="AA3" s="21">
        <f>SUM(AA4:AA100)</f>
        <v>0</v>
      </c>
      <c r="AC3" s="21">
        <f>SUM(AC4:AC100)</f>
        <v>300</v>
      </c>
      <c r="AD3" s="21">
        <f>SUM(AD4:AD99)</f>
        <v>27007</v>
      </c>
      <c r="AF3" s="21">
        <f>SUM(AF4:AF99)</f>
        <v>27174</v>
      </c>
      <c r="AH3" s="21">
        <f>SUM(AH4:AH99)</f>
        <v>27060</v>
      </c>
    </row>
    <row r="4" spans="1:35" ht="45" x14ac:dyDescent="0.25">
      <c r="A4" s="82" t="s">
        <v>21</v>
      </c>
      <c r="B4" s="3" t="s">
        <v>30</v>
      </c>
      <c r="C4" s="1">
        <v>115000</v>
      </c>
      <c r="F4" s="27"/>
      <c r="G4" s="27"/>
      <c r="L4" s="2" t="s">
        <v>311</v>
      </c>
      <c r="M4" s="1">
        <v>8000</v>
      </c>
      <c r="S4" s="1">
        <v>185</v>
      </c>
      <c r="T4" s="3" t="s">
        <v>440</v>
      </c>
      <c r="U4" s="1">
        <v>918</v>
      </c>
      <c r="V4" s="3" t="s">
        <v>417</v>
      </c>
      <c r="W4" s="69">
        <v>200</v>
      </c>
      <c r="X4" s="3" t="s">
        <v>434</v>
      </c>
      <c r="Y4" s="3">
        <v>1390</v>
      </c>
      <c r="AB4" s="3" t="s">
        <v>439</v>
      </c>
      <c r="AC4" s="3">
        <v>300</v>
      </c>
      <c r="AD4" s="1">
        <v>15000</v>
      </c>
      <c r="AF4" s="1">
        <v>15000</v>
      </c>
      <c r="AH4" s="1">
        <v>15000</v>
      </c>
    </row>
    <row r="5" spans="1:35" ht="30" x14ac:dyDescent="0.25">
      <c r="B5" s="3" t="s">
        <v>449</v>
      </c>
      <c r="C5" s="1">
        <v>30000</v>
      </c>
      <c r="E5" s="1">
        <v>400</v>
      </c>
      <c r="L5" s="2" t="s">
        <v>146</v>
      </c>
      <c r="M5" s="1">
        <v>1000</v>
      </c>
      <c r="S5" s="1">
        <v>320</v>
      </c>
      <c r="T5" s="3" t="s">
        <v>441</v>
      </c>
      <c r="U5" s="1">
        <v>115</v>
      </c>
      <c r="AD5" s="1">
        <v>10000</v>
      </c>
      <c r="AF5" s="1">
        <v>10000</v>
      </c>
      <c r="AH5" s="1">
        <v>10000</v>
      </c>
    </row>
    <row r="6" spans="1:35" x14ac:dyDescent="0.25">
      <c r="B6" s="3" t="s">
        <v>475</v>
      </c>
      <c r="C6" s="1">
        <v>3640</v>
      </c>
      <c r="E6" s="1">
        <v>400</v>
      </c>
      <c r="L6" s="2" t="s">
        <v>78</v>
      </c>
      <c r="M6" s="1">
        <v>5000</v>
      </c>
      <c r="S6" s="1">
        <v>158</v>
      </c>
      <c r="AD6" s="1">
        <v>2007</v>
      </c>
      <c r="AE6" s="1" t="s">
        <v>362</v>
      </c>
      <c r="AF6" s="1">
        <v>2174</v>
      </c>
      <c r="AG6" s="1" t="s">
        <v>362</v>
      </c>
      <c r="AH6" s="1">
        <v>300</v>
      </c>
    </row>
    <row r="7" spans="1:35" x14ac:dyDescent="0.25">
      <c r="B7" s="3"/>
      <c r="E7" s="1">
        <v>300</v>
      </c>
      <c r="L7" s="2" t="s">
        <v>442</v>
      </c>
      <c r="M7" s="1">
        <v>32812</v>
      </c>
      <c r="S7" s="1">
        <v>500</v>
      </c>
      <c r="AH7" s="1">
        <v>1760</v>
      </c>
    </row>
    <row r="8" spans="1:35" x14ac:dyDescent="0.25">
      <c r="B8" s="3"/>
      <c r="L8" s="2" t="s">
        <v>474</v>
      </c>
      <c r="M8" s="1">
        <v>32810</v>
      </c>
    </row>
    <row r="9" spans="1:35" x14ac:dyDescent="0.25">
      <c r="B9" s="3"/>
    </row>
    <row r="10" spans="1:35" x14ac:dyDescent="0.25">
      <c r="C10" s="28"/>
    </row>
    <row r="15" spans="1:35" x14ac:dyDescent="0.25">
      <c r="D15" s="28"/>
      <c r="E15" s="28"/>
    </row>
    <row r="35" spans="18:19" x14ac:dyDescent="0.25">
      <c r="R35" s="28"/>
      <c r="S35" s="28"/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A4" zoomScale="55" zoomScaleNormal="55" workbookViewId="0">
      <selection activeCell="E41" sqref="E41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5" width="9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16384" width="9.140625" style="1"/>
  </cols>
  <sheetData>
    <row r="1" spans="1:32" x14ac:dyDescent="0.25">
      <c r="E1" s="1" t="s">
        <v>0</v>
      </c>
      <c r="AD1" s="1" t="s">
        <v>1</v>
      </c>
    </row>
    <row r="2" spans="1:32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19</v>
      </c>
      <c r="AF2" s="4" t="s">
        <v>20</v>
      </c>
    </row>
    <row r="3" spans="1:32" s="21" customFormat="1" ht="18.75" x14ac:dyDescent="0.3">
      <c r="C3" s="22">
        <f>SUM(C4:C100)</f>
        <v>0</v>
      </c>
      <c r="D3" s="22"/>
      <c r="E3" s="22">
        <f>SUM(E4:E100)</f>
        <v>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0</v>
      </c>
      <c r="O3" s="21">
        <f>SUM(O4:O100)</f>
        <v>0</v>
      </c>
      <c r="P3" s="24"/>
      <c r="Q3" s="21">
        <f>SUM(Q4:Q100)</f>
        <v>0</v>
      </c>
      <c r="S3" s="21">
        <f>SUM(S4:S100)</f>
        <v>0</v>
      </c>
      <c r="T3" s="24"/>
      <c r="U3" s="21">
        <f>SUM(U4:U100)</f>
        <v>0</v>
      </c>
      <c r="V3" s="24"/>
      <c r="W3" s="21">
        <f>SUM(W4:W100)</f>
        <v>0</v>
      </c>
      <c r="X3" s="24"/>
      <c r="Y3" s="21">
        <f>SUM(Y4:Y100)</f>
        <v>0</v>
      </c>
      <c r="AA3" s="21">
        <f>SUM(AA4:AA100)</f>
        <v>0</v>
      </c>
      <c r="AC3" s="21">
        <f>SUM(AC4:AC100)</f>
        <v>0</v>
      </c>
      <c r="AD3" s="21">
        <f>SUM(AD4:AD100)</f>
        <v>0</v>
      </c>
      <c r="AE3" s="21">
        <f>SUM(AE4:AE100)</f>
        <v>0</v>
      </c>
      <c r="AF3" s="21">
        <f>SUM(AF4:AF100)</f>
        <v>0</v>
      </c>
    </row>
    <row r="4" spans="1:32" x14ac:dyDescent="0.25">
      <c r="A4" s="25" t="s">
        <v>21</v>
      </c>
      <c r="C4" s="26"/>
      <c r="D4" s="26"/>
      <c r="E4" s="26"/>
      <c r="F4" s="27"/>
      <c r="G4" s="27"/>
      <c r="S4" s="26"/>
    </row>
    <row r="5" spans="1:32" x14ac:dyDescent="0.25">
      <c r="C5" s="26"/>
      <c r="D5" s="26"/>
      <c r="E5" s="26"/>
      <c r="S5" s="26"/>
    </row>
    <row r="6" spans="1:32" x14ac:dyDescent="0.25">
      <c r="C6" s="26"/>
      <c r="D6" s="26"/>
      <c r="E6" s="26"/>
      <c r="S6" s="26"/>
    </row>
    <row r="7" spans="1:32" x14ac:dyDescent="0.25">
      <c r="C7" s="26"/>
      <c r="D7" s="26"/>
      <c r="E7" s="26"/>
      <c r="S7" s="26"/>
    </row>
    <row r="8" spans="1:32" x14ac:dyDescent="0.25">
      <c r="C8" s="26"/>
      <c r="D8" s="26"/>
      <c r="E8" s="26"/>
      <c r="S8" s="26"/>
    </row>
    <row r="9" spans="1:32" x14ac:dyDescent="0.25">
      <c r="C9" s="26"/>
      <c r="D9" s="26"/>
      <c r="E9" s="26"/>
      <c r="S9" s="26"/>
    </row>
    <row r="10" spans="1:32" x14ac:dyDescent="0.25">
      <c r="C10" s="28"/>
      <c r="D10" s="26"/>
      <c r="E10" s="26"/>
      <c r="S10" s="26"/>
    </row>
    <row r="11" spans="1:32" x14ac:dyDescent="0.25">
      <c r="D11" s="26"/>
      <c r="E11" s="26"/>
      <c r="S11" s="26"/>
    </row>
    <row r="12" spans="1:32" x14ac:dyDescent="0.25">
      <c r="D12" s="26"/>
      <c r="E12" s="26"/>
      <c r="S12" s="26"/>
    </row>
    <row r="13" spans="1:32" x14ac:dyDescent="0.25">
      <c r="D13" s="26"/>
      <c r="E13" s="26"/>
      <c r="S13" s="26"/>
    </row>
    <row r="14" spans="1:32" x14ac:dyDescent="0.25">
      <c r="D14" s="26"/>
      <c r="E14" s="26"/>
      <c r="S14" s="26"/>
    </row>
    <row r="15" spans="1:32" x14ac:dyDescent="0.25">
      <c r="D15" s="29"/>
      <c r="E15" s="29"/>
      <c r="S15" s="26"/>
    </row>
    <row r="16" spans="1:32" x14ac:dyDescent="0.25">
      <c r="S16" s="26"/>
    </row>
    <row r="17" spans="19:19" x14ac:dyDescent="0.25">
      <c r="S17" s="26"/>
    </row>
    <row r="18" spans="19:19" x14ac:dyDescent="0.25">
      <c r="S18" s="26"/>
    </row>
    <row r="19" spans="19:19" x14ac:dyDescent="0.25">
      <c r="S19" s="26"/>
    </row>
    <row r="20" spans="19:19" x14ac:dyDescent="0.25">
      <c r="S20" s="26"/>
    </row>
    <row r="21" spans="19:19" x14ac:dyDescent="0.25">
      <c r="S21" s="26"/>
    </row>
    <row r="22" spans="19:19" x14ac:dyDescent="0.25">
      <c r="S22" s="26"/>
    </row>
    <row r="23" spans="19:19" x14ac:dyDescent="0.25">
      <c r="S23" s="26"/>
    </row>
    <row r="24" spans="19:19" x14ac:dyDescent="0.25">
      <c r="S24" s="26"/>
    </row>
    <row r="25" spans="19:19" x14ac:dyDescent="0.25">
      <c r="S25" s="26"/>
    </row>
    <row r="26" spans="19:19" x14ac:dyDescent="0.25">
      <c r="S26" s="26"/>
    </row>
    <row r="27" spans="19:19" x14ac:dyDescent="0.25">
      <c r="S27" s="26"/>
    </row>
    <row r="28" spans="19:19" x14ac:dyDescent="0.25">
      <c r="S28" s="26"/>
    </row>
    <row r="29" spans="19:19" x14ac:dyDescent="0.25">
      <c r="S29" s="26"/>
    </row>
    <row r="30" spans="19:19" x14ac:dyDescent="0.25">
      <c r="S30" s="26"/>
    </row>
    <row r="31" spans="19:19" x14ac:dyDescent="0.25">
      <c r="S31" s="26"/>
    </row>
    <row r="32" spans="19:19" x14ac:dyDescent="0.25">
      <c r="S32" s="26"/>
    </row>
    <row r="33" spans="18:19" x14ac:dyDescent="0.25">
      <c r="S33" s="26"/>
    </row>
    <row r="34" spans="18:19" x14ac:dyDescent="0.25">
      <c r="S34" s="26"/>
    </row>
    <row r="35" spans="18:19" x14ac:dyDescent="0.25">
      <c r="R35" s="29"/>
      <c r="S35" s="29"/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C1" zoomScale="85" zoomScaleNormal="85" workbookViewId="0">
      <selection activeCell="E41" sqref="E41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5" width="9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16384" width="9.140625" style="1"/>
  </cols>
  <sheetData>
    <row r="1" spans="1:32" x14ac:dyDescent="0.25">
      <c r="E1" s="1" t="s">
        <v>0</v>
      </c>
      <c r="AD1" s="1" t="s">
        <v>1</v>
      </c>
    </row>
    <row r="2" spans="1:32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19</v>
      </c>
      <c r="AF2" s="4" t="s">
        <v>20</v>
      </c>
    </row>
    <row r="3" spans="1:32" s="21" customFormat="1" ht="18.75" x14ac:dyDescent="0.3">
      <c r="C3" s="22">
        <f>SUM(C4:C100)</f>
        <v>0</v>
      </c>
      <c r="D3" s="22"/>
      <c r="E3" s="22">
        <f>SUM(E4:E100)</f>
        <v>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0</v>
      </c>
      <c r="O3" s="21">
        <f>SUM(O4:O100)</f>
        <v>0</v>
      </c>
      <c r="P3" s="24"/>
      <c r="Q3" s="21">
        <f>SUM(Q4:Q100)</f>
        <v>0</v>
      </c>
      <c r="S3" s="21">
        <f>SUM(S4:S100)</f>
        <v>0</v>
      </c>
      <c r="T3" s="24"/>
      <c r="U3" s="21">
        <f>SUM(U4:U100)</f>
        <v>0</v>
      </c>
      <c r="V3" s="24"/>
      <c r="W3" s="21">
        <f>SUM(W4:W100)</f>
        <v>0</v>
      </c>
      <c r="X3" s="24"/>
      <c r="Y3" s="21">
        <f>SUM(Y4:Y100)</f>
        <v>0</v>
      </c>
      <c r="AA3" s="21">
        <f>SUM(AA4:AA100)</f>
        <v>0</v>
      </c>
      <c r="AC3" s="21">
        <f>SUM(AC4:AC100)</f>
        <v>0</v>
      </c>
      <c r="AD3" s="21">
        <f>SUM(AD4:AD100)</f>
        <v>0</v>
      </c>
      <c r="AE3" s="21">
        <f>SUM(AE4:AE100)</f>
        <v>0</v>
      </c>
      <c r="AF3" s="21">
        <f>SUM(AF4:AF100)</f>
        <v>0</v>
      </c>
    </row>
    <row r="4" spans="1:32" x14ac:dyDescent="0.25">
      <c r="A4" s="25" t="s">
        <v>21</v>
      </c>
      <c r="C4" s="26"/>
      <c r="D4" s="26"/>
      <c r="E4" s="26"/>
      <c r="F4" s="27"/>
      <c r="G4" s="27"/>
      <c r="S4" s="26"/>
    </row>
    <row r="5" spans="1:32" x14ac:dyDescent="0.25">
      <c r="C5" s="26"/>
      <c r="D5" s="26"/>
      <c r="E5" s="26"/>
      <c r="S5" s="26"/>
    </row>
    <row r="6" spans="1:32" x14ac:dyDescent="0.25">
      <c r="C6" s="26"/>
      <c r="D6" s="26"/>
      <c r="E6" s="26"/>
      <c r="S6" s="26"/>
    </row>
    <row r="7" spans="1:32" x14ac:dyDescent="0.25">
      <c r="C7" s="26"/>
      <c r="D7" s="26"/>
      <c r="E7" s="26"/>
      <c r="S7" s="26"/>
    </row>
    <row r="8" spans="1:32" x14ac:dyDescent="0.25">
      <c r="C8" s="26"/>
      <c r="D8" s="26"/>
      <c r="E8" s="26"/>
      <c r="S8" s="26"/>
    </row>
    <row r="9" spans="1:32" x14ac:dyDescent="0.25">
      <c r="C9" s="26"/>
      <c r="D9" s="26"/>
      <c r="E9" s="26"/>
      <c r="S9" s="26"/>
    </row>
    <row r="10" spans="1:32" x14ac:dyDescent="0.25">
      <c r="C10" s="28"/>
      <c r="D10" s="26"/>
      <c r="E10" s="26"/>
      <c r="S10" s="26"/>
    </row>
    <row r="11" spans="1:32" x14ac:dyDescent="0.25">
      <c r="D11" s="26"/>
      <c r="E11" s="26"/>
      <c r="S11" s="26"/>
    </row>
    <row r="12" spans="1:32" x14ac:dyDescent="0.25">
      <c r="D12" s="26"/>
      <c r="E12" s="26"/>
      <c r="S12" s="26"/>
    </row>
    <row r="13" spans="1:32" x14ac:dyDescent="0.25">
      <c r="D13" s="26"/>
      <c r="E13" s="26"/>
      <c r="S13" s="26"/>
    </row>
    <row r="14" spans="1:32" x14ac:dyDescent="0.25">
      <c r="D14" s="26"/>
      <c r="E14" s="26"/>
      <c r="S14" s="26"/>
    </row>
    <row r="15" spans="1:32" x14ac:dyDescent="0.25">
      <c r="D15" s="29"/>
      <c r="E15" s="29"/>
      <c r="S15" s="26"/>
    </row>
    <row r="16" spans="1:32" x14ac:dyDescent="0.25">
      <c r="S16" s="26"/>
    </row>
    <row r="17" spans="19:19" x14ac:dyDescent="0.25">
      <c r="S17" s="26"/>
    </row>
    <row r="18" spans="19:19" x14ac:dyDescent="0.25">
      <c r="S18" s="26"/>
    </row>
    <row r="19" spans="19:19" x14ac:dyDescent="0.25">
      <c r="S19" s="26"/>
    </row>
    <row r="20" spans="19:19" x14ac:dyDescent="0.25">
      <c r="S20" s="26"/>
    </row>
    <row r="21" spans="19:19" x14ac:dyDescent="0.25">
      <c r="S21" s="26"/>
    </row>
    <row r="22" spans="19:19" x14ac:dyDescent="0.25">
      <c r="S22" s="26"/>
    </row>
    <row r="23" spans="19:19" x14ac:dyDescent="0.25">
      <c r="S23" s="26"/>
    </row>
    <row r="24" spans="19:19" x14ac:dyDescent="0.25">
      <c r="S24" s="26"/>
    </row>
    <row r="25" spans="19:19" x14ac:dyDescent="0.25">
      <c r="S25" s="26"/>
    </row>
    <row r="26" spans="19:19" x14ac:dyDescent="0.25">
      <c r="S26" s="26"/>
    </row>
    <row r="27" spans="19:19" x14ac:dyDescent="0.25">
      <c r="S27" s="26"/>
    </row>
    <row r="28" spans="19:19" x14ac:dyDescent="0.25">
      <c r="S28" s="26"/>
    </row>
    <row r="29" spans="19:19" x14ac:dyDescent="0.25">
      <c r="S29" s="26"/>
    </row>
    <row r="30" spans="19:19" x14ac:dyDescent="0.25">
      <c r="S30" s="26"/>
    </row>
    <row r="31" spans="19:19" x14ac:dyDescent="0.25">
      <c r="S31" s="26"/>
    </row>
    <row r="32" spans="19:19" x14ac:dyDescent="0.25">
      <c r="S32" s="26"/>
    </row>
    <row r="33" spans="18:19" x14ac:dyDescent="0.25">
      <c r="S33" s="26"/>
    </row>
    <row r="34" spans="18:19" x14ac:dyDescent="0.25">
      <c r="S34" s="26"/>
    </row>
    <row r="35" spans="18:19" x14ac:dyDescent="0.25">
      <c r="R35" s="29"/>
      <c r="S35" s="2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5"/>
  <sheetViews>
    <sheetView view="pageBreakPreview" topLeftCell="U1" zoomScaleNormal="70" zoomScaleSheetLayoutView="100" workbookViewId="0">
      <selection activeCell="V21" sqref="V21"/>
    </sheetView>
  </sheetViews>
  <sheetFormatPr defaultRowHeight="15" x14ac:dyDescent="0.25"/>
  <cols>
    <col min="1" max="1" width="11.140625" style="1" customWidth="1"/>
    <col min="2" max="2" width="16.5703125" style="3" customWidth="1"/>
    <col min="3" max="3" width="16.28515625" style="1" customWidth="1"/>
    <col min="4" max="4" width="9.140625" style="1" customWidth="1"/>
    <col min="5" max="5" width="11.5703125" style="1" bestFit="1" customWidth="1"/>
    <col min="6" max="6" width="9.85546875" style="1" customWidth="1"/>
    <col min="7" max="7" width="13" style="1" bestFit="1" customWidth="1"/>
    <col min="8" max="8" width="16.85546875" style="3" customWidth="1"/>
    <col min="9" max="9" width="15.28515625" style="1" customWidth="1"/>
    <col min="10" max="10" width="10.140625" style="1" bestFit="1" customWidth="1"/>
    <col min="11" max="11" width="13" style="1" bestFit="1" customWidth="1"/>
    <col min="12" max="12" width="16.42578125" style="2" customWidth="1"/>
    <col min="13" max="13" width="13" style="1" bestFit="1" customWidth="1"/>
    <col min="14" max="14" width="8" style="1" bestFit="1" customWidth="1"/>
    <col min="15" max="15" width="13" style="1" bestFit="1" customWidth="1"/>
    <col min="16" max="16" width="12.5703125" style="3" customWidth="1"/>
    <col min="17" max="17" width="10.85546875" style="1" bestFit="1" customWidth="1"/>
    <col min="18" max="18" width="10.5703125" style="1" customWidth="1"/>
    <col min="19" max="19" width="12.5703125" style="1" customWidth="1"/>
    <col min="20" max="20" width="17" style="3" customWidth="1"/>
    <col min="21" max="21" width="11.5703125" style="1" customWidth="1"/>
    <col min="22" max="22" width="14.140625" style="3" customWidth="1"/>
    <col min="23" max="23" width="13.140625" style="1" customWidth="1"/>
    <col min="24" max="24" width="10.42578125" style="3" customWidth="1"/>
    <col min="25" max="29" width="13.7109375" style="3" customWidth="1"/>
    <col min="30" max="30" width="14.5703125" style="1" customWidth="1"/>
    <col min="31" max="31" width="15.7109375" style="1" customWidth="1"/>
    <col min="32" max="32" width="12.5703125" style="1" customWidth="1"/>
    <col min="33" max="33" width="14.42578125" style="1" customWidth="1"/>
    <col min="34" max="34" width="12.85546875" style="1" customWidth="1"/>
    <col min="35" max="35" width="22.5703125" style="1" customWidth="1"/>
    <col min="36" max="16384" width="9.140625" style="1"/>
  </cols>
  <sheetData>
    <row r="1" spans="1:35" ht="15.75" thickBot="1" x14ac:dyDescent="0.3">
      <c r="D1" s="99" t="s">
        <v>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1"/>
      <c r="AD1" s="102" t="s">
        <v>264</v>
      </c>
      <c r="AE1" s="103"/>
      <c r="AF1" s="103"/>
      <c r="AG1" s="103"/>
      <c r="AH1" s="103"/>
      <c r="AI1" s="88"/>
    </row>
    <row r="2" spans="1:35" s="4" customFormat="1" ht="37.5" x14ac:dyDescent="0.25">
      <c r="A2" s="45" t="s">
        <v>48</v>
      </c>
      <c r="B2" s="85" t="s">
        <v>265</v>
      </c>
      <c r="C2" s="46" t="s">
        <v>4</v>
      </c>
      <c r="D2" s="47" t="s">
        <v>51</v>
      </c>
      <c r="E2" s="47" t="s">
        <v>4</v>
      </c>
      <c r="F2" s="79" t="s">
        <v>52</v>
      </c>
      <c r="G2" s="48" t="s">
        <v>4</v>
      </c>
      <c r="H2" s="84" t="s">
        <v>53</v>
      </c>
      <c r="I2" s="49" t="s">
        <v>4</v>
      </c>
      <c r="J2" s="50" t="s">
        <v>8</v>
      </c>
      <c r="K2" s="50" t="s">
        <v>4</v>
      </c>
      <c r="L2" s="51" t="s">
        <v>54</v>
      </c>
      <c r="M2" s="52" t="s">
        <v>4</v>
      </c>
      <c r="N2" s="53" t="s">
        <v>10</v>
      </c>
      <c r="O2" s="53" t="s">
        <v>4</v>
      </c>
      <c r="P2" s="54" t="s">
        <v>11</v>
      </c>
      <c r="Q2" s="54" t="s">
        <v>4</v>
      </c>
      <c r="R2" s="50" t="s">
        <v>55</v>
      </c>
      <c r="S2" s="50" t="s">
        <v>4</v>
      </c>
      <c r="T2" s="55" t="s">
        <v>13</v>
      </c>
      <c r="U2" s="56" t="s">
        <v>4</v>
      </c>
      <c r="V2" s="57" t="s">
        <v>14</v>
      </c>
      <c r="W2" s="58" t="s">
        <v>4</v>
      </c>
      <c r="X2" s="59" t="s">
        <v>15</v>
      </c>
      <c r="Y2" s="59" t="s">
        <v>4</v>
      </c>
      <c r="Z2" s="60" t="s">
        <v>16</v>
      </c>
      <c r="AA2" s="60" t="s">
        <v>4</v>
      </c>
      <c r="AB2" s="61" t="s">
        <v>17</v>
      </c>
      <c r="AC2" s="61" t="s">
        <v>4</v>
      </c>
      <c r="AD2" s="45" t="s">
        <v>18</v>
      </c>
      <c r="AE2" s="45" t="s">
        <v>361</v>
      </c>
      <c r="AF2" s="45" t="s">
        <v>19</v>
      </c>
      <c r="AG2" s="45" t="s">
        <v>361</v>
      </c>
      <c r="AH2" s="45" t="s">
        <v>20</v>
      </c>
      <c r="AI2" s="89" t="s">
        <v>361</v>
      </c>
    </row>
    <row r="3" spans="1:35" s="21" customFormat="1" ht="18.75" x14ac:dyDescent="0.3">
      <c r="A3" s="63" t="s">
        <v>266</v>
      </c>
      <c r="B3" s="86"/>
      <c r="C3" s="64">
        <f>SUM(C4:C100)</f>
        <v>144052</v>
      </c>
      <c r="D3" s="64"/>
      <c r="E3" s="64">
        <f>SUM(E4:E100)</f>
        <v>4113</v>
      </c>
      <c r="F3" s="64"/>
      <c r="G3" s="64">
        <f>SUM(G4:G100)</f>
        <v>1008.5</v>
      </c>
      <c r="H3" s="66"/>
      <c r="I3" s="64">
        <f>SUM(I4:I100)</f>
        <v>19220</v>
      </c>
      <c r="J3" s="64"/>
      <c r="K3" s="64">
        <f>SUM(K4:K100)</f>
        <v>1700</v>
      </c>
      <c r="L3" s="65"/>
      <c r="M3" s="64">
        <f>SUM(M4:M100)</f>
        <v>36000</v>
      </c>
      <c r="N3" s="64"/>
      <c r="O3" s="64">
        <f>SUM(O4:O100)</f>
        <v>8834</v>
      </c>
      <c r="P3" s="66"/>
      <c r="Q3" s="64">
        <f>SUM(Q4:Q100)</f>
        <v>900</v>
      </c>
      <c r="R3" s="64"/>
      <c r="S3" s="64">
        <f>SUM(S4:S100)</f>
        <v>11601</v>
      </c>
      <c r="T3" s="66"/>
      <c r="U3" s="64">
        <f>SUM(U4:U100)</f>
        <v>3095</v>
      </c>
      <c r="V3" s="66"/>
      <c r="W3" s="64">
        <f>SUM(W4:W100)</f>
        <v>850</v>
      </c>
      <c r="X3" s="66"/>
      <c r="Y3" s="64">
        <f>SUM(Y4:Y100)</f>
        <v>2300</v>
      </c>
      <c r="Z3" s="64"/>
      <c r="AA3" s="64">
        <f>SUM(AA4:AA100)</f>
        <v>41553</v>
      </c>
      <c r="AB3" s="64"/>
      <c r="AC3" s="64">
        <f>SUM(AC4:AC100)</f>
        <v>2290</v>
      </c>
      <c r="AD3" s="64">
        <f>SUM(AD4:AD100)</f>
        <v>7100</v>
      </c>
      <c r="AE3" s="64"/>
      <c r="AF3" s="64">
        <f>SUM(AF4:AF100)</f>
        <v>7750</v>
      </c>
      <c r="AG3" s="64"/>
      <c r="AH3" s="64">
        <f>SUM(AH4:AH100)</f>
        <v>5100</v>
      </c>
      <c r="AI3" s="90"/>
    </row>
    <row r="4" spans="1:35" ht="30" x14ac:dyDescent="0.25">
      <c r="A4" s="78" t="s">
        <v>21</v>
      </c>
      <c r="B4" s="3" t="s">
        <v>22</v>
      </c>
      <c r="C4" s="72">
        <v>16612</v>
      </c>
      <c r="E4" s="72">
        <v>2528</v>
      </c>
      <c r="F4" s="27"/>
      <c r="G4" s="71">
        <v>38</v>
      </c>
      <c r="H4" s="3" t="s">
        <v>23</v>
      </c>
      <c r="I4" s="72">
        <v>4000</v>
      </c>
      <c r="J4" s="1" t="s">
        <v>24</v>
      </c>
      <c r="K4" s="72">
        <v>850</v>
      </c>
      <c r="L4" s="2" t="s">
        <v>25</v>
      </c>
      <c r="M4" s="72">
        <v>15000</v>
      </c>
      <c r="N4" s="1" t="s">
        <v>26</v>
      </c>
      <c r="O4" s="72">
        <v>5000</v>
      </c>
      <c r="P4" s="3" t="s">
        <v>27</v>
      </c>
      <c r="Q4" s="72">
        <v>300</v>
      </c>
      <c r="S4" s="72">
        <v>97</v>
      </c>
      <c r="T4" s="3" t="s">
        <v>28</v>
      </c>
      <c r="U4" s="72">
        <v>2000</v>
      </c>
      <c r="V4" s="3" t="s">
        <v>29</v>
      </c>
      <c r="W4" s="72">
        <v>350</v>
      </c>
      <c r="Y4" s="75">
        <v>2300</v>
      </c>
      <c r="Z4" s="87" t="s">
        <v>319</v>
      </c>
      <c r="AA4" s="75">
        <v>1400</v>
      </c>
      <c r="AC4" s="75">
        <v>690</v>
      </c>
      <c r="AD4" s="1">
        <v>2100</v>
      </c>
      <c r="AE4" s="1" t="s">
        <v>362</v>
      </c>
      <c r="AF4" s="1">
        <v>2250</v>
      </c>
      <c r="AH4" s="1">
        <v>100</v>
      </c>
      <c r="AI4" s="1" t="s">
        <v>363</v>
      </c>
    </row>
    <row r="5" spans="1:35" ht="30" x14ac:dyDescent="0.25">
      <c r="A5" s="69"/>
      <c r="B5" s="3" t="s">
        <v>30</v>
      </c>
      <c r="C5" s="69">
        <v>15000</v>
      </c>
      <c r="E5" s="69">
        <v>360</v>
      </c>
      <c r="G5" s="69">
        <v>57</v>
      </c>
      <c r="H5" s="3" t="s">
        <v>31</v>
      </c>
      <c r="I5" s="69">
        <v>3460</v>
      </c>
      <c r="K5" s="69">
        <v>850</v>
      </c>
      <c r="L5" s="2" t="s">
        <v>32</v>
      </c>
      <c r="M5" s="69">
        <v>3000</v>
      </c>
      <c r="N5" s="1" t="s">
        <v>33</v>
      </c>
      <c r="O5" s="69">
        <v>1634</v>
      </c>
      <c r="P5" s="3" t="s">
        <v>34</v>
      </c>
      <c r="Q5" s="69">
        <v>600</v>
      </c>
      <c r="S5" s="69">
        <v>78</v>
      </c>
      <c r="T5" s="3" t="s">
        <v>35</v>
      </c>
      <c r="U5" s="69">
        <v>135</v>
      </c>
      <c r="V5" s="3" t="s">
        <v>36</v>
      </c>
      <c r="W5" s="69">
        <v>500</v>
      </c>
      <c r="Y5" s="76"/>
      <c r="Z5" s="3" t="s">
        <v>320</v>
      </c>
      <c r="AA5" s="76">
        <v>2000</v>
      </c>
      <c r="AC5" s="76">
        <v>1600</v>
      </c>
      <c r="AD5" s="1">
        <v>5000</v>
      </c>
      <c r="AF5" s="1">
        <v>500</v>
      </c>
      <c r="AH5" s="1">
        <v>5000</v>
      </c>
    </row>
    <row r="6" spans="1:35" ht="30" x14ac:dyDescent="0.25">
      <c r="A6" s="69"/>
      <c r="B6" s="3" t="s">
        <v>30</v>
      </c>
      <c r="C6" s="69">
        <v>20000</v>
      </c>
      <c r="E6" s="69">
        <v>100</v>
      </c>
      <c r="G6" s="69">
        <v>54</v>
      </c>
      <c r="H6" s="3" t="s">
        <v>37</v>
      </c>
      <c r="I6" s="69">
        <v>1120</v>
      </c>
      <c r="K6" s="69"/>
      <c r="L6" s="2" t="s">
        <v>38</v>
      </c>
      <c r="M6" s="69">
        <v>5000</v>
      </c>
      <c r="N6" s="1" t="s">
        <v>39</v>
      </c>
      <c r="O6" s="69">
        <v>2200</v>
      </c>
      <c r="Q6" s="69"/>
      <c r="S6" s="69">
        <v>350</v>
      </c>
      <c r="T6" s="3" t="s">
        <v>40</v>
      </c>
      <c r="U6" s="69">
        <v>800</v>
      </c>
      <c r="W6" s="69"/>
      <c r="Y6" s="76"/>
      <c r="Z6" s="3" t="s">
        <v>321</v>
      </c>
      <c r="AA6" s="76">
        <v>815</v>
      </c>
      <c r="AC6" s="76"/>
      <c r="AF6" s="1">
        <v>5000</v>
      </c>
    </row>
    <row r="7" spans="1:35" x14ac:dyDescent="0.25">
      <c r="A7" s="69"/>
      <c r="B7" s="3" t="s">
        <v>41</v>
      </c>
      <c r="C7" s="69">
        <v>2440</v>
      </c>
      <c r="E7" s="69">
        <v>107</v>
      </c>
      <c r="G7" s="69">
        <v>9.5</v>
      </c>
      <c r="H7" s="3" t="s">
        <v>42</v>
      </c>
      <c r="I7" s="69">
        <v>9940</v>
      </c>
      <c r="K7" s="69"/>
      <c r="L7" s="2" t="s">
        <v>43</v>
      </c>
      <c r="M7" s="69">
        <v>5000</v>
      </c>
      <c r="O7" s="69"/>
      <c r="Q7" s="69"/>
      <c r="S7" s="69">
        <v>100</v>
      </c>
      <c r="T7" s="3" t="s">
        <v>44</v>
      </c>
      <c r="U7" s="69">
        <v>160</v>
      </c>
      <c r="W7" s="69"/>
      <c r="Y7" s="76"/>
      <c r="Z7" s="3" t="s">
        <v>322</v>
      </c>
      <c r="AA7" s="76">
        <v>1638</v>
      </c>
      <c r="AC7" s="76"/>
      <c r="AI7" s="1" t="s">
        <v>365</v>
      </c>
    </row>
    <row r="8" spans="1:35" ht="30" x14ac:dyDescent="0.25">
      <c r="A8" s="69"/>
      <c r="B8" s="3" t="s">
        <v>30</v>
      </c>
      <c r="C8" s="69">
        <v>30000</v>
      </c>
      <c r="E8" s="69">
        <v>300</v>
      </c>
      <c r="G8" s="69">
        <v>120</v>
      </c>
      <c r="H8" s="3" t="s">
        <v>45</v>
      </c>
      <c r="I8" s="69">
        <v>700</v>
      </c>
      <c r="K8" s="69"/>
      <c r="L8" s="2" t="s">
        <v>46</v>
      </c>
      <c r="M8" s="69">
        <v>3000</v>
      </c>
      <c r="O8" s="69"/>
      <c r="Q8" s="69"/>
      <c r="S8" s="69">
        <v>688</v>
      </c>
      <c r="U8" s="69"/>
      <c r="W8" s="69"/>
      <c r="Y8" s="76"/>
      <c r="Z8" s="3" t="s">
        <v>323</v>
      </c>
      <c r="AA8" s="76">
        <v>2300</v>
      </c>
      <c r="AC8" s="76"/>
    </row>
    <row r="9" spans="1:35" x14ac:dyDescent="0.25">
      <c r="A9" s="69"/>
      <c r="B9" s="3" t="s">
        <v>30</v>
      </c>
      <c r="C9" s="69">
        <v>60000</v>
      </c>
      <c r="E9" s="69">
        <v>200</v>
      </c>
      <c r="G9" s="69">
        <v>300</v>
      </c>
      <c r="I9" s="69"/>
      <c r="K9" s="69"/>
      <c r="L9" s="2" t="s">
        <v>47</v>
      </c>
      <c r="M9" s="69">
        <v>5000</v>
      </c>
      <c r="O9" s="69"/>
      <c r="Q9" s="69"/>
      <c r="S9" s="69">
        <v>200</v>
      </c>
      <c r="U9" s="69"/>
      <c r="W9" s="69"/>
      <c r="Y9" s="76"/>
      <c r="Z9" s="3" t="s">
        <v>324</v>
      </c>
      <c r="AA9" s="76">
        <v>1300</v>
      </c>
      <c r="AC9" s="76"/>
    </row>
    <row r="10" spans="1:35" x14ac:dyDescent="0.25">
      <c r="A10" s="69"/>
      <c r="C10" s="70"/>
      <c r="E10" s="69">
        <v>78</v>
      </c>
      <c r="G10" s="69">
        <v>45</v>
      </c>
      <c r="I10" s="69"/>
      <c r="K10" s="69"/>
      <c r="M10" s="69"/>
      <c r="O10" s="69"/>
      <c r="Q10" s="69"/>
      <c r="S10" s="69">
        <v>100</v>
      </c>
      <c r="U10" s="69"/>
      <c r="W10" s="69"/>
      <c r="Y10" s="76"/>
      <c r="Z10" s="3" t="s">
        <v>325</v>
      </c>
      <c r="AA10" s="76">
        <v>1500</v>
      </c>
      <c r="AC10" s="76"/>
    </row>
    <row r="11" spans="1:35" ht="30" x14ac:dyDescent="0.25">
      <c r="A11" s="69"/>
      <c r="C11" s="69"/>
      <c r="E11" s="69">
        <v>30</v>
      </c>
      <c r="G11" s="69">
        <v>137</v>
      </c>
      <c r="I11" s="69"/>
      <c r="K11" s="69"/>
      <c r="M11" s="69"/>
      <c r="O11" s="69"/>
      <c r="Q11" s="69"/>
      <c r="S11" s="69">
        <v>200</v>
      </c>
      <c r="U11" s="69"/>
      <c r="W11" s="69"/>
      <c r="Y11" s="76"/>
      <c r="Z11" s="3" t="s">
        <v>326</v>
      </c>
      <c r="AA11" s="76">
        <v>1200</v>
      </c>
      <c r="AC11" s="76"/>
    </row>
    <row r="12" spans="1:35" x14ac:dyDescent="0.25">
      <c r="A12" s="69"/>
      <c r="C12" s="69"/>
      <c r="E12" s="69">
        <v>200</v>
      </c>
      <c r="G12" s="69">
        <v>78</v>
      </c>
      <c r="I12" s="69"/>
      <c r="K12" s="69"/>
      <c r="M12" s="69"/>
      <c r="O12" s="69"/>
      <c r="Q12" s="69"/>
      <c r="S12" s="69">
        <v>79</v>
      </c>
      <c r="U12" s="69"/>
      <c r="W12" s="69"/>
      <c r="Y12" s="76"/>
      <c r="Z12" s="3" t="s">
        <v>327</v>
      </c>
      <c r="AA12" s="76">
        <v>1500</v>
      </c>
      <c r="AC12" s="76"/>
    </row>
    <row r="13" spans="1:35" x14ac:dyDescent="0.25">
      <c r="A13" s="69"/>
      <c r="C13" s="69"/>
      <c r="E13" s="69">
        <v>160</v>
      </c>
      <c r="G13" s="69">
        <v>50</v>
      </c>
      <c r="I13" s="69"/>
      <c r="K13" s="69"/>
      <c r="M13" s="69"/>
      <c r="O13" s="69"/>
      <c r="Q13" s="69"/>
      <c r="S13" s="69">
        <v>38</v>
      </c>
      <c r="U13" s="69"/>
      <c r="W13" s="69"/>
      <c r="Y13" s="76"/>
      <c r="Z13" s="3" t="s">
        <v>328</v>
      </c>
      <c r="AA13" s="76">
        <v>1850</v>
      </c>
      <c r="AC13" s="76"/>
    </row>
    <row r="14" spans="1:35" x14ac:dyDescent="0.25">
      <c r="A14" s="69"/>
      <c r="C14" s="69"/>
      <c r="E14" s="69">
        <v>50</v>
      </c>
      <c r="G14" s="69">
        <v>120</v>
      </c>
      <c r="I14" s="69"/>
      <c r="K14" s="69"/>
      <c r="M14" s="69"/>
      <c r="O14" s="69"/>
      <c r="Q14" s="69"/>
      <c r="S14" s="69">
        <v>46</v>
      </c>
      <c r="U14" s="69"/>
      <c r="W14" s="69"/>
      <c r="Y14" s="76"/>
      <c r="Z14" s="3" t="s">
        <v>329</v>
      </c>
      <c r="AA14" s="76">
        <v>3000</v>
      </c>
      <c r="AC14" s="76"/>
    </row>
    <row r="15" spans="1:35" x14ac:dyDescent="0.25">
      <c r="A15" s="69"/>
      <c r="C15" s="69"/>
      <c r="D15" s="28"/>
      <c r="E15" s="70"/>
      <c r="G15" s="69"/>
      <c r="I15" s="69"/>
      <c r="K15" s="69"/>
      <c r="M15" s="69"/>
      <c r="O15" s="69"/>
      <c r="Q15" s="69"/>
      <c r="S15" s="69">
        <v>285</v>
      </c>
      <c r="U15" s="69"/>
      <c r="W15" s="69"/>
      <c r="Y15" s="76"/>
      <c r="Z15" s="3" t="s">
        <v>330</v>
      </c>
      <c r="AA15" s="76">
        <v>1600</v>
      </c>
      <c r="AC15" s="76"/>
    </row>
    <row r="16" spans="1:35" x14ac:dyDescent="0.25">
      <c r="A16" s="69"/>
      <c r="C16" s="69"/>
      <c r="E16" s="69"/>
      <c r="G16" s="69"/>
      <c r="I16" s="69"/>
      <c r="K16" s="69"/>
      <c r="M16" s="69"/>
      <c r="O16" s="69"/>
      <c r="Q16" s="69"/>
      <c r="S16" s="69">
        <v>87</v>
      </c>
      <c r="U16" s="69"/>
      <c r="W16" s="69"/>
      <c r="Y16" s="76"/>
      <c r="Z16" s="3" t="s">
        <v>331</v>
      </c>
      <c r="AA16" s="76">
        <v>1700</v>
      </c>
      <c r="AC16" s="76"/>
    </row>
    <row r="17" spans="1:29" x14ac:dyDescent="0.25">
      <c r="A17" s="69"/>
      <c r="C17" s="69"/>
      <c r="E17" s="69"/>
      <c r="G17" s="69"/>
      <c r="I17" s="69"/>
      <c r="K17" s="69"/>
      <c r="M17" s="69"/>
      <c r="O17" s="69"/>
      <c r="Q17" s="69"/>
      <c r="S17" s="69">
        <v>120</v>
      </c>
      <c r="U17" s="69"/>
      <c r="W17" s="69"/>
      <c r="Y17" s="76"/>
      <c r="Z17" s="3" t="s">
        <v>332</v>
      </c>
      <c r="AA17" s="76">
        <v>1200</v>
      </c>
      <c r="AC17" s="76"/>
    </row>
    <row r="18" spans="1:29" x14ac:dyDescent="0.25">
      <c r="A18" s="69"/>
      <c r="C18" s="69"/>
      <c r="E18" s="69"/>
      <c r="G18" s="69"/>
      <c r="I18" s="69"/>
      <c r="K18" s="69"/>
      <c r="M18" s="69"/>
      <c r="O18" s="69"/>
      <c r="Q18" s="69"/>
      <c r="S18" s="69">
        <v>141</v>
      </c>
      <c r="U18" s="69"/>
      <c r="W18" s="69"/>
      <c r="Y18" s="76"/>
      <c r="Z18" s="3" t="s">
        <v>333</v>
      </c>
      <c r="AA18" s="76">
        <v>550</v>
      </c>
      <c r="AC18" s="76"/>
    </row>
    <row r="19" spans="1:29" x14ac:dyDescent="0.25">
      <c r="A19" s="69"/>
      <c r="C19" s="69"/>
      <c r="E19" s="69"/>
      <c r="G19" s="69"/>
      <c r="I19" s="69"/>
      <c r="K19" s="69"/>
      <c r="M19" s="69"/>
      <c r="O19" s="69"/>
      <c r="Q19" s="69"/>
      <c r="S19" s="69">
        <v>300</v>
      </c>
      <c r="U19" s="69"/>
      <c r="W19" s="69"/>
      <c r="Y19" s="76"/>
      <c r="Z19" s="3" t="s">
        <v>334</v>
      </c>
      <c r="AA19" s="76">
        <v>1700</v>
      </c>
      <c r="AC19" s="76"/>
    </row>
    <row r="20" spans="1:29" x14ac:dyDescent="0.25">
      <c r="A20" s="69"/>
      <c r="C20" s="69"/>
      <c r="E20" s="69"/>
      <c r="G20" s="69"/>
      <c r="I20" s="69"/>
      <c r="K20" s="69"/>
      <c r="M20" s="69"/>
      <c r="O20" s="69"/>
      <c r="Q20" s="69"/>
      <c r="S20" s="69">
        <v>30</v>
      </c>
      <c r="U20" s="69"/>
      <c r="W20" s="69"/>
      <c r="Y20" s="76"/>
      <c r="Z20" s="3" t="s">
        <v>335</v>
      </c>
      <c r="AA20" s="76">
        <v>1500</v>
      </c>
      <c r="AC20" s="76"/>
    </row>
    <row r="21" spans="1:29" x14ac:dyDescent="0.25">
      <c r="A21" s="69"/>
      <c r="C21" s="69"/>
      <c r="E21" s="69"/>
      <c r="G21" s="69"/>
      <c r="I21" s="69"/>
      <c r="K21" s="69"/>
      <c r="M21" s="69"/>
      <c r="O21" s="69"/>
      <c r="Q21" s="69"/>
      <c r="S21" s="69">
        <v>185</v>
      </c>
      <c r="U21" s="69"/>
      <c r="W21" s="69"/>
      <c r="Y21" s="76"/>
      <c r="Z21" s="3" t="s">
        <v>336</v>
      </c>
      <c r="AA21" s="76">
        <v>1440</v>
      </c>
      <c r="AC21" s="76"/>
    </row>
    <row r="22" spans="1:29" x14ac:dyDescent="0.25">
      <c r="A22" s="69"/>
      <c r="C22" s="69"/>
      <c r="E22" s="69"/>
      <c r="G22" s="69"/>
      <c r="I22" s="69"/>
      <c r="K22" s="69"/>
      <c r="M22" s="69"/>
      <c r="O22" s="69"/>
      <c r="Q22" s="69"/>
      <c r="S22" s="69">
        <v>352</v>
      </c>
      <c r="U22" s="69"/>
      <c r="W22" s="69"/>
      <c r="Y22" s="76"/>
      <c r="Z22" s="3" t="s">
        <v>337</v>
      </c>
      <c r="AA22" s="76">
        <v>1710</v>
      </c>
      <c r="AC22" s="76"/>
    </row>
    <row r="23" spans="1:29" x14ac:dyDescent="0.25">
      <c r="A23" s="69"/>
      <c r="C23" s="69"/>
      <c r="E23" s="69"/>
      <c r="G23" s="69"/>
      <c r="I23" s="69"/>
      <c r="K23" s="69"/>
      <c r="M23" s="69"/>
      <c r="O23" s="69"/>
      <c r="Q23" s="69"/>
      <c r="S23" s="69">
        <v>170</v>
      </c>
      <c r="U23" s="69"/>
      <c r="W23" s="69"/>
      <c r="Y23" s="76"/>
      <c r="Z23" s="3" t="s">
        <v>338</v>
      </c>
      <c r="AA23" s="76">
        <v>3500</v>
      </c>
      <c r="AC23" s="76"/>
    </row>
    <row r="24" spans="1:29" x14ac:dyDescent="0.25">
      <c r="A24" s="69"/>
      <c r="C24" s="69"/>
      <c r="E24" s="69"/>
      <c r="G24" s="69"/>
      <c r="I24" s="69"/>
      <c r="K24" s="69"/>
      <c r="M24" s="69"/>
      <c r="O24" s="69"/>
      <c r="Q24" s="69"/>
      <c r="S24" s="69">
        <v>210</v>
      </c>
      <c r="U24" s="69"/>
      <c r="W24" s="69"/>
      <c r="Y24" s="76"/>
      <c r="Z24" s="3" t="s">
        <v>339</v>
      </c>
      <c r="AA24" s="76">
        <v>2300</v>
      </c>
      <c r="AC24" s="76"/>
    </row>
    <row r="25" spans="1:29" x14ac:dyDescent="0.25">
      <c r="A25" s="69"/>
      <c r="C25" s="69"/>
      <c r="E25" s="69"/>
      <c r="G25" s="69"/>
      <c r="I25" s="69"/>
      <c r="K25" s="69"/>
      <c r="M25" s="69"/>
      <c r="O25" s="69"/>
      <c r="Q25" s="69"/>
      <c r="S25" s="69">
        <v>200</v>
      </c>
      <c r="U25" s="69"/>
      <c r="W25" s="69"/>
      <c r="Y25" s="76"/>
      <c r="Z25" s="3" t="s">
        <v>340</v>
      </c>
      <c r="AA25" s="76">
        <v>2500</v>
      </c>
      <c r="AC25" s="76"/>
    </row>
    <row r="26" spans="1:29" x14ac:dyDescent="0.25">
      <c r="A26" s="69"/>
      <c r="C26" s="69"/>
      <c r="E26" s="69"/>
      <c r="G26" s="69"/>
      <c r="I26" s="69"/>
      <c r="K26" s="69"/>
      <c r="M26" s="69"/>
      <c r="O26" s="69"/>
      <c r="Q26" s="69"/>
      <c r="S26" s="69">
        <v>200</v>
      </c>
      <c r="U26" s="69"/>
      <c r="W26" s="69"/>
      <c r="Y26" s="76"/>
      <c r="Z26" s="3" t="s">
        <v>341</v>
      </c>
      <c r="AA26" s="76">
        <v>1000</v>
      </c>
      <c r="AC26" s="76"/>
    </row>
    <row r="27" spans="1:29" x14ac:dyDescent="0.25">
      <c r="A27" s="69"/>
      <c r="C27" s="69"/>
      <c r="E27" s="69"/>
      <c r="G27" s="69"/>
      <c r="I27" s="69"/>
      <c r="K27" s="69"/>
      <c r="M27" s="69"/>
      <c r="O27" s="69"/>
      <c r="Q27" s="69"/>
      <c r="S27" s="69">
        <v>200</v>
      </c>
      <c r="U27" s="69"/>
      <c r="W27" s="69"/>
      <c r="Y27" s="76"/>
      <c r="Z27" s="3" t="s">
        <v>342</v>
      </c>
      <c r="AA27" s="76">
        <v>850</v>
      </c>
      <c r="AC27" s="76"/>
    </row>
    <row r="28" spans="1:29" x14ac:dyDescent="0.25">
      <c r="A28" s="69"/>
      <c r="C28" s="69"/>
      <c r="E28" s="69"/>
      <c r="G28" s="69"/>
      <c r="I28" s="69"/>
      <c r="K28" s="69"/>
      <c r="M28" s="69"/>
      <c r="O28" s="69"/>
      <c r="Q28" s="69"/>
      <c r="S28" s="69">
        <v>6150</v>
      </c>
      <c r="U28" s="69"/>
      <c r="W28" s="69"/>
      <c r="Y28" s="76"/>
      <c r="Z28" s="3" t="s">
        <v>344</v>
      </c>
      <c r="AA28" s="76">
        <v>1500</v>
      </c>
      <c r="AC28" s="76"/>
    </row>
    <row r="29" spans="1:29" x14ac:dyDescent="0.25">
      <c r="A29" s="69"/>
      <c r="C29" s="69"/>
      <c r="E29" s="69"/>
      <c r="G29" s="69"/>
      <c r="I29" s="69"/>
      <c r="K29" s="69"/>
      <c r="M29" s="69"/>
      <c r="O29" s="69"/>
      <c r="Q29" s="69"/>
      <c r="S29" s="69">
        <v>180</v>
      </c>
      <c r="U29" s="69"/>
      <c r="W29" s="69"/>
      <c r="Y29" s="76"/>
      <c r="AA29" s="76"/>
      <c r="AC29" s="76"/>
    </row>
    <row r="30" spans="1:29" x14ac:dyDescent="0.25">
      <c r="A30" s="69"/>
      <c r="C30" s="69"/>
      <c r="E30" s="69"/>
      <c r="G30" s="69"/>
      <c r="I30" s="69"/>
      <c r="K30" s="69"/>
      <c r="M30" s="69"/>
      <c r="O30" s="69"/>
      <c r="Q30" s="69"/>
      <c r="S30" s="69">
        <v>100</v>
      </c>
      <c r="U30" s="69"/>
      <c r="W30" s="69"/>
      <c r="Y30" s="76"/>
      <c r="AA30" s="76"/>
      <c r="AC30" s="76"/>
    </row>
    <row r="31" spans="1:29" x14ac:dyDescent="0.25">
      <c r="A31" s="69"/>
      <c r="C31" s="69"/>
      <c r="E31" s="69"/>
      <c r="G31" s="69"/>
      <c r="I31" s="69"/>
      <c r="K31" s="69"/>
      <c r="M31" s="69"/>
      <c r="O31" s="69"/>
      <c r="Q31" s="69"/>
      <c r="S31" s="69">
        <v>123</v>
      </c>
      <c r="U31" s="69"/>
      <c r="W31" s="69"/>
      <c r="Y31" s="76"/>
      <c r="AA31" s="76"/>
      <c r="AC31" s="76"/>
    </row>
    <row r="32" spans="1:29" x14ac:dyDescent="0.25">
      <c r="A32" s="69"/>
      <c r="C32" s="69"/>
      <c r="E32" s="69"/>
      <c r="G32" s="69"/>
      <c r="I32" s="69"/>
      <c r="K32" s="69"/>
      <c r="M32" s="69"/>
      <c r="O32" s="69"/>
      <c r="Q32" s="69"/>
      <c r="S32" s="69">
        <v>92</v>
      </c>
      <c r="U32" s="69"/>
      <c r="W32" s="69"/>
      <c r="Y32" s="76"/>
      <c r="AA32" s="76"/>
      <c r="AC32" s="76"/>
    </row>
    <row r="33" spans="1:29" x14ac:dyDescent="0.25">
      <c r="A33" s="69"/>
      <c r="C33" s="69"/>
      <c r="E33" s="69"/>
      <c r="G33" s="69"/>
      <c r="I33" s="69"/>
      <c r="K33" s="69"/>
      <c r="M33" s="69"/>
      <c r="O33" s="69"/>
      <c r="Q33" s="69"/>
      <c r="S33" s="69">
        <v>200</v>
      </c>
      <c r="U33" s="69"/>
      <c r="W33" s="69"/>
      <c r="Y33" s="76"/>
      <c r="AA33" s="76"/>
      <c r="AC33" s="76"/>
    </row>
    <row r="34" spans="1:29" x14ac:dyDescent="0.25">
      <c r="A34" s="69"/>
      <c r="C34" s="69"/>
      <c r="E34" s="69"/>
      <c r="G34" s="69"/>
      <c r="I34" s="69"/>
      <c r="K34" s="69"/>
      <c r="N34" s="74"/>
      <c r="O34" s="69"/>
      <c r="Q34" s="69"/>
      <c r="S34" s="69">
        <v>300</v>
      </c>
      <c r="U34" s="69"/>
      <c r="W34" s="69"/>
      <c r="Z34" s="77"/>
      <c r="AA34" s="76"/>
      <c r="AC34" s="76"/>
    </row>
    <row r="35" spans="1:29" x14ac:dyDescent="0.25">
      <c r="R35" s="28"/>
      <c r="S35" s="28"/>
    </row>
  </sheetData>
  <mergeCells count="2">
    <mergeCell ref="D1:AC1"/>
    <mergeCell ref="AD1:AH1"/>
  </mergeCells>
  <pageMargins left="0.39370078740157483" right="0.39370078740157483" top="0.74803149606299213" bottom="0.74803149606299213" header="0.31496062992125984" footer="0.31496062992125984"/>
  <pageSetup paperSize="9" scale="55" fitToWidth="2" orientation="landscape" horizontalDpi="0" verticalDpi="0" r:id="rId1"/>
  <colBreaks count="2" manualBreakCount="2">
    <brk id="11" max="1048575" man="1"/>
    <brk id="23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C1" zoomScale="85" zoomScaleNormal="85" workbookViewId="0">
      <selection activeCell="E41" sqref="E41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5" width="9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16384" width="9.140625" style="1"/>
  </cols>
  <sheetData>
    <row r="1" spans="1:32" x14ac:dyDescent="0.25">
      <c r="E1" s="1" t="s">
        <v>0</v>
      </c>
      <c r="AD1" s="1" t="s">
        <v>1</v>
      </c>
    </row>
    <row r="2" spans="1:32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19</v>
      </c>
      <c r="AF2" s="4" t="s">
        <v>20</v>
      </c>
    </row>
    <row r="3" spans="1:32" s="21" customFormat="1" ht="18.75" x14ac:dyDescent="0.3">
      <c r="C3" s="22">
        <f>SUM(C4:C100)</f>
        <v>0</v>
      </c>
      <c r="D3" s="22"/>
      <c r="E3" s="22">
        <f>SUM(E4:E100)</f>
        <v>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0</v>
      </c>
      <c r="O3" s="21">
        <f>SUM(O4:O100)</f>
        <v>0</v>
      </c>
      <c r="P3" s="24"/>
      <c r="Q3" s="21">
        <f>SUM(Q4:Q100)</f>
        <v>0</v>
      </c>
      <c r="S3" s="21">
        <f>SUM(S4:S100)</f>
        <v>0</v>
      </c>
      <c r="T3" s="24"/>
      <c r="U3" s="21">
        <f>SUM(U4:U100)</f>
        <v>0</v>
      </c>
      <c r="V3" s="24"/>
      <c r="W3" s="21">
        <f>SUM(W4:W100)</f>
        <v>0</v>
      </c>
      <c r="X3" s="24"/>
      <c r="Y3" s="21">
        <f>SUM(Y4:Y100)</f>
        <v>0</v>
      </c>
      <c r="AA3" s="21">
        <f>SUM(AA4:AA100)</f>
        <v>0</v>
      </c>
      <c r="AC3" s="21">
        <f>SUM(AC4:AC100)</f>
        <v>0</v>
      </c>
      <c r="AD3" s="21">
        <f>SUM(AD4:AD100)</f>
        <v>0</v>
      </c>
      <c r="AE3" s="21">
        <f>SUM(AE4:AE100)</f>
        <v>0</v>
      </c>
      <c r="AF3" s="21">
        <f>SUM(AF4:AF100)</f>
        <v>0</v>
      </c>
    </row>
    <row r="4" spans="1:32" x14ac:dyDescent="0.25">
      <c r="A4" s="25" t="s">
        <v>21</v>
      </c>
      <c r="C4" s="26"/>
      <c r="D4" s="26"/>
      <c r="E4" s="26"/>
      <c r="F4" s="27"/>
      <c r="G4" s="27"/>
      <c r="S4" s="26"/>
    </row>
    <row r="5" spans="1:32" x14ac:dyDescent="0.25">
      <c r="C5" s="26"/>
      <c r="D5" s="26"/>
      <c r="E5" s="26"/>
      <c r="S5" s="26"/>
    </row>
    <row r="6" spans="1:32" x14ac:dyDescent="0.25">
      <c r="C6" s="26"/>
      <c r="D6" s="26"/>
      <c r="E6" s="26"/>
      <c r="S6" s="26"/>
    </row>
    <row r="7" spans="1:32" x14ac:dyDescent="0.25">
      <c r="C7" s="26"/>
      <c r="D7" s="26"/>
      <c r="E7" s="26"/>
      <c r="S7" s="26"/>
    </row>
    <row r="8" spans="1:32" x14ac:dyDescent="0.25">
      <c r="C8" s="26"/>
      <c r="D8" s="26"/>
      <c r="E8" s="26"/>
      <c r="S8" s="26"/>
    </row>
    <row r="9" spans="1:32" x14ac:dyDescent="0.25">
      <c r="C9" s="26"/>
      <c r="D9" s="26"/>
      <c r="E9" s="26"/>
      <c r="S9" s="26"/>
    </row>
    <row r="10" spans="1:32" x14ac:dyDescent="0.25">
      <c r="C10" s="28"/>
      <c r="D10" s="26"/>
      <c r="E10" s="26"/>
      <c r="S10" s="26"/>
    </row>
    <row r="11" spans="1:32" x14ac:dyDescent="0.25">
      <c r="D11" s="26"/>
      <c r="E11" s="26"/>
      <c r="S11" s="26"/>
    </row>
    <row r="12" spans="1:32" x14ac:dyDescent="0.25">
      <c r="D12" s="26"/>
      <c r="E12" s="26"/>
      <c r="S12" s="26"/>
    </row>
    <row r="13" spans="1:32" x14ac:dyDescent="0.25">
      <c r="D13" s="26"/>
      <c r="E13" s="26"/>
      <c r="S13" s="26"/>
    </row>
    <row r="14" spans="1:32" x14ac:dyDescent="0.25">
      <c r="D14" s="26"/>
      <c r="E14" s="26"/>
      <c r="S14" s="26"/>
    </row>
    <row r="15" spans="1:32" x14ac:dyDescent="0.25">
      <c r="D15" s="29"/>
      <c r="E15" s="29"/>
      <c r="S15" s="26"/>
    </row>
    <row r="16" spans="1:32" x14ac:dyDescent="0.25">
      <c r="S16" s="26"/>
    </row>
    <row r="17" spans="19:19" x14ac:dyDescent="0.25">
      <c r="S17" s="26"/>
    </row>
    <row r="18" spans="19:19" x14ac:dyDescent="0.25">
      <c r="S18" s="26"/>
    </row>
    <row r="19" spans="19:19" x14ac:dyDescent="0.25">
      <c r="S19" s="26"/>
    </row>
    <row r="20" spans="19:19" x14ac:dyDescent="0.25">
      <c r="S20" s="26"/>
    </row>
    <row r="21" spans="19:19" x14ac:dyDescent="0.25">
      <c r="S21" s="26"/>
    </row>
    <row r="22" spans="19:19" x14ac:dyDescent="0.25">
      <c r="S22" s="26"/>
    </row>
    <row r="23" spans="19:19" x14ac:dyDescent="0.25">
      <c r="S23" s="26"/>
    </row>
    <row r="24" spans="19:19" x14ac:dyDescent="0.25">
      <c r="S24" s="26"/>
    </row>
    <row r="25" spans="19:19" x14ac:dyDescent="0.25">
      <c r="S25" s="26"/>
    </row>
    <row r="26" spans="19:19" x14ac:dyDescent="0.25">
      <c r="S26" s="26"/>
    </row>
    <row r="27" spans="19:19" x14ac:dyDescent="0.25">
      <c r="S27" s="26"/>
    </row>
    <row r="28" spans="19:19" x14ac:dyDescent="0.25">
      <c r="S28" s="26"/>
    </row>
    <row r="29" spans="19:19" x14ac:dyDescent="0.25">
      <c r="S29" s="26"/>
    </row>
    <row r="30" spans="19:19" x14ac:dyDescent="0.25">
      <c r="S30" s="26"/>
    </row>
    <row r="31" spans="19:19" x14ac:dyDescent="0.25">
      <c r="S31" s="26"/>
    </row>
    <row r="32" spans="19:19" x14ac:dyDescent="0.25">
      <c r="S32" s="26"/>
    </row>
    <row r="33" spans="18:19" x14ac:dyDescent="0.25">
      <c r="S33" s="26"/>
    </row>
    <row r="34" spans="18:19" x14ac:dyDescent="0.25">
      <c r="S34" s="26"/>
    </row>
    <row r="35" spans="18:19" x14ac:dyDescent="0.25">
      <c r="R35" s="29"/>
      <c r="S35" s="29"/>
    </row>
  </sheetData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C1" zoomScale="85" zoomScaleNormal="85" workbookViewId="0">
      <selection activeCell="E41" sqref="E41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5" width="9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16384" width="9.140625" style="1"/>
  </cols>
  <sheetData>
    <row r="1" spans="1:32" x14ac:dyDescent="0.25">
      <c r="E1" s="1" t="s">
        <v>0</v>
      </c>
      <c r="AD1" s="1" t="s">
        <v>1</v>
      </c>
    </row>
    <row r="2" spans="1:32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19</v>
      </c>
      <c r="AF2" s="4" t="s">
        <v>20</v>
      </c>
    </row>
    <row r="3" spans="1:32" s="21" customFormat="1" ht="18.75" x14ac:dyDescent="0.3">
      <c r="C3" s="22">
        <f>SUM(C4:C100)</f>
        <v>0</v>
      </c>
      <c r="D3" s="22"/>
      <c r="E3" s="22">
        <f>SUM(E4:E100)</f>
        <v>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0</v>
      </c>
      <c r="O3" s="21">
        <f>SUM(O4:O100)</f>
        <v>0</v>
      </c>
      <c r="P3" s="24"/>
      <c r="Q3" s="21">
        <f>SUM(Q4:Q100)</f>
        <v>0</v>
      </c>
      <c r="S3" s="21">
        <f>SUM(S4:S100)</f>
        <v>0</v>
      </c>
      <c r="T3" s="24"/>
      <c r="U3" s="21">
        <f>SUM(U4:U100)</f>
        <v>0</v>
      </c>
      <c r="V3" s="24"/>
      <c r="W3" s="21">
        <f>SUM(W4:W100)</f>
        <v>0</v>
      </c>
      <c r="X3" s="24"/>
      <c r="Y3" s="21">
        <f>SUM(Y4:Y100)</f>
        <v>0</v>
      </c>
      <c r="AA3" s="21">
        <f>SUM(AA4:AA100)</f>
        <v>0</v>
      </c>
      <c r="AC3" s="21">
        <f>SUM(AC4:AC100)</f>
        <v>0</v>
      </c>
      <c r="AD3" s="21">
        <f>SUM(AD4:AD100)</f>
        <v>0</v>
      </c>
      <c r="AE3" s="21">
        <f>SUM(AE4:AE100)</f>
        <v>0</v>
      </c>
      <c r="AF3" s="21">
        <f>SUM(AF4:AF100)</f>
        <v>0</v>
      </c>
    </row>
    <row r="4" spans="1:32" x14ac:dyDescent="0.25">
      <c r="A4" s="25" t="s">
        <v>21</v>
      </c>
      <c r="C4" s="26"/>
      <c r="D4" s="26"/>
      <c r="E4" s="26"/>
      <c r="F4" s="27"/>
      <c r="G4" s="27"/>
      <c r="S4" s="26"/>
    </row>
    <row r="5" spans="1:32" x14ac:dyDescent="0.25">
      <c r="C5" s="26"/>
      <c r="D5" s="26"/>
      <c r="E5" s="26"/>
      <c r="S5" s="26"/>
    </row>
    <row r="6" spans="1:32" x14ac:dyDescent="0.25">
      <c r="C6" s="26"/>
      <c r="D6" s="26"/>
      <c r="E6" s="26"/>
      <c r="S6" s="26"/>
    </row>
    <row r="7" spans="1:32" x14ac:dyDescent="0.25">
      <c r="C7" s="26"/>
      <c r="D7" s="26"/>
      <c r="E7" s="26"/>
      <c r="S7" s="26"/>
    </row>
    <row r="8" spans="1:32" x14ac:dyDescent="0.25">
      <c r="C8" s="26"/>
      <c r="D8" s="26"/>
      <c r="E8" s="26"/>
      <c r="S8" s="26"/>
    </row>
    <row r="9" spans="1:32" x14ac:dyDescent="0.25">
      <c r="C9" s="26"/>
      <c r="D9" s="26"/>
      <c r="E9" s="26"/>
      <c r="S9" s="26"/>
    </row>
    <row r="10" spans="1:32" x14ac:dyDescent="0.25">
      <c r="C10" s="28"/>
      <c r="D10" s="26"/>
      <c r="E10" s="26"/>
      <c r="S10" s="26"/>
    </row>
    <row r="11" spans="1:32" x14ac:dyDescent="0.25">
      <c r="D11" s="26"/>
      <c r="E11" s="26"/>
      <c r="S11" s="26"/>
    </row>
    <row r="12" spans="1:32" x14ac:dyDescent="0.25">
      <c r="D12" s="26"/>
      <c r="E12" s="26"/>
      <c r="S12" s="26"/>
    </row>
    <row r="13" spans="1:32" x14ac:dyDescent="0.25">
      <c r="D13" s="26"/>
      <c r="E13" s="26"/>
      <c r="S13" s="26"/>
    </row>
    <row r="14" spans="1:32" x14ac:dyDescent="0.25">
      <c r="D14" s="26"/>
      <c r="E14" s="26"/>
      <c r="S14" s="26"/>
    </row>
    <row r="15" spans="1:32" x14ac:dyDescent="0.25">
      <c r="D15" s="29"/>
      <c r="E15" s="29"/>
      <c r="S15" s="26"/>
    </row>
    <row r="16" spans="1:32" x14ac:dyDescent="0.25">
      <c r="S16" s="26"/>
    </row>
    <row r="17" spans="19:19" x14ac:dyDescent="0.25">
      <c r="S17" s="26"/>
    </row>
    <row r="18" spans="19:19" x14ac:dyDescent="0.25">
      <c r="S18" s="26"/>
    </row>
    <row r="19" spans="19:19" x14ac:dyDescent="0.25">
      <c r="S19" s="26"/>
    </row>
    <row r="20" spans="19:19" x14ac:dyDescent="0.25">
      <c r="S20" s="26"/>
    </row>
    <row r="21" spans="19:19" x14ac:dyDescent="0.25">
      <c r="S21" s="26"/>
    </row>
    <row r="22" spans="19:19" x14ac:dyDescent="0.25">
      <c r="S22" s="26"/>
    </row>
    <row r="23" spans="19:19" x14ac:dyDescent="0.25">
      <c r="S23" s="26"/>
    </row>
    <row r="24" spans="19:19" x14ac:dyDescent="0.25">
      <c r="S24" s="26"/>
    </row>
    <row r="25" spans="19:19" x14ac:dyDescent="0.25">
      <c r="S25" s="26"/>
    </row>
    <row r="26" spans="19:19" x14ac:dyDescent="0.25">
      <c r="S26" s="26"/>
    </row>
    <row r="27" spans="19:19" x14ac:dyDescent="0.25">
      <c r="S27" s="26"/>
    </row>
    <row r="28" spans="19:19" x14ac:dyDescent="0.25">
      <c r="S28" s="26"/>
    </row>
    <row r="29" spans="19:19" x14ac:dyDescent="0.25">
      <c r="S29" s="26"/>
    </row>
    <row r="30" spans="19:19" x14ac:dyDescent="0.25">
      <c r="S30" s="26"/>
    </row>
    <row r="31" spans="19:19" x14ac:dyDescent="0.25">
      <c r="S31" s="26"/>
    </row>
    <row r="32" spans="19:19" x14ac:dyDescent="0.25">
      <c r="S32" s="26"/>
    </row>
    <row r="33" spans="18:19" x14ac:dyDescent="0.25">
      <c r="S33" s="26"/>
    </row>
    <row r="34" spans="18:19" x14ac:dyDescent="0.25">
      <c r="S34" s="26"/>
    </row>
    <row r="35" spans="18:19" x14ac:dyDescent="0.25">
      <c r="R35" s="29"/>
      <c r="S35" s="29"/>
    </row>
  </sheetData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C1" zoomScale="85" zoomScaleNormal="85" workbookViewId="0">
      <selection activeCell="E41" sqref="E41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5" width="9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16384" width="9.140625" style="1"/>
  </cols>
  <sheetData>
    <row r="1" spans="1:32" x14ac:dyDescent="0.25">
      <c r="E1" s="1" t="s">
        <v>0</v>
      </c>
      <c r="AD1" s="1" t="s">
        <v>1</v>
      </c>
    </row>
    <row r="2" spans="1:32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19</v>
      </c>
      <c r="AF2" s="4" t="s">
        <v>20</v>
      </c>
    </row>
    <row r="3" spans="1:32" s="21" customFormat="1" ht="18.75" x14ac:dyDescent="0.3">
      <c r="C3" s="22">
        <f>SUM(C4:C100)</f>
        <v>0</v>
      </c>
      <c r="D3" s="22"/>
      <c r="E3" s="22">
        <f>SUM(E4:E100)</f>
        <v>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0</v>
      </c>
      <c r="O3" s="21">
        <f>SUM(O4:O100)</f>
        <v>0</v>
      </c>
      <c r="P3" s="24"/>
      <c r="Q3" s="21">
        <f>SUM(Q4:Q100)</f>
        <v>0</v>
      </c>
      <c r="S3" s="21">
        <f>SUM(S4:S100)</f>
        <v>0</v>
      </c>
      <c r="T3" s="24"/>
      <c r="U3" s="21">
        <f>SUM(U4:U100)</f>
        <v>0</v>
      </c>
      <c r="V3" s="24"/>
      <c r="W3" s="21">
        <f>SUM(W4:W100)</f>
        <v>0</v>
      </c>
      <c r="X3" s="24"/>
      <c r="Y3" s="21">
        <f>SUM(Y4:Y100)</f>
        <v>0</v>
      </c>
      <c r="AA3" s="21">
        <f>SUM(AA4:AA100)</f>
        <v>0</v>
      </c>
      <c r="AC3" s="21">
        <f>SUM(AC4:AC100)</f>
        <v>0</v>
      </c>
      <c r="AD3" s="21">
        <f>SUM(AD4:AD100)</f>
        <v>0</v>
      </c>
      <c r="AE3" s="21">
        <f>SUM(AE4:AE100)</f>
        <v>0</v>
      </c>
      <c r="AF3" s="21">
        <f>SUM(AF4:AF100)</f>
        <v>0</v>
      </c>
    </row>
    <row r="4" spans="1:32" x14ac:dyDescent="0.25">
      <c r="A4" s="25" t="s">
        <v>21</v>
      </c>
      <c r="C4" s="26"/>
      <c r="D4" s="26"/>
      <c r="E4" s="26"/>
      <c r="F4" s="27"/>
      <c r="G4" s="27"/>
      <c r="S4" s="26"/>
    </row>
    <row r="5" spans="1:32" x14ac:dyDescent="0.25">
      <c r="C5" s="26"/>
      <c r="D5" s="26"/>
      <c r="E5" s="26"/>
      <c r="S5" s="26"/>
    </row>
    <row r="6" spans="1:32" x14ac:dyDescent="0.25">
      <c r="C6" s="26"/>
      <c r="D6" s="26"/>
      <c r="E6" s="26"/>
      <c r="S6" s="26"/>
    </row>
    <row r="7" spans="1:32" x14ac:dyDescent="0.25">
      <c r="C7" s="26"/>
      <c r="D7" s="26"/>
      <c r="E7" s="26"/>
      <c r="S7" s="26"/>
    </row>
    <row r="8" spans="1:32" x14ac:dyDescent="0.25">
      <c r="C8" s="26"/>
      <c r="D8" s="26"/>
      <c r="E8" s="26"/>
      <c r="S8" s="26"/>
    </row>
    <row r="9" spans="1:32" x14ac:dyDescent="0.25">
      <c r="C9" s="26"/>
      <c r="D9" s="26"/>
      <c r="E9" s="26"/>
      <c r="S9" s="26"/>
    </row>
    <row r="10" spans="1:32" x14ac:dyDescent="0.25">
      <c r="C10" s="28"/>
      <c r="D10" s="26"/>
      <c r="E10" s="26"/>
      <c r="S10" s="26"/>
    </row>
    <row r="11" spans="1:32" x14ac:dyDescent="0.25">
      <c r="D11" s="26"/>
      <c r="E11" s="26"/>
      <c r="S11" s="26"/>
    </row>
    <row r="12" spans="1:32" x14ac:dyDescent="0.25">
      <c r="D12" s="26"/>
      <c r="E12" s="26"/>
      <c r="S12" s="26"/>
    </row>
    <row r="13" spans="1:32" x14ac:dyDescent="0.25">
      <c r="D13" s="26"/>
      <c r="E13" s="26"/>
      <c r="S13" s="26"/>
    </row>
    <row r="14" spans="1:32" x14ac:dyDescent="0.25">
      <c r="D14" s="26"/>
      <c r="E14" s="26"/>
      <c r="S14" s="26"/>
    </row>
    <row r="15" spans="1:32" x14ac:dyDescent="0.25">
      <c r="D15" s="29"/>
      <c r="E15" s="29"/>
      <c r="S15" s="26"/>
    </row>
    <row r="16" spans="1:32" x14ac:dyDescent="0.25">
      <c r="S16" s="26"/>
    </row>
    <row r="17" spans="19:19" x14ac:dyDescent="0.25">
      <c r="S17" s="26"/>
    </row>
    <row r="18" spans="19:19" x14ac:dyDescent="0.25">
      <c r="S18" s="26"/>
    </row>
    <row r="19" spans="19:19" x14ac:dyDescent="0.25">
      <c r="S19" s="26"/>
    </row>
    <row r="20" spans="19:19" x14ac:dyDescent="0.25">
      <c r="S20" s="26"/>
    </row>
    <row r="21" spans="19:19" x14ac:dyDescent="0.25">
      <c r="S21" s="26"/>
    </row>
    <row r="22" spans="19:19" x14ac:dyDescent="0.25">
      <c r="S22" s="26"/>
    </row>
    <row r="23" spans="19:19" x14ac:dyDescent="0.25">
      <c r="S23" s="26"/>
    </row>
    <row r="24" spans="19:19" x14ac:dyDescent="0.25">
      <c r="S24" s="26"/>
    </row>
    <row r="25" spans="19:19" x14ac:dyDescent="0.25">
      <c r="S25" s="26"/>
    </row>
    <row r="26" spans="19:19" x14ac:dyDescent="0.25">
      <c r="S26" s="26"/>
    </row>
    <row r="27" spans="19:19" x14ac:dyDescent="0.25">
      <c r="S27" s="26"/>
    </row>
    <row r="28" spans="19:19" x14ac:dyDescent="0.25">
      <c r="S28" s="26"/>
    </row>
    <row r="29" spans="19:19" x14ac:dyDescent="0.25">
      <c r="S29" s="26"/>
    </row>
    <row r="30" spans="19:19" x14ac:dyDescent="0.25">
      <c r="S30" s="26"/>
    </row>
    <row r="31" spans="19:19" x14ac:dyDescent="0.25">
      <c r="S31" s="26"/>
    </row>
    <row r="32" spans="19:19" x14ac:dyDescent="0.25">
      <c r="S32" s="26"/>
    </row>
    <row r="33" spans="18:19" x14ac:dyDescent="0.25">
      <c r="S33" s="26"/>
    </row>
    <row r="34" spans="18:19" x14ac:dyDescent="0.25">
      <c r="S34" s="26"/>
    </row>
    <row r="35" spans="18:19" x14ac:dyDescent="0.25">
      <c r="R35" s="29"/>
      <c r="S35" s="29"/>
    </row>
  </sheetData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C1" zoomScale="85" zoomScaleNormal="85" workbookViewId="0">
      <selection activeCell="E41" sqref="E41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5" width="9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16384" width="9.140625" style="1"/>
  </cols>
  <sheetData>
    <row r="1" spans="1:32" x14ac:dyDescent="0.25">
      <c r="E1" s="1" t="s">
        <v>0</v>
      </c>
      <c r="AD1" s="1" t="s">
        <v>1</v>
      </c>
    </row>
    <row r="2" spans="1:32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19</v>
      </c>
      <c r="AF2" s="4" t="s">
        <v>20</v>
      </c>
    </row>
    <row r="3" spans="1:32" s="21" customFormat="1" ht="18.75" x14ac:dyDescent="0.3">
      <c r="C3" s="22">
        <f>SUM(C4:C100)</f>
        <v>0</v>
      </c>
      <c r="D3" s="22"/>
      <c r="E3" s="22">
        <f>SUM(E4:E100)</f>
        <v>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0</v>
      </c>
      <c r="O3" s="21">
        <f>SUM(O4:O100)</f>
        <v>0</v>
      </c>
      <c r="P3" s="24"/>
      <c r="Q3" s="21">
        <f>SUM(Q4:Q100)</f>
        <v>0</v>
      </c>
      <c r="S3" s="21">
        <f>SUM(S4:S100)</f>
        <v>0</v>
      </c>
      <c r="T3" s="24"/>
      <c r="U3" s="21">
        <f>SUM(U4:U100)</f>
        <v>0</v>
      </c>
      <c r="V3" s="24"/>
      <c r="W3" s="21">
        <f>SUM(W4:W100)</f>
        <v>0</v>
      </c>
      <c r="X3" s="24"/>
      <c r="Y3" s="21">
        <f>SUM(Y4:Y100)</f>
        <v>0</v>
      </c>
      <c r="AA3" s="21">
        <f>SUM(AA4:AA100)</f>
        <v>0</v>
      </c>
      <c r="AC3" s="21">
        <f>SUM(AC4:AC100)</f>
        <v>0</v>
      </c>
      <c r="AD3" s="21">
        <f>SUM(AD4:AD100)</f>
        <v>0</v>
      </c>
      <c r="AE3" s="21">
        <f>SUM(AE4:AE100)</f>
        <v>0</v>
      </c>
      <c r="AF3" s="21">
        <f>SUM(AF4:AF100)</f>
        <v>0</v>
      </c>
    </row>
    <row r="4" spans="1:32" x14ac:dyDescent="0.25">
      <c r="A4" s="25" t="s">
        <v>21</v>
      </c>
      <c r="C4" s="26"/>
      <c r="D4" s="26"/>
      <c r="E4" s="26"/>
      <c r="F4" s="27"/>
      <c r="G4" s="27"/>
      <c r="S4" s="26"/>
    </row>
    <row r="5" spans="1:32" x14ac:dyDescent="0.25">
      <c r="C5" s="26"/>
      <c r="D5" s="26"/>
      <c r="E5" s="26"/>
      <c r="S5" s="26"/>
    </row>
    <row r="6" spans="1:32" x14ac:dyDescent="0.25">
      <c r="C6" s="26"/>
      <c r="D6" s="26"/>
      <c r="E6" s="26"/>
      <c r="S6" s="26"/>
    </row>
    <row r="7" spans="1:32" x14ac:dyDescent="0.25">
      <c r="C7" s="26"/>
      <c r="D7" s="26"/>
      <c r="E7" s="26"/>
      <c r="S7" s="26"/>
    </row>
    <row r="8" spans="1:32" x14ac:dyDescent="0.25">
      <c r="C8" s="26"/>
      <c r="D8" s="26"/>
      <c r="E8" s="26"/>
      <c r="S8" s="26"/>
    </row>
    <row r="9" spans="1:32" x14ac:dyDescent="0.25">
      <c r="C9" s="26"/>
      <c r="D9" s="26"/>
      <c r="E9" s="26"/>
      <c r="S9" s="26"/>
    </row>
    <row r="10" spans="1:32" x14ac:dyDescent="0.25">
      <c r="C10" s="28"/>
      <c r="D10" s="26"/>
      <c r="E10" s="26"/>
      <c r="S10" s="26"/>
    </row>
    <row r="11" spans="1:32" x14ac:dyDescent="0.25">
      <c r="D11" s="26"/>
      <c r="E11" s="26"/>
      <c r="S11" s="26"/>
    </row>
    <row r="12" spans="1:32" x14ac:dyDescent="0.25">
      <c r="D12" s="26"/>
      <c r="E12" s="26"/>
      <c r="S12" s="26"/>
    </row>
    <row r="13" spans="1:32" x14ac:dyDescent="0.25">
      <c r="D13" s="26"/>
      <c r="E13" s="26"/>
      <c r="S13" s="26"/>
    </row>
    <row r="14" spans="1:32" x14ac:dyDescent="0.25">
      <c r="D14" s="26"/>
      <c r="E14" s="26"/>
      <c r="S14" s="26"/>
    </row>
    <row r="15" spans="1:32" x14ac:dyDescent="0.25">
      <c r="D15" s="29"/>
      <c r="E15" s="29"/>
      <c r="S15" s="26"/>
    </row>
    <row r="16" spans="1:32" x14ac:dyDescent="0.25">
      <c r="S16" s="26"/>
    </row>
    <row r="17" spans="19:19" x14ac:dyDescent="0.25">
      <c r="S17" s="26"/>
    </row>
    <row r="18" spans="19:19" x14ac:dyDescent="0.25">
      <c r="S18" s="26"/>
    </row>
    <row r="19" spans="19:19" x14ac:dyDescent="0.25">
      <c r="S19" s="26"/>
    </row>
    <row r="20" spans="19:19" x14ac:dyDescent="0.25">
      <c r="S20" s="26"/>
    </row>
    <row r="21" spans="19:19" x14ac:dyDescent="0.25">
      <c r="S21" s="26"/>
    </row>
    <row r="22" spans="19:19" x14ac:dyDescent="0.25">
      <c r="S22" s="26"/>
    </row>
    <row r="23" spans="19:19" x14ac:dyDescent="0.25">
      <c r="S23" s="26"/>
    </row>
    <row r="24" spans="19:19" x14ac:dyDescent="0.25">
      <c r="S24" s="26"/>
    </row>
    <row r="25" spans="19:19" x14ac:dyDescent="0.25">
      <c r="S25" s="26"/>
    </row>
    <row r="26" spans="19:19" x14ac:dyDescent="0.25">
      <c r="S26" s="26"/>
    </row>
    <row r="27" spans="19:19" x14ac:dyDescent="0.25">
      <c r="S27" s="26"/>
    </row>
    <row r="28" spans="19:19" x14ac:dyDescent="0.25">
      <c r="S28" s="26"/>
    </row>
    <row r="29" spans="19:19" x14ac:dyDescent="0.25">
      <c r="S29" s="26"/>
    </row>
    <row r="30" spans="19:19" x14ac:dyDescent="0.25">
      <c r="S30" s="26"/>
    </row>
    <row r="31" spans="19:19" x14ac:dyDescent="0.25">
      <c r="S31" s="26"/>
    </row>
    <row r="32" spans="19:19" x14ac:dyDescent="0.25">
      <c r="S32" s="26"/>
    </row>
    <row r="33" spans="18:19" x14ac:dyDescent="0.25">
      <c r="S33" s="26"/>
    </row>
    <row r="34" spans="18:19" x14ac:dyDescent="0.25">
      <c r="S34" s="26"/>
    </row>
    <row r="35" spans="18:19" x14ac:dyDescent="0.25">
      <c r="R35" s="29"/>
      <c r="S35" s="29"/>
    </row>
  </sheetData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C1" zoomScale="85" zoomScaleNormal="85" workbookViewId="0">
      <selection activeCell="E41" sqref="E41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5" width="9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16384" width="9.140625" style="1"/>
  </cols>
  <sheetData>
    <row r="1" spans="1:32" x14ac:dyDescent="0.25">
      <c r="E1" s="1" t="s">
        <v>0</v>
      </c>
      <c r="AD1" s="1" t="s">
        <v>1</v>
      </c>
    </row>
    <row r="2" spans="1:32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19</v>
      </c>
      <c r="AF2" s="4" t="s">
        <v>20</v>
      </c>
    </row>
    <row r="3" spans="1:32" s="21" customFormat="1" ht="18.75" x14ac:dyDescent="0.3">
      <c r="C3" s="22">
        <f>SUM(C4:C100)</f>
        <v>0</v>
      </c>
      <c r="D3" s="22"/>
      <c r="E3" s="22">
        <f>SUM(E4:E100)</f>
        <v>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0</v>
      </c>
      <c r="O3" s="21">
        <f>SUM(O4:O100)</f>
        <v>0</v>
      </c>
      <c r="P3" s="24"/>
      <c r="Q3" s="21">
        <f>SUM(Q4:Q100)</f>
        <v>0</v>
      </c>
      <c r="S3" s="21">
        <f>SUM(S4:S100)</f>
        <v>0</v>
      </c>
      <c r="T3" s="24"/>
      <c r="U3" s="21">
        <f>SUM(U4:U100)</f>
        <v>0</v>
      </c>
      <c r="V3" s="24"/>
      <c r="W3" s="21">
        <f>SUM(W4:W100)</f>
        <v>0</v>
      </c>
      <c r="X3" s="24"/>
      <c r="Y3" s="21">
        <f>SUM(Y4:Y100)</f>
        <v>0</v>
      </c>
      <c r="AA3" s="21">
        <f>SUM(AA4:AA100)</f>
        <v>0</v>
      </c>
      <c r="AC3" s="21">
        <f>SUM(AC4:AC100)</f>
        <v>0</v>
      </c>
      <c r="AD3" s="21">
        <f>SUM(AD4:AD100)</f>
        <v>0</v>
      </c>
      <c r="AE3" s="21">
        <f>SUM(AE4:AE100)</f>
        <v>0</v>
      </c>
      <c r="AF3" s="21">
        <f>SUM(AF4:AF100)</f>
        <v>0</v>
      </c>
    </row>
    <row r="4" spans="1:32" x14ac:dyDescent="0.25">
      <c r="A4" s="25" t="s">
        <v>21</v>
      </c>
      <c r="C4" s="26"/>
      <c r="D4" s="26"/>
      <c r="E4" s="26"/>
      <c r="F4" s="27"/>
      <c r="G4" s="27"/>
      <c r="S4" s="26"/>
    </row>
    <row r="5" spans="1:32" x14ac:dyDescent="0.25">
      <c r="C5" s="26"/>
      <c r="D5" s="26"/>
      <c r="E5" s="26"/>
      <c r="S5" s="26"/>
    </row>
    <row r="6" spans="1:32" x14ac:dyDescent="0.25">
      <c r="C6" s="26"/>
      <c r="D6" s="26"/>
      <c r="E6" s="26"/>
      <c r="S6" s="26"/>
    </row>
    <row r="7" spans="1:32" x14ac:dyDescent="0.25">
      <c r="C7" s="26"/>
      <c r="D7" s="26"/>
      <c r="E7" s="26"/>
      <c r="S7" s="26"/>
    </row>
    <row r="8" spans="1:32" x14ac:dyDescent="0.25">
      <c r="C8" s="26"/>
      <c r="D8" s="26"/>
      <c r="E8" s="26"/>
      <c r="S8" s="26"/>
    </row>
    <row r="9" spans="1:32" x14ac:dyDescent="0.25">
      <c r="C9" s="26"/>
      <c r="D9" s="26"/>
      <c r="E9" s="26"/>
      <c r="S9" s="26"/>
    </row>
    <row r="10" spans="1:32" x14ac:dyDescent="0.25">
      <c r="C10" s="28"/>
      <c r="D10" s="26"/>
      <c r="E10" s="26"/>
      <c r="S10" s="26"/>
    </row>
    <row r="11" spans="1:32" x14ac:dyDescent="0.25">
      <c r="D11" s="26"/>
      <c r="E11" s="26"/>
      <c r="S11" s="26"/>
    </row>
    <row r="12" spans="1:32" x14ac:dyDescent="0.25">
      <c r="D12" s="26"/>
      <c r="E12" s="26"/>
      <c r="S12" s="26"/>
    </row>
    <row r="13" spans="1:32" x14ac:dyDescent="0.25">
      <c r="D13" s="26"/>
      <c r="E13" s="26"/>
      <c r="S13" s="26"/>
    </row>
    <row r="14" spans="1:32" x14ac:dyDescent="0.25">
      <c r="D14" s="26"/>
      <c r="E14" s="26"/>
      <c r="S14" s="26"/>
    </row>
    <row r="15" spans="1:32" x14ac:dyDescent="0.25">
      <c r="D15" s="29"/>
      <c r="E15" s="29"/>
      <c r="S15" s="26"/>
    </row>
    <row r="16" spans="1:32" x14ac:dyDescent="0.25">
      <c r="S16" s="26"/>
    </row>
    <row r="17" spans="19:19" x14ac:dyDescent="0.25">
      <c r="S17" s="26"/>
    </row>
    <row r="18" spans="19:19" x14ac:dyDescent="0.25">
      <c r="S18" s="26"/>
    </row>
    <row r="19" spans="19:19" x14ac:dyDescent="0.25">
      <c r="S19" s="26"/>
    </row>
    <row r="20" spans="19:19" x14ac:dyDescent="0.25">
      <c r="S20" s="26"/>
    </row>
    <row r="21" spans="19:19" x14ac:dyDescent="0.25">
      <c r="S21" s="26"/>
    </row>
    <row r="22" spans="19:19" x14ac:dyDescent="0.25">
      <c r="S22" s="26"/>
    </row>
    <row r="23" spans="19:19" x14ac:dyDescent="0.25">
      <c r="S23" s="26"/>
    </row>
    <row r="24" spans="19:19" x14ac:dyDescent="0.25">
      <c r="S24" s="26"/>
    </row>
    <row r="25" spans="19:19" x14ac:dyDescent="0.25">
      <c r="S25" s="26"/>
    </row>
    <row r="26" spans="19:19" x14ac:dyDescent="0.25">
      <c r="S26" s="26"/>
    </row>
    <row r="27" spans="19:19" x14ac:dyDescent="0.25">
      <c r="S27" s="26"/>
    </row>
    <row r="28" spans="19:19" x14ac:dyDescent="0.25">
      <c r="S28" s="26"/>
    </row>
    <row r="29" spans="19:19" x14ac:dyDescent="0.25">
      <c r="S29" s="26"/>
    </row>
    <row r="30" spans="19:19" x14ac:dyDescent="0.25">
      <c r="S30" s="26"/>
    </row>
    <row r="31" spans="19:19" x14ac:dyDescent="0.25">
      <c r="S31" s="26"/>
    </row>
    <row r="32" spans="19:19" x14ac:dyDescent="0.25">
      <c r="S32" s="26"/>
    </row>
    <row r="33" spans="18:19" x14ac:dyDescent="0.25">
      <c r="S33" s="26"/>
    </row>
    <row r="34" spans="18:19" x14ac:dyDescent="0.25">
      <c r="S34" s="26"/>
    </row>
    <row r="35" spans="18:19" x14ac:dyDescent="0.25">
      <c r="R35" s="29"/>
      <c r="S35" s="29"/>
    </row>
  </sheetData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C1" zoomScale="85" zoomScaleNormal="85" workbookViewId="0">
      <selection activeCell="E41" sqref="E41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5" width="9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16384" width="9.140625" style="1"/>
  </cols>
  <sheetData>
    <row r="1" spans="1:32" x14ac:dyDescent="0.25">
      <c r="E1" s="1" t="s">
        <v>0</v>
      </c>
      <c r="AD1" s="1" t="s">
        <v>1</v>
      </c>
    </row>
    <row r="2" spans="1:32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19</v>
      </c>
      <c r="AF2" s="4" t="s">
        <v>20</v>
      </c>
    </row>
    <row r="3" spans="1:32" s="21" customFormat="1" ht="18.75" x14ac:dyDescent="0.3">
      <c r="C3" s="22">
        <f>SUM(C4:C100)</f>
        <v>0</v>
      </c>
      <c r="D3" s="22"/>
      <c r="E3" s="22">
        <f>SUM(E4:E100)</f>
        <v>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0</v>
      </c>
      <c r="O3" s="21">
        <f>SUM(O4:O100)</f>
        <v>0</v>
      </c>
      <c r="P3" s="24"/>
      <c r="Q3" s="21">
        <f>SUM(Q4:Q100)</f>
        <v>0</v>
      </c>
      <c r="S3" s="21">
        <f>SUM(S4:S100)</f>
        <v>0</v>
      </c>
      <c r="T3" s="24"/>
      <c r="U3" s="21">
        <f>SUM(U4:U100)</f>
        <v>0</v>
      </c>
      <c r="V3" s="24"/>
      <c r="W3" s="21">
        <f>SUM(W4:W100)</f>
        <v>0</v>
      </c>
      <c r="X3" s="24"/>
      <c r="Y3" s="21">
        <f>SUM(Y4:Y100)</f>
        <v>0</v>
      </c>
      <c r="AA3" s="21">
        <f>SUM(AA4:AA100)</f>
        <v>0</v>
      </c>
      <c r="AC3" s="21">
        <f>SUM(AC4:AC100)</f>
        <v>0</v>
      </c>
      <c r="AD3" s="21">
        <f>SUM(AD4:AD100)</f>
        <v>0</v>
      </c>
      <c r="AE3" s="21">
        <f>SUM(AE4:AE100)</f>
        <v>0</v>
      </c>
      <c r="AF3" s="21">
        <f>SUM(AF4:AF100)</f>
        <v>0</v>
      </c>
    </row>
    <row r="4" spans="1:32" x14ac:dyDescent="0.25">
      <c r="A4" s="25" t="s">
        <v>21</v>
      </c>
      <c r="C4" s="26"/>
      <c r="D4" s="26"/>
      <c r="E4" s="26"/>
      <c r="F4" s="27"/>
      <c r="G4" s="27"/>
      <c r="S4" s="26"/>
    </row>
    <row r="5" spans="1:32" x14ac:dyDescent="0.25">
      <c r="C5" s="26"/>
      <c r="D5" s="26"/>
      <c r="E5" s="26"/>
      <c r="S5" s="26"/>
    </row>
    <row r="6" spans="1:32" x14ac:dyDescent="0.25">
      <c r="C6" s="26"/>
      <c r="D6" s="26"/>
      <c r="E6" s="26"/>
      <c r="S6" s="26"/>
    </row>
    <row r="7" spans="1:32" x14ac:dyDescent="0.25">
      <c r="C7" s="26"/>
      <c r="D7" s="26"/>
      <c r="E7" s="26"/>
      <c r="S7" s="26"/>
    </row>
    <row r="8" spans="1:32" x14ac:dyDescent="0.25">
      <c r="C8" s="26"/>
      <c r="D8" s="26"/>
      <c r="E8" s="26"/>
      <c r="S8" s="26"/>
    </row>
    <row r="9" spans="1:32" x14ac:dyDescent="0.25">
      <c r="C9" s="26"/>
      <c r="D9" s="26"/>
      <c r="E9" s="26"/>
      <c r="S9" s="26"/>
    </row>
    <row r="10" spans="1:32" x14ac:dyDescent="0.25">
      <c r="C10" s="28"/>
      <c r="D10" s="26"/>
      <c r="E10" s="26"/>
      <c r="S10" s="26"/>
    </row>
    <row r="11" spans="1:32" x14ac:dyDescent="0.25">
      <c r="D11" s="26"/>
      <c r="E11" s="26"/>
      <c r="S11" s="26"/>
    </row>
    <row r="12" spans="1:32" x14ac:dyDescent="0.25">
      <c r="D12" s="26"/>
      <c r="E12" s="26"/>
      <c r="S12" s="26"/>
    </row>
    <row r="13" spans="1:32" x14ac:dyDescent="0.25">
      <c r="D13" s="26"/>
      <c r="E13" s="26"/>
      <c r="S13" s="26"/>
    </row>
    <row r="14" spans="1:32" x14ac:dyDescent="0.25">
      <c r="D14" s="26"/>
      <c r="E14" s="26"/>
      <c r="S14" s="26"/>
    </row>
    <row r="15" spans="1:32" x14ac:dyDescent="0.25">
      <c r="D15" s="29"/>
      <c r="E15" s="29"/>
      <c r="S15" s="26"/>
    </row>
    <row r="16" spans="1:32" x14ac:dyDescent="0.25">
      <c r="S16" s="26"/>
    </row>
    <row r="17" spans="19:19" x14ac:dyDescent="0.25">
      <c r="S17" s="26"/>
    </row>
    <row r="18" spans="19:19" x14ac:dyDescent="0.25">
      <c r="S18" s="26"/>
    </row>
    <row r="19" spans="19:19" x14ac:dyDescent="0.25">
      <c r="S19" s="26"/>
    </row>
    <row r="20" spans="19:19" x14ac:dyDescent="0.25">
      <c r="S20" s="26"/>
    </row>
    <row r="21" spans="19:19" x14ac:dyDescent="0.25">
      <c r="S21" s="26"/>
    </row>
    <row r="22" spans="19:19" x14ac:dyDescent="0.25">
      <c r="S22" s="26"/>
    </row>
    <row r="23" spans="19:19" x14ac:dyDescent="0.25">
      <c r="S23" s="26"/>
    </row>
    <row r="24" spans="19:19" x14ac:dyDescent="0.25">
      <c r="S24" s="26"/>
    </row>
    <row r="25" spans="19:19" x14ac:dyDescent="0.25">
      <c r="S25" s="26"/>
    </row>
    <row r="26" spans="19:19" x14ac:dyDescent="0.25">
      <c r="S26" s="26"/>
    </row>
    <row r="27" spans="19:19" x14ac:dyDescent="0.25">
      <c r="S27" s="26"/>
    </row>
    <row r="28" spans="19:19" x14ac:dyDescent="0.25">
      <c r="S28" s="26"/>
    </row>
    <row r="29" spans="19:19" x14ac:dyDescent="0.25">
      <c r="S29" s="26"/>
    </row>
    <row r="30" spans="19:19" x14ac:dyDescent="0.25">
      <c r="S30" s="26"/>
    </row>
    <row r="31" spans="19:19" x14ac:dyDescent="0.25">
      <c r="S31" s="26"/>
    </row>
    <row r="32" spans="19:19" x14ac:dyDescent="0.25">
      <c r="S32" s="26"/>
    </row>
    <row r="33" spans="18:19" x14ac:dyDescent="0.25">
      <c r="S33" s="26"/>
    </row>
    <row r="34" spans="18:19" x14ac:dyDescent="0.25">
      <c r="S34" s="26"/>
    </row>
    <row r="35" spans="18:19" x14ac:dyDescent="0.25">
      <c r="R35" s="29"/>
      <c r="S35" s="29"/>
    </row>
  </sheetData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C1" zoomScale="85" zoomScaleNormal="85" workbookViewId="0">
      <selection activeCell="E41" sqref="E41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5" width="9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16384" width="9.140625" style="1"/>
  </cols>
  <sheetData>
    <row r="1" spans="1:32" x14ac:dyDescent="0.25">
      <c r="E1" s="1" t="s">
        <v>0</v>
      </c>
      <c r="AD1" s="1" t="s">
        <v>1</v>
      </c>
    </row>
    <row r="2" spans="1:32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19</v>
      </c>
      <c r="AF2" s="4" t="s">
        <v>20</v>
      </c>
    </row>
    <row r="3" spans="1:32" s="21" customFormat="1" ht="18.75" x14ac:dyDescent="0.3">
      <c r="C3" s="22">
        <f>SUM(C4:C100)</f>
        <v>0</v>
      </c>
      <c r="D3" s="22"/>
      <c r="E3" s="22">
        <f>SUM(E4:E100)</f>
        <v>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0</v>
      </c>
      <c r="O3" s="21">
        <f>SUM(O4:O100)</f>
        <v>0</v>
      </c>
      <c r="P3" s="24"/>
      <c r="Q3" s="21">
        <f>SUM(Q4:Q100)</f>
        <v>0</v>
      </c>
      <c r="S3" s="21">
        <f>SUM(S4:S100)</f>
        <v>0</v>
      </c>
      <c r="T3" s="24"/>
      <c r="U3" s="21">
        <f>SUM(U4:U100)</f>
        <v>0</v>
      </c>
      <c r="V3" s="24"/>
      <c r="W3" s="21">
        <f>SUM(W4:W100)</f>
        <v>0</v>
      </c>
      <c r="X3" s="24"/>
      <c r="Y3" s="21">
        <f>SUM(Y4:Y100)</f>
        <v>0</v>
      </c>
      <c r="AA3" s="21">
        <f>SUM(AA4:AA100)</f>
        <v>0</v>
      </c>
      <c r="AC3" s="21">
        <f>SUM(AC4:AC100)</f>
        <v>0</v>
      </c>
      <c r="AD3" s="21">
        <f>SUM(AD4:AD100)</f>
        <v>0</v>
      </c>
      <c r="AE3" s="21">
        <f>SUM(AE4:AE100)</f>
        <v>0</v>
      </c>
      <c r="AF3" s="21">
        <f>SUM(AF4:AF100)</f>
        <v>0</v>
      </c>
    </row>
    <row r="4" spans="1:32" x14ac:dyDescent="0.25">
      <c r="A4" s="25" t="s">
        <v>21</v>
      </c>
      <c r="C4" s="26"/>
      <c r="D4" s="26"/>
      <c r="E4" s="26"/>
      <c r="F4" s="27"/>
      <c r="G4" s="27"/>
      <c r="S4" s="26"/>
    </row>
    <row r="5" spans="1:32" x14ac:dyDescent="0.25">
      <c r="C5" s="26"/>
      <c r="D5" s="26"/>
      <c r="E5" s="26"/>
      <c r="S5" s="26"/>
    </row>
    <row r="6" spans="1:32" x14ac:dyDescent="0.25">
      <c r="C6" s="26"/>
      <c r="D6" s="26"/>
      <c r="E6" s="26"/>
      <c r="S6" s="26"/>
    </row>
    <row r="7" spans="1:32" x14ac:dyDescent="0.25">
      <c r="C7" s="26"/>
      <c r="D7" s="26"/>
      <c r="E7" s="26"/>
      <c r="S7" s="26"/>
    </row>
    <row r="8" spans="1:32" x14ac:dyDescent="0.25">
      <c r="C8" s="26"/>
      <c r="D8" s="26"/>
      <c r="E8" s="26"/>
      <c r="S8" s="26"/>
    </row>
    <row r="9" spans="1:32" x14ac:dyDescent="0.25">
      <c r="C9" s="26"/>
      <c r="D9" s="26"/>
      <c r="E9" s="26"/>
      <c r="S9" s="26"/>
    </row>
    <row r="10" spans="1:32" x14ac:dyDescent="0.25">
      <c r="C10" s="28"/>
      <c r="D10" s="26"/>
      <c r="E10" s="26"/>
      <c r="S10" s="26"/>
    </row>
    <row r="11" spans="1:32" x14ac:dyDescent="0.25">
      <c r="D11" s="26"/>
      <c r="E11" s="26"/>
      <c r="S11" s="26"/>
    </row>
    <row r="12" spans="1:32" x14ac:dyDescent="0.25">
      <c r="D12" s="26"/>
      <c r="E12" s="26"/>
      <c r="S12" s="26"/>
    </row>
    <row r="13" spans="1:32" x14ac:dyDescent="0.25">
      <c r="D13" s="26"/>
      <c r="E13" s="26"/>
      <c r="S13" s="26"/>
    </row>
    <row r="14" spans="1:32" x14ac:dyDescent="0.25">
      <c r="D14" s="26"/>
      <c r="E14" s="26"/>
      <c r="S14" s="26"/>
    </row>
    <row r="15" spans="1:32" x14ac:dyDescent="0.25">
      <c r="D15" s="29"/>
      <c r="E15" s="29"/>
      <c r="S15" s="26"/>
    </row>
    <row r="16" spans="1:32" x14ac:dyDescent="0.25">
      <c r="S16" s="26"/>
    </row>
    <row r="17" spans="19:19" x14ac:dyDescent="0.25">
      <c r="S17" s="26"/>
    </row>
    <row r="18" spans="19:19" x14ac:dyDescent="0.25">
      <c r="S18" s="26"/>
    </row>
    <row r="19" spans="19:19" x14ac:dyDescent="0.25">
      <c r="S19" s="26"/>
    </row>
    <row r="20" spans="19:19" x14ac:dyDescent="0.25">
      <c r="S20" s="26"/>
    </row>
    <row r="21" spans="19:19" x14ac:dyDescent="0.25">
      <c r="S21" s="26"/>
    </row>
    <row r="22" spans="19:19" x14ac:dyDescent="0.25">
      <c r="S22" s="26"/>
    </row>
    <row r="23" spans="19:19" x14ac:dyDescent="0.25">
      <c r="S23" s="26"/>
    </row>
    <row r="24" spans="19:19" x14ac:dyDescent="0.25">
      <c r="S24" s="26"/>
    </row>
    <row r="25" spans="19:19" x14ac:dyDescent="0.25">
      <c r="S25" s="26"/>
    </row>
    <row r="26" spans="19:19" x14ac:dyDescent="0.25">
      <c r="S26" s="26"/>
    </row>
    <row r="27" spans="19:19" x14ac:dyDescent="0.25">
      <c r="S27" s="26"/>
    </row>
    <row r="28" spans="19:19" x14ac:dyDescent="0.25">
      <c r="S28" s="26"/>
    </row>
    <row r="29" spans="19:19" x14ac:dyDescent="0.25">
      <c r="S29" s="26"/>
    </row>
    <row r="30" spans="19:19" x14ac:dyDescent="0.25">
      <c r="S30" s="26"/>
    </row>
    <row r="31" spans="19:19" x14ac:dyDescent="0.25">
      <c r="S31" s="26"/>
    </row>
    <row r="32" spans="19:19" x14ac:dyDescent="0.25">
      <c r="S32" s="26"/>
    </row>
    <row r="33" spans="18:19" x14ac:dyDescent="0.25">
      <c r="S33" s="26"/>
    </row>
    <row r="34" spans="18:19" x14ac:dyDescent="0.25">
      <c r="S34" s="26"/>
    </row>
    <row r="35" spans="18:19" x14ac:dyDescent="0.25">
      <c r="R35" s="29"/>
      <c r="S35" s="29"/>
    </row>
  </sheetData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C1" zoomScale="85" zoomScaleNormal="85" workbookViewId="0">
      <selection activeCell="E41" sqref="E41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5" width="9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16384" width="9.140625" style="1"/>
  </cols>
  <sheetData>
    <row r="1" spans="1:32" x14ac:dyDescent="0.25">
      <c r="E1" s="1" t="s">
        <v>0</v>
      </c>
      <c r="AD1" s="1" t="s">
        <v>1</v>
      </c>
    </row>
    <row r="2" spans="1:32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19</v>
      </c>
      <c r="AF2" s="4" t="s">
        <v>20</v>
      </c>
    </row>
    <row r="3" spans="1:32" s="21" customFormat="1" ht="18.75" x14ac:dyDescent="0.3">
      <c r="C3" s="22">
        <f>SUM(C4:C100)</f>
        <v>0</v>
      </c>
      <c r="D3" s="22"/>
      <c r="E3" s="22">
        <f>SUM(E4:E100)</f>
        <v>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0</v>
      </c>
      <c r="O3" s="21">
        <f>SUM(O4:O100)</f>
        <v>0</v>
      </c>
      <c r="P3" s="24"/>
      <c r="Q3" s="21">
        <f>SUM(Q4:Q100)</f>
        <v>0</v>
      </c>
      <c r="S3" s="21">
        <f>SUM(S4:S100)</f>
        <v>0</v>
      </c>
      <c r="T3" s="24"/>
      <c r="U3" s="21">
        <f>SUM(U4:U100)</f>
        <v>0</v>
      </c>
      <c r="V3" s="24"/>
      <c r="W3" s="21">
        <f>SUM(W4:W100)</f>
        <v>0</v>
      </c>
      <c r="X3" s="24"/>
      <c r="Y3" s="21">
        <f>SUM(Y4:Y100)</f>
        <v>0</v>
      </c>
      <c r="AA3" s="21">
        <f>SUM(AA4:AA100)</f>
        <v>0</v>
      </c>
      <c r="AC3" s="21">
        <f>SUM(AC4:AC100)</f>
        <v>0</v>
      </c>
      <c r="AD3" s="21">
        <f>SUM(AD4:AD100)</f>
        <v>0</v>
      </c>
      <c r="AE3" s="21">
        <f>SUM(AE4:AE100)</f>
        <v>0</v>
      </c>
      <c r="AF3" s="21">
        <f>SUM(AF4:AF100)</f>
        <v>0</v>
      </c>
    </row>
    <row r="4" spans="1:32" x14ac:dyDescent="0.25">
      <c r="A4" s="25" t="s">
        <v>21</v>
      </c>
      <c r="C4" s="26"/>
      <c r="D4" s="26"/>
      <c r="E4" s="26"/>
      <c r="F4" s="27"/>
      <c r="G4" s="27"/>
      <c r="S4" s="26"/>
    </row>
    <row r="5" spans="1:32" x14ac:dyDescent="0.25">
      <c r="C5" s="26"/>
      <c r="D5" s="26"/>
      <c r="E5" s="26"/>
      <c r="S5" s="26"/>
    </row>
    <row r="6" spans="1:32" x14ac:dyDescent="0.25">
      <c r="C6" s="26"/>
      <c r="D6" s="26"/>
      <c r="E6" s="26"/>
      <c r="S6" s="26"/>
    </row>
    <row r="7" spans="1:32" x14ac:dyDescent="0.25">
      <c r="C7" s="26"/>
      <c r="D7" s="26"/>
      <c r="E7" s="26"/>
      <c r="S7" s="26"/>
    </row>
    <row r="8" spans="1:32" x14ac:dyDescent="0.25">
      <c r="C8" s="26"/>
      <c r="D8" s="26"/>
      <c r="E8" s="26"/>
      <c r="S8" s="26"/>
    </row>
    <row r="9" spans="1:32" x14ac:dyDescent="0.25">
      <c r="C9" s="26"/>
      <c r="D9" s="26"/>
      <c r="E9" s="26"/>
      <c r="S9" s="26"/>
    </row>
    <row r="10" spans="1:32" x14ac:dyDescent="0.25">
      <c r="C10" s="28"/>
      <c r="D10" s="26"/>
      <c r="E10" s="26"/>
      <c r="S10" s="26"/>
    </row>
    <row r="11" spans="1:32" x14ac:dyDescent="0.25">
      <c r="D11" s="26"/>
      <c r="E11" s="26"/>
      <c r="S11" s="26"/>
    </row>
    <row r="12" spans="1:32" x14ac:dyDescent="0.25">
      <c r="D12" s="26"/>
      <c r="E12" s="26"/>
      <c r="S12" s="26"/>
    </row>
    <row r="13" spans="1:32" x14ac:dyDescent="0.25">
      <c r="D13" s="26"/>
      <c r="E13" s="26"/>
      <c r="S13" s="26"/>
    </row>
    <row r="14" spans="1:32" x14ac:dyDescent="0.25">
      <c r="D14" s="26"/>
      <c r="E14" s="26"/>
      <c r="S14" s="26"/>
    </row>
    <row r="15" spans="1:32" x14ac:dyDescent="0.25">
      <c r="D15" s="29"/>
      <c r="E15" s="29"/>
      <c r="S15" s="26"/>
    </row>
    <row r="16" spans="1:32" x14ac:dyDescent="0.25">
      <c r="S16" s="26"/>
    </row>
    <row r="17" spans="19:19" x14ac:dyDescent="0.25">
      <c r="S17" s="26"/>
    </row>
    <row r="18" spans="19:19" x14ac:dyDescent="0.25">
      <c r="S18" s="26"/>
    </row>
    <row r="19" spans="19:19" x14ac:dyDescent="0.25">
      <c r="S19" s="26"/>
    </row>
    <row r="20" spans="19:19" x14ac:dyDescent="0.25">
      <c r="S20" s="26"/>
    </row>
    <row r="21" spans="19:19" x14ac:dyDescent="0.25">
      <c r="S21" s="26"/>
    </row>
    <row r="22" spans="19:19" x14ac:dyDescent="0.25">
      <c r="S22" s="26"/>
    </row>
    <row r="23" spans="19:19" x14ac:dyDescent="0.25">
      <c r="S23" s="26"/>
    </row>
    <row r="24" spans="19:19" x14ac:dyDescent="0.25">
      <c r="S24" s="26"/>
    </row>
    <row r="25" spans="19:19" x14ac:dyDescent="0.25">
      <c r="S25" s="26"/>
    </row>
    <row r="26" spans="19:19" x14ac:dyDescent="0.25">
      <c r="S26" s="26"/>
    </row>
    <row r="27" spans="19:19" x14ac:dyDescent="0.25">
      <c r="S27" s="26"/>
    </row>
    <row r="28" spans="19:19" x14ac:dyDescent="0.25">
      <c r="S28" s="26"/>
    </row>
    <row r="29" spans="19:19" x14ac:dyDescent="0.25">
      <c r="S29" s="26"/>
    </row>
    <row r="30" spans="19:19" x14ac:dyDescent="0.25">
      <c r="S30" s="26"/>
    </row>
    <row r="31" spans="19:19" x14ac:dyDescent="0.25">
      <c r="S31" s="26"/>
    </row>
    <row r="32" spans="19:19" x14ac:dyDescent="0.25">
      <c r="S32" s="26"/>
    </row>
    <row r="33" spans="18:19" x14ac:dyDescent="0.25">
      <c r="S33" s="26"/>
    </row>
    <row r="34" spans="18:19" x14ac:dyDescent="0.25">
      <c r="S34" s="26"/>
    </row>
    <row r="35" spans="18:19" x14ac:dyDescent="0.25">
      <c r="R35" s="29"/>
      <c r="S35" s="29"/>
    </row>
  </sheetData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C1" zoomScale="85" zoomScaleNormal="85" workbookViewId="0">
      <selection activeCell="E41" sqref="E41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5" width="9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16384" width="9.140625" style="1"/>
  </cols>
  <sheetData>
    <row r="1" spans="1:32" x14ac:dyDescent="0.25">
      <c r="E1" s="1" t="s">
        <v>0</v>
      </c>
      <c r="AD1" s="1" t="s">
        <v>1</v>
      </c>
    </row>
    <row r="2" spans="1:32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19</v>
      </c>
      <c r="AF2" s="4" t="s">
        <v>20</v>
      </c>
    </row>
    <row r="3" spans="1:32" s="21" customFormat="1" ht="18.75" x14ac:dyDescent="0.3">
      <c r="C3" s="22">
        <f>SUM(C4:C100)</f>
        <v>0</v>
      </c>
      <c r="D3" s="22"/>
      <c r="E3" s="22">
        <f>SUM(E4:E100)</f>
        <v>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0</v>
      </c>
      <c r="O3" s="21">
        <f>SUM(O4:O100)</f>
        <v>0</v>
      </c>
      <c r="P3" s="24"/>
      <c r="Q3" s="21">
        <f>SUM(Q4:Q100)</f>
        <v>0</v>
      </c>
      <c r="S3" s="21">
        <f>SUM(S4:S100)</f>
        <v>0</v>
      </c>
      <c r="T3" s="24"/>
      <c r="U3" s="21">
        <f>SUM(U4:U100)</f>
        <v>0</v>
      </c>
      <c r="V3" s="24"/>
      <c r="W3" s="21">
        <f>SUM(W4:W100)</f>
        <v>0</v>
      </c>
      <c r="X3" s="24"/>
      <c r="Y3" s="21">
        <f>SUM(Y4:Y100)</f>
        <v>0</v>
      </c>
      <c r="AA3" s="21">
        <f>SUM(AA4:AA100)</f>
        <v>0</v>
      </c>
      <c r="AC3" s="21">
        <f>SUM(AC4:AC100)</f>
        <v>0</v>
      </c>
      <c r="AD3" s="21">
        <f>SUM(AD4:AD100)</f>
        <v>0</v>
      </c>
      <c r="AE3" s="21">
        <f>SUM(AE4:AE100)</f>
        <v>0</v>
      </c>
      <c r="AF3" s="21">
        <f>SUM(AF4:AF100)</f>
        <v>0</v>
      </c>
    </row>
    <row r="4" spans="1:32" x14ac:dyDescent="0.25">
      <c r="A4" s="25" t="s">
        <v>21</v>
      </c>
      <c r="C4" s="26"/>
      <c r="D4" s="26"/>
      <c r="E4" s="26"/>
      <c r="F4" s="27"/>
      <c r="G4" s="27"/>
      <c r="S4" s="26"/>
    </row>
    <row r="5" spans="1:32" x14ac:dyDescent="0.25">
      <c r="C5" s="26"/>
      <c r="D5" s="26"/>
      <c r="E5" s="26"/>
      <c r="S5" s="26"/>
    </row>
    <row r="6" spans="1:32" x14ac:dyDescent="0.25">
      <c r="C6" s="26"/>
      <c r="D6" s="26"/>
      <c r="E6" s="26"/>
      <c r="S6" s="26"/>
    </row>
    <row r="7" spans="1:32" x14ac:dyDescent="0.25">
      <c r="C7" s="26"/>
      <c r="D7" s="26"/>
      <c r="E7" s="26"/>
      <c r="S7" s="26"/>
    </row>
    <row r="8" spans="1:32" x14ac:dyDescent="0.25">
      <c r="C8" s="26"/>
      <c r="D8" s="26"/>
      <c r="E8" s="26"/>
      <c r="S8" s="26"/>
    </row>
    <row r="9" spans="1:32" x14ac:dyDescent="0.25">
      <c r="C9" s="26"/>
      <c r="D9" s="26"/>
      <c r="E9" s="26"/>
      <c r="S9" s="26"/>
    </row>
    <row r="10" spans="1:32" x14ac:dyDescent="0.25">
      <c r="C10" s="28"/>
      <c r="D10" s="26"/>
      <c r="E10" s="26"/>
      <c r="S10" s="26"/>
    </row>
    <row r="11" spans="1:32" x14ac:dyDescent="0.25">
      <c r="D11" s="26"/>
      <c r="E11" s="26"/>
      <c r="S11" s="26"/>
    </row>
    <row r="12" spans="1:32" x14ac:dyDescent="0.25">
      <c r="D12" s="26"/>
      <c r="E12" s="26"/>
      <c r="S12" s="26"/>
    </row>
    <row r="13" spans="1:32" x14ac:dyDescent="0.25">
      <c r="D13" s="26"/>
      <c r="E13" s="26"/>
      <c r="S13" s="26"/>
    </row>
    <row r="14" spans="1:32" x14ac:dyDescent="0.25">
      <c r="D14" s="26"/>
      <c r="E14" s="26"/>
      <c r="S14" s="26"/>
    </row>
    <row r="15" spans="1:32" x14ac:dyDescent="0.25">
      <c r="D15" s="29"/>
      <c r="E15" s="29"/>
      <c r="S15" s="26"/>
    </row>
    <row r="16" spans="1:32" x14ac:dyDescent="0.25">
      <c r="S16" s="26"/>
    </row>
    <row r="17" spans="19:19" x14ac:dyDescent="0.25">
      <c r="S17" s="26"/>
    </row>
    <row r="18" spans="19:19" x14ac:dyDescent="0.25">
      <c r="S18" s="26"/>
    </row>
    <row r="19" spans="19:19" x14ac:dyDescent="0.25">
      <c r="S19" s="26"/>
    </row>
    <row r="20" spans="19:19" x14ac:dyDescent="0.25">
      <c r="S20" s="26"/>
    </row>
    <row r="21" spans="19:19" x14ac:dyDescent="0.25">
      <c r="S21" s="26"/>
    </row>
    <row r="22" spans="19:19" x14ac:dyDescent="0.25">
      <c r="S22" s="26"/>
    </row>
    <row r="23" spans="19:19" x14ac:dyDescent="0.25">
      <c r="S23" s="26"/>
    </row>
    <row r="24" spans="19:19" x14ac:dyDescent="0.25">
      <c r="S24" s="26"/>
    </row>
    <row r="25" spans="19:19" x14ac:dyDescent="0.25">
      <c r="S25" s="26"/>
    </row>
    <row r="26" spans="19:19" x14ac:dyDescent="0.25">
      <c r="S26" s="26"/>
    </row>
    <row r="27" spans="19:19" x14ac:dyDescent="0.25">
      <c r="S27" s="26"/>
    </row>
    <row r="28" spans="19:19" x14ac:dyDescent="0.25">
      <c r="S28" s="26"/>
    </row>
    <row r="29" spans="19:19" x14ac:dyDescent="0.25">
      <c r="S29" s="26"/>
    </row>
    <row r="30" spans="19:19" x14ac:dyDescent="0.25">
      <c r="S30" s="26"/>
    </row>
    <row r="31" spans="19:19" x14ac:dyDescent="0.25">
      <c r="S31" s="26"/>
    </row>
    <row r="32" spans="19:19" x14ac:dyDescent="0.25">
      <c r="S32" s="26"/>
    </row>
    <row r="33" spans="18:19" x14ac:dyDescent="0.25">
      <c r="S33" s="26"/>
    </row>
    <row r="34" spans="18:19" x14ac:dyDescent="0.25">
      <c r="S34" s="26"/>
    </row>
    <row r="35" spans="18:19" x14ac:dyDescent="0.25">
      <c r="R35" s="29"/>
      <c r="S35" s="29"/>
    </row>
  </sheetData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C1" zoomScale="85" zoomScaleNormal="85" workbookViewId="0">
      <selection activeCell="E41" sqref="E41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5" width="9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16384" width="9.140625" style="1"/>
  </cols>
  <sheetData>
    <row r="1" spans="1:32" x14ac:dyDescent="0.25">
      <c r="E1" s="1" t="s">
        <v>0</v>
      </c>
      <c r="AD1" s="1" t="s">
        <v>1</v>
      </c>
    </row>
    <row r="2" spans="1:32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19</v>
      </c>
      <c r="AF2" s="4" t="s">
        <v>20</v>
      </c>
    </row>
    <row r="3" spans="1:32" s="21" customFormat="1" ht="18.75" x14ac:dyDescent="0.3">
      <c r="C3" s="22">
        <f>SUM(C4:C100)</f>
        <v>0</v>
      </c>
      <c r="D3" s="22"/>
      <c r="E3" s="22">
        <f>SUM(E4:E100)</f>
        <v>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0</v>
      </c>
      <c r="O3" s="21">
        <f>SUM(O4:O100)</f>
        <v>0</v>
      </c>
      <c r="P3" s="24"/>
      <c r="Q3" s="21">
        <f>SUM(Q4:Q100)</f>
        <v>0</v>
      </c>
      <c r="S3" s="21">
        <f>SUM(S4:S100)</f>
        <v>0</v>
      </c>
      <c r="T3" s="24"/>
      <c r="U3" s="21">
        <f>SUM(U4:U100)</f>
        <v>0</v>
      </c>
      <c r="V3" s="24"/>
      <c r="W3" s="21">
        <f>SUM(W4:W100)</f>
        <v>0</v>
      </c>
      <c r="X3" s="24"/>
      <c r="Y3" s="21">
        <f>SUM(Y4:Y100)</f>
        <v>0</v>
      </c>
      <c r="AA3" s="21">
        <f>SUM(AA4:AA100)</f>
        <v>0</v>
      </c>
      <c r="AC3" s="21">
        <f>SUM(AC4:AC100)</f>
        <v>0</v>
      </c>
      <c r="AD3" s="21">
        <f>SUM(AD4:AD100)</f>
        <v>0</v>
      </c>
      <c r="AE3" s="21">
        <f>SUM(AE4:AE100)</f>
        <v>0</v>
      </c>
      <c r="AF3" s="21">
        <f>SUM(AF4:AF100)</f>
        <v>0</v>
      </c>
    </row>
    <row r="4" spans="1:32" x14ac:dyDescent="0.25">
      <c r="A4" s="25" t="s">
        <v>21</v>
      </c>
      <c r="C4" s="26"/>
      <c r="D4" s="26"/>
      <c r="E4" s="26"/>
      <c r="F4" s="27"/>
      <c r="G4" s="27"/>
      <c r="S4" s="26"/>
    </row>
    <row r="5" spans="1:32" x14ac:dyDescent="0.25">
      <c r="C5" s="26"/>
      <c r="D5" s="26"/>
      <c r="E5" s="26"/>
      <c r="S5" s="26"/>
    </row>
    <row r="6" spans="1:32" x14ac:dyDescent="0.25">
      <c r="C6" s="26"/>
      <c r="D6" s="26"/>
      <c r="E6" s="26"/>
      <c r="S6" s="26"/>
    </row>
    <row r="7" spans="1:32" x14ac:dyDescent="0.25">
      <c r="C7" s="26"/>
      <c r="D7" s="26"/>
      <c r="E7" s="26"/>
      <c r="S7" s="26"/>
    </row>
    <row r="8" spans="1:32" x14ac:dyDescent="0.25">
      <c r="C8" s="26"/>
      <c r="D8" s="26"/>
      <c r="E8" s="26"/>
      <c r="S8" s="26"/>
    </row>
    <row r="9" spans="1:32" x14ac:dyDescent="0.25">
      <c r="C9" s="26"/>
      <c r="D9" s="26"/>
      <c r="E9" s="26"/>
      <c r="S9" s="26"/>
    </row>
    <row r="10" spans="1:32" x14ac:dyDescent="0.25">
      <c r="C10" s="28"/>
      <c r="D10" s="26"/>
      <c r="E10" s="26"/>
      <c r="S10" s="26"/>
    </row>
    <row r="11" spans="1:32" x14ac:dyDescent="0.25">
      <c r="D11" s="26"/>
      <c r="E11" s="26"/>
      <c r="S11" s="26"/>
    </row>
    <row r="12" spans="1:32" x14ac:dyDescent="0.25">
      <c r="D12" s="26"/>
      <c r="E12" s="26"/>
      <c r="S12" s="26"/>
    </row>
    <row r="13" spans="1:32" x14ac:dyDescent="0.25">
      <c r="D13" s="26"/>
      <c r="E13" s="26"/>
      <c r="S13" s="26"/>
    </row>
    <row r="14" spans="1:32" x14ac:dyDescent="0.25">
      <c r="D14" s="26"/>
      <c r="E14" s="26"/>
      <c r="S14" s="26"/>
    </row>
    <row r="15" spans="1:32" x14ac:dyDescent="0.25">
      <c r="D15" s="29"/>
      <c r="E15" s="29"/>
      <c r="S15" s="26"/>
    </row>
    <row r="16" spans="1:32" x14ac:dyDescent="0.25">
      <c r="S16" s="26"/>
    </row>
    <row r="17" spans="19:19" x14ac:dyDescent="0.25">
      <c r="S17" s="26"/>
    </row>
    <row r="18" spans="19:19" x14ac:dyDescent="0.25">
      <c r="S18" s="26"/>
    </row>
    <row r="19" spans="19:19" x14ac:dyDescent="0.25">
      <c r="S19" s="26"/>
    </row>
    <row r="20" spans="19:19" x14ac:dyDescent="0.25">
      <c r="S20" s="26"/>
    </row>
    <row r="21" spans="19:19" x14ac:dyDescent="0.25">
      <c r="S21" s="26"/>
    </row>
    <row r="22" spans="19:19" x14ac:dyDescent="0.25">
      <c r="S22" s="26"/>
    </row>
    <row r="23" spans="19:19" x14ac:dyDescent="0.25">
      <c r="S23" s="26"/>
    </row>
    <row r="24" spans="19:19" x14ac:dyDescent="0.25">
      <c r="S24" s="26"/>
    </row>
    <row r="25" spans="19:19" x14ac:dyDescent="0.25">
      <c r="S25" s="26"/>
    </row>
    <row r="26" spans="19:19" x14ac:dyDescent="0.25">
      <c r="S26" s="26"/>
    </row>
    <row r="27" spans="19:19" x14ac:dyDescent="0.25">
      <c r="S27" s="26"/>
    </row>
    <row r="28" spans="19:19" x14ac:dyDescent="0.25">
      <c r="S28" s="26"/>
    </row>
    <row r="29" spans="19:19" x14ac:dyDescent="0.25">
      <c r="S29" s="26"/>
    </row>
    <row r="30" spans="19:19" x14ac:dyDescent="0.25">
      <c r="S30" s="26"/>
    </row>
    <row r="31" spans="19:19" x14ac:dyDescent="0.25">
      <c r="S31" s="26"/>
    </row>
    <row r="32" spans="19:19" x14ac:dyDescent="0.25">
      <c r="S32" s="26"/>
    </row>
    <row r="33" spans="18:19" x14ac:dyDescent="0.25">
      <c r="S33" s="26"/>
    </row>
    <row r="34" spans="18:19" x14ac:dyDescent="0.25">
      <c r="S34" s="26"/>
    </row>
    <row r="35" spans="18:19" x14ac:dyDescent="0.25">
      <c r="R35" s="29"/>
      <c r="S35" s="29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view="pageBreakPreview" topLeftCell="R1" zoomScale="80" zoomScaleNormal="40" zoomScaleSheetLayoutView="80" workbookViewId="0">
      <selection activeCell="AF7" sqref="AF7"/>
    </sheetView>
  </sheetViews>
  <sheetFormatPr defaultRowHeight="15" x14ac:dyDescent="0.25"/>
  <cols>
    <col min="1" max="1" width="11.42578125" style="1" customWidth="1"/>
    <col min="2" max="2" width="25.7109375" style="1" customWidth="1"/>
    <col min="3" max="3" width="14.28515625" style="1" bestFit="1" customWidth="1"/>
    <col min="4" max="4" width="9.140625" style="1" customWidth="1"/>
    <col min="5" max="5" width="11.5703125" style="1" bestFit="1" customWidth="1"/>
    <col min="6" max="6" width="13.85546875" style="1" bestFit="1" customWidth="1"/>
    <col min="7" max="7" width="13" style="1" bestFit="1" customWidth="1"/>
    <col min="8" max="8" width="20.85546875" style="1" customWidth="1"/>
    <col min="9" max="9" width="13" style="1" bestFit="1" customWidth="1"/>
    <col min="10" max="10" width="6.140625" style="1" bestFit="1" customWidth="1"/>
    <col min="11" max="11" width="10.85546875" style="1" bestFit="1" customWidth="1"/>
    <col min="12" max="12" width="16.42578125" style="2" customWidth="1"/>
    <col min="13" max="13" width="16.28515625" style="1" bestFit="1" customWidth="1"/>
    <col min="14" max="14" width="9.5703125" style="1" bestFit="1" customWidth="1"/>
    <col min="15" max="15" width="14.85546875" style="1" bestFit="1" customWidth="1"/>
    <col min="16" max="16" width="12.5703125" style="3" customWidth="1"/>
    <col min="17" max="17" width="13" style="1" bestFit="1" customWidth="1"/>
    <col min="18" max="18" width="10.5703125" style="1" customWidth="1"/>
    <col min="19" max="19" width="13" style="1" bestFit="1" customWidth="1"/>
    <col min="20" max="20" width="17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30" width="12.28515625" style="1" customWidth="1"/>
    <col min="31" max="31" width="13.42578125" style="1" customWidth="1"/>
    <col min="32" max="32" width="17.140625" style="1" customWidth="1"/>
    <col min="33" max="33" width="17.7109375" style="1" customWidth="1"/>
    <col min="34" max="34" width="22.140625" style="1" customWidth="1"/>
    <col min="35" max="35" width="26.28515625" style="1" customWidth="1"/>
    <col min="36" max="16384" width="9.140625" style="1"/>
  </cols>
  <sheetData>
    <row r="1" spans="1:35" ht="15.75" thickBot="1" x14ac:dyDescent="0.3">
      <c r="D1" s="99" t="s">
        <v>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1"/>
      <c r="AD1" s="102" t="s">
        <v>264</v>
      </c>
      <c r="AE1" s="103"/>
      <c r="AF1" s="103"/>
      <c r="AG1" s="103"/>
      <c r="AH1" s="103"/>
      <c r="AI1" s="88"/>
    </row>
    <row r="2" spans="1:35" s="4" customFormat="1" ht="37.5" x14ac:dyDescent="0.25">
      <c r="A2" s="45" t="s">
        <v>48</v>
      </c>
      <c r="B2" s="67" t="s">
        <v>265</v>
      </c>
      <c r="C2" s="46" t="s">
        <v>4</v>
      </c>
      <c r="D2" s="47" t="s">
        <v>51</v>
      </c>
      <c r="E2" s="47" t="s">
        <v>4</v>
      </c>
      <c r="F2" s="48" t="s">
        <v>52</v>
      </c>
      <c r="G2" s="48" t="s">
        <v>4</v>
      </c>
      <c r="H2" s="49" t="s">
        <v>53</v>
      </c>
      <c r="I2" s="49" t="s">
        <v>4</v>
      </c>
      <c r="J2" s="50" t="s">
        <v>8</v>
      </c>
      <c r="K2" s="50" t="s">
        <v>4</v>
      </c>
      <c r="L2" s="51" t="s">
        <v>54</v>
      </c>
      <c r="M2" s="52" t="s">
        <v>4</v>
      </c>
      <c r="N2" s="53" t="s">
        <v>10</v>
      </c>
      <c r="O2" s="53" t="s">
        <v>4</v>
      </c>
      <c r="P2" s="54" t="s">
        <v>11</v>
      </c>
      <c r="Q2" s="54" t="s">
        <v>4</v>
      </c>
      <c r="R2" s="50" t="s">
        <v>55</v>
      </c>
      <c r="S2" s="50" t="s">
        <v>4</v>
      </c>
      <c r="T2" s="55" t="s">
        <v>13</v>
      </c>
      <c r="U2" s="56" t="s">
        <v>4</v>
      </c>
      <c r="V2" s="57" t="s">
        <v>14</v>
      </c>
      <c r="W2" s="58" t="s">
        <v>4</v>
      </c>
      <c r="X2" s="59" t="s">
        <v>15</v>
      </c>
      <c r="Y2" s="59" t="s">
        <v>4</v>
      </c>
      <c r="Z2" s="60" t="s">
        <v>16</v>
      </c>
      <c r="AA2" s="60" t="s">
        <v>4</v>
      </c>
      <c r="AB2" s="61" t="s">
        <v>17</v>
      </c>
      <c r="AC2" s="61" t="s">
        <v>4</v>
      </c>
      <c r="AD2" s="45" t="s">
        <v>18</v>
      </c>
      <c r="AE2" s="45" t="s">
        <v>361</v>
      </c>
      <c r="AF2" s="45" t="s">
        <v>19</v>
      </c>
      <c r="AG2" s="45" t="s">
        <v>361</v>
      </c>
      <c r="AH2" s="45" t="s">
        <v>20</v>
      </c>
      <c r="AI2" s="89" t="s">
        <v>361</v>
      </c>
    </row>
    <row r="3" spans="1:35" s="21" customFormat="1" ht="18.75" x14ac:dyDescent="0.3">
      <c r="A3" s="63" t="s">
        <v>266</v>
      </c>
      <c r="B3" s="68"/>
      <c r="C3" s="64">
        <f>SUM(C4:C100)</f>
        <v>496000</v>
      </c>
      <c r="D3" s="64"/>
      <c r="E3" s="64">
        <f>SUM(E4:E100)</f>
        <v>9881</v>
      </c>
      <c r="F3" s="64"/>
      <c r="G3" s="64">
        <f>SUM(G4:G100)</f>
        <v>1448</v>
      </c>
      <c r="H3" s="64"/>
      <c r="I3" s="64">
        <f>SUM(I4:I100)</f>
        <v>9242</v>
      </c>
      <c r="J3" s="64"/>
      <c r="K3" s="64">
        <f>SUM(K4:K100)</f>
        <v>850</v>
      </c>
      <c r="L3" s="65"/>
      <c r="M3" s="64">
        <f>SUM(M4:M100)</f>
        <v>216720</v>
      </c>
      <c r="N3" s="64"/>
      <c r="O3" s="64">
        <f>SUM(O4:O100)</f>
        <v>23334</v>
      </c>
      <c r="P3" s="66"/>
      <c r="Q3" s="64">
        <f>SUM(Q4:Q100)</f>
        <v>1050</v>
      </c>
      <c r="R3" s="64"/>
      <c r="S3" s="64">
        <f>SUM(S4:S100)</f>
        <v>5913</v>
      </c>
      <c r="T3" s="66"/>
      <c r="U3" s="64">
        <f>SUM(U4:U100)</f>
        <v>0</v>
      </c>
      <c r="V3" s="66"/>
      <c r="W3" s="64">
        <f>SUM(W4:W100)</f>
        <v>11090</v>
      </c>
      <c r="X3" s="66"/>
      <c r="Y3" s="64">
        <f>SUM(Y4:Y100)</f>
        <v>300</v>
      </c>
      <c r="Z3" s="64"/>
      <c r="AA3" s="64">
        <f>SUM(AA4:AA100)</f>
        <v>51153</v>
      </c>
      <c r="AB3" s="64"/>
      <c r="AC3" s="64">
        <f>SUM(AC4:AC100)</f>
        <v>3061.62</v>
      </c>
      <c r="AD3" s="64">
        <f>SUM(AD4:AD100)</f>
        <v>51000</v>
      </c>
      <c r="AE3" s="64"/>
      <c r="AF3" s="64">
        <f>SUM(AF4:AF100)</f>
        <v>53000</v>
      </c>
      <c r="AG3" s="64"/>
      <c r="AH3" s="64">
        <f>SUM(AH4:AH100)</f>
        <v>52100</v>
      </c>
      <c r="AI3" s="90"/>
    </row>
    <row r="4" spans="1:35" ht="30" x14ac:dyDescent="0.25">
      <c r="A4" s="78" t="s">
        <v>267</v>
      </c>
      <c r="B4" s="3" t="s">
        <v>443</v>
      </c>
      <c r="C4" s="72">
        <v>15000</v>
      </c>
      <c r="E4" s="72">
        <v>634</v>
      </c>
      <c r="F4" s="27"/>
      <c r="G4" s="71">
        <v>120</v>
      </c>
      <c r="H4" s="1" t="s">
        <v>59</v>
      </c>
      <c r="I4" s="72">
        <v>1400</v>
      </c>
      <c r="K4" s="72">
        <v>850</v>
      </c>
      <c r="L4" s="2" t="s">
        <v>60</v>
      </c>
      <c r="M4" s="72">
        <v>5200</v>
      </c>
      <c r="N4" s="1" t="s">
        <v>61</v>
      </c>
      <c r="O4" s="72">
        <v>17500</v>
      </c>
      <c r="P4" s="3" t="s">
        <v>62</v>
      </c>
      <c r="Q4" s="72">
        <v>48</v>
      </c>
      <c r="S4" s="72">
        <v>300</v>
      </c>
      <c r="U4" s="72"/>
      <c r="V4" s="3" t="s">
        <v>63</v>
      </c>
      <c r="W4" s="72">
        <v>200</v>
      </c>
      <c r="X4" s="3" t="s">
        <v>64</v>
      </c>
      <c r="Y4" s="75">
        <v>300</v>
      </c>
      <c r="Z4" s="87" t="s">
        <v>319</v>
      </c>
      <c r="AA4" s="75">
        <v>1400</v>
      </c>
      <c r="AC4" s="75">
        <v>618</v>
      </c>
      <c r="AD4" s="1">
        <v>11000</v>
      </c>
      <c r="AF4" s="1">
        <v>11000</v>
      </c>
      <c r="AH4" s="1">
        <v>11000</v>
      </c>
    </row>
    <row r="5" spans="1:35" x14ac:dyDescent="0.25">
      <c r="A5" s="69"/>
      <c r="B5" s="3" t="s">
        <v>30</v>
      </c>
      <c r="C5" s="69">
        <v>20000</v>
      </c>
      <c r="E5" s="69">
        <v>1000</v>
      </c>
      <c r="G5" s="69">
        <v>220</v>
      </c>
      <c r="H5" s="1" t="s">
        <v>65</v>
      </c>
      <c r="I5" s="69">
        <v>750</v>
      </c>
      <c r="K5" s="69"/>
      <c r="L5" s="2" t="s">
        <v>66</v>
      </c>
      <c r="M5" s="69">
        <v>9000</v>
      </c>
      <c r="N5" s="1" t="s">
        <v>33</v>
      </c>
      <c r="O5" s="69">
        <v>1634</v>
      </c>
      <c r="Q5" s="69">
        <v>30</v>
      </c>
      <c r="S5" s="69">
        <v>200</v>
      </c>
      <c r="U5" s="69"/>
      <c r="V5" s="3" t="s">
        <v>63</v>
      </c>
      <c r="W5" s="69">
        <v>200</v>
      </c>
      <c r="Y5" s="76"/>
      <c r="Z5" s="3" t="s">
        <v>320</v>
      </c>
      <c r="AA5" s="76">
        <v>2000</v>
      </c>
      <c r="AC5" s="76">
        <v>600</v>
      </c>
      <c r="AD5" s="1">
        <v>40000</v>
      </c>
      <c r="AF5" s="1">
        <v>40000</v>
      </c>
      <c r="AH5" s="1">
        <v>500</v>
      </c>
      <c r="AI5" s="1" t="s">
        <v>366</v>
      </c>
    </row>
    <row r="6" spans="1:35" x14ac:dyDescent="0.25">
      <c r="A6" s="69"/>
      <c r="B6" s="3" t="s">
        <v>30</v>
      </c>
      <c r="C6" s="69">
        <v>60000</v>
      </c>
      <c r="E6" s="69">
        <v>750</v>
      </c>
      <c r="G6" s="69">
        <v>143</v>
      </c>
      <c r="H6" s="1" t="s">
        <v>67</v>
      </c>
      <c r="I6" s="69">
        <v>2062</v>
      </c>
      <c r="K6" s="69"/>
      <c r="L6" s="2" t="s">
        <v>68</v>
      </c>
      <c r="M6" s="69">
        <v>45000</v>
      </c>
      <c r="N6" s="1" t="s">
        <v>39</v>
      </c>
      <c r="O6" s="69">
        <v>4200</v>
      </c>
      <c r="Q6" s="69">
        <v>54</v>
      </c>
      <c r="S6" s="69">
        <v>170</v>
      </c>
      <c r="U6" s="69"/>
      <c r="V6" s="3" t="s">
        <v>69</v>
      </c>
      <c r="W6" s="69">
        <v>680</v>
      </c>
      <c r="Y6" s="76"/>
      <c r="Z6" s="3" t="s">
        <v>321</v>
      </c>
      <c r="AA6" s="76">
        <v>815</v>
      </c>
      <c r="AC6" s="76">
        <v>1843.62</v>
      </c>
      <c r="AF6" s="1">
        <v>2000</v>
      </c>
      <c r="AH6" s="1">
        <v>40000</v>
      </c>
    </row>
    <row r="7" spans="1:35" ht="30" x14ac:dyDescent="0.25">
      <c r="A7" s="69"/>
      <c r="B7" s="3" t="s">
        <v>30</v>
      </c>
      <c r="C7" s="69">
        <v>45000</v>
      </c>
      <c r="E7" s="69">
        <v>100</v>
      </c>
      <c r="G7" s="69">
        <v>60</v>
      </c>
      <c r="H7" s="1" t="s">
        <v>70</v>
      </c>
      <c r="I7" s="69">
        <v>1200</v>
      </c>
      <c r="K7" s="69"/>
      <c r="L7" s="2" t="s">
        <v>71</v>
      </c>
      <c r="M7" s="69">
        <v>9920</v>
      </c>
      <c r="O7" s="69"/>
      <c r="Q7" s="69">
        <v>30</v>
      </c>
      <c r="S7" s="69">
        <v>250</v>
      </c>
      <c r="U7" s="69"/>
      <c r="V7" s="3" t="s">
        <v>69</v>
      </c>
      <c r="W7" s="69">
        <v>218</v>
      </c>
      <c r="Y7" s="76"/>
      <c r="Z7" s="3" t="s">
        <v>322</v>
      </c>
      <c r="AA7" s="76">
        <v>1638</v>
      </c>
      <c r="AC7" s="76"/>
      <c r="AH7" s="1">
        <v>600</v>
      </c>
      <c r="AI7" s="1" t="s">
        <v>367</v>
      </c>
    </row>
    <row r="8" spans="1:35" x14ac:dyDescent="0.25">
      <c r="A8" s="69"/>
      <c r="B8" s="3" t="s">
        <v>30</v>
      </c>
      <c r="C8" s="69">
        <v>24000</v>
      </c>
      <c r="E8" s="69">
        <v>40</v>
      </c>
      <c r="G8" s="69">
        <v>200</v>
      </c>
      <c r="H8" s="1" t="s">
        <v>72</v>
      </c>
      <c r="I8" s="69">
        <v>700</v>
      </c>
      <c r="K8" s="69"/>
      <c r="L8" s="2" t="s">
        <v>47</v>
      </c>
      <c r="M8" s="69">
        <v>4000</v>
      </c>
      <c r="O8" s="69"/>
      <c r="Q8" s="69">
        <v>48</v>
      </c>
      <c r="S8" s="69">
        <v>100</v>
      </c>
      <c r="U8" s="69"/>
      <c r="V8" s="3" t="s">
        <v>69</v>
      </c>
      <c r="W8" s="69">
        <v>837</v>
      </c>
      <c r="Y8" s="76"/>
      <c r="Z8" s="3" t="s">
        <v>323</v>
      </c>
      <c r="AA8" s="76">
        <v>4600</v>
      </c>
      <c r="AC8" s="76"/>
    </row>
    <row r="9" spans="1:35" x14ac:dyDescent="0.25">
      <c r="A9" s="69"/>
      <c r="B9" s="3" t="s">
        <v>30</v>
      </c>
      <c r="C9" s="69">
        <v>20000</v>
      </c>
      <c r="E9" s="69">
        <v>67</v>
      </c>
      <c r="G9" s="69">
        <v>86</v>
      </c>
      <c r="H9" s="1" t="s">
        <v>73</v>
      </c>
      <c r="I9" s="69">
        <v>400</v>
      </c>
      <c r="K9" s="69"/>
      <c r="L9" s="2" t="s">
        <v>74</v>
      </c>
      <c r="M9" s="69">
        <v>16000</v>
      </c>
      <c r="O9" s="69"/>
      <c r="Q9" s="69">
        <v>80</v>
      </c>
      <c r="S9" s="69">
        <v>138</v>
      </c>
      <c r="U9" s="69"/>
      <c r="V9" s="3" t="s">
        <v>69</v>
      </c>
      <c r="W9" s="69">
        <v>965</v>
      </c>
      <c r="Y9" s="76"/>
      <c r="Z9" s="3" t="s">
        <v>324</v>
      </c>
      <c r="AA9" s="76">
        <v>1300</v>
      </c>
      <c r="AC9" s="76"/>
    </row>
    <row r="10" spans="1:35" ht="30" x14ac:dyDescent="0.25">
      <c r="A10" s="69"/>
      <c r="B10" s="1" t="s">
        <v>444</v>
      </c>
      <c r="C10" s="70">
        <v>110000</v>
      </c>
      <c r="E10" s="69">
        <v>5</v>
      </c>
      <c r="G10" s="69">
        <v>108</v>
      </c>
      <c r="H10" s="1" t="s">
        <v>73</v>
      </c>
      <c r="I10" s="69">
        <v>350</v>
      </c>
      <c r="K10" s="69"/>
      <c r="L10" s="2" t="s">
        <v>343</v>
      </c>
      <c r="M10" s="69">
        <v>4000</v>
      </c>
      <c r="O10" s="69"/>
      <c r="P10" s="3" t="s">
        <v>75</v>
      </c>
      <c r="Q10" s="69">
        <v>760</v>
      </c>
      <c r="S10" s="69">
        <v>300</v>
      </c>
      <c r="U10" s="69"/>
      <c r="V10" s="3" t="s">
        <v>69</v>
      </c>
      <c r="W10" s="69">
        <v>960</v>
      </c>
      <c r="Y10" s="76"/>
      <c r="Z10" s="3" t="s">
        <v>325</v>
      </c>
      <c r="AA10" s="76">
        <v>1500</v>
      </c>
      <c r="AC10" s="76"/>
    </row>
    <row r="11" spans="1:35" ht="30" x14ac:dyDescent="0.25">
      <c r="A11" s="69"/>
      <c r="B11" s="1" t="s">
        <v>30</v>
      </c>
      <c r="C11" s="69">
        <v>20000</v>
      </c>
      <c r="E11" s="69">
        <v>13</v>
      </c>
      <c r="G11" s="69">
        <v>211</v>
      </c>
      <c r="H11" s="1" t="s">
        <v>73</v>
      </c>
      <c r="I11" s="69">
        <v>550</v>
      </c>
      <c r="K11" s="69"/>
      <c r="L11" s="2" t="s">
        <v>39</v>
      </c>
      <c r="M11" s="69">
        <v>4200</v>
      </c>
      <c r="O11" s="69"/>
      <c r="Q11" s="69"/>
      <c r="S11" s="69">
        <v>300</v>
      </c>
      <c r="U11" s="69"/>
      <c r="V11" s="3" t="s">
        <v>69</v>
      </c>
      <c r="W11" s="69">
        <v>1355</v>
      </c>
      <c r="Y11" s="76"/>
      <c r="Z11" s="3" t="s">
        <v>326</v>
      </c>
      <c r="AA11" s="76">
        <v>1200</v>
      </c>
      <c r="AC11" s="76"/>
    </row>
    <row r="12" spans="1:35" x14ac:dyDescent="0.25">
      <c r="A12" s="69"/>
      <c r="B12" s="1" t="s">
        <v>30</v>
      </c>
      <c r="C12" s="69">
        <v>35000</v>
      </c>
      <c r="E12" s="69">
        <v>22</v>
      </c>
      <c r="G12" s="69">
        <v>300</v>
      </c>
      <c r="H12" s="1" t="s">
        <v>76</v>
      </c>
      <c r="I12" s="69">
        <v>200</v>
      </c>
      <c r="K12" s="69"/>
      <c r="L12" s="2" t="s">
        <v>77</v>
      </c>
      <c r="M12" s="69">
        <v>1000</v>
      </c>
      <c r="O12" s="69"/>
      <c r="Q12" s="69"/>
      <c r="S12" s="69">
        <v>300</v>
      </c>
      <c r="U12" s="69"/>
      <c r="V12" s="3" t="s">
        <v>69</v>
      </c>
      <c r="W12" s="69">
        <v>975</v>
      </c>
      <c r="Y12" s="76"/>
      <c r="Z12" s="3" t="s">
        <v>327</v>
      </c>
      <c r="AA12" s="76">
        <v>1500</v>
      </c>
      <c r="AC12" s="76"/>
    </row>
    <row r="13" spans="1:35" x14ac:dyDescent="0.25">
      <c r="A13" s="69"/>
      <c r="B13" s="1" t="s">
        <v>30</v>
      </c>
      <c r="C13" s="69">
        <v>70000</v>
      </c>
      <c r="E13" s="69">
        <v>23</v>
      </c>
      <c r="G13" s="69"/>
      <c r="H13" s="1" t="s">
        <v>76</v>
      </c>
      <c r="I13" s="69">
        <v>150</v>
      </c>
      <c r="K13" s="69"/>
      <c r="L13" s="2" t="s">
        <v>78</v>
      </c>
      <c r="M13" s="69">
        <v>10500</v>
      </c>
      <c r="O13" s="69"/>
      <c r="Q13" s="69"/>
      <c r="S13" s="69">
        <v>211</v>
      </c>
      <c r="U13" s="69"/>
      <c r="V13" s="3" t="s">
        <v>79</v>
      </c>
      <c r="W13" s="69">
        <v>3200</v>
      </c>
      <c r="Y13" s="76"/>
      <c r="Z13" s="3" t="s">
        <v>328</v>
      </c>
      <c r="AA13" s="76">
        <v>1850</v>
      </c>
      <c r="AC13" s="76"/>
    </row>
    <row r="14" spans="1:35" ht="30" x14ac:dyDescent="0.25">
      <c r="A14" s="69"/>
      <c r="B14" s="1" t="s">
        <v>445</v>
      </c>
      <c r="C14" s="69">
        <v>77000</v>
      </c>
      <c r="E14" s="69">
        <v>11</v>
      </c>
      <c r="G14" s="69"/>
      <c r="H14" s="1" t="s">
        <v>76</v>
      </c>
      <c r="I14" s="69">
        <v>250</v>
      </c>
      <c r="K14" s="69"/>
      <c r="L14" s="2" t="s">
        <v>80</v>
      </c>
      <c r="M14" s="69">
        <v>1000</v>
      </c>
      <c r="O14" s="69"/>
      <c r="Q14" s="69"/>
      <c r="S14" s="69">
        <v>350</v>
      </c>
      <c r="U14" s="69"/>
      <c r="V14" s="3" t="s">
        <v>81</v>
      </c>
      <c r="W14" s="69">
        <v>1500</v>
      </c>
      <c r="Y14" s="76"/>
      <c r="Z14" s="3" t="s">
        <v>329</v>
      </c>
      <c r="AA14" s="76">
        <v>6000</v>
      </c>
      <c r="AC14" s="76"/>
    </row>
    <row r="15" spans="1:35" x14ac:dyDescent="0.25">
      <c r="A15" s="69"/>
      <c r="C15" s="69"/>
      <c r="D15" s="28"/>
      <c r="E15" s="70">
        <v>36</v>
      </c>
      <c r="G15" s="69"/>
      <c r="H15" s="1" t="s">
        <v>82</v>
      </c>
      <c r="I15" s="69">
        <v>1230</v>
      </c>
      <c r="K15" s="69"/>
      <c r="L15" s="2" t="s">
        <v>83</v>
      </c>
      <c r="M15" s="69">
        <v>18000</v>
      </c>
      <c r="O15" s="69"/>
      <c r="Q15" s="69"/>
      <c r="S15" s="69">
        <v>100</v>
      </c>
      <c r="U15" s="69"/>
      <c r="W15" s="69"/>
      <c r="Y15" s="76"/>
      <c r="Z15" s="3" t="s">
        <v>330</v>
      </c>
      <c r="AA15" s="76">
        <v>1600</v>
      </c>
      <c r="AC15" s="76"/>
    </row>
    <row r="16" spans="1:35" x14ac:dyDescent="0.25">
      <c r="A16" s="69"/>
      <c r="C16" s="69"/>
      <c r="E16" s="69">
        <v>48</v>
      </c>
      <c r="G16" s="69"/>
      <c r="I16" s="69"/>
      <c r="K16" s="69"/>
      <c r="L16" s="2" t="s">
        <v>84</v>
      </c>
      <c r="M16" s="69">
        <v>20000</v>
      </c>
      <c r="O16" s="69"/>
      <c r="Q16" s="69"/>
      <c r="S16" s="69">
        <v>302</v>
      </c>
      <c r="U16" s="69"/>
      <c r="W16" s="69"/>
      <c r="Y16" s="76"/>
      <c r="Z16" s="3" t="s">
        <v>331</v>
      </c>
      <c r="AA16" s="76">
        <v>1700</v>
      </c>
      <c r="AC16" s="76"/>
    </row>
    <row r="17" spans="1:29" x14ac:dyDescent="0.25">
      <c r="A17" s="69"/>
      <c r="C17" s="69"/>
      <c r="E17" s="69">
        <v>600</v>
      </c>
      <c r="G17" s="69"/>
      <c r="I17" s="69"/>
      <c r="K17" s="69"/>
      <c r="L17" s="2" t="s">
        <v>85</v>
      </c>
      <c r="M17" s="69">
        <v>10000</v>
      </c>
      <c r="O17" s="69"/>
      <c r="Q17" s="69"/>
      <c r="S17" s="69">
        <v>118</v>
      </c>
      <c r="U17" s="69"/>
      <c r="W17" s="69"/>
      <c r="Y17" s="76"/>
      <c r="Z17" s="3" t="s">
        <v>332</v>
      </c>
      <c r="AA17" s="76">
        <v>1200</v>
      </c>
      <c r="AC17" s="76"/>
    </row>
    <row r="18" spans="1:29" x14ac:dyDescent="0.25">
      <c r="A18" s="69"/>
      <c r="C18" s="69"/>
      <c r="E18" s="69">
        <v>283</v>
      </c>
      <c r="G18" s="69"/>
      <c r="I18" s="69"/>
      <c r="K18" s="69"/>
      <c r="L18" s="2" t="s">
        <v>86</v>
      </c>
      <c r="M18" s="69">
        <v>10000</v>
      </c>
      <c r="O18" s="69"/>
      <c r="Q18" s="69"/>
      <c r="S18" s="69">
        <v>240</v>
      </c>
      <c r="U18" s="69"/>
      <c r="W18" s="69"/>
      <c r="Y18" s="76"/>
      <c r="Z18" s="3" t="s">
        <v>333</v>
      </c>
      <c r="AA18" s="76">
        <v>550</v>
      </c>
      <c r="AC18" s="76"/>
    </row>
    <row r="19" spans="1:29" x14ac:dyDescent="0.25">
      <c r="A19" s="69"/>
      <c r="C19" s="69"/>
      <c r="E19" s="69">
        <v>623</v>
      </c>
      <c r="G19" s="69"/>
      <c r="I19" s="69"/>
      <c r="K19" s="69"/>
      <c r="L19" s="2" t="s">
        <v>87</v>
      </c>
      <c r="M19" s="69">
        <v>1000</v>
      </c>
      <c r="O19" s="69"/>
      <c r="Q19" s="69"/>
      <c r="S19" s="69">
        <v>200</v>
      </c>
      <c r="U19" s="69"/>
      <c r="W19" s="69"/>
      <c r="Y19" s="76"/>
      <c r="Z19" s="3" t="s">
        <v>334</v>
      </c>
      <c r="AA19" s="76">
        <v>1700</v>
      </c>
      <c r="AC19" s="76"/>
    </row>
    <row r="20" spans="1:29" ht="45" x14ac:dyDescent="0.25">
      <c r="A20" s="69"/>
      <c r="C20" s="69"/>
      <c r="E20" s="69">
        <v>1000</v>
      </c>
      <c r="G20" s="69"/>
      <c r="I20" s="69"/>
      <c r="K20" s="69"/>
      <c r="L20" s="2" t="s">
        <v>88</v>
      </c>
      <c r="M20" s="69">
        <v>6000</v>
      </c>
      <c r="O20" s="69"/>
      <c r="Q20" s="69"/>
      <c r="S20" s="69">
        <v>345</v>
      </c>
      <c r="U20" s="69"/>
      <c r="W20" s="69"/>
      <c r="Y20" s="76"/>
      <c r="Z20" s="3" t="s">
        <v>335</v>
      </c>
      <c r="AA20" s="76">
        <v>1500</v>
      </c>
      <c r="AC20" s="76"/>
    </row>
    <row r="21" spans="1:29" x14ac:dyDescent="0.25">
      <c r="A21" s="69"/>
      <c r="C21" s="69"/>
      <c r="E21" s="69">
        <v>2528</v>
      </c>
      <c r="G21" s="69"/>
      <c r="I21" s="69"/>
      <c r="K21" s="69"/>
      <c r="L21" s="2" t="s">
        <v>78</v>
      </c>
      <c r="M21" s="69">
        <v>7400</v>
      </c>
      <c r="O21" s="69"/>
      <c r="Q21" s="69"/>
      <c r="S21" s="69">
        <v>280</v>
      </c>
      <c r="U21" s="69"/>
      <c r="W21" s="69"/>
      <c r="Y21" s="76"/>
      <c r="Z21" s="3" t="s">
        <v>336</v>
      </c>
      <c r="AA21" s="76">
        <v>1440</v>
      </c>
      <c r="AC21" s="76"/>
    </row>
    <row r="22" spans="1:29" x14ac:dyDescent="0.25">
      <c r="A22" s="69"/>
      <c r="C22" s="69"/>
      <c r="E22" s="69">
        <v>918</v>
      </c>
      <c r="G22" s="69"/>
      <c r="I22" s="69"/>
      <c r="K22" s="69"/>
      <c r="L22" s="2" t="s">
        <v>89</v>
      </c>
      <c r="M22" s="69">
        <v>2000</v>
      </c>
      <c r="O22" s="69"/>
      <c r="Q22" s="69"/>
      <c r="S22" s="69">
        <v>76</v>
      </c>
      <c r="U22" s="69"/>
      <c r="W22" s="69"/>
      <c r="Y22" s="76"/>
      <c r="Z22" s="3" t="s">
        <v>337</v>
      </c>
      <c r="AA22" s="76">
        <v>4710</v>
      </c>
      <c r="AC22" s="76"/>
    </row>
    <row r="23" spans="1:29" x14ac:dyDescent="0.25">
      <c r="A23" s="69"/>
      <c r="C23" s="69"/>
      <c r="E23" s="69">
        <v>680</v>
      </c>
      <c r="G23" s="69"/>
      <c r="I23" s="69"/>
      <c r="K23" s="69"/>
      <c r="L23" s="2" t="s">
        <v>74</v>
      </c>
      <c r="M23" s="69">
        <v>32500</v>
      </c>
      <c r="O23" s="69"/>
      <c r="Q23" s="69"/>
      <c r="S23" s="69">
        <v>122</v>
      </c>
      <c r="U23" s="69"/>
      <c r="W23" s="69"/>
      <c r="Y23" s="76"/>
      <c r="Z23" s="3" t="s">
        <v>338</v>
      </c>
      <c r="AA23" s="76">
        <v>3500</v>
      </c>
      <c r="AC23" s="76"/>
    </row>
    <row r="24" spans="1:29" x14ac:dyDescent="0.25">
      <c r="A24" s="69"/>
      <c r="C24" s="69"/>
      <c r="E24" s="69">
        <v>500</v>
      </c>
      <c r="G24" s="69"/>
      <c r="I24" s="69"/>
      <c r="K24" s="69"/>
      <c r="M24" s="69"/>
      <c r="O24" s="69"/>
      <c r="Q24" s="69"/>
      <c r="S24" s="69">
        <v>240</v>
      </c>
      <c r="U24" s="69"/>
      <c r="W24" s="69"/>
      <c r="Y24" s="76"/>
      <c r="Z24" s="3" t="s">
        <v>339</v>
      </c>
      <c r="AA24" s="76">
        <v>2300</v>
      </c>
      <c r="AC24" s="76"/>
    </row>
    <row r="25" spans="1:29" x14ac:dyDescent="0.25">
      <c r="A25" s="69"/>
      <c r="C25" s="69"/>
      <c r="E25" s="69"/>
      <c r="G25" s="69"/>
      <c r="I25" s="69"/>
      <c r="K25" s="69"/>
      <c r="M25" s="69"/>
      <c r="O25" s="69"/>
      <c r="Q25" s="69"/>
      <c r="S25" s="69">
        <v>275</v>
      </c>
      <c r="U25" s="69"/>
      <c r="W25" s="69"/>
      <c r="Y25" s="76"/>
      <c r="Z25" s="3" t="s">
        <v>340</v>
      </c>
      <c r="AA25" s="76">
        <v>2500</v>
      </c>
      <c r="AC25" s="76"/>
    </row>
    <row r="26" spans="1:29" x14ac:dyDescent="0.25">
      <c r="A26" s="69"/>
      <c r="C26" s="69"/>
      <c r="E26" s="69"/>
      <c r="G26" s="69"/>
      <c r="I26" s="69"/>
      <c r="K26" s="69"/>
      <c r="M26" s="69"/>
      <c r="O26" s="69"/>
      <c r="Q26" s="69"/>
      <c r="S26" s="69">
        <v>150</v>
      </c>
      <c r="U26" s="69"/>
      <c r="W26" s="69"/>
      <c r="Y26" s="76"/>
      <c r="Z26" s="3" t="s">
        <v>341</v>
      </c>
      <c r="AA26" s="76">
        <v>1000</v>
      </c>
      <c r="AC26" s="76"/>
    </row>
    <row r="27" spans="1:29" x14ac:dyDescent="0.25">
      <c r="A27" s="69"/>
      <c r="C27" s="69"/>
      <c r="E27" s="69"/>
      <c r="G27" s="69"/>
      <c r="I27" s="69"/>
      <c r="K27" s="69"/>
      <c r="M27" s="69"/>
      <c r="O27" s="69"/>
      <c r="Q27" s="69"/>
      <c r="S27" s="69">
        <v>646</v>
      </c>
      <c r="U27" s="69"/>
      <c r="W27" s="69"/>
      <c r="Y27" s="76"/>
      <c r="Z27" s="3" t="s">
        <v>342</v>
      </c>
      <c r="AA27" s="76">
        <v>850</v>
      </c>
      <c r="AC27" s="76"/>
    </row>
    <row r="28" spans="1:29" x14ac:dyDescent="0.25">
      <c r="A28" s="69"/>
      <c r="C28" s="69"/>
      <c r="E28" s="69"/>
      <c r="G28" s="69"/>
      <c r="I28" s="69"/>
      <c r="K28" s="69"/>
      <c r="M28" s="69"/>
      <c r="O28" s="69"/>
      <c r="Q28" s="69"/>
      <c r="S28" s="69">
        <v>200</v>
      </c>
      <c r="U28" s="69"/>
      <c r="W28" s="69"/>
      <c r="Y28" s="76"/>
      <c r="Z28" s="3" t="s">
        <v>344</v>
      </c>
      <c r="AA28" s="76">
        <v>2000</v>
      </c>
      <c r="AC28" s="76"/>
    </row>
    <row r="29" spans="1:29" ht="30" x14ac:dyDescent="0.25">
      <c r="A29" s="69"/>
      <c r="C29" s="69"/>
      <c r="E29" s="69"/>
      <c r="G29" s="69"/>
      <c r="I29" s="69"/>
      <c r="K29" s="69"/>
      <c r="M29" s="69"/>
      <c r="O29" s="69"/>
      <c r="Q29" s="69"/>
      <c r="S29" s="69"/>
      <c r="U29" s="69"/>
      <c r="W29" s="69"/>
      <c r="Y29" s="76"/>
      <c r="Z29" s="3" t="s">
        <v>364</v>
      </c>
      <c r="AA29" s="76">
        <v>800</v>
      </c>
      <c r="AC29" s="76"/>
    </row>
    <row r="30" spans="1:29" x14ac:dyDescent="0.25">
      <c r="A30" s="69"/>
      <c r="C30" s="69"/>
      <c r="E30" s="69"/>
      <c r="G30" s="69"/>
      <c r="I30" s="69"/>
      <c r="K30" s="69"/>
      <c r="M30" s="69"/>
      <c r="O30" s="69"/>
      <c r="Q30" s="69"/>
      <c r="S30" s="69"/>
      <c r="U30" s="69"/>
      <c r="W30" s="69"/>
      <c r="Y30" s="76"/>
      <c r="AA30" s="76"/>
      <c r="AC30" s="76"/>
    </row>
    <row r="31" spans="1:29" x14ac:dyDescent="0.25">
      <c r="A31" s="69"/>
      <c r="C31" s="69"/>
      <c r="E31" s="69"/>
      <c r="G31" s="69"/>
      <c r="I31" s="69"/>
      <c r="K31" s="69"/>
      <c r="M31" s="69"/>
      <c r="O31" s="69"/>
      <c r="Q31" s="69"/>
      <c r="S31" s="69"/>
      <c r="U31" s="69"/>
      <c r="W31" s="69"/>
      <c r="Y31" s="76"/>
      <c r="AA31" s="76"/>
      <c r="AC31" s="76"/>
    </row>
    <row r="32" spans="1:29" x14ac:dyDescent="0.25">
      <c r="A32" s="69"/>
      <c r="C32" s="69"/>
      <c r="E32" s="69"/>
      <c r="G32" s="69"/>
      <c r="I32" s="69"/>
      <c r="K32" s="69"/>
      <c r="M32" s="69"/>
      <c r="O32" s="69"/>
      <c r="Q32" s="69"/>
      <c r="S32" s="69"/>
      <c r="U32" s="69"/>
      <c r="W32" s="69"/>
      <c r="Y32" s="76"/>
      <c r="AA32" s="76"/>
      <c r="AC32" s="76"/>
    </row>
    <row r="33" spans="1:29" x14ac:dyDescent="0.25">
      <c r="A33" s="69"/>
      <c r="C33" s="69"/>
      <c r="E33" s="69"/>
      <c r="G33" s="69"/>
      <c r="I33" s="69"/>
      <c r="K33" s="69"/>
      <c r="M33" s="69"/>
      <c r="O33" s="69"/>
      <c r="Q33" s="69"/>
      <c r="S33" s="69"/>
      <c r="U33" s="69"/>
      <c r="W33" s="69"/>
      <c r="Y33" s="76"/>
      <c r="AA33" s="76"/>
      <c r="AC33" s="76"/>
    </row>
    <row r="34" spans="1:29" x14ac:dyDescent="0.25">
      <c r="A34" s="69"/>
      <c r="C34" s="69"/>
      <c r="E34" s="69"/>
      <c r="G34" s="69"/>
      <c r="I34" s="69"/>
      <c r="K34" s="69"/>
      <c r="N34" s="74"/>
      <c r="O34" s="69"/>
      <c r="Q34" s="69"/>
      <c r="S34" s="69"/>
      <c r="U34" s="69"/>
      <c r="W34" s="69"/>
      <c r="Z34" s="77"/>
      <c r="AA34" s="76"/>
      <c r="AC34" s="76"/>
    </row>
    <row r="35" spans="1:29" x14ac:dyDescent="0.25">
      <c r="R35" s="28"/>
      <c r="S35" s="28"/>
    </row>
  </sheetData>
  <mergeCells count="2">
    <mergeCell ref="D1:AC1"/>
    <mergeCell ref="AD1:AH1"/>
  </mergeCells>
  <pageMargins left="0.70866141732283472" right="0.70866141732283472" top="0.74803149606299213" bottom="0.74803149606299213" header="0.31496062992125984" footer="0.31496062992125984"/>
  <pageSetup paperSize="9" scale="58" fitToWidth="2" orientation="landscape" horizontalDpi="0" verticalDpi="0" r:id="rId1"/>
  <colBreaks count="1" manualBreakCount="1">
    <brk id="15" max="28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C1" zoomScale="85" zoomScaleNormal="85" workbookViewId="0">
      <selection activeCell="E41" sqref="E41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5" width="9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16384" width="9.140625" style="1"/>
  </cols>
  <sheetData>
    <row r="1" spans="1:32" x14ac:dyDescent="0.25">
      <c r="E1" s="1" t="s">
        <v>0</v>
      </c>
      <c r="AD1" s="1" t="s">
        <v>1</v>
      </c>
    </row>
    <row r="2" spans="1:32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19</v>
      </c>
      <c r="AF2" s="4" t="s">
        <v>20</v>
      </c>
    </row>
    <row r="3" spans="1:32" s="21" customFormat="1" ht="18.75" x14ac:dyDescent="0.3">
      <c r="C3" s="22">
        <f>SUM(C4:C100)</f>
        <v>0</v>
      </c>
      <c r="D3" s="22"/>
      <c r="E3" s="22">
        <f>SUM(E4:E100)</f>
        <v>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0</v>
      </c>
      <c r="O3" s="21">
        <f>SUM(O4:O100)</f>
        <v>0</v>
      </c>
      <c r="P3" s="24"/>
      <c r="Q3" s="21">
        <f>SUM(Q4:Q100)</f>
        <v>0</v>
      </c>
      <c r="S3" s="21">
        <f>SUM(S4:S100)</f>
        <v>0</v>
      </c>
      <c r="T3" s="24"/>
      <c r="U3" s="21">
        <f>SUM(U4:U100)</f>
        <v>0</v>
      </c>
      <c r="V3" s="24"/>
      <c r="W3" s="21">
        <f>SUM(W4:W100)</f>
        <v>0</v>
      </c>
      <c r="X3" s="24"/>
      <c r="Y3" s="21">
        <f>SUM(Y4:Y100)</f>
        <v>0</v>
      </c>
      <c r="AA3" s="21">
        <f>SUM(AA4:AA100)</f>
        <v>0</v>
      </c>
      <c r="AC3" s="21">
        <f>SUM(AC4:AC100)</f>
        <v>0</v>
      </c>
      <c r="AD3" s="21">
        <f>SUM(AD4:AD100)</f>
        <v>0</v>
      </c>
      <c r="AE3" s="21">
        <f>SUM(AE4:AE100)</f>
        <v>0</v>
      </c>
      <c r="AF3" s="21">
        <f>SUM(AF4:AF100)</f>
        <v>0</v>
      </c>
    </row>
    <row r="4" spans="1:32" x14ac:dyDescent="0.25">
      <c r="A4" s="25" t="s">
        <v>21</v>
      </c>
      <c r="C4" s="26"/>
      <c r="D4" s="26"/>
      <c r="E4" s="26"/>
      <c r="F4" s="27"/>
      <c r="G4" s="27"/>
      <c r="S4" s="26"/>
    </row>
    <row r="5" spans="1:32" x14ac:dyDescent="0.25">
      <c r="C5" s="26"/>
      <c r="D5" s="26"/>
      <c r="E5" s="26"/>
      <c r="S5" s="26"/>
    </row>
    <row r="6" spans="1:32" x14ac:dyDescent="0.25">
      <c r="C6" s="26"/>
      <c r="D6" s="26"/>
      <c r="E6" s="26"/>
      <c r="S6" s="26"/>
    </row>
    <row r="7" spans="1:32" x14ac:dyDescent="0.25">
      <c r="C7" s="26"/>
      <c r="D7" s="26"/>
      <c r="E7" s="26"/>
      <c r="S7" s="26"/>
    </row>
    <row r="8" spans="1:32" x14ac:dyDescent="0.25">
      <c r="C8" s="26"/>
      <c r="D8" s="26"/>
      <c r="E8" s="26"/>
      <c r="S8" s="26"/>
    </row>
    <row r="9" spans="1:32" x14ac:dyDescent="0.25">
      <c r="C9" s="26"/>
      <c r="D9" s="26"/>
      <c r="E9" s="26"/>
      <c r="S9" s="26"/>
    </row>
    <row r="10" spans="1:32" x14ac:dyDescent="0.25">
      <c r="C10" s="28"/>
      <c r="D10" s="26"/>
      <c r="E10" s="26"/>
      <c r="S10" s="26"/>
    </row>
    <row r="11" spans="1:32" x14ac:dyDescent="0.25">
      <c r="D11" s="26"/>
      <c r="E11" s="26"/>
      <c r="S11" s="26"/>
    </row>
    <row r="12" spans="1:32" x14ac:dyDescent="0.25">
      <c r="D12" s="26"/>
      <c r="E12" s="26"/>
      <c r="S12" s="26"/>
    </row>
    <row r="13" spans="1:32" x14ac:dyDescent="0.25">
      <c r="D13" s="26"/>
      <c r="E13" s="26"/>
      <c r="S13" s="26"/>
    </row>
    <row r="14" spans="1:32" x14ac:dyDescent="0.25">
      <c r="D14" s="26"/>
      <c r="E14" s="26"/>
      <c r="S14" s="26"/>
    </row>
    <row r="15" spans="1:32" x14ac:dyDescent="0.25">
      <c r="D15" s="29"/>
      <c r="E15" s="29"/>
      <c r="S15" s="26"/>
    </row>
    <row r="16" spans="1:32" x14ac:dyDescent="0.25">
      <c r="S16" s="26"/>
    </row>
    <row r="17" spans="19:19" x14ac:dyDescent="0.25">
      <c r="S17" s="26"/>
    </row>
    <row r="18" spans="19:19" x14ac:dyDescent="0.25">
      <c r="S18" s="26"/>
    </row>
    <row r="19" spans="19:19" x14ac:dyDescent="0.25">
      <c r="S19" s="26"/>
    </row>
    <row r="20" spans="19:19" x14ac:dyDescent="0.25">
      <c r="S20" s="26"/>
    </row>
    <row r="21" spans="19:19" x14ac:dyDescent="0.25">
      <c r="S21" s="26"/>
    </row>
    <row r="22" spans="19:19" x14ac:dyDescent="0.25">
      <c r="S22" s="26"/>
    </row>
    <row r="23" spans="19:19" x14ac:dyDescent="0.25">
      <c r="S23" s="26"/>
    </row>
    <row r="24" spans="19:19" x14ac:dyDescent="0.25">
      <c r="S24" s="26"/>
    </row>
    <row r="25" spans="19:19" x14ac:dyDescent="0.25">
      <c r="S25" s="26"/>
    </row>
    <row r="26" spans="19:19" x14ac:dyDescent="0.25">
      <c r="S26" s="26"/>
    </row>
    <row r="27" spans="19:19" x14ac:dyDescent="0.25">
      <c r="S27" s="26"/>
    </row>
    <row r="28" spans="19:19" x14ac:dyDescent="0.25">
      <c r="S28" s="26"/>
    </row>
    <row r="29" spans="19:19" x14ac:dyDescent="0.25">
      <c r="S29" s="26"/>
    </row>
    <row r="30" spans="19:19" x14ac:dyDescent="0.25">
      <c r="S30" s="26"/>
    </row>
    <row r="31" spans="19:19" x14ac:dyDescent="0.25">
      <c r="S31" s="26"/>
    </row>
    <row r="32" spans="19:19" x14ac:dyDescent="0.25">
      <c r="S32" s="26"/>
    </row>
    <row r="33" spans="18:19" x14ac:dyDescent="0.25">
      <c r="S33" s="26"/>
    </row>
    <row r="34" spans="18:19" x14ac:dyDescent="0.25">
      <c r="S34" s="26"/>
    </row>
    <row r="35" spans="18:19" x14ac:dyDescent="0.25">
      <c r="R35" s="29"/>
      <c r="S35" s="29"/>
    </row>
  </sheetData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C1" zoomScale="85" zoomScaleNormal="85" workbookViewId="0">
      <selection activeCell="E41" sqref="E41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5" width="9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16384" width="9.140625" style="1"/>
  </cols>
  <sheetData>
    <row r="1" spans="1:32" x14ac:dyDescent="0.25">
      <c r="E1" s="1" t="s">
        <v>0</v>
      </c>
      <c r="AD1" s="1" t="s">
        <v>1</v>
      </c>
    </row>
    <row r="2" spans="1:32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19</v>
      </c>
      <c r="AF2" s="4" t="s">
        <v>20</v>
      </c>
    </row>
    <row r="3" spans="1:32" s="21" customFormat="1" ht="18.75" x14ac:dyDescent="0.3">
      <c r="C3" s="22">
        <f>SUM(C4:C100)</f>
        <v>0</v>
      </c>
      <c r="D3" s="22"/>
      <c r="E3" s="22">
        <f>SUM(E4:E100)</f>
        <v>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0</v>
      </c>
      <c r="O3" s="21">
        <f>SUM(O4:O100)</f>
        <v>0</v>
      </c>
      <c r="P3" s="24"/>
      <c r="Q3" s="21">
        <f>SUM(Q4:Q100)</f>
        <v>0</v>
      </c>
      <c r="S3" s="21">
        <f>SUM(S4:S100)</f>
        <v>0</v>
      </c>
      <c r="T3" s="24"/>
      <c r="U3" s="21">
        <f>SUM(U4:U100)</f>
        <v>0</v>
      </c>
      <c r="V3" s="24"/>
      <c r="W3" s="21">
        <f>SUM(W4:W100)</f>
        <v>0</v>
      </c>
      <c r="X3" s="24"/>
      <c r="Y3" s="21">
        <f>SUM(Y4:Y100)</f>
        <v>0</v>
      </c>
      <c r="AA3" s="21">
        <f>SUM(AA4:AA100)</f>
        <v>0</v>
      </c>
      <c r="AC3" s="21">
        <f>SUM(AC4:AC100)</f>
        <v>0</v>
      </c>
      <c r="AD3" s="21">
        <f>SUM(AD4:AD100)</f>
        <v>0</v>
      </c>
      <c r="AE3" s="21">
        <f>SUM(AE4:AE100)</f>
        <v>0</v>
      </c>
      <c r="AF3" s="21">
        <f>SUM(AF4:AF100)</f>
        <v>0</v>
      </c>
    </row>
    <row r="4" spans="1:32" x14ac:dyDescent="0.25">
      <c r="A4" s="25" t="s">
        <v>21</v>
      </c>
      <c r="C4" s="26"/>
      <c r="D4" s="26"/>
      <c r="E4" s="26"/>
      <c r="F4" s="27"/>
      <c r="G4" s="27"/>
      <c r="S4" s="26"/>
    </row>
    <row r="5" spans="1:32" x14ac:dyDescent="0.25">
      <c r="C5" s="26"/>
      <c r="D5" s="26"/>
      <c r="E5" s="26"/>
      <c r="S5" s="26"/>
    </row>
    <row r="6" spans="1:32" x14ac:dyDescent="0.25">
      <c r="C6" s="26"/>
      <c r="D6" s="26"/>
      <c r="E6" s="26"/>
      <c r="S6" s="26"/>
    </row>
    <row r="7" spans="1:32" x14ac:dyDescent="0.25">
      <c r="C7" s="26"/>
      <c r="D7" s="26"/>
      <c r="E7" s="26"/>
      <c r="S7" s="26"/>
    </row>
    <row r="8" spans="1:32" x14ac:dyDescent="0.25">
      <c r="C8" s="26"/>
      <c r="D8" s="26"/>
      <c r="E8" s="26"/>
      <c r="S8" s="26"/>
    </row>
    <row r="9" spans="1:32" x14ac:dyDescent="0.25">
      <c r="C9" s="26"/>
      <c r="D9" s="26"/>
      <c r="E9" s="26"/>
      <c r="S9" s="26"/>
    </row>
    <row r="10" spans="1:32" x14ac:dyDescent="0.25">
      <c r="C10" s="28"/>
      <c r="D10" s="26"/>
      <c r="E10" s="26"/>
      <c r="S10" s="26"/>
    </row>
    <row r="11" spans="1:32" x14ac:dyDescent="0.25">
      <c r="D11" s="26"/>
      <c r="E11" s="26"/>
      <c r="S11" s="26"/>
    </row>
    <row r="12" spans="1:32" x14ac:dyDescent="0.25">
      <c r="D12" s="26"/>
      <c r="E12" s="26"/>
      <c r="S12" s="26"/>
    </row>
    <row r="13" spans="1:32" x14ac:dyDescent="0.25">
      <c r="D13" s="26"/>
      <c r="E13" s="26"/>
      <c r="S13" s="26"/>
    </row>
    <row r="14" spans="1:32" x14ac:dyDescent="0.25">
      <c r="D14" s="26"/>
      <c r="E14" s="26"/>
      <c r="S14" s="26"/>
    </row>
    <row r="15" spans="1:32" x14ac:dyDescent="0.25">
      <c r="D15" s="29"/>
      <c r="E15" s="29"/>
      <c r="S15" s="26"/>
    </row>
    <row r="16" spans="1:32" x14ac:dyDescent="0.25">
      <c r="S16" s="26"/>
    </row>
    <row r="17" spans="19:19" x14ac:dyDescent="0.25">
      <c r="S17" s="26"/>
    </row>
    <row r="18" spans="19:19" x14ac:dyDescent="0.25">
      <c r="S18" s="26"/>
    </row>
    <row r="19" spans="19:19" x14ac:dyDescent="0.25">
      <c r="S19" s="26"/>
    </row>
    <row r="20" spans="19:19" x14ac:dyDescent="0.25">
      <c r="S20" s="26"/>
    </row>
    <row r="21" spans="19:19" x14ac:dyDescent="0.25">
      <c r="S21" s="26"/>
    </row>
    <row r="22" spans="19:19" x14ac:dyDescent="0.25">
      <c r="S22" s="26"/>
    </row>
    <row r="23" spans="19:19" x14ac:dyDescent="0.25">
      <c r="S23" s="26"/>
    </row>
    <row r="24" spans="19:19" x14ac:dyDescent="0.25">
      <c r="S24" s="26"/>
    </row>
    <row r="25" spans="19:19" x14ac:dyDescent="0.25">
      <c r="S25" s="26"/>
    </row>
    <row r="26" spans="19:19" x14ac:dyDescent="0.25">
      <c r="S26" s="26"/>
    </row>
    <row r="27" spans="19:19" x14ac:dyDescent="0.25">
      <c r="S27" s="26"/>
    </row>
    <row r="28" spans="19:19" x14ac:dyDescent="0.25">
      <c r="S28" s="26"/>
    </row>
    <row r="29" spans="19:19" x14ac:dyDescent="0.25">
      <c r="S29" s="26"/>
    </row>
    <row r="30" spans="19:19" x14ac:dyDescent="0.25">
      <c r="S30" s="26"/>
    </row>
    <row r="31" spans="19:19" x14ac:dyDescent="0.25">
      <c r="S31" s="26"/>
    </row>
    <row r="32" spans="19:19" x14ac:dyDescent="0.25">
      <c r="S32" s="26"/>
    </row>
    <row r="33" spans="18:19" x14ac:dyDescent="0.25">
      <c r="S33" s="26"/>
    </row>
    <row r="34" spans="18:19" x14ac:dyDescent="0.25">
      <c r="S34" s="26"/>
    </row>
    <row r="35" spans="18:19" x14ac:dyDescent="0.25">
      <c r="R35" s="29"/>
      <c r="S35" s="29"/>
    </row>
  </sheetData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C1" zoomScale="85" zoomScaleNormal="85" workbookViewId="0">
      <selection activeCell="E41" sqref="E41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5" width="9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16384" width="9.140625" style="1"/>
  </cols>
  <sheetData>
    <row r="1" spans="1:32" x14ac:dyDescent="0.25">
      <c r="E1" s="1" t="s">
        <v>0</v>
      </c>
      <c r="AD1" s="1" t="s">
        <v>1</v>
      </c>
    </row>
    <row r="2" spans="1:32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19</v>
      </c>
      <c r="AF2" s="4" t="s">
        <v>20</v>
      </c>
    </row>
    <row r="3" spans="1:32" s="21" customFormat="1" ht="18.75" x14ac:dyDescent="0.3">
      <c r="C3" s="22">
        <f>SUM(C4:C100)</f>
        <v>0</v>
      </c>
      <c r="D3" s="22"/>
      <c r="E3" s="22">
        <f>SUM(E4:E100)</f>
        <v>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0</v>
      </c>
      <c r="O3" s="21">
        <f>SUM(O4:O100)</f>
        <v>0</v>
      </c>
      <c r="P3" s="24"/>
      <c r="Q3" s="21">
        <f>SUM(Q4:Q100)</f>
        <v>0</v>
      </c>
      <c r="S3" s="21">
        <f>SUM(S4:S100)</f>
        <v>0</v>
      </c>
      <c r="T3" s="24"/>
      <c r="U3" s="21">
        <f>SUM(U4:U100)</f>
        <v>0</v>
      </c>
      <c r="V3" s="24"/>
      <c r="W3" s="21">
        <f>SUM(W4:W100)</f>
        <v>0</v>
      </c>
      <c r="X3" s="24"/>
      <c r="Y3" s="21">
        <f>SUM(Y4:Y100)</f>
        <v>0</v>
      </c>
      <c r="AA3" s="21">
        <f>SUM(AA4:AA100)</f>
        <v>0</v>
      </c>
      <c r="AC3" s="21">
        <f>SUM(AC4:AC100)</f>
        <v>0</v>
      </c>
      <c r="AD3" s="21">
        <f>SUM(AD4:AD100)</f>
        <v>0</v>
      </c>
      <c r="AE3" s="21">
        <f>SUM(AE4:AE100)</f>
        <v>0</v>
      </c>
      <c r="AF3" s="21">
        <f>SUM(AF4:AF100)</f>
        <v>0</v>
      </c>
    </row>
    <row r="4" spans="1:32" x14ac:dyDescent="0.25">
      <c r="A4" s="25" t="s">
        <v>21</v>
      </c>
      <c r="C4" s="26"/>
      <c r="D4" s="26"/>
      <c r="E4" s="26"/>
      <c r="F4" s="27"/>
      <c r="G4" s="27"/>
      <c r="S4" s="26"/>
    </row>
    <row r="5" spans="1:32" x14ac:dyDescent="0.25">
      <c r="C5" s="26"/>
      <c r="D5" s="26"/>
      <c r="E5" s="26"/>
      <c r="S5" s="26"/>
    </row>
    <row r="6" spans="1:32" x14ac:dyDescent="0.25">
      <c r="C6" s="26"/>
      <c r="D6" s="26"/>
      <c r="E6" s="26"/>
      <c r="S6" s="26"/>
    </row>
    <row r="7" spans="1:32" x14ac:dyDescent="0.25">
      <c r="C7" s="26"/>
      <c r="D7" s="26"/>
      <c r="E7" s="26"/>
      <c r="S7" s="26"/>
    </row>
    <row r="8" spans="1:32" x14ac:dyDescent="0.25">
      <c r="C8" s="26"/>
      <c r="D8" s="26"/>
      <c r="E8" s="26"/>
      <c r="S8" s="26"/>
    </row>
    <row r="9" spans="1:32" x14ac:dyDescent="0.25">
      <c r="C9" s="26"/>
      <c r="D9" s="26"/>
      <c r="E9" s="26"/>
      <c r="S9" s="26"/>
    </row>
    <row r="10" spans="1:32" x14ac:dyDescent="0.25">
      <c r="C10" s="28"/>
      <c r="D10" s="26"/>
      <c r="E10" s="26"/>
      <c r="S10" s="26"/>
    </row>
    <row r="11" spans="1:32" x14ac:dyDescent="0.25">
      <c r="D11" s="26"/>
      <c r="E11" s="26"/>
      <c r="S11" s="26"/>
    </row>
    <row r="12" spans="1:32" x14ac:dyDescent="0.25">
      <c r="D12" s="26"/>
      <c r="E12" s="26"/>
      <c r="S12" s="26"/>
    </row>
    <row r="13" spans="1:32" x14ac:dyDescent="0.25">
      <c r="D13" s="26"/>
      <c r="E13" s="26"/>
      <c r="S13" s="26"/>
    </row>
    <row r="14" spans="1:32" x14ac:dyDescent="0.25">
      <c r="D14" s="26"/>
      <c r="E14" s="26"/>
      <c r="S14" s="26"/>
    </row>
    <row r="15" spans="1:32" x14ac:dyDescent="0.25">
      <c r="D15" s="29"/>
      <c r="E15" s="29"/>
      <c r="S15" s="26"/>
    </row>
    <row r="16" spans="1:32" x14ac:dyDescent="0.25">
      <c r="S16" s="26"/>
    </row>
    <row r="17" spans="19:19" x14ac:dyDescent="0.25">
      <c r="S17" s="26"/>
    </row>
    <row r="18" spans="19:19" x14ac:dyDescent="0.25">
      <c r="S18" s="26"/>
    </row>
    <row r="19" spans="19:19" x14ac:dyDescent="0.25">
      <c r="S19" s="26"/>
    </row>
    <row r="20" spans="19:19" x14ac:dyDescent="0.25">
      <c r="S20" s="26"/>
    </row>
    <row r="21" spans="19:19" x14ac:dyDescent="0.25">
      <c r="S21" s="26"/>
    </row>
    <row r="22" spans="19:19" x14ac:dyDescent="0.25">
      <c r="S22" s="26"/>
    </row>
    <row r="23" spans="19:19" x14ac:dyDescent="0.25">
      <c r="S23" s="26"/>
    </row>
    <row r="24" spans="19:19" x14ac:dyDescent="0.25">
      <c r="S24" s="26"/>
    </row>
    <row r="25" spans="19:19" x14ac:dyDescent="0.25">
      <c r="S25" s="26"/>
    </row>
    <row r="26" spans="19:19" x14ac:dyDescent="0.25">
      <c r="S26" s="26"/>
    </row>
    <row r="27" spans="19:19" x14ac:dyDescent="0.25">
      <c r="S27" s="26"/>
    </row>
    <row r="28" spans="19:19" x14ac:dyDescent="0.25">
      <c r="S28" s="26"/>
    </row>
    <row r="29" spans="19:19" x14ac:dyDescent="0.25">
      <c r="S29" s="26"/>
    </row>
    <row r="30" spans="19:19" x14ac:dyDescent="0.25">
      <c r="S30" s="26"/>
    </row>
    <row r="31" spans="19:19" x14ac:dyDescent="0.25">
      <c r="S31" s="26"/>
    </row>
    <row r="32" spans="19:19" x14ac:dyDescent="0.25">
      <c r="S32" s="26"/>
    </row>
    <row r="33" spans="18:19" x14ac:dyDescent="0.25">
      <c r="S33" s="26"/>
    </row>
    <row r="34" spans="18:19" x14ac:dyDescent="0.25">
      <c r="S34" s="26"/>
    </row>
    <row r="35" spans="18:19" x14ac:dyDescent="0.25">
      <c r="R35" s="29"/>
      <c r="S35" s="29"/>
    </row>
  </sheetData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C1" zoomScale="85" zoomScaleNormal="85" workbookViewId="0">
      <selection activeCell="E41" sqref="E41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5" width="9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16384" width="9.140625" style="1"/>
  </cols>
  <sheetData>
    <row r="1" spans="1:32" x14ac:dyDescent="0.25">
      <c r="E1" s="1" t="s">
        <v>0</v>
      </c>
      <c r="AD1" s="1" t="s">
        <v>1</v>
      </c>
    </row>
    <row r="2" spans="1:32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19</v>
      </c>
      <c r="AF2" s="4" t="s">
        <v>20</v>
      </c>
    </row>
    <row r="3" spans="1:32" s="21" customFormat="1" ht="18.75" x14ac:dyDescent="0.3">
      <c r="C3" s="22">
        <f>SUM(C4:C100)</f>
        <v>0</v>
      </c>
      <c r="D3" s="22"/>
      <c r="E3" s="22">
        <f>SUM(E4:E100)</f>
        <v>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0</v>
      </c>
      <c r="O3" s="21">
        <f>SUM(O4:O100)</f>
        <v>0</v>
      </c>
      <c r="P3" s="24"/>
      <c r="Q3" s="21">
        <f>SUM(Q4:Q100)</f>
        <v>0</v>
      </c>
      <c r="S3" s="21">
        <f>SUM(S4:S100)</f>
        <v>0</v>
      </c>
      <c r="T3" s="24"/>
      <c r="U3" s="21">
        <f>SUM(U4:U100)</f>
        <v>0</v>
      </c>
      <c r="V3" s="24"/>
      <c r="W3" s="21">
        <f>SUM(W4:W100)</f>
        <v>0</v>
      </c>
      <c r="X3" s="24"/>
      <c r="Y3" s="21">
        <f>SUM(Y4:Y100)</f>
        <v>0</v>
      </c>
      <c r="AA3" s="21">
        <f>SUM(AA4:AA100)</f>
        <v>0</v>
      </c>
      <c r="AC3" s="21">
        <f>SUM(AC4:AC100)</f>
        <v>0</v>
      </c>
      <c r="AD3" s="21">
        <f>SUM(AD4:AD100)</f>
        <v>0</v>
      </c>
      <c r="AE3" s="21">
        <f>SUM(AE4:AE100)</f>
        <v>0</v>
      </c>
      <c r="AF3" s="21">
        <f>SUM(AF4:AF100)</f>
        <v>0</v>
      </c>
    </row>
    <row r="4" spans="1:32" x14ac:dyDescent="0.25">
      <c r="A4" s="25" t="s">
        <v>21</v>
      </c>
      <c r="C4" s="26"/>
      <c r="D4" s="26"/>
      <c r="E4" s="26"/>
      <c r="F4" s="27"/>
      <c r="G4" s="27"/>
      <c r="S4" s="26"/>
    </row>
    <row r="5" spans="1:32" x14ac:dyDescent="0.25">
      <c r="C5" s="26"/>
      <c r="D5" s="26"/>
      <c r="E5" s="26"/>
      <c r="S5" s="26"/>
    </row>
    <row r="6" spans="1:32" x14ac:dyDescent="0.25">
      <c r="C6" s="26"/>
      <c r="D6" s="26"/>
      <c r="E6" s="26"/>
      <c r="S6" s="26"/>
    </row>
    <row r="7" spans="1:32" x14ac:dyDescent="0.25">
      <c r="C7" s="26"/>
      <c r="D7" s="26"/>
      <c r="E7" s="26"/>
      <c r="S7" s="26"/>
    </row>
    <row r="8" spans="1:32" x14ac:dyDescent="0.25">
      <c r="C8" s="26"/>
      <c r="D8" s="26"/>
      <c r="E8" s="26"/>
      <c r="S8" s="26"/>
    </row>
    <row r="9" spans="1:32" x14ac:dyDescent="0.25">
      <c r="C9" s="26"/>
      <c r="D9" s="26"/>
      <c r="E9" s="26"/>
      <c r="S9" s="26"/>
    </row>
    <row r="10" spans="1:32" x14ac:dyDescent="0.25">
      <c r="C10" s="28"/>
      <c r="D10" s="26"/>
      <c r="E10" s="26"/>
      <c r="S10" s="26"/>
    </row>
    <row r="11" spans="1:32" x14ac:dyDescent="0.25">
      <c r="D11" s="26"/>
      <c r="E11" s="26"/>
      <c r="S11" s="26"/>
    </row>
    <row r="12" spans="1:32" x14ac:dyDescent="0.25">
      <c r="D12" s="26"/>
      <c r="E12" s="26"/>
      <c r="S12" s="26"/>
    </row>
    <row r="13" spans="1:32" x14ac:dyDescent="0.25">
      <c r="D13" s="26"/>
      <c r="E13" s="26"/>
      <c r="S13" s="26"/>
    </row>
    <row r="14" spans="1:32" x14ac:dyDescent="0.25">
      <c r="D14" s="26"/>
      <c r="E14" s="26"/>
      <c r="S14" s="26"/>
    </row>
    <row r="15" spans="1:32" x14ac:dyDescent="0.25">
      <c r="D15" s="29"/>
      <c r="E15" s="29"/>
      <c r="S15" s="26"/>
    </row>
    <row r="16" spans="1:32" x14ac:dyDescent="0.25">
      <c r="S16" s="26"/>
    </row>
    <row r="17" spans="19:19" x14ac:dyDescent="0.25">
      <c r="S17" s="26"/>
    </row>
    <row r="18" spans="19:19" x14ac:dyDescent="0.25">
      <c r="S18" s="26"/>
    </row>
    <row r="19" spans="19:19" x14ac:dyDescent="0.25">
      <c r="S19" s="26"/>
    </row>
    <row r="20" spans="19:19" x14ac:dyDescent="0.25">
      <c r="S20" s="26"/>
    </row>
    <row r="21" spans="19:19" x14ac:dyDescent="0.25">
      <c r="S21" s="26"/>
    </row>
    <row r="22" spans="19:19" x14ac:dyDescent="0.25">
      <c r="S22" s="26"/>
    </row>
    <row r="23" spans="19:19" x14ac:dyDescent="0.25">
      <c r="S23" s="26"/>
    </row>
    <row r="24" spans="19:19" x14ac:dyDescent="0.25">
      <c r="S24" s="26"/>
    </row>
    <row r="25" spans="19:19" x14ac:dyDescent="0.25">
      <c r="S25" s="26"/>
    </row>
    <row r="26" spans="19:19" x14ac:dyDescent="0.25">
      <c r="S26" s="26"/>
    </row>
    <row r="27" spans="19:19" x14ac:dyDescent="0.25">
      <c r="S27" s="26"/>
    </row>
    <row r="28" spans="19:19" x14ac:dyDescent="0.25">
      <c r="S28" s="26"/>
    </row>
    <row r="29" spans="19:19" x14ac:dyDescent="0.25">
      <c r="S29" s="26"/>
    </row>
    <row r="30" spans="19:19" x14ac:dyDescent="0.25">
      <c r="S30" s="26"/>
    </row>
    <row r="31" spans="19:19" x14ac:dyDescent="0.25">
      <c r="S31" s="26"/>
    </row>
    <row r="32" spans="19:19" x14ac:dyDescent="0.25">
      <c r="S32" s="26"/>
    </row>
    <row r="33" spans="18:19" x14ac:dyDescent="0.25">
      <c r="S33" s="26"/>
    </row>
    <row r="34" spans="18:19" x14ac:dyDescent="0.25">
      <c r="S34" s="26"/>
    </row>
    <row r="35" spans="18:19" x14ac:dyDescent="0.25">
      <c r="R35" s="29"/>
      <c r="S35" s="29"/>
    </row>
  </sheetData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C1" zoomScale="85" zoomScaleNormal="85" workbookViewId="0">
      <selection activeCell="E41" sqref="E41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5" width="9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16384" width="9.140625" style="1"/>
  </cols>
  <sheetData>
    <row r="1" spans="1:32" x14ac:dyDescent="0.25">
      <c r="E1" s="1" t="s">
        <v>0</v>
      </c>
      <c r="AD1" s="1" t="s">
        <v>1</v>
      </c>
    </row>
    <row r="2" spans="1:32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19</v>
      </c>
      <c r="AF2" s="4" t="s">
        <v>20</v>
      </c>
    </row>
    <row r="3" spans="1:32" s="21" customFormat="1" ht="18.75" x14ac:dyDescent="0.3">
      <c r="C3" s="22">
        <f>SUM(C4:C100)</f>
        <v>0</v>
      </c>
      <c r="D3" s="22"/>
      <c r="E3" s="22">
        <f>SUM(E4:E100)</f>
        <v>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0</v>
      </c>
      <c r="O3" s="21">
        <f>SUM(O4:O100)</f>
        <v>0</v>
      </c>
      <c r="P3" s="24"/>
      <c r="Q3" s="21">
        <f>SUM(Q4:Q100)</f>
        <v>0</v>
      </c>
      <c r="S3" s="21">
        <f>SUM(S4:S100)</f>
        <v>0</v>
      </c>
      <c r="T3" s="24"/>
      <c r="U3" s="21">
        <f>SUM(U4:U100)</f>
        <v>0</v>
      </c>
      <c r="V3" s="24"/>
      <c r="W3" s="21">
        <f>SUM(W4:W100)</f>
        <v>0</v>
      </c>
      <c r="X3" s="24"/>
      <c r="Y3" s="21">
        <f>SUM(Y4:Y100)</f>
        <v>0</v>
      </c>
      <c r="AA3" s="21">
        <f>SUM(AA4:AA100)</f>
        <v>0</v>
      </c>
      <c r="AC3" s="21">
        <f>SUM(AC4:AC100)</f>
        <v>0</v>
      </c>
      <c r="AD3" s="21">
        <f>SUM(AD4:AD100)</f>
        <v>0</v>
      </c>
      <c r="AE3" s="21">
        <f>SUM(AE4:AE100)</f>
        <v>0</v>
      </c>
      <c r="AF3" s="21">
        <f>SUM(AF4:AF100)</f>
        <v>0</v>
      </c>
    </row>
    <row r="4" spans="1:32" x14ac:dyDescent="0.25">
      <c r="A4" s="25" t="s">
        <v>21</v>
      </c>
      <c r="C4" s="26"/>
      <c r="D4" s="26"/>
      <c r="E4" s="26"/>
      <c r="F4" s="27"/>
      <c r="G4" s="27"/>
      <c r="S4" s="26"/>
    </row>
    <row r="5" spans="1:32" x14ac:dyDescent="0.25">
      <c r="C5" s="26"/>
      <c r="D5" s="26"/>
      <c r="E5" s="26"/>
      <c r="S5" s="26"/>
    </row>
    <row r="6" spans="1:32" x14ac:dyDescent="0.25">
      <c r="C6" s="26"/>
      <c r="D6" s="26"/>
      <c r="E6" s="26"/>
      <c r="S6" s="26"/>
    </row>
    <row r="7" spans="1:32" x14ac:dyDescent="0.25">
      <c r="C7" s="26"/>
      <c r="D7" s="26"/>
      <c r="E7" s="26"/>
      <c r="S7" s="26"/>
    </row>
    <row r="8" spans="1:32" x14ac:dyDescent="0.25">
      <c r="C8" s="26"/>
      <c r="D8" s="26"/>
      <c r="E8" s="26"/>
      <c r="S8" s="26"/>
    </row>
    <row r="9" spans="1:32" x14ac:dyDescent="0.25">
      <c r="C9" s="26"/>
      <c r="D9" s="26"/>
      <c r="E9" s="26"/>
      <c r="S9" s="26"/>
    </row>
    <row r="10" spans="1:32" x14ac:dyDescent="0.25">
      <c r="C10" s="28"/>
      <c r="D10" s="26"/>
      <c r="E10" s="26"/>
      <c r="S10" s="26"/>
    </row>
    <row r="11" spans="1:32" x14ac:dyDescent="0.25">
      <c r="D11" s="26"/>
      <c r="E11" s="26"/>
      <c r="S11" s="26"/>
    </row>
    <row r="12" spans="1:32" x14ac:dyDescent="0.25">
      <c r="D12" s="26"/>
      <c r="E12" s="26"/>
      <c r="S12" s="26"/>
    </row>
    <row r="13" spans="1:32" x14ac:dyDescent="0.25">
      <c r="D13" s="26"/>
      <c r="E13" s="26"/>
      <c r="S13" s="26"/>
    </row>
    <row r="14" spans="1:32" x14ac:dyDescent="0.25">
      <c r="D14" s="26"/>
      <c r="E14" s="26"/>
      <c r="S14" s="26"/>
    </row>
    <row r="15" spans="1:32" x14ac:dyDescent="0.25">
      <c r="D15" s="29"/>
      <c r="E15" s="29"/>
      <c r="S15" s="26"/>
    </row>
    <row r="16" spans="1:32" x14ac:dyDescent="0.25">
      <c r="S16" s="26"/>
    </row>
    <row r="17" spans="19:19" x14ac:dyDescent="0.25">
      <c r="S17" s="26"/>
    </row>
    <row r="18" spans="19:19" x14ac:dyDescent="0.25">
      <c r="S18" s="26"/>
    </row>
    <row r="19" spans="19:19" x14ac:dyDescent="0.25">
      <c r="S19" s="26"/>
    </row>
    <row r="20" spans="19:19" x14ac:dyDescent="0.25">
      <c r="S20" s="26"/>
    </row>
    <row r="21" spans="19:19" x14ac:dyDescent="0.25">
      <c r="S21" s="26"/>
    </row>
    <row r="22" spans="19:19" x14ac:dyDescent="0.25">
      <c r="S22" s="26"/>
    </row>
    <row r="23" spans="19:19" x14ac:dyDescent="0.25">
      <c r="S23" s="26"/>
    </row>
    <row r="24" spans="19:19" x14ac:dyDescent="0.25">
      <c r="S24" s="26"/>
    </row>
    <row r="25" spans="19:19" x14ac:dyDescent="0.25">
      <c r="S25" s="26"/>
    </row>
    <row r="26" spans="19:19" x14ac:dyDescent="0.25">
      <c r="S26" s="26"/>
    </row>
    <row r="27" spans="19:19" x14ac:dyDescent="0.25">
      <c r="S27" s="26"/>
    </row>
    <row r="28" spans="19:19" x14ac:dyDescent="0.25">
      <c r="S28" s="26"/>
    </row>
    <row r="29" spans="19:19" x14ac:dyDescent="0.25">
      <c r="S29" s="26"/>
    </row>
    <row r="30" spans="19:19" x14ac:dyDescent="0.25">
      <c r="S30" s="26"/>
    </row>
    <row r="31" spans="19:19" x14ac:dyDescent="0.25">
      <c r="S31" s="26"/>
    </row>
    <row r="32" spans="19:19" x14ac:dyDescent="0.25">
      <c r="S32" s="26"/>
    </row>
    <row r="33" spans="18:19" x14ac:dyDescent="0.25">
      <c r="S33" s="26"/>
    </row>
    <row r="34" spans="18:19" x14ac:dyDescent="0.25">
      <c r="S34" s="26"/>
    </row>
    <row r="35" spans="18:19" x14ac:dyDescent="0.25">
      <c r="R35" s="29"/>
      <c r="S35" s="29"/>
    </row>
  </sheetData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C1" zoomScale="85" zoomScaleNormal="85" workbookViewId="0">
      <selection activeCell="E41" sqref="E41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5" width="9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16384" width="9.140625" style="1"/>
  </cols>
  <sheetData>
    <row r="1" spans="1:32" x14ac:dyDescent="0.25">
      <c r="E1" s="1" t="s">
        <v>0</v>
      </c>
      <c r="AD1" s="1" t="s">
        <v>1</v>
      </c>
    </row>
    <row r="2" spans="1:32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19</v>
      </c>
      <c r="AF2" s="4" t="s">
        <v>20</v>
      </c>
    </row>
    <row r="3" spans="1:32" s="21" customFormat="1" ht="18.75" x14ac:dyDescent="0.3">
      <c r="C3" s="22">
        <f>SUM(C4:C100)</f>
        <v>0</v>
      </c>
      <c r="D3" s="22"/>
      <c r="E3" s="22">
        <f>SUM(E4:E100)</f>
        <v>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0</v>
      </c>
      <c r="O3" s="21">
        <f>SUM(O4:O100)</f>
        <v>0</v>
      </c>
      <c r="P3" s="24"/>
      <c r="Q3" s="21">
        <f>SUM(Q4:Q100)</f>
        <v>0</v>
      </c>
      <c r="S3" s="21">
        <f>SUM(S4:S100)</f>
        <v>0</v>
      </c>
      <c r="T3" s="24"/>
      <c r="U3" s="21">
        <f>SUM(U4:U100)</f>
        <v>0</v>
      </c>
      <c r="V3" s="24"/>
      <c r="W3" s="21">
        <f>SUM(W4:W100)</f>
        <v>0</v>
      </c>
      <c r="X3" s="24"/>
      <c r="Y3" s="21">
        <f>SUM(Y4:Y100)</f>
        <v>0</v>
      </c>
      <c r="AA3" s="21">
        <f>SUM(AA4:AA100)</f>
        <v>0</v>
      </c>
      <c r="AC3" s="21">
        <f>SUM(AC4:AC100)</f>
        <v>0</v>
      </c>
      <c r="AD3" s="21">
        <f>SUM(AD4:AD100)</f>
        <v>0</v>
      </c>
      <c r="AE3" s="21">
        <f>SUM(AE4:AE100)</f>
        <v>0</v>
      </c>
      <c r="AF3" s="21">
        <f>SUM(AF4:AF100)</f>
        <v>0</v>
      </c>
    </row>
    <row r="4" spans="1:32" x14ac:dyDescent="0.25">
      <c r="A4" s="25" t="s">
        <v>21</v>
      </c>
      <c r="C4" s="26"/>
      <c r="D4" s="26"/>
      <c r="E4" s="26"/>
      <c r="F4" s="27"/>
      <c r="G4" s="27"/>
      <c r="S4" s="26"/>
    </row>
    <row r="5" spans="1:32" x14ac:dyDescent="0.25">
      <c r="C5" s="26"/>
      <c r="D5" s="26"/>
      <c r="E5" s="26"/>
      <c r="S5" s="26"/>
    </row>
    <row r="6" spans="1:32" x14ac:dyDescent="0.25">
      <c r="C6" s="26"/>
      <c r="D6" s="26"/>
      <c r="E6" s="26"/>
      <c r="S6" s="26"/>
    </row>
    <row r="7" spans="1:32" x14ac:dyDescent="0.25">
      <c r="C7" s="26"/>
      <c r="D7" s="26"/>
      <c r="E7" s="26"/>
      <c r="S7" s="26"/>
    </row>
    <row r="8" spans="1:32" x14ac:dyDescent="0.25">
      <c r="C8" s="26"/>
      <c r="D8" s="26"/>
      <c r="E8" s="26"/>
      <c r="S8" s="26"/>
    </row>
    <row r="9" spans="1:32" x14ac:dyDescent="0.25">
      <c r="C9" s="26"/>
      <c r="D9" s="26"/>
      <c r="E9" s="26"/>
      <c r="S9" s="26"/>
    </row>
    <row r="10" spans="1:32" x14ac:dyDescent="0.25">
      <c r="C10" s="28"/>
      <c r="D10" s="26"/>
      <c r="E10" s="26"/>
      <c r="S10" s="26"/>
    </row>
    <row r="11" spans="1:32" x14ac:dyDescent="0.25">
      <c r="D11" s="26"/>
      <c r="E11" s="26"/>
      <c r="S11" s="26"/>
    </row>
    <row r="12" spans="1:32" x14ac:dyDescent="0.25">
      <c r="D12" s="26"/>
      <c r="E12" s="26"/>
      <c r="S12" s="26"/>
    </row>
    <row r="13" spans="1:32" x14ac:dyDescent="0.25">
      <c r="D13" s="26"/>
      <c r="E13" s="26"/>
      <c r="S13" s="26"/>
    </row>
    <row r="14" spans="1:32" x14ac:dyDescent="0.25">
      <c r="D14" s="26"/>
      <c r="E14" s="26"/>
      <c r="S14" s="26"/>
    </row>
    <row r="15" spans="1:32" x14ac:dyDescent="0.25">
      <c r="D15" s="29"/>
      <c r="E15" s="29"/>
      <c r="S15" s="26"/>
    </row>
    <row r="16" spans="1:32" x14ac:dyDescent="0.25">
      <c r="S16" s="26"/>
    </row>
    <row r="17" spans="19:19" x14ac:dyDescent="0.25">
      <c r="S17" s="26"/>
    </row>
    <row r="18" spans="19:19" x14ac:dyDescent="0.25">
      <c r="S18" s="26"/>
    </row>
    <row r="19" spans="19:19" x14ac:dyDescent="0.25">
      <c r="S19" s="26"/>
    </row>
    <row r="20" spans="19:19" x14ac:dyDescent="0.25">
      <c r="S20" s="26"/>
    </row>
    <row r="21" spans="19:19" x14ac:dyDescent="0.25">
      <c r="S21" s="26"/>
    </row>
    <row r="22" spans="19:19" x14ac:dyDescent="0.25">
      <c r="S22" s="26"/>
    </row>
    <row r="23" spans="19:19" x14ac:dyDescent="0.25">
      <c r="S23" s="26"/>
    </row>
    <row r="24" spans="19:19" x14ac:dyDescent="0.25">
      <c r="S24" s="26"/>
    </row>
    <row r="25" spans="19:19" x14ac:dyDescent="0.25">
      <c r="S25" s="26"/>
    </row>
    <row r="26" spans="19:19" x14ac:dyDescent="0.25">
      <c r="S26" s="26"/>
    </row>
    <row r="27" spans="19:19" x14ac:dyDescent="0.25">
      <c r="S27" s="26"/>
    </row>
    <row r="28" spans="19:19" x14ac:dyDescent="0.25">
      <c r="S28" s="26"/>
    </row>
    <row r="29" spans="19:19" x14ac:dyDescent="0.25">
      <c r="S29" s="26"/>
    </row>
    <row r="30" spans="19:19" x14ac:dyDescent="0.25">
      <c r="S30" s="26"/>
    </row>
    <row r="31" spans="19:19" x14ac:dyDescent="0.25">
      <c r="S31" s="26"/>
    </row>
    <row r="32" spans="19:19" x14ac:dyDescent="0.25">
      <c r="S32" s="26"/>
    </row>
    <row r="33" spans="18:19" x14ac:dyDescent="0.25">
      <c r="S33" s="26"/>
    </row>
    <row r="34" spans="18:19" x14ac:dyDescent="0.25">
      <c r="S34" s="26"/>
    </row>
    <row r="35" spans="18:19" x14ac:dyDescent="0.25">
      <c r="R35" s="29"/>
      <c r="S35" s="29"/>
    </row>
  </sheetData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C1" zoomScale="85" zoomScaleNormal="85" workbookViewId="0">
      <selection activeCell="E41" sqref="E41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5" width="9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16384" width="9.140625" style="1"/>
  </cols>
  <sheetData>
    <row r="1" spans="1:32" x14ac:dyDescent="0.25">
      <c r="E1" s="1" t="s">
        <v>0</v>
      </c>
      <c r="AD1" s="1" t="s">
        <v>1</v>
      </c>
    </row>
    <row r="2" spans="1:32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19</v>
      </c>
      <c r="AF2" s="4" t="s">
        <v>20</v>
      </c>
    </row>
    <row r="3" spans="1:32" s="21" customFormat="1" ht="18.75" x14ac:dyDescent="0.3">
      <c r="C3" s="22">
        <f>SUM(C4:C100)</f>
        <v>0</v>
      </c>
      <c r="D3" s="22"/>
      <c r="E3" s="22">
        <f>SUM(E4:E100)</f>
        <v>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0</v>
      </c>
      <c r="O3" s="21">
        <f>SUM(O4:O100)</f>
        <v>0</v>
      </c>
      <c r="P3" s="24"/>
      <c r="Q3" s="21">
        <f>SUM(Q4:Q100)</f>
        <v>0</v>
      </c>
      <c r="S3" s="21">
        <f>SUM(S4:S100)</f>
        <v>0</v>
      </c>
      <c r="T3" s="24"/>
      <c r="U3" s="21">
        <f>SUM(U4:U100)</f>
        <v>0</v>
      </c>
      <c r="V3" s="24"/>
      <c r="W3" s="21">
        <f>SUM(W4:W100)</f>
        <v>0</v>
      </c>
      <c r="X3" s="24"/>
      <c r="Y3" s="21">
        <f>SUM(Y4:Y100)</f>
        <v>0</v>
      </c>
      <c r="AA3" s="21">
        <f>SUM(AA4:AA100)</f>
        <v>0</v>
      </c>
      <c r="AC3" s="21">
        <f>SUM(AC4:AC100)</f>
        <v>0</v>
      </c>
      <c r="AD3" s="21">
        <f>SUM(AD4:AD100)</f>
        <v>0</v>
      </c>
      <c r="AE3" s="21">
        <f>SUM(AE4:AE100)</f>
        <v>0</v>
      </c>
      <c r="AF3" s="21">
        <f>SUM(AF4:AF100)</f>
        <v>0</v>
      </c>
    </row>
    <row r="4" spans="1:32" x14ac:dyDescent="0.25">
      <c r="A4" s="25" t="s">
        <v>21</v>
      </c>
      <c r="C4" s="26"/>
      <c r="D4" s="26"/>
      <c r="E4" s="26"/>
      <c r="F4" s="27"/>
      <c r="G4" s="27"/>
      <c r="S4" s="26"/>
    </row>
    <row r="5" spans="1:32" x14ac:dyDescent="0.25">
      <c r="C5" s="26"/>
      <c r="D5" s="26"/>
      <c r="E5" s="26"/>
      <c r="S5" s="26"/>
    </row>
    <row r="6" spans="1:32" x14ac:dyDescent="0.25">
      <c r="C6" s="26"/>
      <c r="D6" s="26"/>
      <c r="E6" s="26"/>
      <c r="S6" s="26"/>
    </row>
    <row r="7" spans="1:32" x14ac:dyDescent="0.25">
      <c r="C7" s="26"/>
      <c r="D7" s="26"/>
      <c r="E7" s="26"/>
      <c r="S7" s="26"/>
    </row>
    <row r="8" spans="1:32" x14ac:dyDescent="0.25">
      <c r="C8" s="26"/>
      <c r="D8" s="26"/>
      <c r="E8" s="26"/>
      <c r="S8" s="26"/>
    </row>
    <row r="9" spans="1:32" x14ac:dyDescent="0.25">
      <c r="C9" s="26"/>
      <c r="D9" s="26"/>
      <c r="E9" s="26"/>
      <c r="S9" s="26"/>
    </row>
    <row r="10" spans="1:32" x14ac:dyDescent="0.25">
      <c r="C10" s="28"/>
      <c r="D10" s="26"/>
      <c r="E10" s="26"/>
      <c r="S10" s="26"/>
    </row>
    <row r="11" spans="1:32" x14ac:dyDescent="0.25">
      <c r="D11" s="26"/>
      <c r="E11" s="26"/>
      <c r="S11" s="26"/>
    </row>
    <row r="12" spans="1:32" x14ac:dyDescent="0.25">
      <c r="D12" s="26"/>
      <c r="E12" s="26"/>
      <c r="S12" s="26"/>
    </row>
    <row r="13" spans="1:32" x14ac:dyDescent="0.25">
      <c r="D13" s="26"/>
      <c r="E13" s="26"/>
      <c r="S13" s="26"/>
    </row>
    <row r="14" spans="1:32" x14ac:dyDescent="0.25">
      <c r="D14" s="26"/>
      <c r="E14" s="26"/>
      <c r="S14" s="26"/>
    </row>
    <row r="15" spans="1:32" x14ac:dyDescent="0.25">
      <c r="D15" s="29"/>
      <c r="E15" s="29"/>
      <c r="S15" s="26"/>
    </row>
    <row r="16" spans="1:32" x14ac:dyDescent="0.25">
      <c r="S16" s="26"/>
    </row>
    <row r="17" spans="19:19" x14ac:dyDescent="0.25">
      <c r="S17" s="26"/>
    </row>
    <row r="18" spans="19:19" x14ac:dyDescent="0.25">
      <c r="S18" s="26"/>
    </row>
    <row r="19" spans="19:19" x14ac:dyDescent="0.25">
      <c r="S19" s="26"/>
    </row>
    <row r="20" spans="19:19" x14ac:dyDescent="0.25">
      <c r="S20" s="26"/>
    </row>
    <row r="21" spans="19:19" x14ac:dyDescent="0.25">
      <c r="S21" s="26"/>
    </row>
    <row r="22" spans="19:19" x14ac:dyDescent="0.25">
      <c r="S22" s="26"/>
    </row>
    <row r="23" spans="19:19" x14ac:dyDescent="0.25">
      <c r="S23" s="26"/>
    </row>
    <row r="24" spans="19:19" x14ac:dyDescent="0.25">
      <c r="S24" s="26"/>
    </row>
    <row r="25" spans="19:19" x14ac:dyDescent="0.25">
      <c r="S25" s="26"/>
    </row>
    <row r="26" spans="19:19" x14ac:dyDescent="0.25">
      <c r="S26" s="26"/>
    </row>
    <row r="27" spans="19:19" x14ac:dyDescent="0.25">
      <c r="S27" s="26"/>
    </row>
    <row r="28" spans="19:19" x14ac:dyDescent="0.25">
      <c r="S28" s="26"/>
    </row>
    <row r="29" spans="19:19" x14ac:dyDescent="0.25">
      <c r="S29" s="26"/>
    </row>
    <row r="30" spans="19:19" x14ac:dyDescent="0.25">
      <c r="S30" s="26"/>
    </row>
    <row r="31" spans="19:19" x14ac:dyDescent="0.25">
      <c r="S31" s="26"/>
    </row>
    <row r="32" spans="19:19" x14ac:dyDescent="0.25">
      <c r="S32" s="26"/>
    </row>
    <row r="33" spans="18:19" x14ac:dyDescent="0.25">
      <c r="S33" s="26"/>
    </row>
    <row r="34" spans="18:19" x14ac:dyDescent="0.25">
      <c r="S34" s="26"/>
    </row>
    <row r="35" spans="18:19" x14ac:dyDescent="0.25">
      <c r="R35" s="29"/>
      <c r="S35" s="29"/>
    </row>
  </sheetData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C1" zoomScale="85" zoomScaleNormal="85" workbookViewId="0">
      <selection activeCell="E41" sqref="E41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5" width="9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16384" width="9.140625" style="1"/>
  </cols>
  <sheetData>
    <row r="1" spans="1:32" x14ac:dyDescent="0.25">
      <c r="E1" s="1" t="s">
        <v>0</v>
      </c>
      <c r="AD1" s="1" t="s">
        <v>1</v>
      </c>
    </row>
    <row r="2" spans="1:32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19</v>
      </c>
      <c r="AF2" s="4" t="s">
        <v>20</v>
      </c>
    </row>
    <row r="3" spans="1:32" s="21" customFormat="1" ht="18.75" x14ac:dyDescent="0.3">
      <c r="C3" s="22">
        <f>SUM(C4:C100)</f>
        <v>0</v>
      </c>
      <c r="D3" s="22"/>
      <c r="E3" s="22">
        <f>SUM(E4:E100)</f>
        <v>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0</v>
      </c>
      <c r="O3" s="21">
        <f>SUM(O4:O100)</f>
        <v>0</v>
      </c>
      <c r="P3" s="24"/>
      <c r="Q3" s="21">
        <f>SUM(Q4:Q100)</f>
        <v>0</v>
      </c>
      <c r="S3" s="21">
        <f>SUM(S4:S100)</f>
        <v>0</v>
      </c>
      <c r="T3" s="24"/>
      <c r="U3" s="21">
        <f>SUM(U4:U100)</f>
        <v>0</v>
      </c>
      <c r="V3" s="24"/>
      <c r="W3" s="21">
        <f>SUM(W4:W100)</f>
        <v>0</v>
      </c>
      <c r="X3" s="24"/>
      <c r="Y3" s="21">
        <f>SUM(Y4:Y100)</f>
        <v>0</v>
      </c>
      <c r="AA3" s="21">
        <f>SUM(AA4:AA100)</f>
        <v>0</v>
      </c>
      <c r="AC3" s="21">
        <f>SUM(AC4:AC100)</f>
        <v>0</v>
      </c>
      <c r="AD3" s="21">
        <f>SUM(AD4:AD100)</f>
        <v>0</v>
      </c>
      <c r="AE3" s="21">
        <f>SUM(AE4:AE100)</f>
        <v>0</v>
      </c>
      <c r="AF3" s="21">
        <f>SUM(AF4:AF100)</f>
        <v>0</v>
      </c>
    </row>
    <row r="4" spans="1:32" x14ac:dyDescent="0.25">
      <c r="A4" s="25" t="s">
        <v>21</v>
      </c>
      <c r="C4" s="26"/>
      <c r="D4" s="26"/>
      <c r="E4" s="26"/>
      <c r="F4" s="27"/>
      <c r="G4" s="27"/>
      <c r="S4" s="26"/>
    </row>
    <row r="5" spans="1:32" x14ac:dyDescent="0.25">
      <c r="C5" s="26"/>
      <c r="D5" s="26"/>
      <c r="E5" s="26"/>
      <c r="S5" s="26"/>
    </row>
    <row r="6" spans="1:32" x14ac:dyDescent="0.25">
      <c r="C6" s="26"/>
      <c r="D6" s="26"/>
      <c r="E6" s="26"/>
      <c r="S6" s="26"/>
    </row>
    <row r="7" spans="1:32" x14ac:dyDescent="0.25">
      <c r="C7" s="26"/>
      <c r="D7" s="26"/>
      <c r="E7" s="26"/>
      <c r="S7" s="26"/>
    </row>
    <row r="8" spans="1:32" x14ac:dyDescent="0.25">
      <c r="C8" s="26"/>
      <c r="D8" s="26"/>
      <c r="E8" s="26"/>
      <c r="S8" s="26"/>
    </row>
    <row r="9" spans="1:32" x14ac:dyDescent="0.25">
      <c r="C9" s="26"/>
      <c r="D9" s="26"/>
      <c r="E9" s="26"/>
      <c r="S9" s="26"/>
    </row>
    <row r="10" spans="1:32" x14ac:dyDescent="0.25">
      <c r="C10" s="28"/>
      <c r="D10" s="26"/>
      <c r="E10" s="26"/>
      <c r="S10" s="26"/>
    </row>
    <row r="11" spans="1:32" x14ac:dyDescent="0.25">
      <c r="D11" s="26"/>
      <c r="E11" s="26"/>
      <c r="S11" s="26"/>
    </row>
    <row r="12" spans="1:32" x14ac:dyDescent="0.25">
      <c r="D12" s="26"/>
      <c r="E12" s="26"/>
      <c r="S12" s="26"/>
    </row>
    <row r="13" spans="1:32" x14ac:dyDescent="0.25">
      <c r="D13" s="26"/>
      <c r="E13" s="26"/>
      <c r="S13" s="26"/>
    </row>
    <row r="14" spans="1:32" x14ac:dyDescent="0.25">
      <c r="D14" s="26"/>
      <c r="E14" s="26"/>
      <c r="S14" s="26"/>
    </row>
    <row r="15" spans="1:32" x14ac:dyDescent="0.25">
      <c r="D15" s="29"/>
      <c r="E15" s="29"/>
      <c r="S15" s="26"/>
    </row>
    <row r="16" spans="1:32" x14ac:dyDescent="0.25">
      <c r="S16" s="26"/>
    </row>
    <row r="17" spans="19:19" x14ac:dyDescent="0.25">
      <c r="S17" s="26"/>
    </row>
    <row r="18" spans="19:19" x14ac:dyDescent="0.25">
      <c r="S18" s="26"/>
    </row>
    <row r="19" spans="19:19" x14ac:dyDescent="0.25">
      <c r="S19" s="26"/>
    </row>
    <row r="20" spans="19:19" x14ac:dyDescent="0.25">
      <c r="S20" s="26"/>
    </row>
    <row r="21" spans="19:19" x14ac:dyDescent="0.25">
      <c r="S21" s="26"/>
    </row>
    <row r="22" spans="19:19" x14ac:dyDescent="0.25">
      <c r="S22" s="26"/>
    </row>
    <row r="23" spans="19:19" x14ac:dyDescent="0.25">
      <c r="S23" s="26"/>
    </row>
    <row r="24" spans="19:19" x14ac:dyDescent="0.25">
      <c r="S24" s="26"/>
    </row>
    <row r="25" spans="19:19" x14ac:dyDescent="0.25">
      <c r="S25" s="26"/>
    </row>
    <row r="26" spans="19:19" x14ac:dyDescent="0.25">
      <c r="S26" s="26"/>
    </row>
    <row r="27" spans="19:19" x14ac:dyDescent="0.25">
      <c r="S27" s="26"/>
    </row>
    <row r="28" spans="19:19" x14ac:dyDescent="0.25">
      <c r="S28" s="26"/>
    </row>
    <row r="29" spans="19:19" x14ac:dyDescent="0.25">
      <c r="S29" s="26"/>
    </row>
    <row r="30" spans="19:19" x14ac:dyDescent="0.25">
      <c r="S30" s="26"/>
    </row>
    <row r="31" spans="19:19" x14ac:dyDescent="0.25">
      <c r="S31" s="26"/>
    </row>
    <row r="32" spans="19:19" x14ac:dyDescent="0.25">
      <c r="S32" s="26"/>
    </row>
    <row r="33" spans="18:19" x14ac:dyDescent="0.25">
      <c r="S33" s="26"/>
    </row>
    <row r="34" spans="18:19" x14ac:dyDescent="0.25">
      <c r="S34" s="26"/>
    </row>
    <row r="35" spans="18:19" x14ac:dyDescent="0.25">
      <c r="R35" s="29"/>
      <c r="S35" s="29"/>
    </row>
  </sheetData>
  <pageMargins left="0.7" right="0.7" top="0.75" bottom="0.75" header="0.3" footer="0.3"/>
  <pageSetup paperSize="9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C1" zoomScale="85" zoomScaleNormal="85" workbookViewId="0">
      <selection activeCell="E41" sqref="E41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5" width="9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16384" width="9.140625" style="1"/>
  </cols>
  <sheetData>
    <row r="1" spans="1:32" x14ac:dyDescent="0.25">
      <c r="E1" s="1" t="s">
        <v>0</v>
      </c>
      <c r="AD1" s="1" t="s">
        <v>1</v>
      </c>
    </row>
    <row r="2" spans="1:32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19</v>
      </c>
      <c r="AF2" s="4" t="s">
        <v>20</v>
      </c>
    </row>
    <row r="3" spans="1:32" s="21" customFormat="1" ht="18.75" x14ac:dyDescent="0.3">
      <c r="C3" s="22">
        <f>SUM(C4:C100)</f>
        <v>0</v>
      </c>
      <c r="D3" s="22"/>
      <c r="E3" s="22">
        <f>SUM(E4:E100)</f>
        <v>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0</v>
      </c>
      <c r="O3" s="21">
        <f>SUM(O4:O100)</f>
        <v>0</v>
      </c>
      <c r="P3" s="24"/>
      <c r="Q3" s="21">
        <f>SUM(Q4:Q100)</f>
        <v>0</v>
      </c>
      <c r="S3" s="21">
        <f>SUM(S4:S100)</f>
        <v>0</v>
      </c>
      <c r="T3" s="24"/>
      <c r="U3" s="21">
        <f>SUM(U4:U100)</f>
        <v>0</v>
      </c>
      <c r="V3" s="24"/>
      <c r="W3" s="21">
        <f>SUM(W4:W100)</f>
        <v>0</v>
      </c>
      <c r="X3" s="24"/>
      <c r="Y3" s="21">
        <f>SUM(Y4:Y100)</f>
        <v>0</v>
      </c>
      <c r="AA3" s="21">
        <f>SUM(AA4:AA100)</f>
        <v>0</v>
      </c>
      <c r="AC3" s="21">
        <f>SUM(AC4:AC100)</f>
        <v>0</v>
      </c>
      <c r="AD3" s="21">
        <f>SUM(AD4:AD100)</f>
        <v>0</v>
      </c>
      <c r="AE3" s="21">
        <f>SUM(AE4:AE100)</f>
        <v>0</v>
      </c>
      <c r="AF3" s="21">
        <f>SUM(AF4:AF100)</f>
        <v>0</v>
      </c>
    </row>
    <row r="4" spans="1:32" x14ac:dyDescent="0.25">
      <c r="A4" s="25" t="s">
        <v>21</v>
      </c>
      <c r="C4" s="26"/>
      <c r="D4" s="26"/>
      <c r="E4" s="26"/>
      <c r="F4" s="27"/>
      <c r="G4" s="27"/>
      <c r="S4" s="26"/>
    </row>
    <row r="5" spans="1:32" x14ac:dyDescent="0.25">
      <c r="C5" s="26"/>
      <c r="D5" s="26"/>
      <c r="E5" s="26"/>
      <c r="S5" s="26"/>
    </row>
    <row r="6" spans="1:32" x14ac:dyDescent="0.25">
      <c r="C6" s="26"/>
      <c r="D6" s="26"/>
      <c r="E6" s="26"/>
      <c r="S6" s="26"/>
    </row>
    <row r="7" spans="1:32" x14ac:dyDescent="0.25">
      <c r="C7" s="26"/>
      <c r="D7" s="26"/>
      <c r="E7" s="26"/>
      <c r="S7" s="26"/>
    </row>
    <row r="8" spans="1:32" x14ac:dyDescent="0.25">
      <c r="C8" s="26"/>
      <c r="D8" s="26"/>
      <c r="E8" s="26"/>
      <c r="S8" s="26"/>
    </row>
    <row r="9" spans="1:32" x14ac:dyDescent="0.25">
      <c r="C9" s="26"/>
      <c r="D9" s="26"/>
      <c r="E9" s="26"/>
      <c r="S9" s="26"/>
    </row>
    <row r="10" spans="1:32" x14ac:dyDescent="0.25">
      <c r="C10" s="28"/>
      <c r="D10" s="26"/>
      <c r="E10" s="26"/>
      <c r="S10" s="26"/>
    </row>
    <row r="11" spans="1:32" x14ac:dyDescent="0.25">
      <c r="D11" s="26"/>
      <c r="E11" s="26"/>
      <c r="S11" s="26"/>
    </row>
    <row r="12" spans="1:32" x14ac:dyDescent="0.25">
      <c r="D12" s="26"/>
      <c r="E12" s="26"/>
      <c r="S12" s="26"/>
    </row>
    <row r="13" spans="1:32" x14ac:dyDescent="0.25">
      <c r="D13" s="26"/>
      <c r="E13" s="26"/>
      <c r="S13" s="26"/>
    </row>
    <row r="14" spans="1:32" x14ac:dyDescent="0.25">
      <c r="D14" s="26"/>
      <c r="E14" s="26"/>
      <c r="S14" s="26"/>
    </row>
    <row r="15" spans="1:32" x14ac:dyDescent="0.25">
      <c r="D15" s="29"/>
      <c r="E15" s="29"/>
      <c r="S15" s="26"/>
    </row>
    <row r="16" spans="1:32" x14ac:dyDescent="0.25">
      <c r="S16" s="26"/>
    </row>
    <row r="17" spans="19:19" x14ac:dyDescent="0.25">
      <c r="S17" s="26"/>
    </row>
    <row r="18" spans="19:19" x14ac:dyDescent="0.25">
      <c r="S18" s="26"/>
    </row>
    <row r="19" spans="19:19" x14ac:dyDescent="0.25">
      <c r="S19" s="26"/>
    </row>
    <row r="20" spans="19:19" x14ac:dyDescent="0.25">
      <c r="S20" s="26"/>
    </row>
    <row r="21" spans="19:19" x14ac:dyDescent="0.25">
      <c r="S21" s="26"/>
    </row>
    <row r="22" spans="19:19" x14ac:dyDescent="0.25">
      <c r="S22" s="26"/>
    </row>
    <row r="23" spans="19:19" x14ac:dyDescent="0.25">
      <c r="S23" s="26"/>
    </row>
    <row r="24" spans="19:19" x14ac:dyDescent="0.25">
      <c r="S24" s="26"/>
    </row>
    <row r="25" spans="19:19" x14ac:dyDescent="0.25">
      <c r="S25" s="26"/>
    </row>
    <row r="26" spans="19:19" x14ac:dyDescent="0.25">
      <c r="S26" s="26"/>
    </row>
    <row r="27" spans="19:19" x14ac:dyDescent="0.25">
      <c r="S27" s="26"/>
    </row>
    <row r="28" spans="19:19" x14ac:dyDescent="0.25">
      <c r="S28" s="26"/>
    </row>
    <row r="29" spans="19:19" x14ac:dyDescent="0.25">
      <c r="S29" s="26"/>
    </row>
    <row r="30" spans="19:19" x14ac:dyDescent="0.25">
      <c r="S30" s="26"/>
    </row>
    <row r="31" spans="19:19" x14ac:dyDescent="0.25">
      <c r="S31" s="26"/>
    </row>
    <row r="32" spans="19:19" x14ac:dyDescent="0.25">
      <c r="S32" s="26"/>
    </row>
    <row r="33" spans="18:19" x14ac:dyDescent="0.25">
      <c r="S33" s="26"/>
    </row>
    <row r="34" spans="18:19" x14ac:dyDescent="0.25">
      <c r="S34" s="26"/>
    </row>
    <row r="35" spans="18:19" x14ac:dyDescent="0.25">
      <c r="R35" s="29"/>
      <c r="S35" s="29"/>
    </row>
  </sheetData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zoomScale="85" zoomScaleNormal="85" workbookViewId="0">
      <selection activeCell="E41" sqref="E41"/>
    </sheetView>
  </sheetViews>
  <sheetFormatPr defaultRowHeight="15" x14ac:dyDescent="0.25"/>
  <cols>
    <col min="1" max="1" width="17.140625" style="1" customWidth="1"/>
    <col min="2" max="2" width="25.85546875" style="1" customWidth="1"/>
    <col min="3" max="3" width="14.140625" style="1" bestFit="1" customWidth="1"/>
    <col min="4" max="5" width="9.140625" style="1" customWidth="1"/>
    <col min="6" max="6" width="13.85546875" style="1" bestFit="1" customWidth="1"/>
    <col min="7" max="7" width="17.28515625" style="1" customWidth="1"/>
    <col min="8" max="8" width="20.85546875" style="1" customWidth="1"/>
    <col min="9" max="11" width="15.28515625" style="1" customWidth="1"/>
    <col min="12" max="12" width="16.42578125" style="2" customWidth="1"/>
    <col min="13" max="13" width="13.140625" style="1" customWidth="1"/>
    <col min="14" max="14" width="10.140625" style="1" customWidth="1"/>
    <col min="15" max="15" width="17.28515625" style="1" customWidth="1"/>
    <col min="16" max="16" width="14.85546875" style="3" customWidth="1"/>
    <col min="17" max="17" width="13.85546875" style="1" customWidth="1"/>
    <col min="18" max="18" width="10.5703125" style="1" customWidth="1"/>
    <col min="19" max="19" width="12.5703125" style="1" bestFit="1" customWidth="1"/>
    <col min="20" max="20" width="19.28515625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16384" width="9.140625" style="1"/>
  </cols>
  <sheetData>
    <row r="1" spans="1:32" x14ac:dyDescent="0.25">
      <c r="E1" s="1" t="s">
        <v>0</v>
      </c>
      <c r="AD1" s="1" t="s">
        <v>1</v>
      </c>
    </row>
    <row r="2" spans="1:32" s="4" customFormat="1" ht="37.5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4</v>
      </c>
      <c r="F2" s="7" t="s">
        <v>6</v>
      </c>
      <c r="G2" s="7" t="s">
        <v>4</v>
      </c>
      <c r="H2" s="8" t="s">
        <v>7</v>
      </c>
      <c r="I2" s="8" t="s">
        <v>4</v>
      </c>
      <c r="J2" s="9" t="s">
        <v>8</v>
      </c>
      <c r="K2" s="9" t="s">
        <v>4</v>
      </c>
      <c r="L2" s="10" t="s">
        <v>9</v>
      </c>
      <c r="M2" s="11" t="s">
        <v>4</v>
      </c>
      <c r="N2" s="12" t="s">
        <v>10</v>
      </c>
      <c r="O2" s="12" t="s">
        <v>4</v>
      </c>
      <c r="P2" s="13" t="s">
        <v>11</v>
      </c>
      <c r="Q2" s="13" t="s">
        <v>4</v>
      </c>
      <c r="R2" s="9" t="s">
        <v>12</v>
      </c>
      <c r="S2" s="9"/>
      <c r="T2" s="14" t="s">
        <v>13</v>
      </c>
      <c r="U2" s="15" t="s">
        <v>4</v>
      </c>
      <c r="V2" s="16" t="s">
        <v>14</v>
      </c>
      <c r="W2" s="17"/>
      <c r="X2" s="18" t="s">
        <v>15</v>
      </c>
      <c r="Y2" s="18"/>
      <c r="Z2" s="19" t="s">
        <v>16</v>
      </c>
      <c r="AA2" s="19"/>
      <c r="AB2" s="20" t="s">
        <v>17</v>
      </c>
      <c r="AC2" s="20" t="s">
        <v>4</v>
      </c>
      <c r="AD2" s="4" t="s">
        <v>18</v>
      </c>
      <c r="AE2" s="4" t="s">
        <v>19</v>
      </c>
      <c r="AF2" s="4" t="s">
        <v>20</v>
      </c>
    </row>
    <row r="3" spans="1:32" s="21" customFormat="1" ht="18.75" x14ac:dyDescent="0.3">
      <c r="C3" s="22">
        <f>SUM(C4:C100)</f>
        <v>0</v>
      </c>
      <c r="D3" s="22"/>
      <c r="E3" s="22">
        <f>SUM(E4:E100)</f>
        <v>0</v>
      </c>
      <c r="G3" s="21">
        <f>SUM(G4:G100)</f>
        <v>0</v>
      </c>
      <c r="I3" s="21">
        <f>SUM(I4:I100)</f>
        <v>0</v>
      </c>
      <c r="K3" s="21">
        <f>SUM(K4:K100)</f>
        <v>0</v>
      </c>
      <c r="L3" s="23"/>
      <c r="M3" s="21">
        <f>SUM(M4:M100)</f>
        <v>0</v>
      </c>
      <c r="O3" s="21">
        <f>SUM(O4:O100)</f>
        <v>0</v>
      </c>
      <c r="P3" s="24"/>
      <c r="Q3" s="21">
        <f>SUM(Q4:Q100)</f>
        <v>0</v>
      </c>
      <c r="S3" s="21">
        <f>SUM(S4:S100)</f>
        <v>0</v>
      </c>
      <c r="T3" s="24"/>
      <c r="U3" s="21">
        <f>SUM(U4:U100)</f>
        <v>0</v>
      </c>
      <c r="V3" s="24"/>
      <c r="W3" s="21">
        <f>SUM(W4:W100)</f>
        <v>0</v>
      </c>
      <c r="X3" s="24"/>
      <c r="Y3" s="21">
        <f>SUM(Y4:Y100)</f>
        <v>0</v>
      </c>
      <c r="AA3" s="21">
        <f>SUM(AA4:AA100)</f>
        <v>0</v>
      </c>
      <c r="AC3" s="21">
        <f>SUM(AC4:AC100)</f>
        <v>0</v>
      </c>
      <c r="AD3" s="21">
        <f>SUM(AD4:AD100)</f>
        <v>0</v>
      </c>
      <c r="AE3" s="21">
        <f>SUM(AE4:AE100)</f>
        <v>0</v>
      </c>
      <c r="AF3" s="21">
        <f>SUM(AF4:AF100)</f>
        <v>0</v>
      </c>
    </row>
    <row r="4" spans="1:32" x14ac:dyDescent="0.25">
      <c r="A4" s="25" t="s">
        <v>21</v>
      </c>
      <c r="C4" s="26"/>
      <c r="D4" s="26"/>
      <c r="E4" s="26"/>
      <c r="F4" s="27"/>
      <c r="G4" s="27"/>
      <c r="S4" s="26"/>
    </row>
    <row r="5" spans="1:32" x14ac:dyDescent="0.25">
      <c r="C5" s="26"/>
      <c r="D5" s="26"/>
      <c r="E5" s="26"/>
      <c r="S5" s="26"/>
    </row>
    <row r="6" spans="1:32" x14ac:dyDescent="0.25">
      <c r="C6" s="26"/>
      <c r="D6" s="26"/>
      <c r="E6" s="26"/>
      <c r="S6" s="26"/>
    </row>
    <row r="7" spans="1:32" x14ac:dyDescent="0.25">
      <c r="C7" s="26"/>
      <c r="D7" s="26"/>
      <c r="E7" s="26"/>
      <c r="S7" s="26"/>
    </row>
    <row r="8" spans="1:32" x14ac:dyDescent="0.25">
      <c r="C8" s="26"/>
      <c r="D8" s="26"/>
      <c r="E8" s="26"/>
      <c r="S8" s="26"/>
    </row>
    <row r="9" spans="1:32" x14ac:dyDescent="0.25">
      <c r="C9" s="26"/>
      <c r="D9" s="26"/>
      <c r="E9" s="26"/>
      <c r="S9" s="26"/>
    </row>
    <row r="10" spans="1:32" x14ac:dyDescent="0.25">
      <c r="C10" s="28"/>
      <c r="D10" s="26"/>
      <c r="E10" s="26"/>
      <c r="S10" s="26"/>
    </row>
    <row r="11" spans="1:32" x14ac:dyDescent="0.25">
      <c r="D11" s="26"/>
      <c r="E11" s="26"/>
      <c r="S11" s="26"/>
    </row>
    <row r="12" spans="1:32" x14ac:dyDescent="0.25">
      <c r="D12" s="26"/>
      <c r="E12" s="26"/>
      <c r="S12" s="26"/>
    </row>
    <row r="13" spans="1:32" x14ac:dyDescent="0.25">
      <c r="D13" s="26"/>
      <c r="E13" s="26"/>
      <c r="S13" s="26"/>
    </row>
    <row r="14" spans="1:32" x14ac:dyDescent="0.25">
      <c r="D14" s="26"/>
      <c r="E14" s="26"/>
      <c r="S14" s="26"/>
    </row>
    <row r="15" spans="1:32" x14ac:dyDescent="0.25">
      <c r="D15" s="29"/>
      <c r="E15" s="29"/>
      <c r="S15" s="26"/>
    </row>
    <row r="16" spans="1:32" x14ac:dyDescent="0.25">
      <c r="S16" s="26"/>
    </row>
    <row r="17" spans="19:19" x14ac:dyDescent="0.25">
      <c r="S17" s="26"/>
    </row>
    <row r="18" spans="19:19" x14ac:dyDescent="0.25">
      <c r="S18" s="26"/>
    </row>
    <row r="19" spans="19:19" x14ac:dyDescent="0.25">
      <c r="S19" s="26"/>
    </row>
    <row r="20" spans="19:19" x14ac:dyDescent="0.25">
      <c r="S20" s="26"/>
    </row>
    <row r="21" spans="19:19" x14ac:dyDescent="0.25">
      <c r="S21" s="26"/>
    </row>
    <row r="22" spans="19:19" x14ac:dyDescent="0.25">
      <c r="S22" s="26"/>
    </row>
    <row r="23" spans="19:19" x14ac:dyDescent="0.25">
      <c r="S23" s="26"/>
    </row>
    <row r="24" spans="19:19" x14ac:dyDescent="0.25">
      <c r="S24" s="26"/>
    </row>
    <row r="25" spans="19:19" x14ac:dyDescent="0.25">
      <c r="S25" s="26"/>
    </row>
    <row r="26" spans="19:19" x14ac:dyDescent="0.25">
      <c r="S26" s="26"/>
    </row>
    <row r="27" spans="19:19" x14ac:dyDescent="0.25">
      <c r="S27" s="26"/>
    </row>
    <row r="28" spans="19:19" x14ac:dyDescent="0.25">
      <c r="S28" s="26"/>
    </row>
    <row r="29" spans="19:19" x14ac:dyDescent="0.25">
      <c r="S29" s="26"/>
    </row>
    <row r="30" spans="19:19" x14ac:dyDescent="0.25">
      <c r="S30" s="26"/>
    </row>
    <row r="31" spans="19:19" x14ac:dyDescent="0.25">
      <c r="S31" s="26"/>
    </row>
    <row r="32" spans="19:19" x14ac:dyDescent="0.25">
      <c r="S32" s="26"/>
    </row>
    <row r="33" spans="18:19" x14ac:dyDescent="0.25">
      <c r="S33" s="26"/>
    </row>
    <row r="34" spans="18:19" x14ac:dyDescent="0.25">
      <c r="S34" s="26"/>
    </row>
    <row r="35" spans="18:19" x14ac:dyDescent="0.25">
      <c r="R35" s="29"/>
      <c r="S35" s="29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view="pageBreakPreview" topLeftCell="Q1" zoomScale="80" zoomScaleNormal="40" zoomScaleSheetLayoutView="80" workbookViewId="0">
      <selection activeCell="AH14" sqref="AH14"/>
    </sheetView>
  </sheetViews>
  <sheetFormatPr defaultRowHeight="15" x14ac:dyDescent="0.25"/>
  <cols>
    <col min="1" max="1" width="8.7109375" style="1" customWidth="1"/>
    <col min="2" max="2" width="15.42578125" style="1" bestFit="1" customWidth="1"/>
    <col min="3" max="3" width="21" style="1" customWidth="1"/>
    <col min="4" max="4" width="9.140625" style="1" customWidth="1"/>
    <col min="5" max="5" width="11.5703125" style="1" bestFit="1" customWidth="1"/>
    <col min="6" max="6" width="13.85546875" style="1" bestFit="1" customWidth="1"/>
    <col min="7" max="7" width="10.85546875" style="1" bestFit="1" customWidth="1"/>
    <col min="8" max="8" width="17.5703125" style="1" customWidth="1"/>
    <col min="9" max="9" width="13" style="1" bestFit="1" customWidth="1"/>
    <col min="10" max="10" width="6.140625" style="1" bestFit="1" customWidth="1"/>
    <col min="11" max="11" width="8" style="1" bestFit="1" customWidth="1"/>
    <col min="12" max="12" width="16.42578125" style="2" customWidth="1"/>
    <col min="13" max="13" width="16.140625" style="1" customWidth="1"/>
    <col min="14" max="14" width="8" style="1" bestFit="1" customWidth="1"/>
    <col min="15" max="15" width="13" style="1" bestFit="1" customWidth="1"/>
    <col min="16" max="16" width="12.5703125" style="3" customWidth="1"/>
    <col min="17" max="17" width="13" style="1" bestFit="1" customWidth="1"/>
    <col min="18" max="18" width="10.5703125" style="1" customWidth="1"/>
    <col min="19" max="19" width="13" style="1" bestFit="1" customWidth="1"/>
    <col min="20" max="20" width="17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31" width="15.7109375" style="1" customWidth="1"/>
    <col min="32" max="33" width="14.7109375" style="1" customWidth="1"/>
    <col min="34" max="35" width="16.5703125" style="1" customWidth="1"/>
    <col min="36" max="16384" width="9.140625" style="1"/>
  </cols>
  <sheetData>
    <row r="1" spans="1:35" ht="15.75" thickBot="1" x14ac:dyDescent="0.3">
      <c r="D1" s="99" t="s">
        <v>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1"/>
      <c r="AD1" s="102" t="s">
        <v>264</v>
      </c>
      <c r="AE1" s="103"/>
      <c r="AF1" s="103"/>
      <c r="AG1" s="103"/>
      <c r="AH1" s="103"/>
      <c r="AI1" s="88"/>
    </row>
    <row r="2" spans="1:35" s="4" customFormat="1" ht="37.5" x14ac:dyDescent="0.25">
      <c r="A2" s="45" t="s">
        <v>48</v>
      </c>
      <c r="B2" s="67" t="s">
        <v>265</v>
      </c>
      <c r="C2" s="46" t="s">
        <v>4</v>
      </c>
      <c r="D2" s="47" t="s">
        <v>51</v>
      </c>
      <c r="E2" s="47" t="s">
        <v>4</v>
      </c>
      <c r="F2" s="48" t="s">
        <v>52</v>
      </c>
      <c r="G2" s="48" t="s">
        <v>4</v>
      </c>
      <c r="H2" s="49" t="s">
        <v>53</v>
      </c>
      <c r="I2" s="49" t="s">
        <v>4</v>
      </c>
      <c r="J2" s="50" t="s">
        <v>8</v>
      </c>
      <c r="K2" s="50" t="s">
        <v>4</v>
      </c>
      <c r="L2" s="51" t="s">
        <v>54</v>
      </c>
      <c r="M2" s="52" t="s">
        <v>4</v>
      </c>
      <c r="N2" s="53" t="s">
        <v>10</v>
      </c>
      <c r="O2" s="53" t="s">
        <v>4</v>
      </c>
      <c r="P2" s="54" t="s">
        <v>11</v>
      </c>
      <c r="Q2" s="54" t="s">
        <v>4</v>
      </c>
      <c r="R2" s="50" t="s">
        <v>55</v>
      </c>
      <c r="S2" s="50" t="s">
        <v>4</v>
      </c>
      <c r="T2" s="55" t="s">
        <v>13</v>
      </c>
      <c r="U2" s="56" t="s">
        <v>4</v>
      </c>
      <c r="V2" s="57" t="s">
        <v>14</v>
      </c>
      <c r="W2" s="58" t="s">
        <v>4</v>
      </c>
      <c r="X2" s="59" t="s">
        <v>15</v>
      </c>
      <c r="Y2" s="59" t="s">
        <v>4</v>
      </c>
      <c r="Z2" s="60" t="s">
        <v>16</v>
      </c>
      <c r="AA2" s="60" t="s">
        <v>4</v>
      </c>
      <c r="AB2" s="61" t="s">
        <v>17</v>
      </c>
      <c r="AC2" s="61" t="s">
        <v>4</v>
      </c>
      <c r="AD2" s="45" t="s">
        <v>18</v>
      </c>
      <c r="AE2" s="45" t="s">
        <v>361</v>
      </c>
      <c r="AF2" s="45" t="s">
        <v>19</v>
      </c>
      <c r="AG2" s="45" t="s">
        <v>361</v>
      </c>
      <c r="AH2" s="45" t="s">
        <v>20</v>
      </c>
      <c r="AI2" s="89" t="s">
        <v>361</v>
      </c>
    </row>
    <row r="3" spans="1:35" s="21" customFormat="1" ht="18.75" x14ac:dyDescent="0.3">
      <c r="A3" s="63" t="s">
        <v>266</v>
      </c>
      <c r="B3" s="68"/>
      <c r="C3" s="64">
        <f>SUM(C4:C100)</f>
        <v>273000</v>
      </c>
      <c r="D3" s="64"/>
      <c r="E3" s="64">
        <f>SUM(E4:E100)</f>
        <v>6956</v>
      </c>
      <c r="F3" s="64"/>
      <c r="G3" s="64">
        <f>SUM(G4:G100)</f>
        <v>823</v>
      </c>
      <c r="H3" s="64"/>
      <c r="I3" s="64">
        <f>SUM(I4:I100)</f>
        <v>5655</v>
      </c>
      <c r="J3" s="64"/>
      <c r="K3" s="64">
        <f>SUM(K4:K100)</f>
        <v>0</v>
      </c>
      <c r="L3" s="65"/>
      <c r="M3" s="64">
        <f>SUM(M4:M100)</f>
        <v>155200</v>
      </c>
      <c r="N3" s="64"/>
      <c r="O3" s="64">
        <f>SUM(O4:O100)</f>
        <v>7200</v>
      </c>
      <c r="P3" s="66"/>
      <c r="Q3" s="64">
        <f>SUM(Q4:Q100)</f>
        <v>2132</v>
      </c>
      <c r="R3" s="64"/>
      <c r="S3" s="64">
        <f>SUM(S4:S100)</f>
        <v>9270</v>
      </c>
      <c r="T3" s="66"/>
      <c r="U3" s="64">
        <f>SUM(U4:U100)</f>
        <v>0</v>
      </c>
      <c r="V3" s="66"/>
      <c r="W3" s="64">
        <f>SUM(W4:W100)</f>
        <v>1800</v>
      </c>
      <c r="X3" s="66"/>
      <c r="Y3" s="64">
        <f>SUM(Y4:Y100)</f>
        <v>0</v>
      </c>
      <c r="Z3" s="64"/>
      <c r="AA3" s="64">
        <f>SUM(AA4:AA100)</f>
        <v>42460</v>
      </c>
      <c r="AB3" s="64"/>
      <c r="AC3" s="64">
        <f>SUM(AC4:AC100)</f>
        <v>0</v>
      </c>
      <c r="AD3" s="64">
        <f>SUM(AD4:AD100)</f>
        <v>18300</v>
      </c>
      <c r="AE3" s="64"/>
      <c r="AF3" s="64">
        <f>SUM(AF4:AF100)</f>
        <v>18500</v>
      </c>
      <c r="AG3" s="64"/>
      <c r="AH3" s="64">
        <f>SUM(AH4:AH101)</f>
        <v>29300</v>
      </c>
      <c r="AI3" s="90"/>
    </row>
    <row r="4" spans="1:35" ht="30" x14ac:dyDescent="0.25">
      <c r="A4" s="78" t="s">
        <v>90</v>
      </c>
      <c r="B4" s="3" t="s">
        <v>121</v>
      </c>
      <c r="C4" s="72">
        <v>40000</v>
      </c>
      <c r="E4" s="72">
        <v>500</v>
      </c>
      <c r="F4" s="27"/>
      <c r="G4" s="71">
        <v>255</v>
      </c>
      <c r="H4" s="1" t="s">
        <v>103</v>
      </c>
      <c r="I4" s="72">
        <v>400</v>
      </c>
      <c r="K4" s="72"/>
      <c r="L4" s="2" t="s">
        <v>96</v>
      </c>
      <c r="M4" s="72">
        <v>33000</v>
      </c>
      <c r="N4" s="1" t="s">
        <v>110</v>
      </c>
      <c r="O4" s="72">
        <v>5000</v>
      </c>
      <c r="P4" s="3" t="s">
        <v>91</v>
      </c>
      <c r="Q4" s="72">
        <v>250</v>
      </c>
      <c r="S4" s="72">
        <v>800</v>
      </c>
      <c r="U4" s="72"/>
      <c r="V4" s="3" t="s">
        <v>111</v>
      </c>
      <c r="W4" s="72">
        <v>1200</v>
      </c>
      <c r="Y4" s="75"/>
      <c r="Z4" s="87" t="s">
        <v>319</v>
      </c>
      <c r="AA4" s="75">
        <v>1400</v>
      </c>
      <c r="AC4" s="75"/>
      <c r="AD4" s="1">
        <v>1300</v>
      </c>
      <c r="AE4" s="1" t="s">
        <v>369</v>
      </c>
      <c r="AF4" s="1">
        <v>1500</v>
      </c>
      <c r="AG4" s="1" t="s">
        <v>369</v>
      </c>
      <c r="AH4" s="1">
        <v>1400</v>
      </c>
      <c r="AI4" s="1" t="s">
        <v>368</v>
      </c>
    </row>
    <row r="5" spans="1:35" x14ac:dyDescent="0.25">
      <c r="A5" s="69"/>
      <c r="B5" s="3" t="s">
        <v>446</v>
      </c>
      <c r="C5" s="72">
        <v>45000</v>
      </c>
      <c r="E5" s="69">
        <v>225</v>
      </c>
      <c r="G5" s="69">
        <v>135</v>
      </c>
      <c r="H5" s="1" t="s">
        <v>104</v>
      </c>
      <c r="I5" s="69">
        <v>2600</v>
      </c>
      <c r="K5" s="69"/>
      <c r="L5" s="2" t="s">
        <v>97</v>
      </c>
      <c r="M5" s="69">
        <v>10000</v>
      </c>
      <c r="N5" s="1" t="s">
        <v>39</v>
      </c>
      <c r="O5" s="69">
        <v>2200</v>
      </c>
      <c r="P5" s="3" t="s">
        <v>92</v>
      </c>
      <c r="Q5" s="69">
        <v>488</v>
      </c>
      <c r="S5" s="69">
        <v>300</v>
      </c>
      <c r="U5" s="69"/>
      <c r="V5" s="3" t="s">
        <v>112</v>
      </c>
      <c r="W5" s="69">
        <v>400</v>
      </c>
      <c r="Y5" s="76"/>
      <c r="Z5" s="3" t="s">
        <v>320</v>
      </c>
      <c r="AA5" s="76">
        <v>2000</v>
      </c>
      <c r="AC5" s="76"/>
      <c r="AD5" s="1">
        <v>12000</v>
      </c>
      <c r="AF5" s="1">
        <v>7000</v>
      </c>
      <c r="AH5" s="1">
        <v>1000</v>
      </c>
    </row>
    <row r="6" spans="1:35" ht="30" x14ac:dyDescent="0.25">
      <c r="A6" s="69"/>
      <c r="B6" s="3" t="s">
        <v>83</v>
      </c>
      <c r="C6" s="69">
        <v>25000</v>
      </c>
      <c r="E6" s="69">
        <v>40</v>
      </c>
      <c r="G6" s="69">
        <v>103</v>
      </c>
      <c r="H6" s="1" t="s">
        <v>105</v>
      </c>
      <c r="I6" s="69">
        <v>637</v>
      </c>
      <c r="K6" s="69"/>
      <c r="L6" s="2" t="s">
        <v>78</v>
      </c>
      <c r="M6" s="69">
        <v>4200</v>
      </c>
      <c r="O6" s="69"/>
      <c r="Q6" s="69">
        <v>194</v>
      </c>
      <c r="S6" s="69">
        <v>135</v>
      </c>
      <c r="U6" s="69"/>
      <c r="V6" s="3" t="s">
        <v>417</v>
      </c>
      <c r="W6" s="69">
        <v>200</v>
      </c>
      <c r="Y6" s="76"/>
      <c r="Z6" s="3" t="s">
        <v>321</v>
      </c>
      <c r="AA6" s="76">
        <v>1050</v>
      </c>
      <c r="AC6" s="76"/>
      <c r="AD6" s="1">
        <v>5000</v>
      </c>
      <c r="AF6" s="1">
        <v>10000</v>
      </c>
      <c r="AH6" s="1">
        <v>4400</v>
      </c>
    </row>
    <row r="7" spans="1:35" ht="30" x14ac:dyDescent="0.25">
      <c r="A7" s="69"/>
      <c r="B7" s="3" t="s">
        <v>447</v>
      </c>
      <c r="C7" s="69">
        <v>30000</v>
      </c>
      <c r="E7" s="69">
        <v>140</v>
      </c>
      <c r="G7" s="69">
        <v>130</v>
      </c>
      <c r="H7" s="1" t="s">
        <v>106</v>
      </c>
      <c r="I7" s="69">
        <v>506</v>
      </c>
      <c r="K7" s="69"/>
      <c r="L7" s="2" t="s">
        <v>98</v>
      </c>
      <c r="M7" s="69">
        <v>52300</v>
      </c>
      <c r="O7" s="69"/>
      <c r="P7" s="3" t="s">
        <v>93</v>
      </c>
      <c r="Q7" s="69">
        <v>400</v>
      </c>
      <c r="S7" s="69">
        <v>190</v>
      </c>
      <c r="U7" s="69"/>
      <c r="W7" s="69"/>
      <c r="Y7" s="76"/>
      <c r="Z7" s="3" t="s">
        <v>322</v>
      </c>
      <c r="AA7" s="76">
        <v>1638</v>
      </c>
      <c r="AC7" s="76"/>
      <c r="AH7" s="1">
        <v>5000</v>
      </c>
    </row>
    <row r="8" spans="1:35" x14ac:dyDescent="0.25">
      <c r="A8" s="69"/>
      <c r="B8" s="3" t="s">
        <v>30</v>
      </c>
      <c r="C8" s="69">
        <v>133000</v>
      </c>
      <c r="E8" s="69">
        <v>60</v>
      </c>
      <c r="G8" s="69">
        <v>200</v>
      </c>
      <c r="H8" s="1" t="s">
        <v>107</v>
      </c>
      <c r="I8" s="69">
        <v>707</v>
      </c>
      <c r="K8" s="69"/>
      <c r="L8" s="2" t="s">
        <v>74</v>
      </c>
      <c r="M8" s="69">
        <v>16000</v>
      </c>
      <c r="O8" s="69"/>
      <c r="P8" s="3" t="s">
        <v>94</v>
      </c>
      <c r="Q8" s="69">
        <v>500</v>
      </c>
      <c r="S8" s="69">
        <v>210</v>
      </c>
      <c r="U8" s="69"/>
      <c r="W8" s="69"/>
      <c r="Y8" s="76"/>
      <c r="Z8" s="3" t="s">
        <v>323</v>
      </c>
      <c r="AA8" s="76">
        <v>2300</v>
      </c>
      <c r="AC8" s="76"/>
      <c r="AH8" s="1">
        <v>12000</v>
      </c>
    </row>
    <row r="9" spans="1:35" x14ac:dyDescent="0.25">
      <c r="A9" s="69"/>
      <c r="B9" s="3"/>
      <c r="C9" s="69"/>
      <c r="E9" s="69">
        <v>500</v>
      </c>
      <c r="G9" s="69"/>
      <c r="H9" s="1" t="s">
        <v>108</v>
      </c>
      <c r="I9" s="69">
        <v>657</v>
      </c>
      <c r="K9" s="69"/>
      <c r="L9" s="2" t="s">
        <v>99</v>
      </c>
      <c r="M9" s="69">
        <v>4000</v>
      </c>
      <c r="O9" s="69"/>
      <c r="P9" s="3" t="s">
        <v>95</v>
      </c>
      <c r="Q9" s="69">
        <v>300</v>
      </c>
      <c r="S9" s="69">
        <v>571</v>
      </c>
      <c r="U9" s="69"/>
      <c r="W9" s="69"/>
      <c r="Y9" s="76"/>
      <c r="Z9" s="3" t="s">
        <v>324</v>
      </c>
      <c r="AA9" s="76">
        <v>1300</v>
      </c>
      <c r="AC9" s="76"/>
      <c r="AH9" s="1">
        <v>500</v>
      </c>
    </row>
    <row r="10" spans="1:35" x14ac:dyDescent="0.25">
      <c r="A10" s="69"/>
      <c r="B10" s="3"/>
      <c r="C10" s="70"/>
      <c r="E10" s="69">
        <v>400</v>
      </c>
      <c r="G10" s="69"/>
      <c r="H10" s="1" t="s">
        <v>109</v>
      </c>
      <c r="I10" s="69">
        <v>148</v>
      </c>
      <c r="K10" s="69"/>
      <c r="L10" s="2" t="s">
        <v>100</v>
      </c>
      <c r="M10" s="69">
        <v>4000</v>
      </c>
      <c r="O10" s="69"/>
      <c r="Q10" s="69"/>
      <c r="S10" s="69">
        <v>124</v>
      </c>
      <c r="U10" s="69"/>
      <c r="W10" s="69"/>
      <c r="Y10" s="76"/>
      <c r="Z10" s="3" t="s">
        <v>325</v>
      </c>
      <c r="AA10" s="76">
        <v>1500</v>
      </c>
      <c r="AC10" s="76"/>
      <c r="AH10" s="1">
        <v>5000</v>
      </c>
      <c r="AI10" s="1" t="s">
        <v>370</v>
      </c>
    </row>
    <row r="11" spans="1:35" x14ac:dyDescent="0.25">
      <c r="A11" s="69"/>
      <c r="C11" s="69"/>
      <c r="E11" s="69">
        <v>460</v>
      </c>
      <c r="G11" s="69"/>
      <c r="I11" s="69"/>
      <c r="K11" s="69"/>
      <c r="L11" s="2" t="s">
        <v>101</v>
      </c>
      <c r="M11" s="69">
        <v>500</v>
      </c>
      <c r="O11" s="69"/>
      <c r="Q11" s="69"/>
      <c r="S11" s="69">
        <v>105</v>
      </c>
      <c r="U11" s="69"/>
      <c r="W11" s="69"/>
      <c r="Y11" s="76"/>
      <c r="Z11" s="3" t="s">
        <v>344</v>
      </c>
      <c r="AA11" s="76">
        <v>1500</v>
      </c>
      <c r="AC11" s="76"/>
    </row>
    <row r="12" spans="1:35" x14ac:dyDescent="0.25">
      <c r="A12" s="69"/>
      <c r="C12" s="69"/>
      <c r="E12" s="69">
        <v>200</v>
      </c>
      <c r="G12" s="69"/>
      <c r="I12" s="69"/>
      <c r="K12" s="69"/>
      <c r="L12" s="2" t="s">
        <v>100</v>
      </c>
      <c r="M12" s="69">
        <v>6000</v>
      </c>
      <c r="O12" s="69"/>
      <c r="Q12" s="69"/>
      <c r="S12" s="69">
        <v>200</v>
      </c>
      <c r="U12" s="69"/>
      <c r="W12" s="69"/>
      <c r="Y12" s="76"/>
      <c r="Z12" s="3" t="s">
        <v>345</v>
      </c>
      <c r="AA12" s="76">
        <v>700</v>
      </c>
      <c r="AC12" s="76"/>
    </row>
    <row r="13" spans="1:35" x14ac:dyDescent="0.25">
      <c r="A13" s="69"/>
      <c r="C13" s="69"/>
      <c r="E13" s="69">
        <v>87</v>
      </c>
      <c r="G13" s="69"/>
      <c r="I13" s="69"/>
      <c r="K13" s="69"/>
      <c r="L13" s="2" t="s">
        <v>102</v>
      </c>
      <c r="M13" s="69">
        <v>25200</v>
      </c>
      <c r="O13" s="69"/>
      <c r="Q13" s="69"/>
      <c r="S13" s="69">
        <v>135</v>
      </c>
      <c r="U13" s="69"/>
      <c r="W13" s="69"/>
      <c r="Y13" s="76"/>
      <c r="Z13" s="3" t="s">
        <v>328</v>
      </c>
      <c r="AA13" s="76">
        <v>1850</v>
      </c>
      <c r="AC13" s="76"/>
    </row>
    <row r="14" spans="1:35" x14ac:dyDescent="0.25">
      <c r="A14" s="69"/>
      <c r="C14" s="69"/>
      <c r="E14" s="69">
        <v>340</v>
      </c>
      <c r="G14" s="69"/>
      <c r="I14" s="69"/>
      <c r="K14" s="69"/>
      <c r="M14" s="69"/>
      <c r="O14" s="69"/>
      <c r="Q14" s="69"/>
      <c r="S14" s="69">
        <v>264</v>
      </c>
      <c r="U14" s="69"/>
      <c r="W14" s="69"/>
      <c r="Y14" s="76"/>
      <c r="Z14" s="3" t="s">
        <v>329</v>
      </c>
      <c r="AA14" s="76">
        <v>3000</v>
      </c>
      <c r="AC14" s="76"/>
    </row>
    <row r="15" spans="1:35" x14ac:dyDescent="0.25">
      <c r="A15" s="69"/>
      <c r="C15" s="69"/>
      <c r="D15" s="28"/>
      <c r="E15" s="70">
        <v>180</v>
      </c>
      <c r="G15" s="69"/>
      <c r="I15" s="69"/>
      <c r="K15" s="69"/>
      <c r="M15" s="69"/>
      <c r="O15" s="69"/>
      <c r="Q15" s="69"/>
      <c r="S15" s="69">
        <v>300</v>
      </c>
      <c r="U15" s="69"/>
      <c r="W15" s="69"/>
      <c r="Y15" s="76"/>
      <c r="Z15" s="3" t="s">
        <v>330</v>
      </c>
      <c r="AA15" s="76">
        <v>1700</v>
      </c>
      <c r="AC15" s="76"/>
    </row>
    <row r="16" spans="1:35" x14ac:dyDescent="0.25">
      <c r="A16" s="69"/>
      <c r="C16" s="69"/>
      <c r="E16" s="69">
        <v>100</v>
      </c>
      <c r="G16" s="69"/>
      <c r="I16" s="69"/>
      <c r="K16" s="69"/>
      <c r="M16" s="69"/>
      <c r="O16" s="69"/>
      <c r="Q16" s="69"/>
      <c r="S16" s="69">
        <v>441</v>
      </c>
      <c r="U16" s="69"/>
      <c r="W16" s="69"/>
      <c r="Y16" s="76"/>
      <c r="Z16" s="3" t="s">
        <v>331</v>
      </c>
      <c r="AA16" s="76">
        <v>1700</v>
      </c>
      <c r="AC16" s="76"/>
    </row>
    <row r="17" spans="1:29" x14ac:dyDescent="0.25">
      <c r="A17" s="69"/>
      <c r="C17" s="69"/>
      <c r="E17" s="69">
        <v>180</v>
      </c>
      <c r="G17" s="69"/>
      <c r="I17" s="69"/>
      <c r="K17" s="69"/>
      <c r="M17" s="69"/>
      <c r="O17" s="69"/>
      <c r="Q17" s="69"/>
      <c r="S17" s="69">
        <v>200</v>
      </c>
      <c r="U17" s="69"/>
      <c r="W17" s="69"/>
      <c r="Y17" s="76"/>
      <c r="Z17" s="3" t="s">
        <v>332</v>
      </c>
      <c r="AA17" s="76">
        <v>1200</v>
      </c>
      <c r="AC17" s="76"/>
    </row>
    <row r="18" spans="1:29" x14ac:dyDescent="0.25">
      <c r="A18" s="69"/>
      <c r="C18" s="69"/>
      <c r="E18" s="69">
        <v>60</v>
      </c>
      <c r="G18" s="69"/>
      <c r="I18" s="69"/>
      <c r="K18" s="69"/>
      <c r="M18" s="69"/>
      <c r="O18" s="69"/>
      <c r="Q18" s="69"/>
      <c r="S18" s="69">
        <v>226</v>
      </c>
      <c r="U18" s="69"/>
      <c r="W18" s="69"/>
      <c r="Y18" s="76"/>
      <c r="Z18" s="3" t="s">
        <v>333</v>
      </c>
      <c r="AA18" s="76">
        <v>550</v>
      </c>
      <c r="AC18" s="76"/>
    </row>
    <row r="19" spans="1:29" x14ac:dyDescent="0.25">
      <c r="A19" s="69"/>
      <c r="C19" s="69"/>
      <c r="E19" s="69">
        <v>300</v>
      </c>
      <c r="G19" s="69"/>
      <c r="I19" s="69"/>
      <c r="K19" s="69"/>
      <c r="M19" s="69"/>
      <c r="O19" s="69"/>
      <c r="Q19" s="69"/>
      <c r="S19" s="69">
        <v>300</v>
      </c>
      <c r="U19" s="69"/>
      <c r="W19" s="69"/>
      <c r="Y19" s="76"/>
      <c r="Z19" s="3" t="s">
        <v>334</v>
      </c>
      <c r="AA19" s="76">
        <v>1800</v>
      </c>
      <c r="AC19" s="76"/>
    </row>
    <row r="20" spans="1:29" x14ac:dyDescent="0.25">
      <c r="A20" s="69"/>
      <c r="C20" s="69"/>
      <c r="E20" s="69">
        <v>1000</v>
      </c>
      <c r="G20" s="69"/>
      <c r="I20" s="69"/>
      <c r="K20" s="69"/>
      <c r="M20" s="69"/>
      <c r="O20" s="69"/>
      <c r="Q20" s="69"/>
      <c r="S20" s="69">
        <v>300</v>
      </c>
      <c r="U20" s="69"/>
      <c r="W20" s="69"/>
      <c r="Y20" s="76"/>
      <c r="Z20" s="3" t="s">
        <v>335</v>
      </c>
      <c r="AA20" s="76">
        <v>1500</v>
      </c>
      <c r="AC20" s="76"/>
    </row>
    <row r="21" spans="1:29" x14ac:dyDescent="0.25">
      <c r="A21" s="69"/>
      <c r="C21" s="69"/>
      <c r="E21" s="69">
        <v>668</v>
      </c>
      <c r="G21" s="69"/>
      <c r="I21" s="69"/>
      <c r="K21" s="69"/>
      <c r="M21" s="69"/>
      <c r="O21" s="69"/>
      <c r="Q21" s="69"/>
      <c r="S21" s="69">
        <v>211</v>
      </c>
      <c r="U21" s="69"/>
      <c r="W21" s="69"/>
      <c r="Y21" s="76"/>
      <c r="Z21" s="3" t="s">
        <v>336</v>
      </c>
      <c r="AA21" s="76">
        <v>1440</v>
      </c>
      <c r="AC21" s="76"/>
    </row>
    <row r="22" spans="1:29" x14ac:dyDescent="0.25">
      <c r="A22" s="69"/>
      <c r="C22" s="69"/>
      <c r="E22" s="69">
        <v>166</v>
      </c>
      <c r="G22" s="69"/>
      <c r="I22" s="69"/>
      <c r="K22" s="69"/>
      <c r="M22" s="69"/>
      <c r="O22" s="69"/>
      <c r="Q22" s="69"/>
      <c r="S22" s="69">
        <v>170</v>
      </c>
      <c r="U22" s="69"/>
      <c r="W22" s="69"/>
      <c r="Y22" s="76"/>
      <c r="Z22" s="3" t="s">
        <v>337</v>
      </c>
      <c r="AA22" s="76">
        <v>1710</v>
      </c>
      <c r="AC22" s="76"/>
    </row>
    <row r="23" spans="1:29" x14ac:dyDescent="0.25">
      <c r="A23" s="69"/>
      <c r="C23" s="69"/>
      <c r="E23" s="69">
        <v>350</v>
      </c>
      <c r="G23" s="69"/>
      <c r="I23" s="69"/>
      <c r="K23" s="69"/>
      <c r="M23" s="69"/>
      <c r="O23" s="69"/>
      <c r="Q23" s="69"/>
      <c r="S23" s="69">
        <v>502</v>
      </c>
      <c r="U23" s="69"/>
      <c r="W23" s="69"/>
      <c r="Y23" s="76"/>
      <c r="Z23" s="3" t="s">
        <v>338</v>
      </c>
      <c r="AA23" s="76">
        <v>3500</v>
      </c>
      <c r="AC23" s="76"/>
    </row>
    <row r="24" spans="1:29" x14ac:dyDescent="0.25">
      <c r="A24" s="69"/>
      <c r="C24" s="69"/>
      <c r="E24" s="69">
        <v>1000</v>
      </c>
      <c r="G24" s="69"/>
      <c r="I24" s="69"/>
      <c r="K24" s="69"/>
      <c r="M24" s="69"/>
      <c r="O24" s="69"/>
      <c r="Q24" s="69"/>
      <c r="S24" s="69">
        <v>200</v>
      </c>
      <c r="U24" s="69"/>
      <c r="W24" s="69"/>
      <c r="Y24" s="76"/>
      <c r="Z24" s="3" t="s">
        <v>339</v>
      </c>
      <c r="AA24" s="76">
        <v>2300</v>
      </c>
      <c r="AC24" s="76"/>
    </row>
    <row r="25" spans="1:29" x14ac:dyDescent="0.25">
      <c r="A25" s="69"/>
      <c r="C25" s="69"/>
      <c r="E25" s="69"/>
      <c r="G25" s="69"/>
      <c r="I25" s="69"/>
      <c r="K25" s="69"/>
      <c r="M25" s="69"/>
      <c r="O25" s="69"/>
      <c r="Q25" s="69"/>
      <c r="S25" s="69">
        <v>200</v>
      </c>
      <c r="U25" s="69"/>
      <c r="W25" s="69"/>
      <c r="Y25" s="76"/>
      <c r="Z25" s="3" t="s">
        <v>340</v>
      </c>
      <c r="AA25" s="76">
        <v>2500</v>
      </c>
      <c r="AC25" s="76"/>
    </row>
    <row r="26" spans="1:29" x14ac:dyDescent="0.25">
      <c r="A26" s="69"/>
      <c r="C26" s="69"/>
      <c r="E26" s="69"/>
      <c r="G26" s="69"/>
      <c r="I26" s="69"/>
      <c r="K26" s="69"/>
      <c r="M26" s="69"/>
      <c r="O26" s="69"/>
      <c r="Q26" s="69"/>
      <c r="S26" s="69">
        <v>470</v>
      </c>
      <c r="U26" s="69"/>
      <c r="W26" s="69"/>
      <c r="Y26" s="76"/>
      <c r="Z26" s="3" t="s">
        <v>341</v>
      </c>
      <c r="AA26" s="76">
        <v>1000</v>
      </c>
      <c r="AC26" s="76"/>
    </row>
    <row r="27" spans="1:29" x14ac:dyDescent="0.25">
      <c r="A27" s="69"/>
      <c r="C27" s="69"/>
      <c r="E27" s="69"/>
      <c r="G27" s="69"/>
      <c r="I27" s="69"/>
      <c r="K27" s="69"/>
      <c r="M27" s="69"/>
      <c r="O27" s="69"/>
      <c r="Q27" s="69"/>
      <c r="S27" s="69">
        <v>42</v>
      </c>
      <c r="U27" s="69"/>
      <c r="W27" s="69"/>
      <c r="Y27" s="76"/>
      <c r="Z27" s="3" t="s">
        <v>342</v>
      </c>
      <c r="AA27" s="76">
        <v>850</v>
      </c>
      <c r="AC27" s="76"/>
    </row>
    <row r="28" spans="1:29" x14ac:dyDescent="0.25">
      <c r="A28" s="69"/>
      <c r="C28" s="69"/>
      <c r="E28" s="69"/>
      <c r="G28" s="69"/>
      <c r="I28" s="69"/>
      <c r="K28" s="69"/>
      <c r="M28" s="69"/>
      <c r="O28" s="69"/>
      <c r="Q28" s="69"/>
      <c r="S28" s="69">
        <v>35</v>
      </c>
      <c r="U28" s="69"/>
      <c r="W28" s="69"/>
      <c r="Y28" s="76"/>
      <c r="Z28" s="3" t="s">
        <v>18</v>
      </c>
      <c r="AA28" s="76">
        <v>1000</v>
      </c>
      <c r="AC28" s="76"/>
    </row>
    <row r="29" spans="1:29" x14ac:dyDescent="0.25">
      <c r="A29" s="69"/>
      <c r="C29" s="69"/>
      <c r="E29" s="69"/>
      <c r="G29" s="69"/>
      <c r="I29" s="69"/>
      <c r="K29" s="69"/>
      <c r="M29" s="69"/>
      <c r="O29" s="69"/>
      <c r="Q29" s="69"/>
      <c r="S29" s="69">
        <v>82</v>
      </c>
      <c r="U29" s="69"/>
      <c r="W29" s="69"/>
      <c r="Y29" s="76"/>
      <c r="Z29" s="3" t="s">
        <v>346</v>
      </c>
      <c r="AA29" s="76">
        <v>272</v>
      </c>
      <c r="AC29" s="76"/>
    </row>
    <row r="30" spans="1:29" x14ac:dyDescent="0.25">
      <c r="A30" s="69"/>
      <c r="C30" s="69"/>
      <c r="E30" s="69"/>
      <c r="G30" s="69"/>
      <c r="I30" s="69"/>
      <c r="K30" s="69"/>
      <c r="M30" s="69"/>
      <c r="O30" s="69"/>
      <c r="Q30" s="69"/>
      <c r="S30" s="69">
        <v>88</v>
      </c>
      <c r="U30" s="69"/>
      <c r="W30" s="69"/>
      <c r="Y30" s="76"/>
      <c r="Z30" s="3" t="s">
        <v>347</v>
      </c>
      <c r="AA30" s="76">
        <v>1200</v>
      </c>
      <c r="AC30" s="76"/>
    </row>
    <row r="31" spans="1:29" x14ac:dyDescent="0.25">
      <c r="A31" s="69"/>
      <c r="C31" s="69"/>
      <c r="E31" s="69"/>
      <c r="G31" s="69"/>
      <c r="I31" s="69"/>
      <c r="K31" s="69"/>
      <c r="M31" s="69"/>
      <c r="O31" s="69"/>
      <c r="Q31" s="69"/>
      <c r="S31" s="69">
        <v>37</v>
      </c>
      <c r="U31" s="69"/>
      <c r="W31" s="69"/>
      <c r="Y31" s="76"/>
      <c r="AA31" s="76"/>
      <c r="AC31" s="76"/>
    </row>
    <row r="32" spans="1:29" x14ac:dyDescent="0.25">
      <c r="A32" s="69"/>
      <c r="C32" s="69"/>
      <c r="E32" s="69"/>
      <c r="G32" s="69"/>
      <c r="I32" s="69"/>
      <c r="K32" s="69"/>
      <c r="M32" s="69"/>
      <c r="O32" s="69"/>
      <c r="Q32" s="69"/>
      <c r="S32" s="69">
        <v>500</v>
      </c>
      <c r="U32" s="69"/>
      <c r="W32" s="69"/>
      <c r="Y32" s="76"/>
      <c r="AA32" s="76"/>
      <c r="AC32" s="76"/>
    </row>
    <row r="33" spans="1:29" x14ac:dyDescent="0.25">
      <c r="A33" s="69"/>
      <c r="C33" s="69"/>
      <c r="E33" s="69"/>
      <c r="G33" s="69"/>
      <c r="I33" s="69"/>
      <c r="K33" s="69"/>
      <c r="M33" s="69"/>
      <c r="O33" s="69"/>
      <c r="Q33" s="69"/>
      <c r="S33" s="69">
        <v>200</v>
      </c>
      <c r="U33" s="69"/>
      <c r="W33" s="69"/>
      <c r="Y33" s="76"/>
      <c r="AA33" s="76"/>
      <c r="AC33" s="76"/>
    </row>
    <row r="34" spans="1:29" x14ac:dyDescent="0.25">
      <c r="A34" s="69"/>
      <c r="C34" s="69"/>
      <c r="E34" s="69"/>
      <c r="G34" s="69"/>
      <c r="I34" s="69"/>
      <c r="K34" s="69"/>
      <c r="N34" s="74"/>
      <c r="O34" s="69"/>
      <c r="Q34" s="69"/>
      <c r="S34" s="69">
        <v>232</v>
      </c>
      <c r="U34" s="69"/>
      <c r="W34" s="69"/>
      <c r="Z34" s="77"/>
      <c r="AA34" s="76"/>
      <c r="AC34" s="76"/>
    </row>
    <row r="35" spans="1:29" x14ac:dyDescent="0.25">
      <c r="A35" s="69"/>
      <c r="C35" s="69"/>
      <c r="E35" s="69"/>
      <c r="O35" s="69"/>
      <c r="R35" s="28"/>
      <c r="S35" s="70">
        <v>140</v>
      </c>
    </row>
    <row r="36" spans="1:29" x14ac:dyDescent="0.25">
      <c r="A36" s="69"/>
      <c r="C36" s="69"/>
      <c r="E36" s="69"/>
      <c r="O36" s="69"/>
      <c r="S36" s="69">
        <v>50</v>
      </c>
    </row>
    <row r="37" spans="1:29" x14ac:dyDescent="0.25">
      <c r="A37" s="69"/>
      <c r="C37" s="69"/>
      <c r="E37" s="69"/>
      <c r="O37" s="69"/>
      <c r="S37" s="69">
        <v>300</v>
      </c>
    </row>
    <row r="38" spans="1:29" x14ac:dyDescent="0.25">
      <c r="A38" s="69"/>
      <c r="C38" s="69"/>
      <c r="E38" s="69"/>
      <c r="O38" s="69"/>
      <c r="S38" s="69">
        <v>140</v>
      </c>
    </row>
    <row r="39" spans="1:29" x14ac:dyDescent="0.25">
      <c r="A39" s="69"/>
      <c r="C39" s="69"/>
      <c r="E39" s="69"/>
      <c r="O39" s="69"/>
      <c r="S39" s="69">
        <v>150</v>
      </c>
    </row>
    <row r="40" spans="1:29" x14ac:dyDescent="0.25">
      <c r="A40" s="69"/>
      <c r="C40" s="69"/>
      <c r="E40" s="69"/>
      <c r="O40" s="69"/>
      <c r="S40" s="69">
        <v>420</v>
      </c>
    </row>
    <row r="41" spans="1:29" x14ac:dyDescent="0.25">
      <c r="A41" s="69"/>
      <c r="C41" s="69"/>
      <c r="E41" s="69"/>
      <c r="O41" s="69"/>
      <c r="S41" s="69">
        <v>300</v>
      </c>
    </row>
  </sheetData>
  <mergeCells count="2">
    <mergeCell ref="D1:AC1"/>
    <mergeCell ref="AD1:AH1"/>
  </mergeCells>
  <pageMargins left="0.39370078740157483" right="0.39370078740157483" top="0.74803149606299213" bottom="0.74803149606299213" header="0.31496062992125984" footer="0.31496062992125984"/>
  <pageSetup paperSize="9" scale="69" fitToWidth="2" orientation="landscape" horizontalDpi="0" verticalDpi="0" r:id="rId1"/>
  <headerFooter>
    <oddFooter>&amp;C&amp;A&amp;R&amp;P/&amp;N</oddFooter>
  </headerFooter>
  <colBreaks count="1" manualBreakCount="1">
    <brk id="1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5"/>
  <sheetViews>
    <sheetView view="pageBreakPreview" topLeftCell="O1" zoomScale="80" zoomScaleNormal="40" zoomScaleSheetLayoutView="80" workbookViewId="0">
      <selection activeCell="AD24" sqref="AD24"/>
    </sheetView>
  </sheetViews>
  <sheetFormatPr defaultRowHeight="15" x14ac:dyDescent="0.25"/>
  <cols>
    <col min="1" max="1" width="15.140625" style="1" customWidth="1"/>
    <col min="2" max="2" width="25.7109375" style="1" customWidth="1"/>
    <col min="3" max="3" width="14.28515625" style="1" bestFit="1" customWidth="1"/>
    <col min="4" max="4" width="9.140625" style="1" customWidth="1"/>
    <col min="5" max="5" width="11.5703125" style="1" bestFit="1" customWidth="1"/>
    <col min="6" max="6" width="13.85546875" style="1" bestFit="1" customWidth="1"/>
    <col min="7" max="7" width="17.28515625" style="1" customWidth="1"/>
    <col min="8" max="8" width="12.5703125" style="1" bestFit="1" customWidth="1"/>
    <col min="9" max="9" width="15.28515625" style="1" customWidth="1"/>
    <col min="10" max="10" width="9.7109375" style="1" bestFit="1" customWidth="1"/>
    <col min="11" max="11" width="10.85546875" style="1" bestFit="1" customWidth="1"/>
    <col min="12" max="12" width="16.42578125" style="2" customWidth="1"/>
    <col min="13" max="13" width="13.140625" style="1" customWidth="1"/>
    <col min="14" max="14" width="12.140625" style="1" bestFit="1" customWidth="1"/>
    <col min="15" max="15" width="13" style="1" bestFit="1" customWidth="1"/>
    <col min="16" max="16" width="12.5703125" style="3" customWidth="1"/>
    <col min="17" max="17" width="13" style="1" bestFit="1" customWidth="1"/>
    <col min="18" max="18" width="10.5703125" style="1" customWidth="1"/>
    <col min="19" max="19" width="14.85546875" style="1" bestFit="1" customWidth="1"/>
    <col min="20" max="20" width="17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30" width="13.7109375" style="1" customWidth="1"/>
    <col min="31" max="31" width="9.28515625" style="1" customWidth="1"/>
    <col min="32" max="32" width="15" style="1" customWidth="1"/>
    <col min="33" max="33" width="9.28515625" style="1" customWidth="1"/>
    <col min="34" max="34" width="15" style="1" customWidth="1"/>
    <col min="35" max="35" width="15.42578125" style="1" customWidth="1"/>
    <col min="36" max="16384" width="9.140625" style="1"/>
  </cols>
  <sheetData>
    <row r="1" spans="1:35" ht="15.75" thickBot="1" x14ac:dyDescent="0.3">
      <c r="D1" s="99" t="s">
        <v>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1"/>
      <c r="AD1" s="102" t="s">
        <v>264</v>
      </c>
      <c r="AE1" s="103"/>
      <c r="AF1" s="103"/>
      <c r="AG1" s="103"/>
      <c r="AH1" s="103"/>
      <c r="AI1" s="88"/>
    </row>
    <row r="2" spans="1:35" s="4" customFormat="1" ht="37.5" x14ac:dyDescent="0.25">
      <c r="A2" s="45" t="s">
        <v>48</v>
      </c>
      <c r="B2" s="67" t="s">
        <v>265</v>
      </c>
      <c r="C2" s="46" t="s">
        <v>4</v>
      </c>
      <c r="D2" s="47" t="s">
        <v>51</v>
      </c>
      <c r="E2" s="47" t="s">
        <v>4</v>
      </c>
      <c r="F2" s="48" t="s">
        <v>52</v>
      </c>
      <c r="G2" s="48" t="s">
        <v>4</v>
      </c>
      <c r="H2" s="49" t="s">
        <v>53</v>
      </c>
      <c r="I2" s="49" t="s">
        <v>4</v>
      </c>
      <c r="J2" s="50" t="s">
        <v>8</v>
      </c>
      <c r="K2" s="50" t="s">
        <v>4</v>
      </c>
      <c r="L2" s="51" t="s">
        <v>54</v>
      </c>
      <c r="M2" s="52" t="s">
        <v>4</v>
      </c>
      <c r="N2" s="53" t="s">
        <v>10</v>
      </c>
      <c r="O2" s="53" t="s">
        <v>4</v>
      </c>
      <c r="P2" s="54" t="s">
        <v>11</v>
      </c>
      <c r="Q2" s="54" t="s">
        <v>4</v>
      </c>
      <c r="R2" s="50" t="s">
        <v>55</v>
      </c>
      <c r="S2" s="50" t="s">
        <v>4</v>
      </c>
      <c r="T2" s="55" t="s">
        <v>13</v>
      </c>
      <c r="U2" s="56" t="s">
        <v>4</v>
      </c>
      <c r="V2" s="57" t="s">
        <v>14</v>
      </c>
      <c r="W2" s="58" t="s">
        <v>4</v>
      </c>
      <c r="X2" s="59" t="s">
        <v>15</v>
      </c>
      <c r="Y2" s="59" t="s">
        <v>4</v>
      </c>
      <c r="Z2" s="60" t="s">
        <v>16</v>
      </c>
      <c r="AA2" s="60" t="s">
        <v>4</v>
      </c>
      <c r="AB2" s="61" t="s">
        <v>17</v>
      </c>
      <c r="AC2" s="61" t="s">
        <v>4</v>
      </c>
      <c r="AD2" s="45" t="s">
        <v>18</v>
      </c>
      <c r="AE2" s="45" t="s">
        <v>361</v>
      </c>
      <c r="AF2" s="45" t="s">
        <v>19</v>
      </c>
      <c r="AG2" s="45" t="s">
        <v>361</v>
      </c>
      <c r="AH2" s="45" t="s">
        <v>20</v>
      </c>
      <c r="AI2" s="89" t="s">
        <v>361</v>
      </c>
    </row>
    <row r="3" spans="1:35" s="21" customFormat="1" ht="18.75" x14ac:dyDescent="0.3">
      <c r="A3" s="63" t="s">
        <v>266</v>
      </c>
      <c r="B3" s="68"/>
      <c r="C3" s="64">
        <f>SUM(C4:C100)</f>
        <v>227200</v>
      </c>
      <c r="D3" s="64"/>
      <c r="E3" s="64">
        <f>SUM(E4:E100)</f>
        <v>2400</v>
      </c>
      <c r="F3" s="64"/>
      <c r="G3" s="64">
        <f>SUM(G4:G100)</f>
        <v>471</v>
      </c>
      <c r="H3" s="64"/>
      <c r="I3" s="64">
        <f>SUM(I4:I100)</f>
        <v>600</v>
      </c>
      <c r="J3" s="64"/>
      <c r="K3" s="64">
        <f>SUM(K4:K100)</f>
        <v>850</v>
      </c>
      <c r="L3" s="65"/>
      <c r="M3" s="64">
        <f>SUM(M4:M100)</f>
        <v>23738</v>
      </c>
      <c r="N3" s="64"/>
      <c r="O3" s="64">
        <f>SUM(O4:O100)</f>
        <v>3834</v>
      </c>
      <c r="P3" s="66"/>
      <c r="Q3" s="64">
        <f>SUM(Q4:Q100)</f>
        <v>2250</v>
      </c>
      <c r="R3" s="64"/>
      <c r="S3" s="64">
        <f>SUM(S4:S100)</f>
        <v>12282</v>
      </c>
      <c r="T3" s="66"/>
      <c r="U3" s="64">
        <f>SUM(U4:U100)</f>
        <v>0</v>
      </c>
      <c r="V3" s="66"/>
      <c r="W3" s="64">
        <f>SUM(W4:W100)</f>
        <v>200</v>
      </c>
      <c r="X3" s="66"/>
      <c r="Y3" s="64">
        <f>SUM(Y4:Y100)</f>
        <v>400</v>
      </c>
      <c r="Z3" s="64"/>
      <c r="AA3" s="64">
        <f>SUM(AA4:AA100)</f>
        <v>46888</v>
      </c>
      <c r="AB3" s="64"/>
      <c r="AC3" s="64">
        <f>SUM(AC4:AC100)</f>
        <v>3500</v>
      </c>
      <c r="AD3" s="64">
        <f>SUM(AD4:AD100)</f>
        <v>26310</v>
      </c>
      <c r="AE3" s="64"/>
      <c r="AF3" s="64">
        <f>SUM(AF4:AF100)</f>
        <v>17530</v>
      </c>
      <c r="AG3" s="64"/>
      <c r="AH3" s="64">
        <f>SUM(AH4:AH100)</f>
        <v>22200</v>
      </c>
      <c r="AI3" s="90"/>
    </row>
    <row r="4" spans="1:35" ht="30" x14ac:dyDescent="0.25">
      <c r="A4" s="78" t="s">
        <v>113</v>
      </c>
      <c r="B4" s="3" t="s">
        <v>448</v>
      </c>
      <c r="C4" s="72">
        <v>600</v>
      </c>
      <c r="E4" s="72">
        <v>1500</v>
      </c>
      <c r="F4" s="27"/>
      <c r="G4" s="71">
        <v>471</v>
      </c>
      <c r="H4" s="1" t="s">
        <v>99</v>
      </c>
      <c r="I4" s="72">
        <v>600</v>
      </c>
      <c r="J4" s="1" t="s">
        <v>72</v>
      </c>
      <c r="K4" s="72">
        <v>850</v>
      </c>
      <c r="L4" s="2" t="s">
        <v>116</v>
      </c>
      <c r="M4" s="72">
        <v>13000</v>
      </c>
      <c r="N4" s="1" t="s">
        <v>120</v>
      </c>
      <c r="O4" s="72">
        <v>2200</v>
      </c>
      <c r="P4" s="3" t="s">
        <v>114</v>
      </c>
      <c r="Q4" s="72">
        <v>950</v>
      </c>
      <c r="S4" s="72">
        <v>400</v>
      </c>
      <c r="U4" s="72"/>
      <c r="V4" s="3" t="s">
        <v>417</v>
      </c>
      <c r="W4" s="69">
        <v>200</v>
      </c>
      <c r="X4" s="3" t="s">
        <v>121</v>
      </c>
      <c r="Y4" s="75">
        <v>400</v>
      </c>
      <c r="Z4" s="87" t="s">
        <v>319</v>
      </c>
      <c r="AA4" s="75">
        <v>1400</v>
      </c>
      <c r="AC4" s="75">
        <v>3500</v>
      </c>
      <c r="AD4" s="1">
        <v>15000</v>
      </c>
      <c r="AF4" s="1">
        <v>1000</v>
      </c>
      <c r="AH4" s="1">
        <v>2000</v>
      </c>
    </row>
    <row r="5" spans="1:35" x14ac:dyDescent="0.25">
      <c r="A5" s="69"/>
      <c r="B5" s="3" t="s">
        <v>30</v>
      </c>
      <c r="C5" s="69">
        <v>220000</v>
      </c>
      <c r="E5" s="69">
        <v>700</v>
      </c>
      <c r="G5" s="69"/>
      <c r="I5" s="69"/>
      <c r="K5" s="69"/>
      <c r="L5" s="2" t="s">
        <v>78</v>
      </c>
      <c r="M5" s="69">
        <v>1138</v>
      </c>
      <c r="N5" s="1" t="s">
        <v>33</v>
      </c>
      <c r="O5" s="69">
        <v>1634</v>
      </c>
      <c r="P5" s="3" t="s">
        <v>115</v>
      </c>
      <c r="Q5" s="69">
        <v>1300</v>
      </c>
      <c r="S5" s="69">
        <v>200</v>
      </c>
      <c r="U5" s="69"/>
      <c r="W5" s="69"/>
      <c r="Y5" s="76"/>
      <c r="Z5" s="3" t="s">
        <v>320</v>
      </c>
      <c r="AA5" s="76">
        <v>3000</v>
      </c>
      <c r="AC5" s="76"/>
      <c r="AD5" s="32">
        <v>10000</v>
      </c>
      <c r="AF5" s="1">
        <v>15000</v>
      </c>
      <c r="AH5" s="1">
        <v>15000</v>
      </c>
    </row>
    <row r="6" spans="1:35" x14ac:dyDescent="0.25">
      <c r="A6" s="69"/>
      <c r="B6" s="3" t="s">
        <v>449</v>
      </c>
      <c r="C6" s="69">
        <v>6600</v>
      </c>
      <c r="E6" s="69">
        <v>200</v>
      </c>
      <c r="G6" s="69"/>
      <c r="I6" s="69"/>
      <c r="K6" s="69"/>
      <c r="L6" s="2" t="s">
        <v>118</v>
      </c>
      <c r="M6" s="69">
        <v>3000</v>
      </c>
      <c r="O6" s="69"/>
      <c r="Q6" s="69"/>
      <c r="S6" s="69">
        <v>295</v>
      </c>
      <c r="U6" s="69"/>
      <c r="W6" s="69"/>
      <c r="Y6" s="76"/>
      <c r="Z6" s="3" t="s">
        <v>321</v>
      </c>
      <c r="AA6" s="76">
        <v>1250</v>
      </c>
      <c r="AC6" s="76"/>
      <c r="AD6" s="1">
        <v>1310</v>
      </c>
      <c r="AE6" s="1" t="s">
        <v>369</v>
      </c>
      <c r="AF6" s="1">
        <v>1530</v>
      </c>
      <c r="AG6" s="1" t="s">
        <v>369</v>
      </c>
      <c r="AH6" s="1">
        <v>2700</v>
      </c>
      <c r="AI6" s="1" t="s">
        <v>371</v>
      </c>
    </row>
    <row r="7" spans="1:35" x14ac:dyDescent="0.25">
      <c r="A7" s="69"/>
      <c r="B7" s="3"/>
      <c r="C7" s="69"/>
      <c r="E7" s="69"/>
      <c r="G7" s="69"/>
      <c r="I7" s="69"/>
      <c r="K7" s="69"/>
      <c r="L7" s="2" t="s">
        <v>78</v>
      </c>
      <c r="M7" s="69">
        <v>2500</v>
      </c>
      <c r="O7" s="69"/>
      <c r="Q7" s="69"/>
      <c r="S7" s="69">
        <v>200</v>
      </c>
      <c r="U7" s="69"/>
      <c r="W7" s="69"/>
      <c r="Y7" s="76"/>
      <c r="Z7" s="3" t="s">
        <v>322</v>
      </c>
      <c r="AA7" s="76">
        <v>1638</v>
      </c>
      <c r="AC7" s="76"/>
      <c r="AH7" s="1">
        <v>500</v>
      </c>
    </row>
    <row r="8" spans="1:35" ht="45" x14ac:dyDescent="0.25">
      <c r="A8" s="69"/>
      <c r="B8" s="3"/>
      <c r="C8" s="69"/>
      <c r="E8" s="69"/>
      <c r="G8" s="69"/>
      <c r="I8" s="69"/>
      <c r="K8" s="69"/>
      <c r="L8" s="2" t="s">
        <v>119</v>
      </c>
      <c r="M8" s="69">
        <v>4100</v>
      </c>
      <c r="O8" s="69"/>
      <c r="Q8" s="69"/>
      <c r="S8" s="69">
        <v>320</v>
      </c>
      <c r="U8" s="69"/>
      <c r="W8" s="69"/>
      <c r="Y8" s="76"/>
      <c r="Z8" s="3" t="s">
        <v>323</v>
      </c>
      <c r="AA8" s="76">
        <v>2300</v>
      </c>
      <c r="AC8" s="76"/>
      <c r="AH8" s="1">
        <v>2000</v>
      </c>
    </row>
    <row r="9" spans="1:35" x14ac:dyDescent="0.25">
      <c r="A9" s="69"/>
      <c r="B9" s="3"/>
      <c r="C9" s="69"/>
      <c r="E9" s="69"/>
      <c r="G9" s="69"/>
      <c r="I9" s="69"/>
      <c r="K9" s="69"/>
      <c r="M9" s="69"/>
      <c r="O9" s="69"/>
      <c r="Q9" s="69"/>
      <c r="S9" s="69">
        <v>30</v>
      </c>
      <c r="U9" s="69"/>
      <c r="W9" s="69"/>
      <c r="Y9" s="76"/>
      <c r="Z9" s="3" t="s">
        <v>324</v>
      </c>
      <c r="AA9" s="76">
        <v>1300</v>
      </c>
      <c r="AC9" s="76"/>
    </row>
    <row r="10" spans="1:35" x14ac:dyDescent="0.25">
      <c r="A10" s="69"/>
      <c r="C10" s="70"/>
      <c r="E10" s="69"/>
      <c r="G10" s="69"/>
      <c r="I10" s="69"/>
      <c r="K10" s="69"/>
      <c r="M10" s="69"/>
      <c r="O10" s="69"/>
      <c r="Q10" s="69"/>
      <c r="S10" s="69">
        <v>56</v>
      </c>
      <c r="U10" s="69"/>
      <c r="W10" s="69"/>
      <c r="Y10" s="76"/>
      <c r="Z10" s="3" t="s">
        <v>325</v>
      </c>
      <c r="AA10" s="76">
        <v>1700</v>
      </c>
      <c r="AC10" s="76"/>
    </row>
    <row r="11" spans="1:35" x14ac:dyDescent="0.25">
      <c r="A11" s="69"/>
      <c r="C11" s="69"/>
      <c r="E11" s="69"/>
      <c r="G11" s="69"/>
      <c r="I11" s="69"/>
      <c r="K11" s="69"/>
      <c r="M11" s="69"/>
      <c r="O11" s="69"/>
      <c r="Q11" s="69"/>
      <c r="S11" s="69">
        <v>300</v>
      </c>
      <c r="U11" s="69"/>
      <c r="W11" s="69"/>
      <c r="Y11" s="76"/>
      <c r="Z11" s="3" t="s">
        <v>344</v>
      </c>
      <c r="AA11" s="76">
        <v>1500</v>
      </c>
      <c r="AC11" s="76"/>
    </row>
    <row r="12" spans="1:35" x14ac:dyDescent="0.25">
      <c r="A12" s="69"/>
      <c r="C12" s="69"/>
      <c r="E12" s="69"/>
      <c r="G12" s="69"/>
      <c r="I12" s="69"/>
      <c r="K12" s="69"/>
      <c r="M12" s="69"/>
      <c r="O12" s="69"/>
      <c r="Q12" s="69"/>
      <c r="S12" s="69">
        <v>237</v>
      </c>
      <c r="U12" s="69"/>
      <c r="W12" s="69"/>
      <c r="Y12" s="76"/>
      <c r="Z12" s="3" t="s">
        <v>345</v>
      </c>
      <c r="AA12" s="76">
        <v>1000</v>
      </c>
      <c r="AC12" s="76"/>
    </row>
    <row r="13" spans="1:35" x14ac:dyDescent="0.25">
      <c r="A13" s="69"/>
      <c r="C13" s="69"/>
      <c r="E13" s="69"/>
      <c r="G13" s="69"/>
      <c r="I13" s="69"/>
      <c r="K13" s="69"/>
      <c r="M13" s="69"/>
      <c r="O13" s="69"/>
      <c r="Q13" s="69"/>
      <c r="S13" s="69">
        <v>251</v>
      </c>
      <c r="U13" s="69"/>
      <c r="W13" s="69"/>
      <c r="Y13" s="76"/>
      <c r="Z13" s="3" t="s">
        <v>328</v>
      </c>
      <c r="AA13" s="76">
        <v>1850</v>
      </c>
      <c r="AC13" s="76"/>
    </row>
    <row r="14" spans="1:35" x14ac:dyDescent="0.25">
      <c r="A14" s="69"/>
      <c r="C14" s="69"/>
      <c r="E14" s="69"/>
      <c r="G14" s="69"/>
      <c r="I14" s="69"/>
      <c r="K14" s="69"/>
      <c r="M14" s="69"/>
      <c r="O14" s="69"/>
      <c r="Q14" s="69"/>
      <c r="S14" s="69">
        <v>263</v>
      </c>
      <c r="U14" s="69"/>
      <c r="W14" s="69"/>
      <c r="Y14" s="76"/>
      <c r="Z14" s="3" t="s">
        <v>329</v>
      </c>
      <c r="AA14" s="76">
        <v>3000</v>
      </c>
      <c r="AC14" s="76"/>
    </row>
    <row r="15" spans="1:35" x14ac:dyDescent="0.25">
      <c r="A15" s="69"/>
      <c r="C15" s="69"/>
      <c r="D15" s="28"/>
      <c r="E15" s="70"/>
      <c r="G15" s="69"/>
      <c r="I15" s="69"/>
      <c r="K15" s="69"/>
      <c r="M15" s="69"/>
      <c r="O15" s="69"/>
      <c r="Q15" s="69"/>
      <c r="S15" s="69">
        <v>90</v>
      </c>
      <c r="U15" s="69"/>
      <c r="W15" s="69"/>
      <c r="Y15" s="76"/>
      <c r="Z15" s="3" t="s">
        <v>330</v>
      </c>
      <c r="AA15" s="76">
        <v>1900</v>
      </c>
      <c r="AC15" s="76"/>
    </row>
    <row r="16" spans="1:35" x14ac:dyDescent="0.25">
      <c r="A16" s="69"/>
      <c r="C16" s="69"/>
      <c r="E16" s="69"/>
      <c r="G16" s="69"/>
      <c r="I16" s="69"/>
      <c r="K16" s="69"/>
      <c r="M16" s="69"/>
      <c r="O16" s="69"/>
      <c r="Q16" s="69"/>
      <c r="S16" s="69">
        <v>130</v>
      </c>
      <c r="U16" s="69"/>
      <c r="W16" s="69"/>
      <c r="Y16" s="76"/>
      <c r="Z16" s="3" t="s">
        <v>331</v>
      </c>
      <c r="AA16" s="76">
        <v>2300</v>
      </c>
      <c r="AC16" s="76"/>
    </row>
    <row r="17" spans="1:29" x14ac:dyDescent="0.25">
      <c r="A17" s="69"/>
      <c r="C17" s="69"/>
      <c r="E17" s="69"/>
      <c r="G17" s="69"/>
      <c r="I17" s="69"/>
      <c r="K17" s="69"/>
      <c r="M17" s="69"/>
      <c r="O17" s="69"/>
      <c r="Q17" s="69"/>
      <c r="S17" s="69">
        <v>200</v>
      </c>
      <c r="U17" s="69"/>
      <c r="W17" s="69"/>
      <c r="Y17" s="76"/>
      <c r="Z17" s="3" t="s">
        <v>332</v>
      </c>
      <c r="AA17" s="76">
        <v>1200</v>
      </c>
      <c r="AC17" s="76"/>
    </row>
    <row r="18" spans="1:29" x14ac:dyDescent="0.25">
      <c r="A18" s="69"/>
      <c r="C18" s="69"/>
      <c r="E18" s="69"/>
      <c r="G18" s="69"/>
      <c r="I18" s="69"/>
      <c r="K18" s="69"/>
      <c r="M18" s="69"/>
      <c r="O18" s="69"/>
      <c r="Q18" s="69"/>
      <c r="S18" s="69">
        <v>900</v>
      </c>
      <c r="U18" s="69"/>
      <c r="W18" s="69"/>
      <c r="Y18" s="76"/>
      <c r="Z18" s="3" t="s">
        <v>333</v>
      </c>
      <c r="AA18" s="76">
        <v>550</v>
      </c>
      <c r="AC18" s="76"/>
    </row>
    <row r="19" spans="1:29" x14ac:dyDescent="0.25">
      <c r="A19" s="69"/>
      <c r="C19" s="69"/>
      <c r="E19" s="69"/>
      <c r="G19" s="69"/>
      <c r="I19" s="69"/>
      <c r="K19" s="69"/>
      <c r="M19" s="69"/>
      <c r="O19" s="69"/>
      <c r="Q19" s="69"/>
      <c r="S19" s="69">
        <v>100</v>
      </c>
      <c r="U19" s="69"/>
      <c r="W19" s="69"/>
      <c r="Y19" s="76"/>
      <c r="Z19" s="3" t="s">
        <v>334</v>
      </c>
      <c r="AA19" s="76">
        <v>1800</v>
      </c>
      <c r="AC19" s="76"/>
    </row>
    <row r="20" spans="1:29" x14ac:dyDescent="0.25">
      <c r="A20" s="69"/>
      <c r="C20" s="69"/>
      <c r="E20" s="69"/>
      <c r="G20" s="69"/>
      <c r="I20" s="69"/>
      <c r="K20" s="69"/>
      <c r="M20" s="69"/>
      <c r="O20" s="69"/>
      <c r="Q20" s="69"/>
      <c r="S20" s="69">
        <v>1000</v>
      </c>
      <c r="U20" s="69"/>
      <c r="W20" s="69"/>
      <c r="Y20" s="76"/>
      <c r="Z20" s="3" t="s">
        <v>335</v>
      </c>
      <c r="AA20" s="76">
        <v>1500</v>
      </c>
      <c r="AC20" s="76"/>
    </row>
    <row r="21" spans="1:29" x14ac:dyDescent="0.25">
      <c r="A21" s="69"/>
      <c r="C21" s="69"/>
      <c r="E21" s="69"/>
      <c r="G21" s="69"/>
      <c r="I21" s="69"/>
      <c r="K21" s="69"/>
      <c r="M21" s="69"/>
      <c r="O21" s="69"/>
      <c r="Q21" s="69"/>
      <c r="R21" s="1" t="s">
        <v>117</v>
      </c>
      <c r="S21" s="69">
        <v>7310</v>
      </c>
      <c r="U21" s="69"/>
      <c r="W21" s="69"/>
      <c r="Y21" s="76"/>
      <c r="Z21" s="3" t="s">
        <v>336</v>
      </c>
      <c r="AA21" s="76">
        <v>1440</v>
      </c>
      <c r="AC21" s="76"/>
    </row>
    <row r="22" spans="1:29" x14ac:dyDescent="0.25">
      <c r="A22" s="69"/>
      <c r="C22" s="69"/>
      <c r="E22" s="69"/>
      <c r="G22" s="69"/>
      <c r="I22" s="69"/>
      <c r="K22" s="69"/>
      <c r="M22" s="69"/>
      <c r="O22" s="69"/>
      <c r="Q22" s="69"/>
      <c r="S22" s="69"/>
      <c r="U22" s="69"/>
      <c r="W22" s="69"/>
      <c r="Y22" s="76"/>
      <c r="Z22" s="3" t="s">
        <v>337</v>
      </c>
      <c r="AA22" s="76">
        <v>2710</v>
      </c>
      <c r="AC22" s="76"/>
    </row>
    <row r="23" spans="1:29" x14ac:dyDescent="0.25">
      <c r="A23" s="69"/>
      <c r="C23" s="69"/>
      <c r="E23" s="69"/>
      <c r="G23" s="69"/>
      <c r="I23" s="69"/>
      <c r="K23" s="69"/>
      <c r="M23" s="69"/>
      <c r="O23" s="69"/>
      <c r="Q23" s="69"/>
      <c r="S23" s="69"/>
      <c r="U23" s="69"/>
      <c r="W23" s="69"/>
      <c r="Y23" s="76"/>
      <c r="Z23" s="3" t="s">
        <v>338</v>
      </c>
      <c r="AA23" s="76">
        <v>3500</v>
      </c>
      <c r="AC23" s="76"/>
    </row>
    <row r="24" spans="1:29" x14ac:dyDescent="0.25">
      <c r="A24" s="69"/>
      <c r="C24" s="69"/>
      <c r="E24" s="69"/>
      <c r="G24" s="69"/>
      <c r="I24" s="69"/>
      <c r="K24" s="69"/>
      <c r="M24" s="69"/>
      <c r="O24" s="69"/>
      <c r="Q24" s="69"/>
      <c r="S24" s="69"/>
      <c r="U24" s="69"/>
      <c r="W24" s="69"/>
      <c r="Y24" s="76"/>
      <c r="Z24" s="3" t="s">
        <v>339</v>
      </c>
      <c r="AA24" s="76">
        <v>2300</v>
      </c>
      <c r="AC24" s="76"/>
    </row>
    <row r="25" spans="1:29" x14ac:dyDescent="0.25">
      <c r="A25" s="69"/>
      <c r="C25" s="69"/>
      <c r="E25" s="69"/>
      <c r="G25" s="69"/>
      <c r="I25" s="69"/>
      <c r="K25" s="69"/>
      <c r="M25" s="69"/>
      <c r="O25" s="69"/>
      <c r="Q25" s="69"/>
      <c r="S25" s="69"/>
      <c r="U25" s="69"/>
      <c r="W25" s="69"/>
      <c r="Y25" s="76"/>
      <c r="Z25" s="3" t="s">
        <v>340</v>
      </c>
      <c r="AA25" s="76">
        <v>2500</v>
      </c>
      <c r="AC25" s="76"/>
    </row>
    <row r="26" spans="1:29" x14ac:dyDescent="0.25">
      <c r="A26" s="69"/>
      <c r="C26" s="69"/>
      <c r="E26" s="69"/>
      <c r="G26" s="69"/>
      <c r="I26" s="69"/>
      <c r="K26" s="69"/>
      <c r="M26" s="69"/>
      <c r="O26" s="69"/>
      <c r="Q26" s="69"/>
      <c r="S26" s="69"/>
      <c r="U26" s="69"/>
      <c r="W26" s="69"/>
      <c r="Y26" s="76"/>
      <c r="Z26" s="3" t="s">
        <v>341</v>
      </c>
      <c r="AA26" s="76">
        <v>1000</v>
      </c>
      <c r="AC26" s="76"/>
    </row>
    <row r="27" spans="1:29" x14ac:dyDescent="0.25">
      <c r="A27" s="69"/>
      <c r="C27" s="69"/>
      <c r="E27" s="69"/>
      <c r="G27" s="69"/>
      <c r="I27" s="69"/>
      <c r="K27" s="69"/>
      <c r="M27" s="69"/>
      <c r="O27" s="69"/>
      <c r="Q27" s="69"/>
      <c r="S27" s="69"/>
      <c r="U27" s="69"/>
      <c r="W27" s="69"/>
      <c r="Y27" s="76"/>
      <c r="Z27" s="3" t="s">
        <v>342</v>
      </c>
      <c r="AA27" s="76">
        <v>850</v>
      </c>
      <c r="AC27" s="76"/>
    </row>
    <row r="28" spans="1:29" x14ac:dyDescent="0.25">
      <c r="A28" s="69"/>
      <c r="C28" s="69"/>
      <c r="E28" s="69"/>
      <c r="G28" s="69"/>
      <c r="I28" s="69"/>
      <c r="K28" s="69"/>
      <c r="M28" s="69"/>
      <c r="O28" s="69"/>
      <c r="Q28" s="69"/>
      <c r="S28" s="69"/>
      <c r="U28" s="69"/>
      <c r="W28" s="69"/>
      <c r="Y28" s="76"/>
      <c r="Z28" s="3" t="s">
        <v>18</v>
      </c>
      <c r="AA28" s="76">
        <v>1000</v>
      </c>
      <c r="AC28" s="76"/>
    </row>
    <row r="29" spans="1:29" x14ac:dyDescent="0.25">
      <c r="A29" s="69"/>
      <c r="C29" s="69"/>
      <c r="E29" s="69"/>
      <c r="G29" s="69"/>
      <c r="I29" s="69"/>
      <c r="K29" s="69"/>
      <c r="M29" s="69"/>
      <c r="O29" s="69"/>
      <c r="Q29" s="69"/>
      <c r="S29" s="69"/>
      <c r="U29" s="69"/>
      <c r="W29" s="69"/>
      <c r="Y29" s="76"/>
      <c r="Z29" s="3" t="s">
        <v>346</v>
      </c>
      <c r="AA29" s="76">
        <v>1200</v>
      </c>
      <c r="AC29" s="76"/>
    </row>
    <row r="30" spans="1:29" x14ac:dyDescent="0.25">
      <c r="A30" s="69"/>
      <c r="C30" s="69"/>
      <c r="E30" s="69"/>
      <c r="G30" s="69"/>
      <c r="I30" s="69"/>
      <c r="K30" s="69"/>
      <c r="M30" s="69"/>
      <c r="O30" s="69"/>
      <c r="Q30" s="69"/>
      <c r="S30" s="69"/>
      <c r="U30" s="69"/>
      <c r="W30" s="69"/>
      <c r="Y30" s="76"/>
      <c r="Z30" s="3" t="s">
        <v>347</v>
      </c>
      <c r="AA30" s="76">
        <v>1200</v>
      </c>
      <c r="AC30" s="76"/>
    </row>
    <row r="31" spans="1:29" x14ac:dyDescent="0.25">
      <c r="A31" s="69"/>
      <c r="C31" s="69"/>
      <c r="E31" s="69"/>
      <c r="G31" s="69"/>
      <c r="I31" s="69"/>
      <c r="K31" s="69"/>
      <c r="M31" s="69"/>
      <c r="O31" s="69"/>
      <c r="Q31" s="69"/>
      <c r="S31" s="69"/>
      <c r="U31" s="69"/>
      <c r="W31" s="69"/>
      <c r="Y31" s="76"/>
      <c r="AA31" s="76"/>
      <c r="AC31" s="76"/>
    </row>
    <row r="32" spans="1:29" x14ac:dyDescent="0.25">
      <c r="A32" s="69"/>
      <c r="C32" s="69"/>
      <c r="E32" s="69"/>
      <c r="G32" s="69"/>
      <c r="I32" s="69"/>
      <c r="K32" s="69"/>
      <c r="M32" s="69"/>
      <c r="O32" s="69"/>
      <c r="Q32" s="69"/>
      <c r="S32" s="69"/>
      <c r="U32" s="69"/>
      <c r="W32" s="69"/>
      <c r="Y32" s="76"/>
      <c r="AA32" s="76"/>
      <c r="AC32" s="76"/>
    </row>
    <row r="33" spans="1:29" x14ac:dyDescent="0.25">
      <c r="A33" s="69"/>
      <c r="C33" s="69"/>
      <c r="E33" s="69"/>
      <c r="G33" s="69"/>
      <c r="I33" s="69"/>
      <c r="K33" s="69"/>
      <c r="M33" s="69"/>
      <c r="O33" s="69"/>
      <c r="Q33" s="69"/>
      <c r="S33" s="69"/>
      <c r="U33" s="69"/>
      <c r="W33" s="69"/>
      <c r="Y33" s="76"/>
      <c r="AA33" s="76"/>
      <c r="AC33" s="76"/>
    </row>
    <row r="34" spans="1:29" x14ac:dyDescent="0.25">
      <c r="A34" s="69"/>
      <c r="C34" s="69"/>
      <c r="E34" s="69"/>
      <c r="G34" s="69"/>
      <c r="I34" s="69"/>
      <c r="K34" s="69"/>
      <c r="N34" s="74"/>
      <c r="O34" s="69"/>
      <c r="Q34" s="69"/>
      <c r="S34" s="69"/>
      <c r="U34" s="69"/>
      <c r="W34" s="69"/>
      <c r="Z34" s="77"/>
      <c r="AA34" s="76"/>
      <c r="AC34" s="76"/>
    </row>
    <row r="35" spans="1:29" x14ac:dyDescent="0.25">
      <c r="R35" s="28"/>
      <c r="S35" s="28"/>
    </row>
  </sheetData>
  <mergeCells count="2">
    <mergeCell ref="D1:AC1"/>
    <mergeCell ref="AD1:AH1"/>
  </mergeCells>
  <pageMargins left="0.39370078740157483" right="0.39370078740157483" top="0.74803149606299213" bottom="0.74803149606299213" header="0.31496062992125984" footer="0.31496062992125984"/>
  <pageSetup paperSize="9" scale="58" fitToWidth="2" orientation="landscape" horizontalDpi="0" verticalDpi="0" r:id="rId1"/>
  <headerFooter>
    <oddFooter>&amp;C&amp;A&amp;R&amp;P/&amp;N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1"/>
  <sheetViews>
    <sheetView view="pageBreakPreview" topLeftCell="Q1" zoomScale="80" zoomScaleNormal="40" zoomScaleSheetLayoutView="80" workbookViewId="0">
      <selection activeCell="AE12" sqref="AE11:AE12"/>
    </sheetView>
  </sheetViews>
  <sheetFormatPr defaultRowHeight="15" x14ac:dyDescent="0.25"/>
  <cols>
    <col min="1" max="1" width="10.42578125" style="1" bestFit="1" customWidth="1"/>
    <col min="2" max="2" width="25.7109375" style="1" customWidth="1"/>
    <col min="3" max="3" width="14.28515625" style="1" bestFit="1" customWidth="1"/>
    <col min="4" max="4" width="9.140625" style="1" customWidth="1"/>
    <col min="5" max="5" width="11.140625" style="1" bestFit="1" customWidth="1"/>
    <col min="6" max="6" width="13.85546875" style="1" bestFit="1" customWidth="1"/>
    <col min="7" max="7" width="17.28515625" style="1" customWidth="1"/>
    <col min="8" max="8" width="20.85546875" style="1" customWidth="1"/>
    <col min="9" max="9" width="15.28515625" style="1" customWidth="1"/>
    <col min="10" max="10" width="11" style="1" bestFit="1" customWidth="1"/>
    <col min="11" max="11" width="10.5703125" style="1" bestFit="1" customWidth="1"/>
    <col min="12" max="12" width="16.42578125" style="2" customWidth="1"/>
    <col min="13" max="13" width="15.5703125" style="1" bestFit="1" customWidth="1"/>
    <col min="14" max="14" width="8" style="1" bestFit="1" customWidth="1"/>
    <col min="15" max="15" width="12.5703125" style="1" bestFit="1" customWidth="1"/>
    <col min="16" max="16" width="12.5703125" style="3" customWidth="1"/>
    <col min="17" max="17" width="14.140625" style="1" bestFit="1" customWidth="1"/>
    <col min="18" max="18" width="10.5703125" style="1" customWidth="1"/>
    <col min="19" max="19" width="12.5703125" style="1" bestFit="1" customWidth="1"/>
    <col min="20" max="20" width="17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3.85546875" style="3" customWidth="1"/>
    <col min="25" max="29" width="13.7109375" style="3" customWidth="1"/>
    <col min="30" max="31" width="16.42578125" style="1" customWidth="1"/>
    <col min="32" max="34" width="16.5703125" style="1" customWidth="1"/>
    <col min="35" max="35" width="19.140625" style="1" customWidth="1"/>
    <col min="36" max="16384" width="9.140625" style="1"/>
  </cols>
  <sheetData>
    <row r="1" spans="1:35" ht="15.75" thickBot="1" x14ac:dyDescent="0.3">
      <c r="D1" s="99" t="s">
        <v>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1"/>
      <c r="AD1" s="102" t="s">
        <v>264</v>
      </c>
      <c r="AE1" s="103"/>
      <c r="AF1" s="103"/>
      <c r="AG1" s="103"/>
      <c r="AH1" s="103"/>
      <c r="AI1" s="88"/>
    </row>
    <row r="2" spans="1:35" s="4" customFormat="1" ht="37.5" x14ac:dyDescent="0.25">
      <c r="A2" s="45" t="s">
        <v>48</v>
      </c>
      <c r="B2" s="67" t="s">
        <v>265</v>
      </c>
      <c r="C2" s="46" t="s">
        <v>4</v>
      </c>
      <c r="D2" s="47" t="s">
        <v>51</v>
      </c>
      <c r="E2" s="47" t="s">
        <v>4</v>
      </c>
      <c r="F2" s="48" t="s">
        <v>52</v>
      </c>
      <c r="G2" s="48" t="s">
        <v>4</v>
      </c>
      <c r="H2" s="49" t="s">
        <v>53</v>
      </c>
      <c r="I2" s="49" t="s">
        <v>4</v>
      </c>
      <c r="J2" s="50" t="s">
        <v>8</v>
      </c>
      <c r="K2" s="50" t="s">
        <v>4</v>
      </c>
      <c r="L2" s="51" t="s">
        <v>54</v>
      </c>
      <c r="M2" s="52" t="s">
        <v>4</v>
      </c>
      <c r="N2" s="53" t="s">
        <v>10</v>
      </c>
      <c r="O2" s="53" t="s">
        <v>4</v>
      </c>
      <c r="P2" s="54" t="s">
        <v>11</v>
      </c>
      <c r="Q2" s="54" t="s">
        <v>4</v>
      </c>
      <c r="R2" s="50" t="s">
        <v>55</v>
      </c>
      <c r="S2" s="50" t="s">
        <v>4</v>
      </c>
      <c r="T2" s="55" t="s">
        <v>13</v>
      </c>
      <c r="U2" s="56" t="s">
        <v>4</v>
      </c>
      <c r="V2" s="57" t="s">
        <v>14</v>
      </c>
      <c r="W2" s="58" t="s">
        <v>4</v>
      </c>
      <c r="X2" s="59" t="s">
        <v>15</v>
      </c>
      <c r="Y2" s="59" t="s">
        <v>4</v>
      </c>
      <c r="Z2" s="60" t="s">
        <v>16</v>
      </c>
      <c r="AA2" s="60" t="s">
        <v>4</v>
      </c>
      <c r="AB2" s="61" t="s">
        <v>17</v>
      </c>
      <c r="AC2" s="61" t="s">
        <v>4</v>
      </c>
      <c r="AD2" s="45" t="s">
        <v>18</v>
      </c>
      <c r="AE2" s="45" t="s">
        <v>361</v>
      </c>
      <c r="AF2" s="45" t="s">
        <v>19</v>
      </c>
      <c r="AG2" s="45" t="s">
        <v>361</v>
      </c>
      <c r="AH2" s="45" t="s">
        <v>20</v>
      </c>
      <c r="AI2" s="89" t="s">
        <v>361</v>
      </c>
    </row>
    <row r="3" spans="1:35" s="21" customFormat="1" ht="18.75" x14ac:dyDescent="0.3">
      <c r="A3" s="63" t="s">
        <v>266</v>
      </c>
      <c r="B3" s="68"/>
      <c r="C3" s="64">
        <f>SUM(C4:C100)</f>
        <v>345714</v>
      </c>
      <c r="D3" s="64"/>
      <c r="E3" s="64">
        <f>SUM(E4:E100)</f>
        <v>9195</v>
      </c>
      <c r="F3" s="64"/>
      <c r="G3" s="64">
        <f>SUM(G4:G100)</f>
        <v>1954</v>
      </c>
      <c r="H3" s="64"/>
      <c r="I3" s="64">
        <f>SUM(I4:I100)</f>
        <v>5120</v>
      </c>
      <c r="J3" s="64"/>
      <c r="K3" s="64">
        <f>SUM(K4:K100)</f>
        <v>850</v>
      </c>
      <c r="L3" s="65"/>
      <c r="M3" s="64">
        <f>SUM(M4:M100)</f>
        <v>100592</v>
      </c>
      <c r="N3" s="64"/>
      <c r="O3" s="64">
        <f>SUM(O4:O100)</f>
        <v>3834</v>
      </c>
      <c r="P3" s="66"/>
      <c r="Q3" s="64">
        <f>SUM(Q4:Q100)</f>
        <v>12049</v>
      </c>
      <c r="R3" s="64"/>
      <c r="S3" s="64">
        <f>SUM(S4:S100)</f>
        <v>9084</v>
      </c>
      <c r="T3" s="66"/>
      <c r="U3" s="64">
        <f>SUM(U4:U100)</f>
        <v>3800</v>
      </c>
      <c r="V3" s="66"/>
      <c r="W3" s="64">
        <f>SUM(W4:W100)</f>
        <v>1200</v>
      </c>
      <c r="X3" s="66"/>
      <c r="Y3" s="64">
        <f>SUM(Y4:Y100)</f>
        <v>2100</v>
      </c>
      <c r="Z3" s="64"/>
      <c r="AA3" s="64">
        <f>SUM(AA4:AA100)</f>
        <v>63697</v>
      </c>
      <c r="AB3" s="64"/>
      <c r="AC3" s="64">
        <f>SUM(AC4:AC100)</f>
        <v>0</v>
      </c>
      <c r="AD3" s="64">
        <f>SUM(AD4:AD100)</f>
        <v>41310</v>
      </c>
      <c r="AE3" s="64"/>
      <c r="AF3" s="64">
        <f>SUM(AF4:AF100)</f>
        <v>43730</v>
      </c>
      <c r="AG3" s="64"/>
      <c r="AH3" s="64">
        <f>SUM(AH4:AH100)</f>
        <v>43400</v>
      </c>
      <c r="AI3" s="90"/>
    </row>
    <row r="4" spans="1:35" ht="30" x14ac:dyDescent="0.25">
      <c r="A4" s="78" t="s">
        <v>122</v>
      </c>
      <c r="B4" s="3" t="s">
        <v>30</v>
      </c>
      <c r="C4" s="72">
        <v>198000</v>
      </c>
      <c r="E4" s="72">
        <v>300</v>
      </c>
      <c r="F4" s="27"/>
      <c r="G4" s="71">
        <v>136</v>
      </c>
      <c r="H4" s="1" t="s">
        <v>126</v>
      </c>
      <c r="I4" s="72">
        <v>1400</v>
      </c>
      <c r="J4" s="1" t="s">
        <v>136</v>
      </c>
      <c r="K4" s="72">
        <v>850</v>
      </c>
      <c r="L4" s="2" t="s">
        <v>77</v>
      </c>
      <c r="M4" s="72">
        <v>2000</v>
      </c>
      <c r="N4" s="1" t="s">
        <v>39</v>
      </c>
      <c r="O4" s="72">
        <v>2200</v>
      </c>
      <c r="P4" s="3" t="s">
        <v>133</v>
      </c>
      <c r="Q4" s="72">
        <v>10000</v>
      </c>
      <c r="S4" s="72">
        <v>126</v>
      </c>
      <c r="T4" s="3" t="s">
        <v>132</v>
      </c>
      <c r="U4" s="72">
        <v>3800</v>
      </c>
      <c r="V4" s="3" t="s">
        <v>373</v>
      </c>
      <c r="W4" s="72">
        <v>1000</v>
      </c>
      <c r="X4" s="3" t="s">
        <v>137</v>
      </c>
      <c r="Y4" s="75">
        <v>700</v>
      </c>
      <c r="Z4" s="87" t="s">
        <v>319</v>
      </c>
      <c r="AA4" s="75">
        <v>1400</v>
      </c>
      <c r="AC4" s="75"/>
      <c r="AD4" s="1">
        <v>1310</v>
      </c>
      <c r="AE4" s="1" t="s">
        <v>369</v>
      </c>
      <c r="AF4" s="1">
        <v>1000</v>
      </c>
      <c r="AH4" s="1">
        <v>700</v>
      </c>
      <c r="AI4" s="1" t="s">
        <v>372</v>
      </c>
    </row>
    <row r="5" spans="1:35" ht="30" x14ac:dyDescent="0.25">
      <c r="A5" s="69"/>
      <c r="B5" s="3" t="s">
        <v>121</v>
      </c>
      <c r="C5" s="69">
        <v>70000</v>
      </c>
      <c r="E5" s="69">
        <v>60</v>
      </c>
      <c r="G5" s="69">
        <v>62</v>
      </c>
      <c r="H5" s="1" t="s">
        <v>127</v>
      </c>
      <c r="I5" s="69">
        <v>520</v>
      </c>
      <c r="K5" s="69"/>
      <c r="L5" s="2" t="s">
        <v>74</v>
      </c>
      <c r="M5" s="69">
        <v>32000</v>
      </c>
      <c r="N5" s="1" t="s">
        <v>33</v>
      </c>
      <c r="O5" s="69">
        <v>1634</v>
      </c>
      <c r="P5" s="3" t="s">
        <v>134</v>
      </c>
      <c r="Q5" s="69">
        <v>585</v>
      </c>
      <c r="S5" s="69">
        <v>300</v>
      </c>
      <c r="U5" s="69"/>
      <c r="V5" s="3" t="s">
        <v>417</v>
      </c>
      <c r="W5" s="69">
        <v>200</v>
      </c>
      <c r="X5" s="3" t="s">
        <v>138</v>
      </c>
      <c r="Y5" s="76">
        <v>1400</v>
      </c>
      <c r="Z5" s="3" t="s">
        <v>320</v>
      </c>
      <c r="AA5" s="76">
        <v>2000</v>
      </c>
      <c r="AC5" s="76"/>
      <c r="AD5" s="1">
        <v>3500</v>
      </c>
      <c r="AF5" s="1">
        <v>1200</v>
      </c>
      <c r="AH5" s="1">
        <v>1200</v>
      </c>
      <c r="AI5" s="1" t="s">
        <v>372</v>
      </c>
    </row>
    <row r="6" spans="1:35" ht="30" x14ac:dyDescent="0.25">
      <c r="A6" s="69"/>
      <c r="B6" s="3" t="s">
        <v>450</v>
      </c>
      <c r="C6" s="69">
        <v>10000</v>
      </c>
      <c r="E6" s="69">
        <v>295</v>
      </c>
      <c r="G6" s="69">
        <v>100</v>
      </c>
      <c r="H6" s="1" t="s">
        <v>128</v>
      </c>
      <c r="I6" s="69">
        <v>900</v>
      </c>
      <c r="K6" s="69"/>
      <c r="L6" s="2" t="s">
        <v>68</v>
      </c>
      <c r="M6" s="69">
        <v>16185</v>
      </c>
      <c r="O6" s="69"/>
      <c r="P6" s="3" t="s">
        <v>135</v>
      </c>
      <c r="Q6" s="69">
        <v>464</v>
      </c>
      <c r="S6" s="69">
        <v>300</v>
      </c>
      <c r="U6" s="69"/>
      <c r="W6" s="69"/>
      <c r="Y6" s="76"/>
      <c r="Z6" s="3" t="s">
        <v>321</v>
      </c>
      <c r="AA6" s="76">
        <v>1400</v>
      </c>
      <c r="AC6" s="76"/>
      <c r="AD6" s="1">
        <v>12500</v>
      </c>
      <c r="AF6" s="1">
        <v>1530</v>
      </c>
      <c r="AG6" s="1" t="s">
        <v>369</v>
      </c>
      <c r="AH6" s="1">
        <v>2500</v>
      </c>
    </row>
    <row r="7" spans="1:35" ht="30" x14ac:dyDescent="0.25">
      <c r="A7" s="69"/>
      <c r="B7" s="3" t="s">
        <v>451</v>
      </c>
      <c r="C7" s="69">
        <v>36000</v>
      </c>
      <c r="E7" s="69">
        <v>1000</v>
      </c>
      <c r="G7" s="69">
        <v>170</v>
      </c>
      <c r="H7" s="1" t="s">
        <v>129</v>
      </c>
      <c r="I7" s="69">
        <v>900</v>
      </c>
      <c r="K7" s="69"/>
      <c r="L7" s="2" t="s">
        <v>124</v>
      </c>
      <c r="M7" s="69">
        <v>5707</v>
      </c>
      <c r="O7" s="69"/>
      <c r="P7" s="3" t="s">
        <v>139</v>
      </c>
      <c r="Q7" s="69">
        <v>1000</v>
      </c>
      <c r="S7" s="69">
        <v>400</v>
      </c>
      <c r="U7" s="69"/>
      <c r="W7" s="69"/>
      <c r="Y7" s="76"/>
      <c r="Z7" s="3" t="s">
        <v>322</v>
      </c>
      <c r="AA7" s="76">
        <v>1638</v>
      </c>
      <c r="AC7" s="76"/>
      <c r="AD7" s="1">
        <v>9000</v>
      </c>
      <c r="AF7" s="1">
        <v>1000</v>
      </c>
      <c r="AH7" s="1">
        <v>12000</v>
      </c>
    </row>
    <row r="8" spans="1:35" ht="30" x14ac:dyDescent="0.25">
      <c r="A8" s="69"/>
      <c r="B8" s="3" t="s">
        <v>452</v>
      </c>
      <c r="C8" s="69">
        <v>17714</v>
      </c>
      <c r="E8" s="69">
        <v>600</v>
      </c>
      <c r="G8" s="69">
        <v>200</v>
      </c>
      <c r="H8" s="1" t="s">
        <v>131</v>
      </c>
      <c r="I8" s="69">
        <v>1400</v>
      </c>
      <c r="K8" s="69"/>
      <c r="L8" s="2" t="s">
        <v>125</v>
      </c>
      <c r="M8" s="69">
        <v>18000</v>
      </c>
      <c r="O8" s="69"/>
      <c r="Q8" s="69"/>
      <c r="S8" s="69">
        <v>138</v>
      </c>
      <c r="U8" s="69"/>
      <c r="W8" s="69"/>
      <c r="Y8" s="76"/>
      <c r="Z8" s="3" t="s">
        <v>323</v>
      </c>
      <c r="AA8" s="76">
        <v>2300</v>
      </c>
      <c r="AC8" s="76"/>
      <c r="AD8" s="1">
        <v>5000</v>
      </c>
      <c r="AF8" s="1">
        <v>3500</v>
      </c>
      <c r="AH8" s="1">
        <v>4000</v>
      </c>
    </row>
    <row r="9" spans="1:35" x14ac:dyDescent="0.25">
      <c r="A9" s="69"/>
      <c r="B9" s="3" t="s">
        <v>449</v>
      </c>
      <c r="C9" s="69">
        <v>14000</v>
      </c>
      <c r="E9" s="69">
        <v>1000</v>
      </c>
      <c r="G9" s="69">
        <v>100</v>
      </c>
      <c r="I9" s="69"/>
      <c r="K9" s="69"/>
      <c r="L9" s="2" t="s">
        <v>74</v>
      </c>
      <c r="M9" s="69">
        <v>5000</v>
      </c>
      <c r="O9" s="69"/>
      <c r="Q9" s="69"/>
      <c r="S9" s="69">
        <v>500</v>
      </c>
      <c r="U9" s="69"/>
      <c r="W9" s="69"/>
      <c r="Y9" s="76"/>
      <c r="Z9" s="3" t="s">
        <v>324</v>
      </c>
      <c r="AA9" s="76">
        <v>1400</v>
      </c>
      <c r="AC9" s="76"/>
      <c r="AD9" s="1">
        <v>4000</v>
      </c>
      <c r="AF9" s="1">
        <v>12500</v>
      </c>
      <c r="AH9" s="1">
        <v>9000</v>
      </c>
    </row>
    <row r="10" spans="1:35" x14ac:dyDescent="0.25">
      <c r="A10" s="69"/>
      <c r="C10" s="70"/>
      <c r="E10" s="69">
        <v>300</v>
      </c>
      <c r="G10" s="69">
        <v>50</v>
      </c>
      <c r="I10" s="69"/>
      <c r="K10" s="69"/>
      <c r="L10" s="2" t="s">
        <v>80</v>
      </c>
      <c r="M10" s="69">
        <v>1000</v>
      </c>
      <c r="O10" s="69"/>
      <c r="Q10" s="69"/>
      <c r="S10" s="69">
        <v>600</v>
      </c>
      <c r="U10" s="69"/>
      <c r="W10" s="69"/>
      <c r="Y10" s="76"/>
      <c r="Z10" s="3" t="s">
        <v>325</v>
      </c>
      <c r="AA10" s="76">
        <v>1850</v>
      </c>
      <c r="AC10" s="76"/>
      <c r="AD10" s="1">
        <v>1000</v>
      </c>
      <c r="AF10" s="1">
        <v>9000</v>
      </c>
      <c r="AH10" s="1">
        <v>5000</v>
      </c>
    </row>
    <row r="11" spans="1:35" x14ac:dyDescent="0.25">
      <c r="A11" s="69"/>
      <c r="C11" s="69"/>
      <c r="E11" s="69">
        <v>200</v>
      </c>
      <c r="G11" s="69">
        <v>236</v>
      </c>
      <c r="I11" s="69"/>
      <c r="K11" s="69"/>
      <c r="L11" s="2" t="s">
        <v>78</v>
      </c>
      <c r="M11" s="69">
        <v>5000</v>
      </c>
      <c r="O11" s="69"/>
      <c r="Q11" s="69"/>
      <c r="S11" s="69">
        <v>1000</v>
      </c>
      <c r="U11" s="69"/>
      <c r="W11" s="69"/>
      <c r="Y11" s="76"/>
      <c r="Z11" s="3" t="s">
        <v>344</v>
      </c>
      <c r="AA11" s="76">
        <v>1500</v>
      </c>
      <c r="AC11" s="76"/>
      <c r="AD11" s="1">
        <v>5000</v>
      </c>
      <c r="AF11" s="1">
        <v>5000</v>
      </c>
      <c r="AH11" s="1">
        <v>4000</v>
      </c>
    </row>
    <row r="12" spans="1:35" x14ac:dyDescent="0.25">
      <c r="A12" s="69"/>
      <c r="C12" s="69"/>
      <c r="E12" s="69">
        <v>1000</v>
      </c>
      <c r="G12" s="69">
        <v>500</v>
      </c>
      <c r="I12" s="69"/>
      <c r="K12" s="69"/>
      <c r="L12" s="2" t="s">
        <v>74</v>
      </c>
      <c r="M12" s="69">
        <v>15000</v>
      </c>
      <c r="O12" s="69"/>
      <c r="Q12" s="69"/>
      <c r="S12" s="69">
        <v>62</v>
      </c>
      <c r="U12" s="69"/>
      <c r="W12" s="69"/>
      <c r="Y12" s="76"/>
      <c r="Z12" s="3" t="s">
        <v>345</v>
      </c>
      <c r="AA12" s="76">
        <v>1000</v>
      </c>
      <c r="AC12" s="76"/>
      <c r="AF12" s="1">
        <v>4000</v>
      </c>
      <c r="AH12" s="1">
        <v>5000</v>
      </c>
    </row>
    <row r="13" spans="1:35" x14ac:dyDescent="0.25">
      <c r="A13" s="69"/>
      <c r="C13" s="69"/>
      <c r="E13" s="69">
        <v>500</v>
      </c>
      <c r="G13" s="69">
        <v>400</v>
      </c>
      <c r="I13" s="69"/>
      <c r="K13" s="69"/>
      <c r="L13" s="2" t="s">
        <v>130</v>
      </c>
      <c r="M13" s="69">
        <v>700</v>
      </c>
      <c r="O13" s="69"/>
      <c r="Q13" s="69"/>
      <c r="S13" s="69">
        <v>1500</v>
      </c>
      <c r="U13" s="69"/>
      <c r="W13" s="69"/>
      <c r="Y13" s="76"/>
      <c r="Z13" s="3" t="s">
        <v>328</v>
      </c>
      <c r="AA13" s="76">
        <v>1850</v>
      </c>
      <c r="AC13" s="76"/>
      <c r="AF13" s="1">
        <v>5000</v>
      </c>
    </row>
    <row r="14" spans="1:35" x14ac:dyDescent="0.25">
      <c r="A14" s="69"/>
      <c r="C14" s="69"/>
      <c r="E14" s="69">
        <v>500</v>
      </c>
      <c r="G14" s="69"/>
      <c r="I14" s="69"/>
      <c r="K14" s="69"/>
      <c r="M14" s="69"/>
      <c r="O14" s="69"/>
      <c r="Q14" s="69"/>
      <c r="S14" s="69">
        <v>9</v>
      </c>
      <c r="U14" s="69"/>
      <c r="W14" s="69"/>
      <c r="Y14" s="76"/>
      <c r="Z14" s="3" t="s">
        <v>329</v>
      </c>
      <c r="AA14" s="76">
        <v>3200</v>
      </c>
      <c r="AC14" s="76"/>
    </row>
    <row r="15" spans="1:35" x14ac:dyDescent="0.25">
      <c r="A15" s="69"/>
      <c r="C15" s="69"/>
      <c r="D15" s="1" t="s">
        <v>123</v>
      </c>
      <c r="E15" s="69">
        <v>1940</v>
      </c>
      <c r="G15" s="69"/>
      <c r="I15" s="69"/>
      <c r="K15" s="69"/>
      <c r="M15" s="69"/>
      <c r="O15" s="69"/>
      <c r="Q15" s="69"/>
      <c r="S15" s="69">
        <v>200</v>
      </c>
      <c r="U15" s="69"/>
      <c r="W15" s="69"/>
      <c r="Y15" s="76"/>
      <c r="Z15" s="3" t="s">
        <v>330</v>
      </c>
      <c r="AA15" s="76">
        <v>2000</v>
      </c>
      <c r="AC15" s="76"/>
    </row>
    <row r="16" spans="1:35" x14ac:dyDescent="0.25">
      <c r="A16" s="69"/>
      <c r="C16" s="69"/>
      <c r="D16" s="28"/>
      <c r="E16" s="70">
        <v>500</v>
      </c>
      <c r="G16" s="69"/>
      <c r="I16" s="69"/>
      <c r="K16" s="69"/>
      <c r="M16" s="69"/>
      <c r="O16" s="69"/>
      <c r="Q16" s="69"/>
      <c r="S16" s="69">
        <v>500</v>
      </c>
      <c r="U16" s="69"/>
      <c r="W16" s="69"/>
      <c r="Y16" s="76"/>
      <c r="Z16" s="3" t="s">
        <v>331</v>
      </c>
      <c r="AA16" s="76">
        <v>2300</v>
      </c>
      <c r="AC16" s="76"/>
    </row>
    <row r="17" spans="1:29" x14ac:dyDescent="0.25">
      <c r="A17" s="69"/>
      <c r="C17" s="69"/>
      <c r="E17" s="69">
        <v>1000</v>
      </c>
      <c r="G17" s="69"/>
      <c r="I17" s="69"/>
      <c r="K17" s="69"/>
      <c r="M17" s="69"/>
      <c r="O17" s="69"/>
      <c r="Q17" s="69"/>
      <c r="S17" s="69">
        <v>100</v>
      </c>
      <c r="U17" s="69"/>
      <c r="W17" s="69"/>
      <c r="Y17" s="76"/>
      <c r="Z17" s="3" t="s">
        <v>332</v>
      </c>
      <c r="AA17" s="76">
        <v>1400</v>
      </c>
      <c r="AC17" s="76"/>
    </row>
    <row r="18" spans="1:29" x14ac:dyDescent="0.25">
      <c r="A18" s="69"/>
      <c r="C18" s="69"/>
      <c r="E18" s="69"/>
      <c r="G18" s="69"/>
      <c r="I18" s="69"/>
      <c r="K18" s="69"/>
      <c r="M18" s="69"/>
      <c r="O18" s="69"/>
      <c r="Q18" s="69"/>
      <c r="S18" s="69">
        <v>200</v>
      </c>
      <c r="U18" s="69"/>
      <c r="W18" s="69"/>
      <c r="Y18" s="76"/>
      <c r="Z18" s="3" t="s">
        <v>333</v>
      </c>
      <c r="AA18" s="76">
        <v>550</v>
      </c>
      <c r="AC18" s="76"/>
    </row>
    <row r="19" spans="1:29" x14ac:dyDescent="0.25">
      <c r="A19" s="69"/>
      <c r="C19" s="69"/>
      <c r="E19" s="69"/>
      <c r="G19" s="69"/>
      <c r="I19" s="69"/>
      <c r="K19" s="69"/>
      <c r="M19" s="69"/>
      <c r="O19" s="69"/>
      <c r="Q19" s="69"/>
      <c r="S19" s="69">
        <v>200</v>
      </c>
      <c r="U19" s="69"/>
      <c r="W19" s="69"/>
      <c r="Y19" s="76"/>
      <c r="Z19" s="3" t="s">
        <v>334</v>
      </c>
      <c r="AA19" s="76">
        <v>1900</v>
      </c>
      <c r="AC19" s="76"/>
    </row>
    <row r="20" spans="1:29" x14ac:dyDescent="0.25">
      <c r="A20" s="69"/>
      <c r="C20" s="69"/>
      <c r="E20" s="69"/>
      <c r="G20" s="69"/>
      <c r="I20" s="69"/>
      <c r="K20" s="69"/>
      <c r="M20" s="69"/>
      <c r="O20" s="69"/>
      <c r="Q20" s="69"/>
      <c r="S20" s="69">
        <v>93</v>
      </c>
      <c r="U20" s="69"/>
      <c r="W20" s="69"/>
      <c r="Y20" s="76"/>
      <c r="Z20" s="3" t="s">
        <v>335</v>
      </c>
      <c r="AA20" s="76">
        <v>1500</v>
      </c>
      <c r="AC20" s="76"/>
    </row>
    <row r="21" spans="1:29" x14ac:dyDescent="0.25">
      <c r="A21" s="69"/>
      <c r="C21" s="69"/>
      <c r="E21" s="69"/>
      <c r="G21" s="69"/>
      <c r="I21" s="69"/>
      <c r="K21" s="69"/>
      <c r="M21" s="69"/>
      <c r="O21" s="69"/>
      <c r="Q21" s="69"/>
      <c r="S21" s="69">
        <v>600</v>
      </c>
      <c r="U21" s="69"/>
      <c r="W21" s="69"/>
      <c r="Y21" s="76"/>
      <c r="Z21" s="3" t="s">
        <v>336</v>
      </c>
      <c r="AA21" s="76">
        <v>1440</v>
      </c>
      <c r="AC21" s="76"/>
    </row>
    <row r="22" spans="1:29" x14ac:dyDescent="0.25">
      <c r="A22" s="69"/>
      <c r="C22" s="69"/>
      <c r="E22" s="69"/>
      <c r="G22" s="69"/>
      <c r="I22" s="69"/>
      <c r="K22" s="69"/>
      <c r="M22" s="69"/>
      <c r="O22" s="69"/>
      <c r="Q22" s="69"/>
      <c r="S22" s="69">
        <v>100</v>
      </c>
      <c r="U22" s="69"/>
      <c r="W22" s="69"/>
      <c r="Y22" s="76"/>
      <c r="Z22" s="3" t="s">
        <v>337</v>
      </c>
      <c r="AA22" s="76">
        <v>2710</v>
      </c>
      <c r="AC22" s="76"/>
    </row>
    <row r="23" spans="1:29" x14ac:dyDescent="0.25">
      <c r="A23" s="69"/>
      <c r="C23" s="69"/>
      <c r="E23" s="69"/>
      <c r="G23" s="69"/>
      <c r="I23" s="69"/>
      <c r="K23" s="69"/>
      <c r="M23" s="69"/>
      <c r="O23" s="69"/>
      <c r="Q23" s="69"/>
      <c r="S23" s="69">
        <v>300</v>
      </c>
      <c r="U23" s="69"/>
      <c r="W23" s="69"/>
      <c r="Y23" s="76"/>
      <c r="Z23" s="3" t="s">
        <v>338</v>
      </c>
      <c r="AA23" s="76">
        <v>3500</v>
      </c>
      <c r="AC23" s="76"/>
    </row>
    <row r="24" spans="1:29" x14ac:dyDescent="0.25">
      <c r="A24" s="69"/>
      <c r="C24" s="69"/>
      <c r="E24" s="69"/>
      <c r="G24" s="69"/>
      <c r="I24" s="69"/>
      <c r="K24" s="69"/>
      <c r="M24" s="69"/>
      <c r="O24" s="69"/>
      <c r="Q24" s="69"/>
      <c r="S24" s="69">
        <v>1000</v>
      </c>
      <c r="U24" s="69"/>
      <c r="W24" s="69"/>
      <c r="Y24" s="76"/>
      <c r="Z24" s="3" t="s">
        <v>339</v>
      </c>
      <c r="AA24" s="76">
        <v>2300</v>
      </c>
      <c r="AC24" s="76"/>
    </row>
    <row r="25" spans="1:29" x14ac:dyDescent="0.25">
      <c r="A25" s="69"/>
      <c r="C25" s="69"/>
      <c r="E25" s="69"/>
      <c r="G25" s="69"/>
      <c r="I25" s="69"/>
      <c r="K25" s="69"/>
      <c r="M25" s="69"/>
      <c r="O25" s="69"/>
      <c r="Q25" s="69"/>
      <c r="S25" s="69">
        <v>106</v>
      </c>
      <c r="U25" s="69"/>
      <c r="W25" s="69"/>
      <c r="Y25" s="76"/>
      <c r="Z25" s="3" t="s">
        <v>340</v>
      </c>
      <c r="AA25" s="76">
        <v>2500</v>
      </c>
      <c r="AC25" s="76"/>
    </row>
    <row r="26" spans="1:29" x14ac:dyDescent="0.25">
      <c r="A26" s="69"/>
      <c r="C26" s="69"/>
      <c r="E26" s="69"/>
      <c r="G26" s="69"/>
      <c r="I26" s="69"/>
      <c r="K26" s="69"/>
      <c r="M26" s="69"/>
      <c r="O26" s="69"/>
      <c r="Q26" s="69"/>
      <c r="S26" s="69">
        <v>100</v>
      </c>
      <c r="U26" s="69"/>
      <c r="W26" s="69"/>
      <c r="Y26" s="76"/>
      <c r="Z26" s="3" t="s">
        <v>341</v>
      </c>
      <c r="AA26" s="76">
        <v>1000</v>
      </c>
      <c r="AC26" s="76"/>
    </row>
    <row r="27" spans="1:29" x14ac:dyDescent="0.25">
      <c r="A27" s="69"/>
      <c r="C27" s="69"/>
      <c r="E27" s="69"/>
      <c r="G27" s="69"/>
      <c r="I27" s="69"/>
      <c r="K27" s="69"/>
      <c r="M27" s="69"/>
      <c r="O27" s="69"/>
      <c r="Q27" s="69"/>
      <c r="S27" s="69">
        <v>140</v>
      </c>
      <c r="U27" s="69"/>
      <c r="W27" s="69"/>
      <c r="Y27" s="76"/>
      <c r="Z27" s="3" t="s">
        <v>342</v>
      </c>
      <c r="AA27" s="76">
        <v>1000</v>
      </c>
      <c r="AC27" s="76"/>
    </row>
    <row r="28" spans="1:29" x14ac:dyDescent="0.25">
      <c r="A28" s="69"/>
      <c r="C28" s="69"/>
      <c r="E28" s="69"/>
      <c r="G28" s="69"/>
      <c r="I28" s="69"/>
      <c r="K28" s="69"/>
      <c r="M28" s="69"/>
      <c r="O28" s="69"/>
      <c r="Q28" s="69"/>
      <c r="S28" s="69">
        <v>50</v>
      </c>
      <c r="U28" s="69"/>
      <c r="W28" s="69"/>
      <c r="Y28" s="76"/>
      <c r="Z28" s="3" t="s">
        <v>18</v>
      </c>
      <c r="AA28" s="76">
        <v>1200</v>
      </c>
      <c r="AC28" s="76"/>
    </row>
    <row r="29" spans="1:29" x14ac:dyDescent="0.25">
      <c r="A29" s="69"/>
      <c r="C29" s="69"/>
      <c r="E29" s="69"/>
      <c r="G29" s="69"/>
      <c r="I29" s="69"/>
      <c r="K29" s="69"/>
      <c r="M29" s="69"/>
      <c r="O29" s="69"/>
      <c r="Q29" s="69"/>
      <c r="S29" s="69">
        <v>100</v>
      </c>
      <c r="U29" s="69"/>
      <c r="W29" s="69"/>
      <c r="Y29" s="76"/>
      <c r="Z29" s="3" t="s">
        <v>346</v>
      </c>
      <c r="AA29" s="76">
        <v>1500</v>
      </c>
      <c r="AC29" s="76"/>
    </row>
    <row r="30" spans="1:29" x14ac:dyDescent="0.25">
      <c r="A30" s="69"/>
      <c r="C30" s="69"/>
      <c r="E30" s="69"/>
      <c r="G30" s="69"/>
      <c r="I30" s="69"/>
      <c r="K30" s="69"/>
      <c r="M30" s="69"/>
      <c r="O30" s="69"/>
      <c r="Q30" s="69"/>
      <c r="S30" s="69">
        <v>260</v>
      </c>
      <c r="U30" s="69"/>
      <c r="W30" s="69"/>
      <c r="Y30" s="76"/>
      <c r="Z30" s="3" t="s">
        <v>347</v>
      </c>
      <c r="AA30" s="76">
        <v>1300</v>
      </c>
      <c r="AC30" s="76"/>
    </row>
    <row r="31" spans="1:29" x14ac:dyDescent="0.25">
      <c r="A31" s="69"/>
      <c r="C31" s="69"/>
      <c r="E31" s="69"/>
      <c r="G31" s="69"/>
      <c r="I31" s="69"/>
      <c r="K31" s="69"/>
      <c r="M31" s="69"/>
      <c r="O31" s="69"/>
      <c r="Q31" s="69"/>
      <c r="S31" s="69">
        <v>100</v>
      </c>
      <c r="U31" s="69"/>
      <c r="W31" s="69"/>
      <c r="Y31" s="76"/>
      <c r="Z31" s="3" t="s">
        <v>348</v>
      </c>
      <c r="AA31" s="76">
        <v>1200</v>
      </c>
      <c r="AC31" s="76"/>
    </row>
    <row r="32" spans="1:29" ht="30" x14ac:dyDescent="0.25">
      <c r="A32" s="69"/>
      <c r="C32" s="69"/>
      <c r="E32" s="69"/>
      <c r="G32" s="69"/>
      <c r="I32" s="69"/>
      <c r="K32" s="69"/>
      <c r="M32" s="69"/>
      <c r="O32" s="69"/>
      <c r="Q32" s="69"/>
      <c r="S32" s="69"/>
      <c r="U32" s="69"/>
      <c r="W32" s="69"/>
      <c r="Y32" s="76"/>
      <c r="Z32" s="3" t="s">
        <v>349</v>
      </c>
      <c r="AA32" s="76">
        <v>1200</v>
      </c>
      <c r="AC32" s="76"/>
    </row>
    <row r="33" spans="1:29" x14ac:dyDescent="0.25">
      <c r="A33" s="69"/>
      <c r="C33" s="69"/>
      <c r="E33" s="69"/>
      <c r="G33" s="69"/>
      <c r="I33" s="69"/>
      <c r="K33" s="69"/>
      <c r="M33" s="69"/>
      <c r="O33" s="69"/>
      <c r="Q33" s="69"/>
      <c r="S33" s="69"/>
      <c r="U33" s="69"/>
      <c r="W33" s="69"/>
      <c r="Y33" s="76"/>
      <c r="Z33" s="3" t="s">
        <v>350</v>
      </c>
      <c r="AA33" s="76">
        <v>340</v>
      </c>
      <c r="AC33" s="76"/>
    </row>
    <row r="34" spans="1:29" x14ac:dyDescent="0.25">
      <c r="A34" s="69"/>
      <c r="C34" s="69"/>
      <c r="E34" s="69"/>
      <c r="G34" s="69"/>
      <c r="I34" s="69"/>
      <c r="K34" s="69"/>
      <c r="N34" s="74"/>
      <c r="O34" s="69"/>
      <c r="Q34" s="69"/>
      <c r="S34" s="69"/>
      <c r="U34" s="69"/>
      <c r="W34" s="69"/>
      <c r="Z34" s="77" t="s">
        <v>351</v>
      </c>
      <c r="AA34" s="76">
        <v>700</v>
      </c>
      <c r="AC34" s="76"/>
    </row>
    <row r="35" spans="1:29" x14ac:dyDescent="0.25">
      <c r="R35" s="28"/>
      <c r="S35" s="28"/>
      <c r="Z35" s="3" t="s">
        <v>352</v>
      </c>
      <c r="AA35" s="3">
        <v>909</v>
      </c>
    </row>
    <row r="36" spans="1:29" x14ac:dyDescent="0.25">
      <c r="Z36" s="3" t="s">
        <v>353</v>
      </c>
      <c r="AA36" s="3">
        <v>2700</v>
      </c>
    </row>
    <row r="37" spans="1:29" x14ac:dyDescent="0.25">
      <c r="Z37" s="3" t="s">
        <v>354</v>
      </c>
      <c r="AA37" s="3">
        <v>1600</v>
      </c>
    </row>
    <row r="38" spans="1:29" x14ac:dyDescent="0.25">
      <c r="Z38" s="3" t="s">
        <v>321</v>
      </c>
      <c r="AA38" s="3">
        <v>3000</v>
      </c>
    </row>
    <row r="39" spans="1:29" x14ac:dyDescent="0.25">
      <c r="Z39" s="3" t="s">
        <v>355</v>
      </c>
      <c r="AA39" s="3">
        <v>3000</v>
      </c>
    </row>
    <row r="40" spans="1:29" x14ac:dyDescent="0.25">
      <c r="Z40" s="3" t="s">
        <v>356</v>
      </c>
      <c r="AA40" s="3">
        <v>350</v>
      </c>
    </row>
    <row r="41" spans="1:29" x14ac:dyDescent="0.25">
      <c r="Z41" s="3" t="s">
        <v>374</v>
      </c>
      <c r="AA41" s="3">
        <v>1060</v>
      </c>
    </row>
  </sheetData>
  <mergeCells count="2">
    <mergeCell ref="D1:AC1"/>
    <mergeCell ref="AD1:AH1"/>
  </mergeCells>
  <pageMargins left="0.39370078740157483" right="0.39370078740157483" top="0.74803149606299213" bottom="0.74803149606299213" header="0.31496062992125984" footer="0.31496062992125984"/>
  <pageSetup paperSize="9" scale="51" fitToWidth="2" orientation="landscape" horizontalDpi="0" verticalDpi="0" r:id="rId1"/>
  <headerFooter>
    <oddFooter>&amp;C&amp;A&amp;R&amp;P/&amp;N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view="pageBreakPreview" topLeftCell="S1" zoomScale="80" zoomScaleNormal="40" zoomScaleSheetLayoutView="80" workbookViewId="0">
      <selection activeCell="AB7" sqref="AB7"/>
    </sheetView>
  </sheetViews>
  <sheetFormatPr defaultRowHeight="15" x14ac:dyDescent="0.25"/>
  <cols>
    <col min="1" max="1" width="7.5703125" style="1" customWidth="1"/>
    <col min="2" max="2" width="21.42578125" style="1" customWidth="1"/>
    <col min="3" max="3" width="16.7109375" style="1" customWidth="1"/>
    <col min="4" max="4" width="9.140625" style="1" customWidth="1"/>
    <col min="5" max="5" width="11.5703125" style="1" bestFit="1" customWidth="1"/>
    <col min="6" max="6" width="9" style="1" customWidth="1"/>
    <col min="7" max="7" width="10.85546875" style="1" bestFit="1" customWidth="1"/>
    <col min="8" max="8" width="16.85546875" style="1" customWidth="1"/>
    <col min="9" max="9" width="13" style="1" bestFit="1" customWidth="1"/>
    <col min="10" max="10" width="6.140625" style="1" bestFit="1" customWidth="1"/>
    <col min="11" max="11" width="8" style="1" bestFit="1" customWidth="1"/>
    <col min="12" max="12" width="16.42578125" style="2" customWidth="1"/>
    <col min="13" max="13" width="16.28515625" style="1" bestFit="1" customWidth="1"/>
    <col min="14" max="14" width="8" style="1" bestFit="1" customWidth="1"/>
    <col min="15" max="15" width="14.85546875" style="1" bestFit="1" customWidth="1"/>
    <col min="16" max="16" width="12.5703125" style="3" customWidth="1"/>
    <col min="17" max="17" width="8" style="1" bestFit="1" customWidth="1"/>
    <col min="18" max="18" width="10.5703125" style="1" customWidth="1"/>
    <col min="19" max="19" width="14.85546875" style="1" bestFit="1" customWidth="1"/>
    <col min="20" max="20" width="17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0.42578125" style="3" customWidth="1"/>
    <col min="25" max="29" width="13.7109375" style="3" customWidth="1"/>
    <col min="30" max="30" width="18.5703125" style="1" customWidth="1"/>
    <col min="31" max="31" width="19.85546875" style="1" customWidth="1"/>
    <col min="32" max="32" width="13.5703125" style="1" customWidth="1"/>
    <col min="33" max="33" width="26.28515625" style="1" customWidth="1"/>
    <col min="34" max="34" width="12.28515625" style="1" customWidth="1"/>
    <col min="35" max="35" width="27.5703125" style="1" customWidth="1"/>
    <col min="36" max="16384" width="9.140625" style="1"/>
  </cols>
  <sheetData>
    <row r="1" spans="1:35" ht="15.75" thickBot="1" x14ac:dyDescent="0.3">
      <c r="D1" s="99" t="s">
        <v>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1"/>
      <c r="AD1" s="102" t="s">
        <v>264</v>
      </c>
      <c r="AE1" s="103"/>
      <c r="AF1" s="103"/>
      <c r="AG1" s="103"/>
      <c r="AH1" s="103"/>
      <c r="AI1" s="88"/>
    </row>
    <row r="2" spans="1:35" s="4" customFormat="1" ht="37.5" x14ac:dyDescent="0.25">
      <c r="A2" s="45" t="s">
        <v>48</v>
      </c>
      <c r="B2" s="67" t="s">
        <v>265</v>
      </c>
      <c r="C2" s="46" t="s">
        <v>4</v>
      </c>
      <c r="D2" s="47" t="s">
        <v>51</v>
      </c>
      <c r="E2" s="47" t="s">
        <v>4</v>
      </c>
      <c r="F2" s="79" t="s">
        <v>52</v>
      </c>
      <c r="G2" s="48" t="s">
        <v>4</v>
      </c>
      <c r="H2" s="49" t="s">
        <v>53</v>
      </c>
      <c r="I2" s="49" t="s">
        <v>4</v>
      </c>
      <c r="J2" s="50" t="s">
        <v>8</v>
      </c>
      <c r="K2" s="50" t="s">
        <v>4</v>
      </c>
      <c r="L2" s="51" t="s">
        <v>54</v>
      </c>
      <c r="M2" s="52" t="s">
        <v>4</v>
      </c>
      <c r="N2" s="53" t="s">
        <v>10</v>
      </c>
      <c r="O2" s="53" t="s">
        <v>4</v>
      </c>
      <c r="P2" s="54" t="s">
        <v>11</v>
      </c>
      <c r="Q2" s="54" t="s">
        <v>4</v>
      </c>
      <c r="R2" s="50" t="s">
        <v>55</v>
      </c>
      <c r="S2" s="50" t="s">
        <v>4</v>
      </c>
      <c r="T2" s="55" t="s">
        <v>13</v>
      </c>
      <c r="U2" s="56" t="s">
        <v>4</v>
      </c>
      <c r="V2" s="57" t="s">
        <v>14</v>
      </c>
      <c r="W2" s="58" t="s">
        <v>4</v>
      </c>
      <c r="X2" s="59" t="s">
        <v>15</v>
      </c>
      <c r="Y2" s="59" t="s">
        <v>4</v>
      </c>
      <c r="Z2" s="60" t="s">
        <v>16</v>
      </c>
      <c r="AA2" s="60" t="s">
        <v>4</v>
      </c>
      <c r="AB2" s="61" t="s">
        <v>17</v>
      </c>
      <c r="AC2" s="61" t="s">
        <v>4</v>
      </c>
      <c r="AD2" s="45" t="s">
        <v>18</v>
      </c>
      <c r="AE2" s="45" t="s">
        <v>361</v>
      </c>
      <c r="AF2" s="45" t="s">
        <v>19</v>
      </c>
      <c r="AG2" s="45" t="s">
        <v>361</v>
      </c>
      <c r="AH2" s="45" t="s">
        <v>20</v>
      </c>
      <c r="AI2" s="89" t="s">
        <v>361</v>
      </c>
    </row>
    <row r="3" spans="1:35" s="21" customFormat="1" ht="18.75" x14ac:dyDescent="0.3">
      <c r="A3" s="63" t="s">
        <v>266</v>
      </c>
      <c r="B3" s="68"/>
      <c r="C3" s="64">
        <f>SUM(C4:C100)</f>
        <v>508950</v>
      </c>
      <c r="D3" s="64"/>
      <c r="E3" s="64">
        <f>SUM(E4:E100)</f>
        <v>6530</v>
      </c>
      <c r="F3" s="64"/>
      <c r="G3" s="64">
        <f>SUM(G4:G100)</f>
        <v>452</v>
      </c>
      <c r="H3" s="64"/>
      <c r="I3" s="64">
        <f>SUM(I4:I100)</f>
        <v>5836</v>
      </c>
      <c r="J3" s="64"/>
      <c r="K3" s="64">
        <f>SUM(K4:K100)</f>
        <v>0</v>
      </c>
      <c r="L3" s="65"/>
      <c r="M3" s="64">
        <f>SUM(M4:M100)</f>
        <v>146918</v>
      </c>
      <c r="N3" s="64"/>
      <c r="O3" s="64">
        <f>SUM(O4:O100)</f>
        <v>12200</v>
      </c>
      <c r="P3" s="66"/>
      <c r="Q3" s="64">
        <f>SUM(Q4:Q100)</f>
        <v>0</v>
      </c>
      <c r="R3" s="64"/>
      <c r="S3" s="64">
        <f>SUM(S4:S100)</f>
        <v>14667</v>
      </c>
      <c r="T3" s="66"/>
      <c r="U3" s="64">
        <f>SUM(U4:U100)</f>
        <v>0</v>
      </c>
      <c r="V3" s="66"/>
      <c r="W3" s="64">
        <f>SUM(W4:W100)</f>
        <v>1200</v>
      </c>
      <c r="X3" s="66"/>
      <c r="Y3" s="64">
        <f>SUM(Y4:Y100)</f>
        <v>0</v>
      </c>
      <c r="Z3" s="64"/>
      <c r="AA3" s="64">
        <f>SUM(AA4:AA100)</f>
        <v>64528</v>
      </c>
      <c r="AB3" s="64"/>
      <c r="AC3" s="64">
        <f>SUM(AC4:AC100)</f>
        <v>2461.62</v>
      </c>
      <c r="AD3" s="64">
        <f>SUM(AD4:AD100)</f>
        <v>78300</v>
      </c>
      <c r="AE3" s="64"/>
      <c r="AF3" s="64">
        <f>SUM(AF4:AF100)</f>
        <v>78500</v>
      </c>
      <c r="AG3" s="64"/>
      <c r="AH3" s="64">
        <f>SUM(AH4:AH100)</f>
        <v>78100</v>
      </c>
      <c r="AI3" s="90"/>
    </row>
    <row r="4" spans="1:35" ht="30" x14ac:dyDescent="0.25">
      <c r="A4" s="78" t="s">
        <v>140</v>
      </c>
      <c r="B4" s="3" t="s">
        <v>30</v>
      </c>
      <c r="C4" s="72">
        <v>397700</v>
      </c>
      <c r="E4" s="72">
        <v>126</v>
      </c>
      <c r="F4" s="27"/>
      <c r="G4" s="71">
        <v>102</v>
      </c>
      <c r="H4" s="1" t="s">
        <v>147</v>
      </c>
      <c r="I4" s="72">
        <v>336</v>
      </c>
      <c r="K4" s="72"/>
      <c r="L4" s="2" t="s">
        <v>74</v>
      </c>
      <c r="M4" s="72">
        <v>36000</v>
      </c>
      <c r="N4" s="1" t="s">
        <v>39</v>
      </c>
      <c r="O4" s="72">
        <v>2200</v>
      </c>
      <c r="Q4" s="72"/>
      <c r="S4" s="72">
        <v>300</v>
      </c>
      <c r="U4" s="72"/>
      <c r="V4" s="3" t="s">
        <v>153</v>
      </c>
      <c r="W4" s="72">
        <v>1000</v>
      </c>
      <c r="Y4" s="75"/>
      <c r="Z4" s="87" t="s">
        <v>319</v>
      </c>
      <c r="AA4" s="75">
        <v>1900</v>
      </c>
      <c r="AC4" s="75">
        <v>2461.62</v>
      </c>
      <c r="AD4" s="1">
        <v>7000</v>
      </c>
      <c r="AF4" s="1">
        <v>7000</v>
      </c>
      <c r="AH4" s="1">
        <v>7000</v>
      </c>
    </row>
    <row r="5" spans="1:35" ht="30" x14ac:dyDescent="0.25">
      <c r="A5" s="69"/>
      <c r="B5" s="3" t="s">
        <v>449</v>
      </c>
      <c r="C5" s="69">
        <v>15000</v>
      </c>
      <c r="E5" s="69">
        <v>200</v>
      </c>
      <c r="G5" s="69">
        <v>300</v>
      </c>
      <c r="H5" s="1" t="s">
        <v>148</v>
      </c>
      <c r="I5" s="69">
        <v>1500</v>
      </c>
      <c r="K5" s="69"/>
      <c r="L5" s="2" t="s">
        <v>102</v>
      </c>
      <c r="M5" s="69">
        <v>32348</v>
      </c>
      <c r="N5" s="1" t="s">
        <v>110</v>
      </c>
      <c r="O5" s="69">
        <v>10000</v>
      </c>
      <c r="Q5" s="69"/>
      <c r="S5" s="69">
        <v>100</v>
      </c>
      <c r="U5" s="69"/>
      <c r="V5" s="3" t="s">
        <v>417</v>
      </c>
      <c r="W5" s="69">
        <v>200</v>
      </c>
      <c r="Y5" s="76"/>
      <c r="Z5" s="3" t="s">
        <v>320</v>
      </c>
      <c r="AA5" s="76">
        <v>2000</v>
      </c>
      <c r="AC5" s="76"/>
      <c r="AD5" s="1">
        <v>5000</v>
      </c>
      <c r="AF5" s="1">
        <v>5000</v>
      </c>
      <c r="AH5" s="1">
        <v>10000</v>
      </c>
    </row>
    <row r="6" spans="1:35" ht="30" x14ac:dyDescent="0.25">
      <c r="A6" s="69"/>
      <c r="B6" s="3" t="s">
        <v>453</v>
      </c>
      <c r="C6" s="69">
        <v>20000</v>
      </c>
      <c r="E6" s="69">
        <v>400</v>
      </c>
      <c r="G6" s="69">
        <v>50</v>
      </c>
      <c r="H6" s="1" t="s">
        <v>149</v>
      </c>
      <c r="I6" s="69">
        <v>800</v>
      </c>
      <c r="K6" s="69"/>
      <c r="L6" s="2" t="s">
        <v>142</v>
      </c>
      <c r="M6" s="69">
        <v>7750</v>
      </c>
      <c r="O6" s="69"/>
      <c r="Q6" s="69"/>
      <c r="S6" s="69">
        <v>800</v>
      </c>
      <c r="U6" s="69"/>
      <c r="W6" s="69"/>
      <c r="Y6" s="76"/>
      <c r="Z6" s="3" t="s">
        <v>321</v>
      </c>
      <c r="AA6" s="76">
        <v>1550</v>
      </c>
      <c r="AC6" s="76"/>
      <c r="AD6" s="1">
        <v>1300</v>
      </c>
      <c r="AE6" s="1" t="s">
        <v>369</v>
      </c>
      <c r="AF6" s="1">
        <v>1500</v>
      </c>
      <c r="AG6" s="1" t="s">
        <v>369</v>
      </c>
      <c r="AH6" s="1">
        <v>700</v>
      </c>
    </row>
    <row r="7" spans="1:35" ht="30" x14ac:dyDescent="0.25">
      <c r="A7" s="69"/>
      <c r="B7" s="3" t="s">
        <v>454</v>
      </c>
      <c r="C7" s="69">
        <v>20000</v>
      </c>
      <c r="E7" s="69">
        <v>600</v>
      </c>
      <c r="G7" s="69"/>
      <c r="H7" s="1" t="s">
        <v>150</v>
      </c>
      <c r="I7" s="69">
        <v>900</v>
      </c>
      <c r="K7" s="69"/>
      <c r="L7" s="2" t="s">
        <v>143</v>
      </c>
      <c r="M7" s="69">
        <v>13520</v>
      </c>
      <c r="O7" s="69"/>
      <c r="Q7" s="69"/>
      <c r="S7" s="69">
        <v>300</v>
      </c>
      <c r="U7" s="69"/>
      <c r="W7" s="69"/>
      <c r="Y7" s="76"/>
      <c r="Z7" s="3" t="s">
        <v>322</v>
      </c>
      <c r="AA7" s="76">
        <v>1638</v>
      </c>
      <c r="AC7" s="76"/>
      <c r="AD7" s="1">
        <v>55000</v>
      </c>
      <c r="AF7" s="1">
        <v>55000</v>
      </c>
      <c r="AH7" s="1">
        <v>52000</v>
      </c>
    </row>
    <row r="8" spans="1:35" x14ac:dyDescent="0.25">
      <c r="A8" s="69"/>
      <c r="B8" s="3" t="s">
        <v>455</v>
      </c>
      <c r="C8" s="69">
        <v>56250</v>
      </c>
      <c r="E8" s="69">
        <v>90</v>
      </c>
      <c r="G8" s="69"/>
      <c r="H8" s="1" t="s">
        <v>151</v>
      </c>
      <c r="I8" s="69">
        <v>500</v>
      </c>
      <c r="K8" s="69"/>
      <c r="L8" s="2" t="s">
        <v>144</v>
      </c>
      <c r="M8" s="69">
        <v>10000</v>
      </c>
      <c r="O8" s="69"/>
      <c r="Q8" s="69"/>
      <c r="S8" s="69">
        <v>500</v>
      </c>
      <c r="U8" s="69"/>
      <c r="W8" s="69"/>
      <c r="Y8" s="76"/>
      <c r="Z8" s="3" t="s">
        <v>323</v>
      </c>
      <c r="AA8" s="76">
        <v>2300</v>
      </c>
      <c r="AC8" s="76"/>
      <c r="AD8" s="1">
        <v>10000</v>
      </c>
      <c r="AF8" s="1">
        <v>10000</v>
      </c>
      <c r="AH8" s="1">
        <v>1000</v>
      </c>
    </row>
    <row r="9" spans="1:35" x14ac:dyDescent="0.25">
      <c r="A9" s="69"/>
      <c r="B9" s="3"/>
      <c r="C9" s="69"/>
      <c r="E9" s="69">
        <v>100</v>
      </c>
      <c r="G9" s="69"/>
      <c r="H9" s="1" t="s">
        <v>99</v>
      </c>
      <c r="I9" s="69">
        <v>940</v>
      </c>
      <c r="K9" s="69"/>
      <c r="L9" s="2" t="s">
        <v>102</v>
      </c>
      <c r="M9" s="69">
        <v>700</v>
      </c>
      <c r="O9" s="69"/>
      <c r="Q9" s="69"/>
      <c r="S9" s="69">
        <v>240</v>
      </c>
      <c r="U9" s="69"/>
      <c r="W9" s="69"/>
      <c r="Y9" s="76"/>
      <c r="Z9" s="3" t="s">
        <v>324</v>
      </c>
      <c r="AA9" s="76">
        <v>1400</v>
      </c>
      <c r="AC9" s="76"/>
      <c r="AH9" s="1">
        <v>400</v>
      </c>
    </row>
    <row r="10" spans="1:35" x14ac:dyDescent="0.25">
      <c r="A10" s="69"/>
      <c r="C10" s="70"/>
      <c r="D10" s="1" t="s">
        <v>141</v>
      </c>
      <c r="E10" s="69">
        <v>950</v>
      </c>
      <c r="G10" s="69"/>
      <c r="H10" s="1" t="s">
        <v>152</v>
      </c>
      <c r="I10" s="69">
        <v>860</v>
      </c>
      <c r="K10" s="69"/>
      <c r="L10" s="2" t="s">
        <v>145</v>
      </c>
      <c r="M10" s="69">
        <v>35000</v>
      </c>
      <c r="O10" s="69"/>
      <c r="Q10" s="69"/>
      <c r="S10" s="69">
        <v>1500</v>
      </c>
      <c r="U10" s="69"/>
      <c r="W10" s="69"/>
      <c r="Y10" s="76"/>
      <c r="Z10" s="3" t="s">
        <v>325</v>
      </c>
      <c r="AA10" s="76">
        <v>1850</v>
      </c>
      <c r="AC10" s="76"/>
      <c r="AH10" s="1">
        <v>2000</v>
      </c>
    </row>
    <row r="11" spans="1:35" x14ac:dyDescent="0.25">
      <c r="A11" s="69"/>
      <c r="C11" s="69"/>
      <c r="E11" s="69">
        <v>300</v>
      </c>
      <c r="G11" s="69"/>
      <c r="I11" s="69"/>
      <c r="K11" s="69"/>
      <c r="L11" s="2" t="s">
        <v>146</v>
      </c>
      <c r="M11" s="69">
        <v>1000</v>
      </c>
      <c r="O11" s="69"/>
      <c r="Q11" s="69"/>
      <c r="S11" s="69">
        <v>380</v>
      </c>
      <c r="U11" s="69"/>
      <c r="W11" s="69"/>
      <c r="Y11" s="76"/>
      <c r="Z11" s="3" t="s">
        <v>344</v>
      </c>
      <c r="AA11" s="76">
        <v>1500</v>
      </c>
      <c r="AC11" s="76"/>
      <c r="AH11" s="1">
        <v>5000</v>
      </c>
    </row>
    <row r="12" spans="1:35" x14ac:dyDescent="0.25">
      <c r="A12" s="69"/>
      <c r="C12" s="69"/>
      <c r="E12" s="69">
        <v>270</v>
      </c>
      <c r="G12" s="69"/>
      <c r="I12" s="69"/>
      <c r="K12" s="69"/>
      <c r="L12" s="2" t="s">
        <v>78</v>
      </c>
      <c r="M12" s="69">
        <v>10600</v>
      </c>
      <c r="O12" s="69"/>
      <c r="Q12" s="69"/>
      <c r="S12" s="69">
        <v>400</v>
      </c>
      <c r="U12" s="69"/>
      <c r="W12" s="69"/>
      <c r="Y12" s="76"/>
      <c r="Z12" s="3" t="s">
        <v>345</v>
      </c>
      <c r="AA12" s="76">
        <v>1000</v>
      </c>
      <c r="AC12" s="76"/>
    </row>
    <row r="13" spans="1:35" x14ac:dyDescent="0.25">
      <c r="A13" s="69"/>
      <c r="C13" s="69"/>
      <c r="E13" s="69">
        <v>520</v>
      </c>
      <c r="G13" s="69"/>
      <c r="I13" s="69"/>
      <c r="K13" s="69"/>
      <c r="M13" s="69"/>
      <c r="O13" s="69"/>
      <c r="Q13" s="69"/>
      <c r="S13" s="69">
        <v>300</v>
      </c>
      <c r="U13" s="69"/>
      <c r="W13" s="69"/>
      <c r="Y13" s="76"/>
      <c r="Z13" s="3" t="s">
        <v>328</v>
      </c>
      <c r="AA13" s="76">
        <v>1850</v>
      </c>
      <c r="AC13" s="76"/>
    </row>
    <row r="14" spans="1:35" x14ac:dyDescent="0.25">
      <c r="A14" s="69"/>
      <c r="C14" s="69"/>
      <c r="D14" s="1" t="s">
        <v>141</v>
      </c>
      <c r="E14" s="69">
        <v>600</v>
      </c>
      <c r="G14" s="69"/>
      <c r="I14" s="69"/>
      <c r="K14" s="69"/>
      <c r="M14" s="69"/>
      <c r="O14" s="69"/>
      <c r="Q14" s="69"/>
      <c r="S14" s="69">
        <v>100</v>
      </c>
      <c r="U14" s="69"/>
      <c r="W14" s="69"/>
      <c r="Y14" s="76"/>
      <c r="Z14" s="3" t="s">
        <v>329</v>
      </c>
      <c r="AA14" s="76">
        <v>3200</v>
      </c>
      <c r="AC14" s="76"/>
    </row>
    <row r="15" spans="1:35" x14ac:dyDescent="0.25">
      <c r="A15" s="69"/>
      <c r="C15" s="69"/>
      <c r="D15" s="28" t="s">
        <v>123</v>
      </c>
      <c r="E15" s="70">
        <v>1074</v>
      </c>
      <c r="G15" s="69"/>
      <c r="I15" s="69"/>
      <c r="K15" s="69"/>
      <c r="M15" s="69"/>
      <c r="O15" s="69"/>
      <c r="Q15" s="69"/>
      <c r="S15" s="69">
        <v>2300</v>
      </c>
      <c r="U15" s="69"/>
      <c r="W15" s="69"/>
      <c r="Y15" s="76"/>
      <c r="Z15" s="3" t="s">
        <v>330</v>
      </c>
      <c r="AA15" s="76">
        <v>2300</v>
      </c>
      <c r="AC15" s="76"/>
    </row>
    <row r="16" spans="1:35" x14ac:dyDescent="0.25">
      <c r="A16" s="69"/>
      <c r="C16" s="69"/>
      <c r="D16" s="1" t="s">
        <v>141</v>
      </c>
      <c r="E16" s="69">
        <v>1300</v>
      </c>
      <c r="G16" s="69"/>
      <c r="I16" s="69"/>
      <c r="K16" s="69"/>
      <c r="M16" s="69"/>
      <c r="O16" s="69"/>
      <c r="Q16" s="69"/>
      <c r="S16" s="69">
        <v>212</v>
      </c>
      <c r="U16" s="69"/>
      <c r="W16" s="69"/>
      <c r="Y16" s="76"/>
      <c r="Z16" s="3" t="s">
        <v>331</v>
      </c>
      <c r="AA16" s="76">
        <v>2300</v>
      </c>
      <c r="AC16" s="76"/>
    </row>
    <row r="17" spans="1:29" x14ac:dyDescent="0.25">
      <c r="A17" s="69"/>
      <c r="C17" s="69"/>
      <c r="E17" s="69"/>
      <c r="G17" s="69"/>
      <c r="I17" s="69"/>
      <c r="K17" s="69"/>
      <c r="M17" s="69"/>
      <c r="O17" s="69"/>
      <c r="Q17" s="69"/>
      <c r="S17" s="69">
        <v>85</v>
      </c>
      <c r="U17" s="69"/>
      <c r="W17" s="69"/>
      <c r="Y17" s="76"/>
      <c r="Z17" s="3" t="s">
        <v>332</v>
      </c>
      <c r="AA17" s="76">
        <v>1400</v>
      </c>
      <c r="AC17" s="76"/>
    </row>
    <row r="18" spans="1:29" x14ac:dyDescent="0.25">
      <c r="A18" s="69"/>
      <c r="C18" s="69"/>
      <c r="E18" s="69"/>
      <c r="G18" s="69"/>
      <c r="I18" s="69"/>
      <c r="K18" s="69"/>
      <c r="M18" s="69"/>
      <c r="O18" s="69"/>
      <c r="Q18" s="69"/>
      <c r="S18" s="69">
        <v>500</v>
      </c>
      <c r="U18" s="69"/>
      <c r="W18" s="69"/>
      <c r="Y18" s="76"/>
      <c r="Z18" s="3" t="s">
        <v>333</v>
      </c>
      <c r="AA18" s="76">
        <v>550</v>
      </c>
      <c r="AC18" s="76"/>
    </row>
    <row r="19" spans="1:29" x14ac:dyDescent="0.25">
      <c r="A19" s="69"/>
      <c r="C19" s="69"/>
      <c r="E19" s="69"/>
      <c r="G19" s="69"/>
      <c r="I19" s="69"/>
      <c r="K19" s="69"/>
      <c r="M19" s="69"/>
      <c r="O19" s="69"/>
      <c r="Q19" s="69"/>
      <c r="S19" s="69">
        <v>300</v>
      </c>
      <c r="U19" s="69"/>
      <c r="W19" s="69"/>
      <c r="Y19" s="76"/>
      <c r="Z19" s="3" t="s">
        <v>334</v>
      </c>
      <c r="AA19" s="76">
        <v>2000</v>
      </c>
      <c r="AC19" s="76"/>
    </row>
    <row r="20" spans="1:29" x14ac:dyDescent="0.25">
      <c r="A20" s="69"/>
      <c r="C20" s="69"/>
      <c r="E20" s="69"/>
      <c r="G20" s="69"/>
      <c r="I20" s="69"/>
      <c r="K20" s="69"/>
      <c r="M20" s="69"/>
      <c r="O20" s="69"/>
      <c r="Q20" s="69"/>
      <c r="R20" s="1" t="s">
        <v>117</v>
      </c>
      <c r="S20" s="69">
        <v>5710</v>
      </c>
      <c r="U20" s="69"/>
      <c r="W20" s="69"/>
      <c r="Y20" s="76"/>
      <c r="Z20" s="3" t="s">
        <v>335</v>
      </c>
      <c r="AA20" s="76">
        <v>1500</v>
      </c>
      <c r="AC20" s="76"/>
    </row>
    <row r="21" spans="1:29" x14ac:dyDescent="0.25">
      <c r="A21" s="69"/>
      <c r="C21" s="69"/>
      <c r="E21" s="69"/>
      <c r="G21" s="69"/>
      <c r="I21" s="69"/>
      <c r="K21" s="69"/>
      <c r="M21" s="69"/>
      <c r="O21" s="69"/>
      <c r="Q21" s="69"/>
      <c r="S21" s="69">
        <v>100</v>
      </c>
      <c r="U21" s="69"/>
      <c r="W21" s="69"/>
      <c r="Y21" s="76"/>
      <c r="Z21" s="3" t="s">
        <v>336</v>
      </c>
      <c r="AA21" s="76">
        <v>1440</v>
      </c>
      <c r="AC21" s="76"/>
    </row>
    <row r="22" spans="1:29" x14ac:dyDescent="0.25">
      <c r="A22" s="69"/>
      <c r="C22" s="69"/>
      <c r="E22" s="69"/>
      <c r="G22" s="69"/>
      <c r="I22" s="69"/>
      <c r="K22" s="69"/>
      <c r="M22" s="69"/>
      <c r="O22" s="69"/>
      <c r="Q22" s="69"/>
      <c r="S22" s="69">
        <v>100</v>
      </c>
      <c r="U22" s="69"/>
      <c r="W22" s="69"/>
      <c r="Y22" s="76"/>
      <c r="Z22" s="3" t="s">
        <v>337</v>
      </c>
      <c r="AA22" s="76">
        <v>1710</v>
      </c>
      <c r="AC22" s="76"/>
    </row>
    <row r="23" spans="1:29" x14ac:dyDescent="0.25">
      <c r="A23" s="69"/>
      <c r="C23" s="69"/>
      <c r="E23" s="69"/>
      <c r="G23" s="69"/>
      <c r="I23" s="69"/>
      <c r="K23" s="69"/>
      <c r="M23" s="69"/>
      <c r="O23" s="69"/>
      <c r="Q23" s="69"/>
      <c r="S23" s="69">
        <v>200</v>
      </c>
      <c r="U23" s="69"/>
      <c r="W23" s="69"/>
      <c r="Y23" s="76"/>
      <c r="Z23" s="3" t="s">
        <v>338</v>
      </c>
      <c r="AA23" s="76">
        <v>3500</v>
      </c>
      <c r="AC23" s="76"/>
    </row>
    <row r="24" spans="1:29" x14ac:dyDescent="0.25">
      <c r="A24" s="69"/>
      <c r="C24" s="69"/>
      <c r="E24" s="69"/>
      <c r="G24" s="69"/>
      <c r="I24" s="69"/>
      <c r="K24" s="69"/>
      <c r="M24" s="69"/>
      <c r="O24" s="69"/>
      <c r="Q24" s="69"/>
      <c r="S24" s="69">
        <v>70</v>
      </c>
      <c r="U24" s="69"/>
      <c r="W24" s="69"/>
      <c r="Y24" s="76"/>
      <c r="Z24" s="3" t="s">
        <v>339</v>
      </c>
      <c r="AA24" s="76">
        <v>2300</v>
      </c>
      <c r="AC24" s="76"/>
    </row>
    <row r="25" spans="1:29" x14ac:dyDescent="0.25">
      <c r="A25" s="69"/>
      <c r="C25" s="69"/>
      <c r="E25" s="69"/>
      <c r="G25" s="69"/>
      <c r="I25" s="69"/>
      <c r="K25" s="69"/>
      <c r="M25" s="69"/>
      <c r="O25" s="69"/>
      <c r="Q25" s="69"/>
      <c r="S25" s="69">
        <v>60</v>
      </c>
      <c r="U25" s="69"/>
      <c r="W25" s="69"/>
      <c r="Y25" s="76"/>
      <c r="Z25" s="3" t="s">
        <v>340</v>
      </c>
      <c r="AA25" s="76">
        <v>2500</v>
      </c>
      <c r="AC25" s="76"/>
    </row>
    <row r="26" spans="1:29" x14ac:dyDescent="0.25">
      <c r="A26" s="69"/>
      <c r="C26" s="69"/>
      <c r="E26" s="69"/>
      <c r="G26" s="69"/>
      <c r="I26" s="69"/>
      <c r="K26" s="69"/>
      <c r="M26" s="69"/>
      <c r="O26" s="69"/>
      <c r="Q26" s="69"/>
      <c r="S26" s="69">
        <v>110</v>
      </c>
      <c r="U26" s="69"/>
      <c r="W26" s="69"/>
      <c r="Y26" s="76"/>
      <c r="Z26" s="3" t="s">
        <v>341</v>
      </c>
      <c r="AA26" s="76">
        <v>1000</v>
      </c>
      <c r="AC26" s="76"/>
    </row>
    <row r="27" spans="1:29" x14ac:dyDescent="0.25">
      <c r="A27" s="69"/>
      <c r="C27" s="69"/>
      <c r="E27" s="69"/>
      <c r="G27" s="69"/>
      <c r="I27" s="69"/>
      <c r="K27" s="69"/>
      <c r="M27" s="69"/>
      <c r="O27" s="69"/>
      <c r="Q27" s="69"/>
      <c r="S27" s="69"/>
      <c r="U27" s="69"/>
      <c r="W27" s="69"/>
      <c r="Y27" s="76"/>
      <c r="Z27" s="3" t="s">
        <v>342</v>
      </c>
      <c r="AA27" s="76">
        <v>1000</v>
      </c>
      <c r="AC27" s="76"/>
    </row>
    <row r="28" spans="1:29" x14ac:dyDescent="0.25">
      <c r="A28" s="69"/>
      <c r="C28" s="69"/>
      <c r="E28" s="69"/>
      <c r="G28" s="69"/>
      <c r="I28" s="69"/>
      <c r="K28" s="69"/>
      <c r="M28" s="69"/>
      <c r="O28" s="69"/>
      <c r="Q28" s="69"/>
      <c r="S28" s="69"/>
      <c r="U28" s="69"/>
      <c r="W28" s="69"/>
      <c r="Y28" s="76"/>
      <c r="Z28" s="3" t="s">
        <v>18</v>
      </c>
      <c r="AA28" s="76">
        <v>1200</v>
      </c>
      <c r="AC28" s="76"/>
    </row>
    <row r="29" spans="1:29" x14ac:dyDescent="0.25">
      <c r="A29" s="69"/>
      <c r="C29" s="69"/>
      <c r="E29" s="69"/>
      <c r="G29" s="69"/>
      <c r="I29" s="69"/>
      <c r="K29" s="69"/>
      <c r="M29" s="69"/>
      <c r="O29" s="69"/>
      <c r="Q29" s="69"/>
      <c r="S29" s="69"/>
      <c r="U29" s="69"/>
      <c r="W29" s="69"/>
      <c r="Y29" s="76"/>
      <c r="Z29" s="3" t="s">
        <v>346</v>
      </c>
      <c r="AA29" s="76">
        <v>1600</v>
      </c>
      <c r="AC29" s="76"/>
    </row>
    <row r="30" spans="1:29" x14ac:dyDescent="0.25">
      <c r="A30" s="69"/>
      <c r="C30" s="69"/>
      <c r="E30" s="69"/>
      <c r="G30" s="69"/>
      <c r="I30" s="69"/>
      <c r="K30" s="69"/>
      <c r="M30" s="69"/>
      <c r="O30" s="69"/>
      <c r="Q30" s="69"/>
      <c r="S30" s="69"/>
      <c r="U30" s="69"/>
      <c r="W30" s="69"/>
      <c r="Y30" s="76"/>
      <c r="Z30" s="3" t="s">
        <v>347</v>
      </c>
      <c r="AA30" s="76">
        <v>1400</v>
      </c>
      <c r="AC30" s="76"/>
    </row>
    <row r="31" spans="1:29" x14ac:dyDescent="0.25">
      <c r="A31" s="69"/>
      <c r="C31" s="69"/>
      <c r="E31" s="69"/>
      <c r="G31" s="69"/>
      <c r="I31" s="69"/>
      <c r="K31" s="69"/>
      <c r="M31" s="69"/>
      <c r="O31" s="69"/>
      <c r="Q31" s="69"/>
      <c r="S31" s="69"/>
      <c r="U31" s="69"/>
      <c r="W31" s="69"/>
      <c r="Y31" s="76"/>
      <c r="Z31" s="3" t="s">
        <v>348</v>
      </c>
      <c r="AA31" s="76">
        <v>1200</v>
      </c>
      <c r="AC31" s="76"/>
    </row>
    <row r="32" spans="1:29" ht="30" x14ac:dyDescent="0.25">
      <c r="A32" s="69"/>
      <c r="C32" s="69"/>
      <c r="E32" s="69"/>
      <c r="G32" s="69"/>
      <c r="I32" s="69"/>
      <c r="K32" s="69"/>
      <c r="M32" s="69"/>
      <c r="O32" s="69"/>
      <c r="Q32" s="69"/>
      <c r="S32" s="69"/>
      <c r="U32" s="69"/>
      <c r="W32" s="69"/>
      <c r="Y32" s="76"/>
      <c r="Z32" s="3" t="s">
        <v>349</v>
      </c>
      <c r="AA32" s="76">
        <v>1200</v>
      </c>
      <c r="AC32" s="76"/>
    </row>
    <row r="33" spans="1:29" x14ac:dyDescent="0.25">
      <c r="A33" s="69"/>
      <c r="C33" s="69"/>
      <c r="E33" s="69"/>
      <c r="G33" s="69"/>
      <c r="I33" s="69"/>
      <c r="K33" s="69"/>
      <c r="M33" s="69"/>
      <c r="O33" s="69"/>
      <c r="Q33" s="69"/>
      <c r="S33" s="69"/>
      <c r="U33" s="69"/>
      <c r="W33" s="69"/>
      <c r="Y33" s="76"/>
      <c r="Z33" s="3" t="s">
        <v>350</v>
      </c>
      <c r="AA33" s="76">
        <v>1500</v>
      </c>
      <c r="AC33" s="76"/>
    </row>
    <row r="34" spans="1:29" x14ac:dyDescent="0.25">
      <c r="A34" s="69"/>
      <c r="C34" s="69"/>
      <c r="E34" s="69"/>
      <c r="G34" s="69"/>
      <c r="I34" s="69"/>
      <c r="K34" s="69"/>
      <c r="N34" s="74"/>
      <c r="O34" s="69"/>
      <c r="Q34" s="69"/>
      <c r="S34" s="69"/>
      <c r="U34" s="69"/>
      <c r="W34" s="69"/>
      <c r="Z34" s="77" t="s">
        <v>351</v>
      </c>
      <c r="AA34" s="76">
        <v>700</v>
      </c>
      <c r="AC34" s="76"/>
    </row>
    <row r="35" spans="1:29" x14ac:dyDescent="0.25">
      <c r="R35" s="28"/>
      <c r="S35" s="28"/>
      <c r="Z35" s="3" t="s">
        <v>352</v>
      </c>
      <c r="AA35" s="3">
        <v>1350</v>
      </c>
    </row>
    <row r="36" spans="1:29" x14ac:dyDescent="0.25">
      <c r="Z36" s="3" t="s">
        <v>353</v>
      </c>
      <c r="AA36" s="3">
        <v>2700</v>
      </c>
    </row>
    <row r="37" spans="1:29" x14ac:dyDescent="0.25">
      <c r="Z37" s="3" t="s">
        <v>354</v>
      </c>
      <c r="AA37" s="3">
        <v>1600</v>
      </c>
    </row>
    <row r="38" spans="1:29" x14ac:dyDescent="0.25">
      <c r="Z38" s="3" t="s">
        <v>321</v>
      </c>
      <c r="AA38" s="3">
        <v>3000</v>
      </c>
    </row>
    <row r="39" spans="1:29" x14ac:dyDescent="0.25">
      <c r="Z39" s="3" t="s">
        <v>355</v>
      </c>
      <c r="AA39" s="3">
        <v>3000</v>
      </c>
    </row>
    <row r="40" spans="1:29" x14ac:dyDescent="0.25">
      <c r="Z40" s="3" t="s">
        <v>356</v>
      </c>
      <c r="AA40" s="3">
        <v>390</v>
      </c>
    </row>
  </sheetData>
  <mergeCells count="2">
    <mergeCell ref="D1:AC1"/>
    <mergeCell ref="AD1:AH1"/>
  </mergeCells>
  <pageMargins left="0.39370078740157483" right="0.39370078740157483" top="0.74803149606299213" bottom="0.74803149606299213" header="0.31496062992125984" footer="0.31496062992125984"/>
  <pageSetup paperSize="9" scale="55" fitToWidth="2" orientation="landscape" horizontalDpi="0" verticalDpi="0" r:id="rId1"/>
  <headerFooter>
    <oddFooter>&amp;C&amp;A&amp;R&amp;P/&amp;N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2"/>
  <sheetViews>
    <sheetView view="pageBreakPreview" zoomScale="80" zoomScaleNormal="40" zoomScaleSheetLayoutView="80" workbookViewId="0">
      <selection activeCell="E22" sqref="E22"/>
    </sheetView>
  </sheetViews>
  <sheetFormatPr defaultRowHeight="15" x14ac:dyDescent="0.25"/>
  <cols>
    <col min="1" max="1" width="10.42578125" style="3" customWidth="1"/>
    <col min="2" max="2" width="25.7109375" style="1" customWidth="1"/>
    <col min="3" max="3" width="14.28515625" style="1" bestFit="1" customWidth="1"/>
    <col min="4" max="4" width="17" style="1" bestFit="1" customWidth="1"/>
    <col min="5" max="5" width="11.5703125" style="1" bestFit="1" customWidth="1"/>
    <col min="6" max="6" width="13.85546875" style="1" bestFit="1" customWidth="1"/>
    <col min="7" max="7" width="13" style="1" bestFit="1" customWidth="1"/>
    <col min="8" max="8" width="20.85546875" style="1" customWidth="1"/>
    <col min="9" max="9" width="15.28515625" style="1" customWidth="1"/>
    <col min="10" max="10" width="10.85546875" style="1" bestFit="1" customWidth="1"/>
    <col min="11" max="11" width="13" style="1" bestFit="1" customWidth="1"/>
    <col min="12" max="12" width="16.42578125" style="2" customWidth="1"/>
    <col min="13" max="13" width="13.140625" style="1" customWidth="1"/>
    <col min="14" max="14" width="8" style="1" bestFit="1" customWidth="1"/>
    <col min="15" max="15" width="13" style="1" bestFit="1" customWidth="1"/>
    <col min="16" max="16" width="12.5703125" style="3" customWidth="1"/>
    <col min="17" max="17" width="13" style="1" bestFit="1" customWidth="1"/>
    <col min="18" max="18" width="10.5703125" style="1" customWidth="1"/>
    <col min="19" max="19" width="13" style="1" bestFit="1" customWidth="1"/>
    <col min="20" max="20" width="17" style="3" customWidth="1"/>
    <col min="21" max="21" width="11.5703125" style="1" customWidth="1"/>
    <col min="22" max="22" width="16.28515625" style="3" customWidth="1"/>
    <col min="23" max="23" width="13.140625" style="1" customWidth="1"/>
    <col min="24" max="24" width="10.42578125" style="3" customWidth="1"/>
    <col min="25" max="29" width="13.7109375" style="3" customWidth="1"/>
    <col min="30" max="30" width="19.140625" style="1" customWidth="1"/>
    <col min="31" max="31" width="20.5703125" style="1" customWidth="1"/>
    <col min="32" max="32" width="13" style="1" customWidth="1"/>
    <col min="33" max="33" width="15.85546875" style="1" customWidth="1"/>
    <col min="34" max="34" width="18.85546875" style="1" customWidth="1"/>
    <col min="35" max="35" width="18.5703125" style="1" customWidth="1"/>
    <col min="36" max="16384" width="9.140625" style="1"/>
  </cols>
  <sheetData>
    <row r="1" spans="1:35" ht="15.75" thickBot="1" x14ac:dyDescent="0.3">
      <c r="D1" s="99" t="s">
        <v>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1"/>
      <c r="AD1" s="102" t="s">
        <v>264</v>
      </c>
      <c r="AE1" s="103"/>
      <c r="AF1" s="103"/>
      <c r="AG1" s="103"/>
      <c r="AH1" s="103"/>
    </row>
    <row r="2" spans="1:35" s="4" customFormat="1" ht="37.5" x14ac:dyDescent="0.25">
      <c r="A2" s="80" t="s">
        <v>48</v>
      </c>
      <c r="B2" s="67" t="s">
        <v>265</v>
      </c>
      <c r="C2" s="46" t="s">
        <v>4</v>
      </c>
      <c r="D2" s="47" t="s">
        <v>51</v>
      </c>
      <c r="E2" s="47" t="s">
        <v>4</v>
      </c>
      <c r="F2" s="48" t="s">
        <v>52</v>
      </c>
      <c r="G2" s="48" t="s">
        <v>4</v>
      </c>
      <c r="H2" s="49" t="s">
        <v>53</v>
      </c>
      <c r="I2" s="49" t="s">
        <v>4</v>
      </c>
      <c r="J2" s="50" t="s">
        <v>8</v>
      </c>
      <c r="K2" s="50" t="s">
        <v>4</v>
      </c>
      <c r="L2" s="51" t="s">
        <v>54</v>
      </c>
      <c r="M2" s="52" t="s">
        <v>4</v>
      </c>
      <c r="N2" s="53" t="s">
        <v>10</v>
      </c>
      <c r="O2" s="53" t="s">
        <v>4</v>
      </c>
      <c r="P2" s="54" t="s">
        <v>11</v>
      </c>
      <c r="Q2" s="54" t="s">
        <v>4</v>
      </c>
      <c r="R2" s="50" t="s">
        <v>55</v>
      </c>
      <c r="S2" s="50" t="s">
        <v>4</v>
      </c>
      <c r="T2" s="55" t="s">
        <v>13</v>
      </c>
      <c r="U2" s="56" t="s">
        <v>4</v>
      </c>
      <c r="V2" s="57" t="s">
        <v>14</v>
      </c>
      <c r="W2" s="58" t="s">
        <v>4</v>
      </c>
      <c r="X2" s="59" t="s">
        <v>15</v>
      </c>
      <c r="Y2" s="59" t="s">
        <v>4</v>
      </c>
      <c r="Z2" s="60" t="s">
        <v>16</v>
      </c>
      <c r="AA2" s="60" t="s">
        <v>4</v>
      </c>
      <c r="AB2" s="61" t="s">
        <v>17</v>
      </c>
      <c r="AC2" s="61" t="s">
        <v>4</v>
      </c>
      <c r="AD2" s="45" t="s">
        <v>18</v>
      </c>
      <c r="AE2" s="45"/>
      <c r="AF2" s="45" t="s">
        <v>19</v>
      </c>
      <c r="AG2" s="45" t="s">
        <v>361</v>
      </c>
      <c r="AH2" s="45" t="s">
        <v>20</v>
      </c>
      <c r="AI2" s="4" t="s">
        <v>361</v>
      </c>
    </row>
    <row r="3" spans="1:35" s="21" customFormat="1" ht="18.75" x14ac:dyDescent="0.3">
      <c r="A3" s="81" t="s">
        <v>266</v>
      </c>
      <c r="B3" s="68"/>
      <c r="C3" s="64">
        <f>SUM(C4:C100)</f>
        <v>285000</v>
      </c>
      <c r="D3" s="64"/>
      <c r="E3" s="64">
        <f>SUM(E4:E100)</f>
        <v>8985</v>
      </c>
      <c r="F3" s="64"/>
      <c r="G3" s="64">
        <f>SUM(G4:G100)</f>
        <v>1300</v>
      </c>
      <c r="H3" s="64"/>
      <c r="I3" s="64">
        <f>SUM(I4:I100)</f>
        <v>20212</v>
      </c>
      <c r="J3" s="64"/>
      <c r="K3" s="64">
        <f>SUM(K4:K100)</f>
        <v>1700</v>
      </c>
      <c r="L3" s="65"/>
      <c r="M3" s="64">
        <f>SUM(M4:M100)</f>
        <v>39400</v>
      </c>
      <c r="N3" s="64"/>
      <c r="O3" s="64">
        <f>SUM(O4:O100)</f>
        <v>2200</v>
      </c>
      <c r="P3" s="66"/>
      <c r="Q3" s="64">
        <f>SUM(Q4:Q100)</f>
        <v>1298</v>
      </c>
      <c r="R3" s="64"/>
      <c r="S3" s="64">
        <f>SUM(S4:S100)</f>
        <v>8477</v>
      </c>
      <c r="T3" s="66"/>
      <c r="U3" s="64">
        <f>SUM(U4:U100)</f>
        <v>0</v>
      </c>
      <c r="V3" s="66"/>
      <c r="W3" s="64">
        <f>SUM(W4:W100)</f>
        <v>13012</v>
      </c>
      <c r="X3" s="66"/>
      <c r="Y3" s="64">
        <f>SUM(Y4:Y100)</f>
        <v>100</v>
      </c>
      <c r="Z3" s="64"/>
      <c r="AA3" s="64">
        <f>SUM(AA4:AA100)</f>
        <v>66988</v>
      </c>
      <c r="AB3" s="64"/>
      <c r="AC3" s="64">
        <f>SUM(AC4:AC100)</f>
        <v>2317.33</v>
      </c>
      <c r="AD3" s="64">
        <f>SUM(AD4:AD100)</f>
        <v>28093</v>
      </c>
      <c r="AE3" s="64"/>
      <c r="AF3" s="64">
        <f>SUM(AF4:AF100)</f>
        <v>34367</v>
      </c>
      <c r="AG3" s="64"/>
      <c r="AH3" s="64">
        <f>SUM(AH4:AH100)</f>
        <v>29772</v>
      </c>
    </row>
    <row r="4" spans="1:35" ht="45" x14ac:dyDescent="0.25">
      <c r="A4" s="78" t="s">
        <v>154</v>
      </c>
      <c r="B4" s="3" t="s">
        <v>30</v>
      </c>
      <c r="C4" s="72">
        <v>211000</v>
      </c>
      <c r="E4" s="72">
        <v>30</v>
      </c>
      <c r="F4" s="27"/>
      <c r="G4" s="71">
        <v>1000</v>
      </c>
      <c r="H4" s="1" t="s">
        <v>155</v>
      </c>
      <c r="I4" s="72">
        <v>920</v>
      </c>
      <c r="J4" s="1" t="s">
        <v>176</v>
      </c>
      <c r="K4" s="72">
        <v>850</v>
      </c>
      <c r="L4" s="2" t="s">
        <v>167</v>
      </c>
      <c r="M4" s="72">
        <v>5000</v>
      </c>
      <c r="N4" s="1" t="s">
        <v>39</v>
      </c>
      <c r="O4" s="72">
        <v>2200</v>
      </c>
      <c r="P4" s="3" t="s">
        <v>178</v>
      </c>
      <c r="Q4" s="72">
        <v>816</v>
      </c>
      <c r="S4" s="72">
        <v>100</v>
      </c>
      <c r="U4" s="72"/>
      <c r="V4" s="3" t="s">
        <v>170</v>
      </c>
      <c r="W4" s="72">
        <v>670</v>
      </c>
      <c r="X4" s="3" t="s">
        <v>181</v>
      </c>
      <c r="Y4" s="75">
        <v>100</v>
      </c>
      <c r="Z4" s="87" t="s">
        <v>319</v>
      </c>
      <c r="AA4" s="75">
        <v>1900</v>
      </c>
      <c r="AC4" s="75">
        <v>400</v>
      </c>
      <c r="AD4" s="1">
        <v>2093</v>
      </c>
      <c r="AE4" s="1" t="s">
        <v>377</v>
      </c>
      <c r="AF4" s="1">
        <v>900</v>
      </c>
      <c r="AG4" s="1" t="s">
        <v>376</v>
      </c>
      <c r="AH4" s="1">
        <v>1000</v>
      </c>
      <c r="AI4" s="1" t="s">
        <v>375</v>
      </c>
    </row>
    <row r="5" spans="1:35" ht="45" x14ac:dyDescent="0.25">
      <c r="A5" s="76"/>
      <c r="B5" s="3" t="s">
        <v>456</v>
      </c>
      <c r="C5" s="69">
        <v>24000</v>
      </c>
      <c r="D5" s="1" t="s">
        <v>166</v>
      </c>
      <c r="E5" s="69">
        <v>1010</v>
      </c>
      <c r="G5" s="69">
        <v>100</v>
      </c>
      <c r="H5" s="1" t="s">
        <v>156</v>
      </c>
      <c r="I5" s="69">
        <v>950</v>
      </c>
      <c r="J5" s="1" t="s">
        <v>177</v>
      </c>
      <c r="K5" s="69">
        <v>850</v>
      </c>
      <c r="L5" s="2" t="s">
        <v>168</v>
      </c>
      <c r="M5" s="69">
        <v>6000</v>
      </c>
      <c r="O5" s="69"/>
      <c r="P5" s="3" t="s">
        <v>179</v>
      </c>
      <c r="Q5" s="69">
        <v>182</v>
      </c>
      <c r="S5" s="69">
        <v>100</v>
      </c>
      <c r="U5" s="69"/>
      <c r="V5" s="3" t="s">
        <v>171</v>
      </c>
      <c r="W5" s="69">
        <v>3960</v>
      </c>
      <c r="Y5" s="76"/>
      <c r="Z5" s="3" t="s">
        <v>320</v>
      </c>
      <c r="AA5" s="76">
        <v>2000</v>
      </c>
      <c r="AC5" s="76">
        <v>1917.33</v>
      </c>
      <c r="AD5" s="1">
        <v>6000</v>
      </c>
      <c r="AF5" s="1">
        <v>2267</v>
      </c>
      <c r="AG5" s="1" t="s">
        <v>377</v>
      </c>
      <c r="AH5" s="1">
        <v>1300</v>
      </c>
      <c r="AI5" s="1" t="s">
        <v>378</v>
      </c>
    </row>
    <row r="6" spans="1:35" ht="45" x14ac:dyDescent="0.25">
      <c r="A6" s="76"/>
      <c r="B6" s="3" t="s">
        <v>451</v>
      </c>
      <c r="C6" s="69">
        <v>10000</v>
      </c>
      <c r="E6" s="69">
        <v>300</v>
      </c>
      <c r="G6" s="69">
        <v>200</v>
      </c>
      <c r="H6" s="1" t="s">
        <v>157</v>
      </c>
      <c r="I6" s="69">
        <v>800</v>
      </c>
      <c r="K6" s="69"/>
      <c r="L6" s="2" t="s">
        <v>169</v>
      </c>
      <c r="M6" s="69">
        <v>27400</v>
      </c>
      <c r="O6" s="69"/>
      <c r="P6" s="3" t="s">
        <v>180</v>
      </c>
      <c r="Q6" s="69">
        <v>300</v>
      </c>
      <c r="S6" s="69">
        <v>50</v>
      </c>
      <c r="U6" s="69"/>
      <c r="V6" s="3" t="s">
        <v>172</v>
      </c>
      <c r="W6" s="69">
        <v>1000</v>
      </c>
      <c r="Y6" s="76"/>
      <c r="Z6" s="3" t="s">
        <v>321</v>
      </c>
      <c r="AA6" s="76">
        <v>1550</v>
      </c>
      <c r="AC6" s="76"/>
      <c r="AD6" s="1">
        <v>10000</v>
      </c>
      <c r="AF6" s="1">
        <v>6000</v>
      </c>
      <c r="AH6" s="1">
        <v>6000</v>
      </c>
    </row>
    <row r="7" spans="1:35" ht="30" x14ac:dyDescent="0.25">
      <c r="A7" s="76"/>
      <c r="B7" s="3" t="s">
        <v>449</v>
      </c>
      <c r="C7" s="69">
        <v>40000</v>
      </c>
      <c r="E7" s="69">
        <v>300</v>
      </c>
      <c r="G7" s="69"/>
      <c r="H7" s="1" t="s">
        <v>158</v>
      </c>
      <c r="I7" s="69">
        <v>478</v>
      </c>
      <c r="K7" s="69"/>
      <c r="L7" s="2" t="s">
        <v>146</v>
      </c>
      <c r="M7" s="69">
        <v>1000</v>
      </c>
      <c r="O7" s="69"/>
      <c r="Q7" s="69"/>
      <c r="S7" s="69">
        <v>168</v>
      </c>
      <c r="U7" s="69"/>
      <c r="V7" s="3" t="s">
        <v>173</v>
      </c>
      <c r="W7" s="69">
        <v>1660</v>
      </c>
      <c r="Y7" s="76"/>
      <c r="Z7" s="3" t="s">
        <v>322</v>
      </c>
      <c r="AA7" s="76">
        <v>1638</v>
      </c>
      <c r="AC7" s="76"/>
      <c r="AD7" s="1">
        <v>10000</v>
      </c>
      <c r="AF7" s="1">
        <v>10000</v>
      </c>
      <c r="AH7" s="1">
        <v>10000</v>
      </c>
    </row>
    <row r="8" spans="1:35" ht="45" x14ac:dyDescent="0.25">
      <c r="A8" s="76"/>
      <c r="B8" s="3"/>
      <c r="C8" s="69"/>
      <c r="E8" s="69">
        <v>475</v>
      </c>
      <c r="G8" s="69"/>
      <c r="H8" s="1" t="s">
        <v>159</v>
      </c>
      <c r="I8" s="69">
        <v>744</v>
      </c>
      <c r="K8" s="69"/>
      <c r="M8" s="69"/>
      <c r="O8" s="69"/>
      <c r="Q8" s="69"/>
      <c r="S8" s="69">
        <v>100</v>
      </c>
      <c r="U8" s="69"/>
      <c r="V8" s="3" t="s">
        <v>174</v>
      </c>
      <c r="W8" s="69">
        <v>2022</v>
      </c>
      <c r="Y8" s="76"/>
      <c r="Z8" s="3" t="s">
        <v>323</v>
      </c>
      <c r="AA8" s="76">
        <v>2300</v>
      </c>
      <c r="AC8" s="76"/>
      <c r="AF8" s="1">
        <v>10000</v>
      </c>
      <c r="AH8" s="1">
        <v>1472</v>
      </c>
      <c r="AI8" s="1" t="s">
        <v>379</v>
      </c>
    </row>
    <row r="9" spans="1:35" ht="30" x14ac:dyDescent="0.25">
      <c r="A9" s="76"/>
      <c r="B9" s="3"/>
      <c r="C9" s="69"/>
      <c r="E9" s="69">
        <v>500</v>
      </c>
      <c r="G9" s="69"/>
      <c r="H9" s="1" t="s">
        <v>160</v>
      </c>
      <c r="I9" s="69">
        <v>1600</v>
      </c>
      <c r="K9" s="69"/>
      <c r="M9" s="69"/>
      <c r="O9" s="69"/>
      <c r="Q9" s="69"/>
      <c r="S9" s="69">
        <v>500</v>
      </c>
      <c r="U9" s="69"/>
      <c r="V9" s="3" t="s">
        <v>175</v>
      </c>
      <c r="W9" s="69">
        <v>3500</v>
      </c>
      <c r="Y9" s="76"/>
      <c r="Z9" s="3" t="s">
        <v>324</v>
      </c>
      <c r="AA9" s="76">
        <v>1400</v>
      </c>
      <c r="AC9" s="76"/>
      <c r="AF9" s="1">
        <v>2000</v>
      </c>
      <c r="AH9" s="1">
        <v>10000</v>
      </c>
    </row>
    <row r="10" spans="1:35" x14ac:dyDescent="0.25">
      <c r="A10" s="76"/>
      <c r="C10" s="70"/>
      <c r="E10" s="69">
        <v>100</v>
      </c>
      <c r="G10" s="69"/>
      <c r="H10" s="1" t="s">
        <v>161</v>
      </c>
      <c r="I10" s="69">
        <v>4800</v>
      </c>
      <c r="K10" s="69"/>
      <c r="M10" s="69"/>
      <c r="O10" s="69"/>
      <c r="Q10" s="69"/>
      <c r="S10" s="69">
        <v>500</v>
      </c>
      <c r="U10" s="69"/>
      <c r="V10" s="3" t="s">
        <v>417</v>
      </c>
      <c r="W10" s="69">
        <v>200</v>
      </c>
      <c r="Y10" s="76"/>
      <c r="Z10" s="3" t="s">
        <v>325</v>
      </c>
      <c r="AA10" s="76">
        <v>1850</v>
      </c>
      <c r="AC10" s="76"/>
      <c r="AF10" s="1">
        <v>3200</v>
      </c>
    </row>
    <row r="11" spans="1:35" x14ac:dyDescent="0.25">
      <c r="A11" s="76"/>
      <c r="C11" s="69"/>
      <c r="E11" s="69">
        <v>400</v>
      </c>
      <c r="G11" s="69"/>
      <c r="H11" s="1" t="s">
        <v>162</v>
      </c>
      <c r="I11" s="69">
        <v>800</v>
      </c>
      <c r="K11" s="69"/>
      <c r="M11" s="69"/>
      <c r="O11" s="69"/>
      <c r="Q11" s="69"/>
      <c r="S11" s="69">
        <v>100</v>
      </c>
      <c r="U11" s="69"/>
      <c r="W11" s="69"/>
      <c r="Y11" s="76"/>
      <c r="Z11" s="3" t="s">
        <v>344</v>
      </c>
      <c r="AA11" s="76">
        <v>1500</v>
      </c>
      <c r="AC11" s="76"/>
    </row>
    <row r="12" spans="1:35" x14ac:dyDescent="0.25">
      <c r="A12" s="76"/>
      <c r="C12" s="69"/>
      <c r="E12" s="69">
        <v>300</v>
      </c>
      <c r="G12" s="69"/>
      <c r="H12" s="1" t="s">
        <v>163</v>
      </c>
      <c r="I12" s="69">
        <v>3300</v>
      </c>
      <c r="K12" s="69"/>
      <c r="M12" s="69"/>
      <c r="O12" s="69"/>
      <c r="Q12" s="69"/>
      <c r="S12" s="69">
        <v>270</v>
      </c>
      <c r="U12" s="69"/>
      <c r="W12" s="69"/>
      <c r="Y12" s="76"/>
      <c r="Z12" s="3" t="s">
        <v>345</v>
      </c>
      <c r="AA12" s="76">
        <v>1000</v>
      </c>
      <c r="AC12" s="76"/>
    </row>
    <row r="13" spans="1:35" x14ac:dyDescent="0.25">
      <c r="A13" s="76"/>
      <c r="C13" s="69"/>
      <c r="E13" s="69">
        <v>1000</v>
      </c>
      <c r="G13" s="69"/>
      <c r="H13" s="1" t="s">
        <v>164</v>
      </c>
      <c r="I13" s="69">
        <v>5000</v>
      </c>
      <c r="K13" s="69"/>
      <c r="M13" s="69"/>
      <c r="O13" s="69"/>
      <c r="Q13" s="69"/>
      <c r="S13" s="69">
        <v>168</v>
      </c>
      <c r="U13" s="69"/>
      <c r="W13" s="69"/>
      <c r="Y13" s="76"/>
      <c r="Z13" s="3" t="s">
        <v>328</v>
      </c>
      <c r="AA13" s="76">
        <v>1850</v>
      </c>
      <c r="AC13" s="76"/>
    </row>
    <row r="14" spans="1:35" x14ac:dyDescent="0.25">
      <c r="A14" s="76"/>
      <c r="C14" s="69"/>
      <c r="E14" s="69">
        <v>270</v>
      </c>
      <c r="G14" s="69"/>
      <c r="H14" s="1" t="s">
        <v>165</v>
      </c>
      <c r="I14" s="69">
        <v>820</v>
      </c>
      <c r="K14" s="69"/>
      <c r="M14" s="69"/>
      <c r="O14" s="69"/>
      <c r="Q14" s="69"/>
      <c r="S14" s="69">
        <v>200</v>
      </c>
      <c r="U14" s="69"/>
      <c r="W14" s="69"/>
      <c r="Y14" s="76"/>
      <c r="Z14" s="3" t="s">
        <v>329</v>
      </c>
      <c r="AA14" s="76">
        <v>3200</v>
      </c>
      <c r="AC14" s="76"/>
    </row>
    <row r="15" spans="1:35" x14ac:dyDescent="0.25">
      <c r="A15" s="76"/>
      <c r="C15" s="69"/>
      <c r="D15" s="28"/>
      <c r="E15" s="70">
        <v>200</v>
      </c>
      <c r="G15" s="69"/>
      <c r="I15" s="69"/>
      <c r="K15" s="69"/>
      <c r="M15" s="69"/>
      <c r="O15" s="69"/>
      <c r="Q15" s="69"/>
      <c r="S15" s="69">
        <v>280</v>
      </c>
      <c r="U15" s="69"/>
      <c r="W15" s="69"/>
      <c r="Y15" s="76"/>
      <c r="Z15" s="3" t="s">
        <v>330</v>
      </c>
      <c r="AA15" s="76">
        <v>2300</v>
      </c>
      <c r="AC15" s="76"/>
    </row>
    <row r="16" spans="1:35" x14ac:dyDescent="0.25">
      <c r="A16" s="76"/>
      <c r="C16" s="69"/>
      <c r="E16" s="69">
        <v>500</v>
      </c>
      <c r="G16" s="69"/>
      <c r="I16" s="69"/>
      <c r="K16" s="69"/>
      <c r="M16" s="69"/>
      <c r="O16" s="69"/>
      <c r="Q16" s="69"/>
      <c r="S16" s="69">
        <v>102</v>
      </c>
      <c r="U16" s="69"/>
      <c r="W16" s="69"/>
      <c r="Y16" s="76"/>
      <c r="Z16" s="3" t="s">
        <v>331</v>
      </c>
      <c r="AA16" s="76">
        <v>2300</v>
      </c>
      <c r="AC16" s="76"/>
    </row>
    <row r="17" spans="1:29" x14ac:dyDescent="0.25">
      <c r="A17" s="76"/>
      <c r="C17" s="69"/>
      <c r="D17" s="1" t="s">
        <v>480</v>
      </c>
      <c r="E17" s="69">
        <v>3600</v>
      </c>
      <c r="G17" s="69"/>
      <c r="I17" s="69"/>
      <c r="K17" s="69"/>
      <c r="M17" s="69"/>
      <c r="O17" s="69"/>
      <c r="Q17" s="69"/>
      <c r="S17" s="69">
        <v>40</v>
      </c>
      <c r="U17" s="69"/>
      <c r="W17" s="69"/>
      <c r="Y17" s="76"/>
      <c r="Z17" s="3" t="s">
        <v>332</v>
      </c>
      <c r="AA17" s="76">
        <v>1400</v>
      </c>
      <c r="AC17" s="76"/>
    </row>
    <row r="18" spans="1:29" x14ac:dyDescent="0.25">
      <c r="A18" s="76"/>
      <c r="C18" s="69"/>
      <c r="E18" s="69"/>
      <c r="G18" s="69"/>
      <c r="I18" s="69"/>
      <c r="K18" s="69"/>
      <c r="M18" s="69"/>
      <c r="O18" s="69"/>
      <c r="Q18" s="69"/>
      <c r="S18" s="69">
        <v>100</v>
      </c>
      <c r="U18" s="69"/>
      <c r="W18" s="69"/>
      <c r="Y18" s="76"/>
      <c r="Z18" s="3" t="s">
        <v>333</v>
      </c>
      <c r="AA18" s="76">
        <v>550</v>
      </c>
      <c r="AC18" s="76"/>
    </row>
    <row r="19" spans="1:29" x14ac:dyDescent="0.25">
      <c r="A19" s="76"/>
      <c r="C19" s="69"/>
      <c r="E19" s="69"/>
      <c r="G19" s="69"/>
      <c r="I19" s="69"/>
      <c r="K19" s="69"/>
      <c r="M19" s="69"/>
      <c r="O19" s="69"/>
      <c r="Q19" s="69"/>
      <c r="S19" s="69">
        <v>200</v>
      </c>
      <c r="U19" s="69"/>
      <c r="W19" s="69"/>
      <c r="Y19" s="76"/>
      <c r="Z19" s="3" t="s">
        <v>334</v>
      </c>
      <c r="AA19" s="76">
        <v>2000</v>
      </c>
      <c r="AC19" s="76"/>
    </row>
    <row r="20" spans="1:29" x14ac:dyDescent="0.25">
      <c r="A20" s="76"/>
      <c r="C20" s="69"/>
      <c r="E20" s="69"/>
      <c r="G20" s="69"/>
      <c r="I20" s="69"/>
      <c r="K20" s="69"/>
      <c r="M20" s="69"/>
      <c r="O20" s="69"/>
      <c r="Q20" s="69"/>
      <c r="S20" s="69">
        <v>300</v>
      </c>
      <c r="U20" s="69"/>
      <c r="W20" s="69"/>
      <c r="Y20" s="76"/>
      <c r="Z20" s="3" t="s">
        <v>335</v>
      </c>
      <c r="AA20" s="76">
        <v>1500</v>
      </c>
      <c r="AC20" s="76"/>
    </row>
    <row r="21" spans="1:29" x14ac:dyDescent="0.25">
      <c r="A21" s="76"/>
      <c r="C21" s="69"/>
      <c r="E21" s="69"/>
      <c r="G21" s="69"/>
      <c r="I21" s="69"/>
      <c r="K21" s="69"/>
      <c r="M21" s="69"/>
      <c r="O21" s="69"/>
      <c r="Q21" s="69"/>
      <c r="S21" s="69">
        <v>1000</v>
      </c>
      <c r="U21" s="69"/>
      <c r="W21" s="69"/>
      <c r="Y21" s="76"/>
      <c r="Z21" s="3" t="s">
        <v>336</v>
      </c>
      <c r="AA21" s="76">
        <v>1440</v>
      </c>
      <c r="AC21" s="76"/>
    </row>
    <row r="22" spans="1:29" x14ac:dyDescent="0.25">
      <c r="A22" s="76"/>
      <c r="C22" s="69"/>
      <c r="E22" s="69"/>
      <c r="G22" s="69"/>
      <c r="I22" s="69"/>
      <c r="K22" s="69"/>
      <c r="M22" s="69"/>
      <c r="O22" s="69"/>
      <c r="Q22" s="69"/>
      <c r="S22" s="69">
        <v>200</v>
      </c>
      <c r="U22" s="69"/>
      <c r="W22" s="69"/>
      <c r="Y22" s="76"/>
      <c r="Z22" s="3" t="s">
        <v>337</v>
      </c>
      <c r="AA22" s="76">
        <v>1710</v>
      </c>
      <c r="AC22" s="76"/>
    </row>
    <row r="23" spans="1:29" x14ac:dyDescent="0.25">
      <c r="A23" s="76"/>
      <c r="C23" s="69"/>
      <c r="E23" s="69"/>
      <c r="G23" s="69"/>
      <c r="I23" s="69"/>
      <c r="K23" s="69"/>
      <c r="M23" s="69"/>
      <c r="O23" s="69"/>
      <c r="Q23" s="69"/>
      <c r="S23" s="69">
        <v>141</v>
      </c>
      <c r="U23" s="69"/>
      <c r="W23" s="69"/>
      <c r="Y23" s="76"/>
      <c r="Z23" s="3" t="s">
        <v>338</v>
      </c>
      <c r="AA23" s="76">
        <v>3500</v>
      </c>
      <c r="AC23" s="76"/>
    </row>
    <row r="24" spans="1:29" x14ac:dyDescent="0.25">
      <c r="A24" s="76"/>
      <c r="C24" s="69"/>
      <c r="E24" s="69"/>
      <c r="G24" s="69"/>
      <c r="I24" s="69"/>
      <c r="K24" s="69"/>
      <c r="M24" s="69"/>
      <c r="O24" s="69"/>
      <c r="Q24" s="69"/>
      <c r="S24" s="69">
        <v>100</v>
      </c>
      <c r="U24" s="69"/>
      <c r="W24" s="69"/>
      <c r="Y24" s="76"/>
      <c r="Z24" s="3" t="s">
        <v>339</v>
      </c>
      <c r="AA24" s="76">
        <v>2300</v>
      </c>
      <c r="AC24" s="76"/>
    </row>
    <row r="25" spans="1:29" x14ac:dyDescent="0.25">
      <c r="A25" s="76"/>
      <c r="C25" s="69"/>
      <c r="E25" s="69"/>
      <c r="G25" s="69"/>
      <c r="I25" s="69"/>
      <c r="K25" s="69"/>
      <c r="M25" s="69"/>
      <c r="O25" s="69"/>
      <c r="Q25" s="69"/>
      <c r="S25" s="69">
        <v>150</v>
      </c>
      <c r="U25" s="69"/>
      <c r="W25" s="69"/>
      <c r="Y25" s="76"/>
      <c r="Z25" s="3" t="s">
        <v>340</v>
      </c>
      <c r="AA25" s="76">
        <v>2500</v>
      </c>
      <c r="AC25" s="76"/>
    </row>
    <row r="26" spans="1:29" x14ac:dyDescent="0.25">
      <c r="A26" s="76"/>
      <c r="C26" s="69"/>
      <c r="E26" s="69"/>
      <c r="G26" s="69"/>
      <c r="I26" s="69"/>
      <c r="K26" s="69"/>
      <c r="M26" s="69"/>
      <c r="O26" s="69"/>
      <c r="Q26" s="69"/>
      <c r="S26" s="69">
        <v>300</v>
      </c>
      <c r="U26" s="69"/>
      <c r="W26" s="69"/>
      <c r="Y26" s="76"/>
      <c r="Z26" s="3" t="s">
        <v>341</v>
      </c>
      <c r="AA26" s="76">
        <v>1000</v>
      </c>
      <c r="AC26" s="76"/>
    </row>
    <row r="27" spans="1:29" x14ac:dyDescent="0.25">
      <c r="A27" s="76"/>
      <c r="C27" s="69"/>
      <c r="E27" s="69"/>
      <c r="G27" s="69"/>
      <c r="I27" s="69"/>
      <c r="K27" s="69"/>
      <c r="M27" s="69"/>
      <c r="O27" s="69"/>
      <c r="Q27" s="69"/>
      <c r="S27" s="69">
        <v>230</v>
      </c>
      <c r="U27" s="69"/>
      <c r="W27" s="69"/>
      <c r="Y27" s="76"/>
      <c r="Z27" s="3" t="s">
        <v>342</v>
      </c>
      <c r="AA27" s="76">
        <v>1000</v>
      </c>
      <c r="AC27" s="76"/>
    </row>
    <row r="28" spans="1:29" x14ac:dyDescent="0.25">
      <c r="A28" s="76"/>
      <c r="C28" s="69"/>
      <c r="E28" s="69"/>
      <c r="G28" s="69"/>
      <c r="I28" s="69"/>
      <c r="K28" s="69"/>
      <c r="M28" s="69"/>
      <c r="O28" s="69"/>
      <c r="Q28" s="69"/>
      <c r="S28" s="69">
        <v>500</v>
      </c>
      <c r="U28" s="69"/>
      <c r="W28" s="69"/>
      <c r="Y28" s="76"/>
      <c r="Z28" s="3" t="s">
        <v>18</v>
      </c>
      <c r="AA28" s="76">
        <v>1300</v>
      </c>
      <c r="AC28" s="76"/>
    </row>
    <row r="29" spans="1:29" x14ac:dyDescent="0.25">
      <c r="A29" s="76"/>
      <c r="C29" s="69"/>
      <c r="E29" s="69"/>
      <c r="G29" s="69"/>
      <c r="I29" s="69"/>
      <c r="K29" s="69"/>
      <c r="M29" s="69"/>
      <c r="O29" s="69"/>
      <c r="Q29" s="69"/>
      <c r="S29" s="69">
        <v>80</v>
      </c>
      <c r="U29" s="69"/>
      <c r="W29" s="69"/>
      <c r="Y29" s="76"/>
      <c r="Z29" s="3" t="s">
        <v>346</v>
      </c>
      <c r="AA29" s="76">
        <v>1700</v>
      </c>
      <c r="AC29" s="76"/>
    </row>
    <row r="30" spans="1:29" x14ac:dyDescent="0.25">
      <c r="A30" s="76"/>
      <c r="C30" s="69"/>
      <c r="E30" s="69"/>
      <c r="G30" s="69"/>
      <c r="I30" s="69"/>
      <c r="K30" s="69"/>
      <c r="M30" s="69"/>
      <c r="O30" s="69"/>
      <c r="Q30" s="69"/>
      <c r="S30" s="69">
        <v>500</v>
      </c>
      <c r="U30" s="69"/>
      <c r="W30" s="69"/>
      <c r="Y30" s="76"/>
      <c r="Z30" s="3" t="s">
        <v>347</v>
      </c>
      <c r="AA30" s="76">
        <v>1550</v>
      </c>
      <c r="AC30" s="76"/>
    </row>
    <row r="31" spans="1:29" x14ac:dyDescent="0.25">
      <c r="A31" s="76"/>
      <c r="C31" s="69"/>
      <c r="E31" s="69"/>
      <c r="G31" s="69"/>
      <c r="I31" s="69"/>
      <c r="K31" s="69"/>
      <c r="M31" s="69"/>
      <c r="O31" s="69"/>
      <c r="Q31" s="69"/>
      <c r="S31" s="69">
        <v>1000</v>
      </c>
      <c r="U31" s="69"/>
      <c r="W31" s="69"/>
      <c r="Y31" s="76"/>
      <c r="AA31" s="76"/>
      <c r="AC31" s="76"/>
    </row>
    <row r="32" spans="1:29" ht="30" x14ac:dyDescent="0.25">
      <c r="A32" s="76"/>
      <c r="C32" s="69"/>
      <c r="E32" s="69"/>
      <c r="G32" s="69"/>
      <c r="I32" s="69"/>
      <c r="K32" s="69"/>
      <c r="M32" s="69"/>
      <c r="O32" s="69"/>
      <c r="Q32" s="69"/>
      <c r="S32" s="69">
        <v>180</v>
      </c>
      <c r="U32" s="69"/>
      <c r="W32" s="69"/>
      <c r="Y32" s="76"/>
      <c r="Z32" s="3" t="s">
        <v>349</v>
      </c>
      <c r="AA32" s="76">
        <v>1200</v>
      </c>
      <c r="AC32" s="76"/>
    </row>
    <row r="33" spans="1:29" x14ac:dyDescent="0.25">
      <c r="A33" s="76"/>
      <c r="C33" s="69"/>
      <c r="E33" s="69"/>
      <c r="G33" s="69"/>
      <c r="I33" s="69"/>
      <c r="K33" s="69"/>
      <c r="M33" s="69"/>
      <c r="O33" s="69"/>
      <c r="Q33" s="69"/>
      <c r="S33" s="69">
        <v>250</v>
      </c>
      <c r="U33" s="69"/>
      <c r="W33" s="69"/>
      <c r="Y33" s="76"/>
      <c r="Z33" s="3" t="s">
        <v>350</v>
      </c>
      <c r="AA33" s="76">
        <v>1500</v>
      </c>
      <c r="AC33" s="76"/>
    </row>
    <row r="34" spans="1:29" x14ac:dyDescent="0.25">
      <c r="A34" s="76"/>
      <c r="C34" s="69"/>
      <c r="E34" s="69"/>
      <c r="G34" s="69"/>
      <c r="I34" s="69"/>
      <c r="K34" s="69"/>
      <c r="N34" s="74"/>
      <c r="O34" s="69"/>
      <c r="Q34" s="69"/>
      <c r="S34" s="69">
        <v>200</v>
      </c>
      <c r="U34" s="69"/>
      <c r="W34" s="69"/>
      <c r="Z34" s="77" t="s">
        <v>351</v>
      </c>
      <c r="AA34" s="76">
        <v>850</v>
      </c>
      <c r="AC34" s="76"/>
    </row>
    <row r="35" spans="1:29" x14ac:dyDescent="0.25">
      <c r="R35" s="28"/>
      <c r="S35" s="28">
        <v>300</v>
      </c>
      <c r="Z35" s="3" t="s">
        <v>352</v>
      </c>
      <c r="AA35" s="3">
        <v>1500</v>
      </c>
    </row>
    <row r="36" spans="1:29" x14ac:dyDescent="0.25">
      <c r="S36" s="1">
        <v>68</v>
      </c>
      <c r="Z36" s="3" t="s">
        <v>353</v>
      </c>
      <c r="AA36" s="3">
        <v>2700</v>
      </c>
    </row>
    <row r="37" spans="1:29" x14ac:dyDescent="0.25">
      <c r="Z37" s="3" t="s">
        <v>354</v>
      </c>
      <c r="AA37" s="3">
        <v>1800</v>
      </c>
    </row>
    <row r="38" spans="1:29" x14ac:dyDescent="0.25">
      <c r="Z38" s="3" t="s">
        <v>321</v>
      </c>
      <c r="AA38" s="3">
        <v>3000</v>
      </c>
    </row>
    <row r="39" spans="1:29" x14ac:dyDescent="0.25">
      <c r="Z39" s="3" t="s">
        <v>355</v>
      </c>
      <c r="AA39" s="3">
        <v>3000</v>
      </c>
    </row>
    <row r="40" spans="1:29" x14ac:dyDescent="0.25">
      <c r="Z40" s="3" t="s">
        <v>356</v>
      </c>
      <c r="AA40" s="3">
        <v>1000</v>
      </c>
    </row>
    <row r="41" spans="1:29" x14ac:dyDescent="0.25">
      <c r="Z41" s="3" t="s">
        <v>357</v>
      </c>
      <c r="AA41" s="3">
        <v>1200</v>
      </c>
    </row>
    <row r="42" spans="1:29" x14ac:dyDescent="0.25">
      <c r="Z42" s="3" t="s">
        <v>358</v>
      </c>
      <c r="AA42" s="3">
        <v>1000</v>
      </c>
    </row>
  </sheetData>
  <mergeCells count="2">
    <mergeCell ref="D1:AC1"/>
    <mergeCell ref="AD1:AH1"/>
  </mergeCells>
  <pageMargins left="0.39370078740157483" right="0.39370078740157483" top="0.74803149606299213" bottom="0.74803149606299213" header="0.31496062992125984" footer="0.31496062992125984"/>
  <pageSetup paperSize="9" scale="54" fitToWidth="2" orientation="landscape" horizontalDpi="0" verticalDpi="0" r:id="rId1"/>
  <headerFooter>
    <oddFooter>&amp;C&amp;A&amp;R&amp;P/&amp;N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"/>
  <sheetViews>
    <sheetView view="pageBreakPreview" zoomScale="80" zoomScaleNormal="40" zoomScaleSheetLayoutView="80" workbookViewId="0">
      <selection activeCell="M20" sqref="M20"/>
    </sheetView>
  </sheetViews>
  <sheetFormatPr defaultRowHeight="15" x14ac:dyDescent="0.25"/>
  <cols>
    <col min="1" max="1" width="10.42578125" style="1" bestFit="1" customWidth="1"/>
    <col min="2" max="2" width="25.7109375" style="1" customWidth="1"/>
    <col min="3" max="3" width="14.28515625" style="1" bestFit="1" customWidth="1"/>
    <col min="4" max="4" width="9.140625" style="1" customWidth="1"/>
    <col min="5" max="5" width="11.5703125" style="1" bestFit="1" customWidth="1"/>
    <col min="6" max="6" width="13.85546875" style="1" bestFit="1" customWidth="1"/>
    <col min="7" max="7" width="13" style="1" bestFit="1" customWidth="1"/>
    <col min="8" max="8" width="13.42578125" style="1" bestFit="1" customWidth="1"/>
    <col min="9" max="9" width="10.85546875" style="1" bestFit="1" customWidth="1"/>
    <col min="10" max="10" width="6.140625" style="1" bestFit="1" customWidth="1"/>
    <col min="11" max="11" width="8" style="1" bestFit="1" customWidth="1"/>
    <col min="12" max="12" width="16.42578125" style="2" customWidth="1"/>
    <col min="13" max="13" width="16.28515625" style="1" bestFit="1" customWidth="1"/>
    <col min="14" max="14" width="8" style="1" bestFit="1" customWidth="1"/>
    <col min="15" max="15" width="13" style="1" bestFit="1" customWidth="1"/>
    <col min="16" max="16" width="12.5703125" style="3" customWidth="1"/>
    <col min="17" max="17" width="13" style="1" bestFit="1" customWidth="1"/>
    <col min="18" max="18" width="10.5703125" style="1" customWidth="1"/>
    <col min="19" max="19" width="13" style="1" bestFit="1" customWidth="1"/>
    <col min="20" max="20" width="17" style="3" customWidth="1"/>
    <col min="21" max="21" width="11.5703125" style="1" customWidth="1"/>
    <col min="22" max="22" width="14.42578125" style="3" customWidth="1"/>
    <col min="23" max="23" width="13.140625" style="1" customWidth="1"/>
    <col min="24" max="24" width="13.5703125" style="3" customWidth="1"/>
    <col min="25" max="29" width="13.7109375" style="3" customWidth="1"/>
    <col min="30" max="30" width="18.28515625" style="1" customWidth="1"/>
    <col min="31" max="31" width="15.140625" style="1" customWidth="1"/>
    <col min="32" max="32" width="13.7109375" style="1" customWidth="1"/>
    <col min="33" max="33" width="17.85546875" style="1" customWidth="1"/>
    <col min="34" max="34" width="14.85546875" style="1" customWidth="1"/>
    <col min="35" max="35" width="15.5703125" style="1" customWidth="1"/>
    <col min="36" max="16384" width="9.140625" style="1"/>
  </cols>
  <sheetData>
    <row r="1" spans="1:35" ht="15.75" thickBot="1" x14ac:dyDescent="0.3">
      <c r="D1" s="99" t="s">
        <v>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1"/>
      <c r="AD1" s="102" t="s">
        <v>264</v>
      </c>
      <c r="AE1" s="103"/>
      <c r="AF1" s="103"/>
      <c r="AG1" s="103"/>
      <c r="AH1" s="103"/>
    </row>
    <row r="2" spans="1:35" s="4" customFormat="1" ht="37.5" x14ac:dyDescent="0.25">
      <c r="A2" s="45" t="s">
        <v>48</v>
      </c>
      <c r="B2" s="67" t="s">
        <v>265</v>
      </c>
      <c r="C2" s="46" t="s">
        <v>4</v>
      </c>
      <c r="D2" s="47" t="s">
        <v>51</v>
      </c>
      <c r="E2" s="47" t="s">
        <v>4</v>
      </c>
      <c r="F2" s="48" t="s">
        <v>52</v>
      </c>
      <c r="G2" s="48" t="s">
        <v>4</v>
      </c>
      <c r="H2" s="49" t="s">
        <v>53</v>
      </c>
      <c r="I2" s="49" t="s">
        <v>4</v>
      </c>
      <c r="J2" s="50" t="s">
        <v>8</v>
      </c>
      <c r="K2" s="50" t="s">
        <v>4</v>
      </c>
      <c r="L2" s="51" t="s">
        <v>54</v>
      </c>
      <c r="M2" s="52" t="s">
        <v>4</v>
      </c>
      <c r="N2" s="53" t="s">
        <v>10</v>
      </c>
      <c r="O2" s="53" t="s">
        <v>4</v>
      </c>
      <c r="P2" s="54" t="s">
        <v>11</v>
      </c>
      <c r="Q2" s="54" t="s">
        <v>4</v>
      </c>
      <c r="R2" s="50" t="s">
        <v>55</v>
      </c>
      <c r="S2" s="50" t="s">
        <v>4</v>
      </c>
      <c r="T2" s="55" t="s">
        <v>13</v>
      </c>
      <c r="U2" s="56" t="s">
        <v>4</v>
      </c>
      <c r="V2" s="57" t="s">
        <v>14</v>
      </c>
      <c r="W2" s="58" t="s">
        <v>4</v>
      </c>
      <c r="X2" s="59" t="s">
        <v>15</v>
      </c>
      <c r="Y2" s="59" t="s">
        <v>4</v>
      </c>
      <c r="Z2" s="60" t="s">
        <v>16</v>
      </c>
      <c r="AA2" s="60" t="s">
        <v>4</v>
      </c>
      <c r="AB2" s="61" t="s">
        <v>17</v>
      </c>
      <c r="AC2" s="61" t="s">
        <v>4</v>
      </c>
      <c r="AD2" s="45" t="s">
        <v>18</v>
      </c>
      <c r="AE2" s="45" t="s">
        <v>361</v>
      </c>
      <c r="AF2" s="45" t="s">
        <v>19</v>
      </c>
      <c r="AG2" s="45" t="s">
        <v>361</v>
      </c>
      <c r="AH2" s="45" t="s">
        <v>20</v>
      </c>
      <c r="AI2" s="4" t="s">
        <v>361</v>
      </c>
    </row>
    <row r="3" spans="1:35" s="21" customFormat="1" ht="18.75" x14ac:dyDescent="0.3">
      <c r="A3" s="63" t="s">
        <v>266</v>
      </c>
      <c r="B3" s="68"/>
      <c r="C3" s="64">
        <f>SUM(C4:C100)</f>
        <v>294500</v>
      </c>
      <c r="D3" s="64"/>
      <c r="E3" s="64">
        <f>SUM(E4:E100)</f>
        <v>1900</v>
      </c>
      <c r="F3" s="64"/>
      <c r="G3" s="64">
        <f>SUM(G4:G100)</f>
        <v>1650</v>
      </c>
      <c r="H3" s="64"/>
      <c r="I3" s="64">
        <f>SUM(I4:I100)</f>
        <v>400</v>
      </c>
      <c r="J3" s="64"/>
      <c r="K3" s="64">
        <f>SUM(K4:K100)</f>
        <v>0</v>
      </c>
      <c r="L3" s="65"/>
      <c r="M3" s="64">
        <f>SUM(M4:M101)</f>
        <v>236245</v>
      </c>
      <c r="N3" s="64"/>
      <c r="O3" s="64">
        <f>SUM(O4:O100)</f>
        <v>3834</v>
      </c>
      <c r="P3" s="66"/>
      <c r="Q3" s="64">
        <f>SUM(Q4:Q100)</f>
        <v>1920</v>
      </c>
      <c r="R3" s="64"/>
      <c r="S3" s="64">
        <f>SUM(S4:S100)</f>
        <v>8286</v>
      </c>
      <c r="T3" s="66"/>
      <c r="U3" s="64">
        <f>SUM(U4:U100)</f>
        <v>0</v>
      </c>
      <c r="V3" s="66"/>
      <c r="W3" s="64">
        <f>SUM(W4:W98)</f>
        <v>3780</v>
      </c>
      <c r="X3" s="66"/>
      <c r="Y3" s="64">
        <f>SUM(Y4:Y100)</f>
        <v>3700</v>
      </c>
      <c r="Z3" s="64"/>
      <c r="AA3" s="64">
        <f>SUM(AA4:AA100)</f>
        <v>66688</v>
      </c>
      <c r="AB3" s="64"/>
      <c r="AC3" s="64">
        <f>SUM(AC4:AC100)</f>
        <v>0</v>
      </c>
      <c r="AD3" s="64">
        <f>SUM(AD4:AD100)</f>
        <v>1300</v>
      </c>
      <c r="AE3" s="64"/>
      <c r="AF3" s="64">
        <f>SUM(AF4:AF100)</f>
        <v>8450</v>
      </c>
      <c r="AG3" s="64"/>
      <c r="AH3" s="64">
        <f>SUM(AH4:AH100)</f>
        <v>5182</v>
      </c>
    </row>
    <row r="4" spans="1:35" ht="30" x14ac:dyDescent="0.25">
      <c r="A4" s="78" t="s">
        <v>182</v>
      </c>
      <c r="B4" s="3" t="s">
        <v>451</v>
      </c>
      <c r="C4" s="72">
        <v>46500</v>
      </c>
      <c r="E4" s="71">
        <v>500</v>
      </c>
      <c r="G4" s="71">
        <v>400</v>
      </c>
      <c r="H4" s="1" t="s">
        <v>191</v>
      </c>
      <c r="I4" s="72">
        <v>400</v>
      </c>
      <c r="K4" s="72"/>
      <c r="L4" s="2" t="s">
        <v>74</v>
      </c>
      <c r="M4" s="72">
        <v>29000</v>
      </c>
      <c r="N4" s="1" t="s">
        <v>39</v>
      </c>
      <c r="O4" s="72">
        <v>2200</v>
      </c>
      <c r="P4" s="3" t="s">
        <v>184</v>
      </c>
      <c r="Q4" s="72">
        <v>1920</v>
      </c>
      <c r="S4" s="72">
        <v>255</v>
      </c>
      <c r="U4" s="72"/>
      <c r="V4" s="3" t="s">
        <v>185</v>
      </c>
      <c r="W4" s="72">
        <v>1500</v>
      </c>
      <c r="X4" s="3" t="s">
        <v>186</v>
      </c>
      <c r="Y4" s="75">
        <v>3700</v>
      </c>
      <c r="Z4" s="87" t="s">
        <v>319</v>
      </c>
      <c r="AA4" s="75">
        <v>1400</v>
      </c>
      <c r="AC4" s="75"/>
      <c r="AD4" s="1">
        <v>1300</v>
      </c>
      <c r="AF4" s="1">
        <v>1500</v>
      </c>
      <c r="AH4" s="1">
        <v>532</v>
      </c>
      <c r="AI4" s="1" t="s">
        <v>380</v>
      </c>
    </row>
    <row r="5" spans="1:35" ht="30" x14ac:dyDescent="0.25">
      <c r="A5" s="69"/>
      <c r="B5" s="3" t="s">
        <v>30</v>
      </c>
      <c r="C5" s="69">
        <v>159000</v>
      </c>
      <c r="E5" s="69">
        <v>500</v>
      </c>
      <c r="G5" s="69">
        <v>300</v>
      </c>
      <c r="I5" s="69"/>
      <c r="K5" s="69"/>
      <c r="L5" s="2" t="s">
        <v>100</v>
      </c>
      <c r="M5" s="69">
        <v>25000</v>
      </c>
      <c r="N5" s="1" t="s">
        <v>33</v>
      </c>
      <c r="O5" s="69">
        <v>1634</v>
      </c>
      <c r="Q5" s="69"/>
      <c r="S5" s="69">
        <v>680</v>
      </c>
      <c r="U5" s="69"/>
      <c r="V5" s="3" t="s">
        <v>194</v>
      </c>
      <c r="W5" s="69">
        <v>2080</v>
      </c>
      <c r="Y5" s="76"/>
      <c r="Z5" s="3" t="s">
        <v>320</v>
      </c>
      <c r="AA5" s="76">
        <v>2000</v>
      </c>
      <c r="AC5" s="76"/>
      <c r="AF5" s="1">
        <v>1500</v>
      </c>
      <c r="AH5" s="1">
        <v>1000</v>
      </c>
    </row>
    <row r="6" spans="1:35" ht="30" x14ac:dyDescent="0.25">
      <c r="A6" s="69"/>
      <c r="B6" s="3" t="s">
        <v>456</v>
      </c>
      <c r="C6" s="69">
        <v>29000</v>
      </c>
      <c r="E6" s="69">
        <v>500</v>
      </c>
      <c r="G6" s="69">
        <v>450</v>
      </c>
      <c r="I6" s="69"/>
      <c r="K6" s="69"/>
      <c r="L6" s="2" t="s">
        <v>144</v>
      </c>
      <c r="M6" s="69">
        <v>9000</v>
      </c>
      <c r="O6" s="69"/>
      <c r="Q6" s="69"/>
      <c r="S6" s="69">
        <v>100</v>
      </c>
      <c r="U6" s="69"/>
      <c r="V6" s="3" t="s">
        <v>417</v>
      </c>
      <c r="W6" s="69">
        <v>200</v>
      </c>
      <c r="Y6" s="76"/>
      <c r="Z6" s="3" t="s">
        <v>321</v>
      </c>
      <c r="AA6" s="76">
        <v>1550</v>
      </c>
      <c r="AC6" s="76"/>
      <c r="AF6" s="69">
        <v>450</v>
      </c>
      <c r="AG6" s="3" t="s">
        <v>193</v>
      </c>
      <c r="AH6" s="69">
        <v>450</v>
      </c>
      <c r="AI6" s="3" t="s">
        <v>192</v>
      </c>
    </row>
    <row r="7" spans="1:35" x14ac:dyDescent="0.25">
      <c r="A7" s="69"/>
      <c r="B7" s="3" t="s">
        <v>449</v>
      </c>
      <c r="C7" s="69">
        <v>60000</v>
      </c>
      <c r="E7" s="69">
        <v>400</v>
      </c>
      <c r="G7" s="69">
        <v>500</v>
      </c>
      <c r="I7" s="69"/>
      <c r="K7" s="69"/>
      <c r="L7" s="2" t="s">
        <v>479</v>
      </c>
      <c r="M7" s="69">
        <v>13125</v>
      </c>
      <c r="O7" s="69"/>
      <c r="Q7" s="69"/>
      <c r="S7" s="69">
        <v>300</v>
      </c>
      <c r="U7" s="69"/>
      <c r="W7" s="69"/>
      <c r="Y7" s="76"/>
      <c r="Z7" s="3" t="s">
        <v>322</v>
      </c>
      <c r="AA7" s="76">
        <v>1638</v>
      </c>
      <c r="AC7" s="76"/>
      <c r="AF7" s="1">
        <v>3500</v>
      </c>
      <c r="AH7" s="1">
        <v>3200</v>
      </c>
    </row>
    <row r="8" spans="1:35" ht="45" x14ac:dyDescent="0.25">
      <c r="A8" s="69"/>
      <c r="B8" s="3"/>
      <c r="C8" s="69"/>
      <c r="E8" s="69"/>
      <c r="G8" s="69"/>
      <c r="I8" s="69"/>
      <c r="K8" s="69"/>
      <c r="L8" s="2" t="s">
        <v>187</v>
      </c>
      <c r="M8" s="69">
        <v>10000</v>
      </c>
      <c r="O8" s="69"/>
      <c r="Q8" s="69"/>
      <c r="S8" s="69">
        <v>500</v>
      </c>
      <c r="U8" s="69"/>
      <c r="W8" s="69"/>
      <c r="Y8" s="76"/>
      <c r="Z8" s="3" t="s">
        <v>323</v>
      </c>
      <c r="AA8" s="76">
        <v>2300</v>
      </c>
      <c r="AC8" s="76"/>
      <c r="AF8" s="1">
        <v>1500</v>
      </c>
    </row>
    <row r="9" spans="1:35" x14ac:dyDescent="0.25">
      <c r="A9" s="69"/>
      <c r="B9" s="3"/>
      <c r="C9" s="69"/>
      <c r="E9" s="69"/>
      <c r="G9" s="69"/>
      <c r="I9" s="69"/>
      <c r="K9" s="69"/>
      <c r="L9" s="2" t="s">
        <v>188</v>
      </c>
      <c r="M9" s="69">
        <v>10000</v>
      </c>
      <c r="O9" s="69"/>
      <c r="Q9" s="69"/>
      <c r="S9" s="69">
        <v>400</v>
      </c>
      <c r="U9" s="69"/>
      <c r="W9" s="69"/>
      <c r="Y9" s="76"/>
      <c r="Z9" s="3" t="s">
        <v>324</v>
      </c>
      <c r="AA9" s="76">
        <v>1400</v>
      </c>
      <c r="AC9" s="76"/>
    </row>
    <row r="10" spans="1:35" x14ac:dyDescent="0.25">
      <c r="A10" s="69"/>
      <c r="C10" s="70"/>
      <c r="E10" s="69"/>
      <c r="G10" s="69"/>
      <c r="I10" s="69"/>
      <c r="K10" s="69"/>
      <c r="L10" s="2" t="s">
        <v>116</v>
      </c>
      <c r="M10" s="69">
        <v>10000</v>
      </c>
      <c r="O10" s="69"/>
      <c r="Q10" s="69"/>
      <c r="S10" s="69">
        <v>360</v>
      </c>
      <c r="U10" s="69"/>
      <c r="W10" s="69"/>
      <c r="Y10" s="76"/>
      <c r="Z10" s="3" t="s">
        <v>325</v>
      </c>
      <c r="AA10" s="76">
        <v>1850</v>
      </c>
      <c r="AC10" s="76"/>
    </row>
    <row r="11" spans="1:35" ht="30" x14ac:dyDescent="0.25">
      <c r="A11" s="69"/>
      <c r="C11" s="69"/>
      <c r="E11" s="69"/>
      <c r="G11" s="69"/>
      <c r="I11" s="69"/>
      <c r="K11" s="69"/>
      <c r="L11" s="2" t="s">
        <v>189</v>
      </c>
      <c r="M11" s="69">
        <v>11120</v>
      </c>
      <c r="O11" s="69"/>
      <c r="Q11" s="69"/>
      <c r="S11" s="69">
        <v>300</v>
      </c>
      <c r="U11" s="69"/>
      <c r="W11" s="69"/>
      <c r="Y11" s="76"/>
      <c r="Z11" s="3" t="s">
        <v>344</v>
      </c>
      <c r="AA11" s="76">
        <v>1500</v>
      </c>
      <c r="AC11" s="76"/>
    </row>
    <row r="12" spans="1:35" x14ac:dyDescent="0.25">
      <c r="A12" s="69"/>
      <c r="C12" s="69"/>
      <c r="E12" s="69"/>
      <c r="G12" s="69"/>
      <c r="I12" s="69"/>
      <c r="K12" s="69"/>
      <c r="L12" s="2" t="s">
        <v>100</v>
      </c>
      <c r="M12" s="69">
        <v>12000</v>
      </c>
      <c r="O12" s="69"/>
      <c r="Q12" s="69"/>
      <c r="S12" s="69">
        <v>50</v>
      </c>
      <c r="U12" s="69"/>
      <c r="W12" s="69"/>
      <c r="Y12" s="76"/>
      <c r="Z12" s="3" t="s">
        <v>345</v>
      </c>
      <c r="AA12" s="76">
        <v>1000</v>
      </c>
      <c r="AC12" s="76"/>
    </row>
    <row r="13" spans="1:35" x14ac:dyDescent="0.25">
      <c r="A13" s="69"/>
      <c r="C13" s="69"/>
      <c r="E13" s="69"/>
      <c r="G13" s="69"/>
      <c r="I13" s="69"/>
      <c r="K13" s="69"/>
      <c r="L13" s="2" t="s">
        <v>190</v>
      </c>
      <c r="M13" s="69">
        <v>6000</v>
      </c>
      <c r="O13" s="69"/>
      <c r="Q13" s="69"/>
      <c r="S13" s="69">
        <v>30</v>
      </c>
      <c r="U13" s="69"/>
      <c r="W13" s="69"/>
      <c r="Y13" s="76"/>
      <c r="Z13" s="3" t="s">
        <v>328</v>
      </c>
      <c r="AA13" s="76">
        <v>1850</v>
      </c>
      <c r="AC13" s="76"/>
    </row>
    <row r="14" spans="1:35" x14ac:dyDescent="0.25">
      <c r="A14" s="69"/>
      <c r="C14" s="69"/>
      <c r="E14" s="69"/>
      <c r="G14" s="69"/>
      <c r="I14" s="69"/>
      <c r="K14" s="69"/>
      <c r="L14" s="2" t="s">
        <v>146</v>
      </c>
      <c r="M14" s="69">
        <v>1000</v>
      </c>
      <c r="O14" s="69"/>
      <c r="Q14" s="69"/>
      <c r="S14" s="69">
        <v>50</v>
      </c>
      <c r="U14" s="69"/>
      <c r="W14" s="69"/>
      <c r="Y14" s="76"/>
      <c r="Z14" s="3" t="s">
        <v>329</v>
      </c>
      <c r="AA14" s="76">
        <v>3200</v>
      </c>
      <c r="AC14" s="76"/>
    </row>
    <row r="15" spans="1:35" x14ac:dyDescent="0.25">
      <c r="A15" s="69"/>
      <c r="C15" s="69"/>
      <c r="D15" s="28"/>
      <c r="E15" s="70"/>
      <c r="G15" s="69"/>
      <c r="I15" s="69"/>
      <c r="K15" s="69"/>
      <c r="L15" s="2" t="s">
        <v>466</v>
      </c>
      <c r="M15" s="69">
        <v>100000</v>
      </c>
      <c r="O15" s="69"/>
      <c r="Q15" s="69"/>
      <c r="S15" s="69">
        <v>178</v>
      </c>
      <c r="U15" s="69"/>
      <c r="W15" s="69"/>
      <c r="Y15" s="76"/>
      <c r="Z15" s="3" t="s">
        <v>330</v>
      </c>
      <c r="AA15" s="76">
        <v>2300</v>
      </c>
      <c r="AC15" s="76"/>
    </row>
    <row r="16" spans="1:35" x14ac:dyDescent="0.25">
      <c r="A16" s="69"/>
      <c r="C16" s="69"/>
      <c r="E16" s="69"/>
      <c r="G16" s="69"/>
      <c r="I16" s="69"/>
      <c r="K16" s="69"/>
      <c r="M16" s="69"/>
      <c r="O16" s="69"/>
      <c r="Q16" s="69"/>
      <c r="S16" s="69">
        <v>483</v>
      </c>
      <c r="U16" s="69"/>
      <c r="W16" s="69"/>
      <c r="Y16" s="76"/>
      <c r="Z16" s="3" t="s">
        <v>331</v>
      </c>
      <c r="AA16" s="76">
        <v>2300</v>
      </c>
      <c r="AC16" s="76"/>
    </row>
    <row r="17" spans="1:29" x14ac:dyDescent="0.25">
      <c r="A17" s="69"/>
      <c r="C17" s="69"/>
      <c r="E17" s="69"/>
      <c r="G17" s="69"/>
      <c r="I17" s="69"/>
      <c r="K17" s="69"/>
      <c r="M17" s="69"/>
      <c r="O17" s="69"/>
      <c r="Q17" s="69"/>
      <c r="S17" s="69">
        <v>200</v>
      </c>
      <c r="U17" s="69"/>
      <c r="W17" s="69"/>
      <c r="Y17" s="76"/>
      <c r="Z17" s="3" t="s">
        <v>332</v>
      </c>
      <c r="AA17" s="76">
        <v>1400</v>
      </c>
      <c r="AC17" s="76"/>
    </row>
    <row r="18" spans="1:29" x14ac:dyDescent="0.25">
      <c r="A18" s="69"/>
      <c r="C18" s="69"/>
      <c r="E18" s="69"/>
      <c r="G18" s="69"/>
      <c r="I18" s="69"/>
      <c r="K18" s="69"/>
      <c r="M18" s="69"/>
      <c r="O18" s="69"/>
      <c r="Q18" s="69"/>
      <c r="S18" s="69">
        <v>500</v>
      </c>
      <c r="U18" s="69"/>
      <c r="W18" s="69"/>
      <c r="Y18" s="76"/>
      <c r="Z18" s="3" t="s">
        <v>333</v>
      </c>
      <c r="AA18" s="76">
        <v>550</v>
      </c>
      <c r="AC18" s="76"/>
    </row>
    <row r="19" spans="1:29" x14ac:dyDescent="0.25">
      <c r="A19" s="69"/>
      <c r="C19" s="69"/>
      <c r="E19" s="69"/>
      <c r="G19" s="69"/>
      <c r="I19" s="69"/>
      <c r="K19" s="69"/>
      <c r="M19" s="69"/>
      <c r="O19" s="69"/>
      <c r="Q19" s="69"/>
      <c r="S19" s="69">
        <v>300</v>
      </c>
      <c r="U19" s="69"/>
      <c r="W19" s="69"/>
      <c r="Y19" s="76"/>
      <c r="Z19" s="3" t="s">
        <v>334</v>
      </c>
      <c r="AA19" s="76">
        <v>2000</v>
      </c>
      <c r="AC19" s="76"/>
    </row>
    <row r="20" spans="1:29" x14ac:dyDescent="0.25">
      <c r="A20" s="69"/>
      <c r="C20" s="69"/>
      <c r="E20" s="69"/>
      <c r="G20" s="69"/>
      <c r="I20" s="69"/>
      <c r="K20" s="69"/>
      <c r="M20" s="69"/>
      <c r="O20" s="69"/>
      <c r="Q20" s="69"/>
      <c r="S20" s="69">
        <v>40</v>
      </c>
      <c r="U20" s="69"/>
      <c r="W20" s="69"/>
      <c r="Y20" s="76"/>
      <c r="Z20" s="3" t="s">
        <v>335</v>
      </c>
      <c r="AA20" s="76">
        <v>1500</v>
      </c>
      <c r="AC20" s="76"/>
    </row>
    <row r="21" spans="1:29" x14ac:dyDescent="0.25">
      <c r="A21" s="69"/>
      <c r="C21" s="69"/>
      <c r="E21" s="69"/>
      <c r="G21" s="69"/>
      <c r="I21" s="69"/>
      <c r="K21" s="69"/>
      <c r="M21" s="69"/>
      <c r="O21" s="69"/>
      <c r="Q21" s="69"/>
      <c r="R21" s="1" t="s">
        <v>117</v>
      </c>
      <c r="S21" s="69">
        <v>3000</v>
      </c>
      <c r="U21" s="69"/>
      <c r="W21" s="69"/>
      <c r="Y21" s="76"/>
      <c r="Z21" s="3" t="s">
        <v>336</v>
      </c>
      <c r="AA21" s="76">
        <v>1440</v>
      </c>
      <c r="AC21" s="76"/>
    </row>
    <row r="22" spans="1:29" x14ac:dyDescent="0.25">
      <c r="A22" s="69"/>
      <c r="C22" s="69"/>
      <c r="E22" s="69"/>
      <c r="G22" s="69"/>
      <c r="I22" s="69"/>
      <c r="K22" s="69"/>
      <c r="M22" s="69"/>
      <c r="O22" s="69"/>
      <c r="Q22" s="69"/>
      <c r="S22" s="69">
        <v>360</v>
      </c>
      <c r="U22" s="69"/>
      <c r="W22" s="69"/>
      <c r="Y22" s="76"/>
      <c r="Z22" s="3" t="s">
        <v>337</v>
      </c>
      <c r="AA22" s="76">
        <v>1710</v>
      </c>
      <c r="AC22" s="76"/>
    </row>
    <row r="23" spans="1:29" x14ac:dyDescent="0.25">
      <c r="A23" s="69"/>
      <c r="C23" s="69"/>
      <c r="E23" s="69"/>
      <c r="G23" s="69"/>
      <c r="I23" s="69"/>
      <c r="K23" s="69"/>
      <c r="M23" s="69"/>
      <c r="O23" s="69"/>
      <c r="Q23" s="69"/>
      <c r="S23" s="69">
        <v>200</v>
      </c>
      <c r="U23" s="69"/>
      <c r="W23" s="69"/>
      <c r="Y23" s="76"/>
      <c r="Z23" s="3" t="s">
        <v>338</v>
      </c>
      <c r="AA23" s="76">
        <v>3500</v>
      </c>
      <c r="AC23" s="76"/>
    </row>
    <row r="24" spans="1:29" x14ac:dyDescent="0.25">
      <c r="A24" s="69"/>
      <c r="C24" s="69"/>
      <c r="E24" s="69"/>
      <c r="G24" s="69"/>
      <c r="I24" s="69"/>
      <c r="K24" s="69"/>
      <c r="M24" s="69"/>
      <c r="O24" s="69"/>
      <c r="Q24" s="69"/>
      <c r="S24" s="69"/>
      <c r="U24" s="69"/>
      <c r="W24" s="69"/>
      <c r="Y24" s="76"/>
      <c r="Z24" s="3" t="s">
        <v>339</v>
      </c>
      <c r="AA24" s="76">
        <v>2300</v>
      </c>
      <c r="AC24" s="76"/>
    </row>
    <row r="25" spans="1:29" x14ac:dyDescent="0.25">
      <c r="A25" s="69"/>
      <c r="C25" s="69"/>
      <c r="E25" s="69"/>
      <c r="G25" s="69"/>
      <c r="I25" s="69"/>
      <c r="K25" s="69"/>
      <c r="M25" s="69"/>
      <c r="O25" s="69"/>
      <c r="Q25" s="69"/>
      <c r="S25" s="69"/>
      <c r="U25" s="69"/>
      <c r="W25" s="69"/>
      <c r="Y25" s="76"/>
      <c r="Z25" s="3" t="s">
        <v>340</v>
      </c>
      <c r="AA25" s="76">
        <v>2500</v>
      </c>
      <c r="AC25" s="76"/>
    </row>
    <row r="26" spans="1:29" x14ac:dyDescent="0.25">
      <c r="A26" s="69"/>
      <c r="C26" s="69"/>
      <c r="E26" s="69"/>
      <c r="G26" s="69"/>
      <c r="I26" s="69"/>
      <c r="K26" s="69"/>
      <c r="M26" s="69"/>
      <c r="O26" s="69"/>
      <c r="Q26" s="69"/>
      <c r="S26" s="69"/>
      <c r="U26" s="69"/>
      <c r="W26" s="69"/>
      <c r="Y26" s="76"/>
      <c r="Z26" s="3" t="s">
        <v>341</v>
      </c>
      <c r="AA26" s="76">
        <v>1000</v>
      </c>
      <c r="AC26" s="76"/>
    </row>
    <row r="27" spans="1:29" x14ac:dyDescent="0.25">
      <c r="A27" s="69"/>
      <c r="C27" s="69"/>
      <c r="E27" s="69"/>
      <c r="G27" s="69"/>
      <c r="I27" s="69"/>
      <c r="K27" s="69"/>
      <c r="M27" s="69"/>
      <c r="O27" s="69"/>
      <c r="Q27" s="69"/>
      <c r="S27" s="69"/>
      <c r="U27" s="69"/>
      <c r="W27" s="69"/>
      <c r="Y27" s="76"/>
      <c r="Z27" s="3" t="s">
        <v>342</v>
      </c>
      <c r="AA27" s="76">
        <v>1000</v>
      </c>
      <c r="AC27" s="76"/>
    </row>
    <row r="28" spans="1:29" x14ac:dyDescent="0.25">
      <c r="A28" s="69"/>
      <c r="C28" s="69"/>
      <c r="E28" s="69"/>
      <c r="G28" s="69"/>
      <c r="I28" s="69"/>
      <c r="K28" s="69"/>
      <c r="M28" s="69"/>
      <c r="O28" s="69"/>
      <c r="Q28" s="69"/>
      <c r="S28" s="69"/>
      <c r="U28" s="69"/>
      <c r="W28" s="69"/>
      <c r="Y28" s="76"/>
      <c r="Z28" s="3" t="s">
        <v>18</v>
      </c>
      <c r="AA28" s="76">
        <v>1300</v>
      </c>
      <c r="AC28" s="76"/>
    </row>
    <row r="29" spans="1:29" x14ac:dyDescent="0.25">
      <c r="A29" s="69"/>
      <c r="C29" s="69"/>
      <c r="E29" s="69"/>
      <c r="G29" s="69"/>
      <c r="I29" s="69"/>
      <c r="K29" s="69"/>
      <c r="M29" s="69"/>
      <c r="O29" s="69"/>
      <c r="Q29" s="69"/>
      <c r="S29" s="69"/>
      <c r="U29" s="69"/>
      <c r="W29" s="69"/>
      <c r="Y29" s="76"/>
      <c r="Z29" s="3" t="s">
        <v>346</v>
      </c>
      <c r="AA29" s="76">
        <v>1700</v>
      </c>
      <c r="AC29" s="76"/>
    </row>
    <row r="30" spans="1:29" x14ac:dyDescent="0.25">
      <c r="A30" s="69"/>
      <c r="C30" s="69"/>
      <c r="E30" s="69"/>
      <c r="G30" s="69"/>
      <c r="I30" s="69"/>
      <c r="K30" s="69"/>
      <c r="M30" s="69"/>
      <c r="O30" s="69"/>
      <c r="Q30" s="69"/>
      <c r="S30" s="69"/>
      <c r="U30" s="69"/>
      <c r="W30" s="69"/>
      <c r="Y30" s="76"/>
      <c r="Z30" s="3" t="s">
        <v>347</v>
      </c>
      <c r="AA30" s="76">
        <v>1550</v>
      </c>
      <c r="AC30" s="76"/>
    </row>
    <row r="31" spans="1:29" x14ac:dyDescent="0.25">
      <c r="A31" s="69"/>
      <c r="C31" s="69"/>
      <c r="E31" s="69"/>
      <c r="G31" s="69"/>
      <c r="I31" s="69"/>
      <c r="K31" s="69"/>
      <c r="M31" s="69"/>
      <c r="O31" s="69"/>
      <c r="Q31" s="69"/>
      <c r="S31" s="69"/>
      <c r="U31" s="69"/>
      <c r="W31" s="69"/>
      <c r="Y31" s="76"/>
      <c r="AA31" s="76"/>
      <c r="AC31" s="76"/>
    </row>
    <row r="32" spans="1:29" ht="30" x14ac:dyDescent="0.25">
      <c r="A32" s="69"/>
      <c r="C32" s="69"/>
      <c r="E32" s="69"/>
      <c r="G32" s="69"/>
      <c r="I32" s="69"/>
      <c r="K32" s="69"/>
      <c r="M32" s="69"/>
      <c r="O32" s="69"/>
      <c r="Q32" s="69"/>
      <c r="S32" s="69"/>
      <c r="U32" s="69"/>
      <c r="W32" s="69"/>
      <c r="Y32" s="76"/>
      <c r="Z32" s="3" t="s">
        <v>349</v>
      </c>
      <c r="AA32" s="76">
        <v>1200</v>
      </c>
      <c r="AC32" s="76"/>
    </row>
    <row r="33" spans="1:29" x14ac:dyDescent="0.25">
      <c r="A33" s="69"/>
      <c r="C33" s="69"/>
      <c r="E33" s="69"/>
      <c r="G33" s="69"/>
      <c r="I33" s="69"/>
      <c r="K33" s="69"/>
      <c r="M33" s="69"/>
      <c r="O33" s="69"/>
      <c r="Q33" s="69"/>
      <c r="S33" s="69"/>
      <c r="U33" s="69"/>
      <c r="Y33" s="76"/>
      <c r="Z33" s="3" t="s">
        <v>350</v>
      </c>
      <c r="AA33" s="76">
        <v>1500</v>
      </c>
      <c r="AC33" s="76"/>
    </row>
    <row r="34" spans="1:29" x14ac:dyDescent="0.25">
      <c r="A34" s="69"/>
      <c r="C34" s="69"/>
      <c r="E34" s="69"/>
      <c r="G34" s="69"/>
      <c r="I34" s="69"/>
      <c r="K34" s="69"/>
      <c r="M34" s="69"/>
      <c r="N34" s="74"/>
      <c r="O34" s="69"/>
      <c r="Q34" s="69"/>
      <c r="S34" s="69"/>
      <c r="U34" s="69"/>
      <c r="Z34" s="77" t="s">
        <v>351</v>
      </c>
      <c r="AA34" s="76">
        <v>850</v>
      </c>
      <c r="AC34" s="76"/>
    </row>
    <row r="35" spans="1:29" x14ac:dyDescent="0.25">
      <c r="R35" s="28"/>
      <c r="S35" s="28"/>
      <c r="Z35" s="3" t="s">
        <v>352</v>
      </c>
      <c r="AA35" s="3">
        <v>1500</v>
      </c>
    </row>
    <row r="36" spans="1:29" x14ac:dyDescent="0.25">
      <c r="Z36" s="3" t="s">
        <v>353</v>
      </c>
      <c r="AA36" s="3">
        <v>2700</v>
      </c>
    </row>
    <row r="37" spans="1:29" x14ac:dyDescent="0.25">
      <c r="Z37" s="3" t="s">
        <v>354</v>
      </c>
      <c r="AA37" s="3">
        <v>1800</v>
      </c>
    </row>
    <row r="38" spans="1:29" x14ac:dyDescent="0.25">
      <c r="Z38" s="3" t="s">
        <v>321</v>
      </c>
      <c r="AA38" s="3">
        <v>3000</v>
      </c>
    </row>
    <row r="39" spans="1:29" x14ac:dyDescent="0.25">
      <c r="Z39" s="3" t="s">
        <v>355</v>
      </c>
      <c r="AA39" s="3">
        <v>3000</v>
      </c>
    </row>
    <row r="40" spans="1:29" x14ac:dyDescent="0.25">
      <c r="Z40" s="3" t="s">
        <v>356</v>
      </c>
      <c r="AA40" s="3">
        <v>400</v>
      </c>
    </row>
    <row r="41" spans="1:29" x14ac:dyDescent="0.25">
      <c r="Z41" s="3" t="s">
        <v>357</v>
      </c>
      <c r="AA41" s="3">
        <v>1200</v>
      </c>
    </row>
    <row r="42" spans="1:29" x14ac:dyDescent="0.25">
      <c r="Z42" s="3" t="s">
        <v>358</v>
      </c>
      <c r="AA42" s="3">
        <v>1000</v>
      </c>
    </row>
    <row r="43" spans="1:29" x14ac:dyDescent="0.25">
      <c r="Z43" s="3" t="s">
        <v>359</v>
      </c>
      <c r="AA43" s="3">
        <v>800</v>
      </c>
    </row>
  </sheetData>
  <mergeCells count="2">
    <mergeCell ref="D1:AC1"/>
    <mergeCell ref="AD1:AH1"/>
  </mergeCells>
  <pageMargins left="0.39370078740157483" right="0.39370078740157483" top="0.74803149606299213" bottom="0.74803149606299213" header="0.31496062992125984" footer="0.31496062992125984"/>
  <pageSetup paperSize="9" scale="68" fitToWidth="2" orientation="landscape" horizontalDpi="0" verticalDpi="0" r:id="rId1"/>
  <headerFooter>
    <oddFooter>&amp;C&amp;A&amp;R&amp;P/&amp;N</oddFooter>
  </headerFooter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13</vt:i4>
      </vt:variant>
    </vt:vector>
  </HeadingPairs>
  <TitlesOfParts>
    <vt:vector size="52" baseType="lpstr">
      <vt:lpstr>Общо</vt:lpstr>
      <vt:lpstr>ноември.13</vt:lpstr>
      <vt:lpstr>дек.13</vt:lpstr>
      <vt:lpstr>ян.14</vt:lpstr>
      <vt:lpstr>февр.14</vt:lpstr>
      <vt:lpstr>март.14</vt:lpstr>
      <vt:lpstr>апр.14</vt:lpstr>
      <vt:lpstr>май.14</vt:lpstr>
      <vt:lpstr>юни.14</vt:lpstr>
      <vt:lpstr>юли.14</vt:lpstr>
      <vt:lpstr>авг.14</vt:lpstr>
      <vt:lpstr>септ.14</vt:lpstr>
      <vt:lpstr>окт.14</vt:lpstr>
      <vt:lpstr>ноември.14</vt:lpstr>
      <vt:lpstr>дек.14</vt:lpstr>
      <vt:lpstr>ян.15</vt:lpstr>
      <vt:lpstr>февр.15</vt:lpstr>
      <vt:lpstr>март.15</vt:lpstr>
      <vt:lpstr>апр.15</vt:lpstr>
      <vt:lpstr>май.15</vt:lpstr>
      <vt:lpstr>юни.15</vt:lpstr>
      <vt:lpstr>юли.15</vt:lpstr>
      <vt:lpstr>авг.15</vt:lpstr>
      <vt:lpstr>септ.15</vt:lpstr>
      <vt:lpstr>окт.15</vt:lpstr>
      <vt:lpstr>ноември.15</vt:lpstr>
      <vt:lpstr>дек.15</vt:lpstr>
      <vt:lpstr>ян.16</vt:lpstr>
      <vt:lpstr>февр.16</vt:lpstr>
      <vt:lpstr>март.16</vt:lpstr>
      <vt:lpstr>апр.16</vt:lpstr>
      <vt:lpstr>май.16</vt:lpstr>
      <vt:lpstr>юни.16</vt:lpstr>
      <vt:lpstr>юли.16</vt:lpstr>
      <vt:lpstr>авг.16</vt:lpstr>
      <vt:lpstr>септ.16</vt:lpstr>
      <vt:lpstr>окт.16</vt:lpstr>
      <vt:lpstr>ноември.16</vt:lpstr>
      <vt:lpstr>дек.16</vt:lpstr>
      <vt:lpstr>авг.14!Print_Area</vt:lpstr>
      <vt:lpstr>дек.13!Print_Area</vt:lpstr>
      <vt:lpstr>дек.14!Print_Area</vt:lpstr>
      <vt:lpstr>май.14!Print_Area</vt:lpstr>
      <vt:lpstr>март.14!Print_Area</vt:lpstr>
      <vt:lpstr>ноември.14!Print_Area</vt:lpstr>
      <vt:lpstr>Общо!Print_Area</vt:lpstr>
      <vt:lpstr>окт.14!Print_Area</vt:lpstr>
      <vt:lpstr>септ.14!Print_Area</vt:lpstr>
      <vt:lpstr>юли.14!Print_Area</vt:lpstr>
      <vt:lpstr>юни.14!Print_Area</vt:lpstr>
      <vt:lpstr>дек.13!Print_Titles</vt:lpstr>
      <vt:lpstr>ноември.13!Print_Titles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2015-02-20T08:23:34Z</cp:lastPrinted>
  <dcterms:created xsi:type="dcterms:W3CDTF">2015-02-19T13:10:36Z</dcterms:created>
  <dcterms:modified xsi:type="dcterms:W3CDTF">2015-07-30T12:25:32Z</dcterms:modified>
</cp:coreProperties>
</file>