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ink/ink5.xml" ContentType="application/inkml+xml"/>
  <Override PartName="/xl/ink/ink6.xml" ContentType="application/inkml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drawings/drawing3.xml" ContentType="application/vnd.openxmlformats-officedocument.drawing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runk\Downloads\Intelli\IntelliDataSciencePython\PythonDataScience\1PythonTrainingToUSe\DoIt\DoIt2\1Module_Statistics\1FinalFiles_RawFilesByArun\FinalFiles\"/>
    </mc:Choice>
  </mc:AlternateContent>
  <xr:revisionPtr revIDLastSave="0" documentId="13_ncr:1_{B8BA7D87-938D-4221-A81B-47E60C1B1A27}" xr6:coauthVersionLast="46" xr6:coauthVersionMax="46" xr10:uidLastSave="{00000000-0000-0000-0000-000000000000}"/>
  <bookViews>
    <workbookView xWindow="-110" yWindow="-110" windowWidth="19420" windowHeight="10420" activeTab="4" xr2:uid="{00000000-000D-0000-FFFF-FFFF00000000}"/>
  </bookViews>
  <sheets>
    <sheet name="Implementation in Excel" sheetId="1" r:id="rId1"/>
    <sheet name="Sheet3" sheetId="8" r:id="rId2"/>
    <sheet name="Calculate the Mean" sheetId="3" r:id="rId3"/>
    <sheet name="Variance" sheetId="5" r:id="rId4"/>
    <sheet name="InterquartileRange" sheetId="4" r:id="rId5"/>
    <sheet name="Sheet4" sheetId="9" r:id="rId6"/>
    <sheet name="Sheet12" sheetId="18" r:id="rId7"/>
    <sheet name="Sheet10" sheetId="16" r:id="rId8"/>
    <sheet name="Sheet2" sheetId="7" r:id="rId9"/>
    <sheet name="Sheet1" sheetId="6" r:id="rId10"/>
    <sheet name="DataSheet" sheetId="11" r:id="rId11"/>
    <sheet name="Sheet5" sheetId="10" r:id="rId12"/>
    <sheet name="Sheet7" sheetId="12" r:id="rId13"/>
    <sheet name="Sheet6" sheetId="13" r:id="rId14"/>
    <sheet name="Sheet8" sheetId="14" r:id="rId15"/>
    <sheet name="Sheet9" sheetId="15" r:id="rId16"/>
    <sheet name="Sheet11" sheetId="17" r:id="rId17"/>
  </sheets>
  <definedNames>
    <definedName name="_xlchart.v1.0" hidden="1">InterquartileRange!$D$33:$D$43</definedName>
    <definedName name="_xlchart.v1.1" hidden="1">InterquartileRange!$D$6:$D$16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2" i="18" l="1"/>
  <c r="L181" i="18"/>
  <c r="L138" i="18"/>
  <c r="C71" i="1" l="1"/>
  <c r="C70" i="1"/>
  <c r="D62" i="1" s="1"/>
  <c r="D67" i="1" l="1"/>
  <c r="D61" i="1"/>
  <c r="D68" i="1"/>
  <c r="D66" i="1"/>
  <c r="D65" i="1"/>
  <c r="D64" i="1"/>
  <c r="D63" i="1"/>
  <c r="E2" i="10"/>
  <c r="H5" i="6"/>
  <c r="H4" i="6"/>
  <c r="H6" i="6"/>
  <c r="H7" i="6"/>
  <c r="H8" i="6"/>
  <c r="H9" i="6"/>
  <c r="H10" i="6"/>
  <c r="H11" i="6"/>
  <c r="H12" i="6"/>
  <c r="H13" i="6"/>
  <c r="H14" i="6"/>
  <c r="F17" i="6"/>
  <c r="F16" i="6"/>
  <c r="J7" i="5" l="1"/>
  <c r="J8" i="5"/>
  <c r="J9" i="5"/>
  <c r="J10" i="5"/>
  <c r="J11" i="5"/>
  <c r="J12" i="5"/>
  <c r="J13" i="5"/>
  <c r="J14" i="5"/>
  <c r="J15" i="5"/>
  <c r="J16" i="5"/>
  <c r="J6" i="5"/>
  <c r="F17" i="5"/>
  <c r="C16" i="1"/>
  <c r="C15" i="1"/>
  <c r="J17" i="5" l="1"/>
  <c r="D29" i="4"/>
  <c r="D27" i="4"/>
  <c r="B20" i="4"/>
  <c r="C19" i="3"/>
  <c r="D17" i="1" l="1"/>
  <c r="E17" i="1"/>
  <c r="F17" i="1"/>
  <c r="G17" i="1"/>
  <c r="C17" i="1"/>
  <c r="D16" i="1"/>
  <c r="E16" i="1"/>
  <c r="F16" i="1"/>
  <c r="G16" i="1"/>
  <c r="D15" i="1"/>
  <c r="E15" i="1"/>
  <c r="F15" i="1"/>
  <c r="G15" i="1"/>
  <c r="C18" i="1"/>
  <c r="D18" i="1"/>
  <c r="E18" i="1"/>
  <c r="F18" i="1"/>
  <c r="G18" i="1"/>
</calcChain>
</file>

<file path=xl/sharedStrings.xml><?xml version="1.0" encoding="utf-8"?>
<sst xmlns="http://schemas.openxmlformats.org/spreadsheetml/2006/main" count="471" uniqueCount="367">
  <si>
    <t>MazdaRx4</t>
  </si>
  <si>
    <t>Cars</t>
  </si>
  <si>
    <t>mpg</t>
  </si>
  <si>
    <t>cyl</t>
  </si>
  <si>
    <t>disp</t>
  </si>
  <si>
    <t>hp</t>
  </si>
  <si>
    <t>draft</t>
  </si>
  <si>
    <t>MazdaRx4_WQG</t>
  </si>
  <si>
    <t>Datsun_710</t>
  </si>
  <si>
    <t>Alto</t>
  </si>
  <si>
    <t>WagonR</t>
  </si>
  <si>
    <t>Toyota_11</t>
  </si>
  <si>
    <t>Honda_12</t>
  </si>
  <si>
    <t>Ford_11</t>
  </si>
  <si>
    <t>Mileage per Gallon(mpg)</t>
  </si>
  <si>
    <t>Cylinder Type (cyl)</t>
  </si>
  <si>
    <t>Displacement (disp)</t>
  </si>
  <si>
    <t>Horse Power(hp)</t>
  </si>
  <si>
    <t>Real Axle Ratio(drat)</t>
  </si>
  <si>
    <t>Total</t>
  </si>
  <si>
    <t>Mode</t>
  </si>
  <si>
    <t>Median</t>
  </si>
  <si>
    <t>Average/
Mean</t>
  </si>
  <si>
    <t>Workers</t>
  </si>
  <si>
    <t>Income</t>
  </si>
  <si>
    <t>Empoyees 1</t>
  </si>
  <si>
    <t>Empoyees 2</t>
  </si>
  <si>
    <t>Empoyees 3</t>
  </si>
  <si>
    <t>Empoyees 4</t>
  </si>
  <si>
    <t>Empoyees 5</t>
  </si>
  <si>
    <t>Empoyees 6</t>
  </si>
  <si>
    <t>Empoyees 7</t>
  </si>
  <si>
    <t>Empoyees 8</t>
  </si>
  <si>
    <t>Empoyees 9</t>
  </si>
  <si>
    <t>Empoyees 10</t>
  </si>
  <si>
    <t>CEO</t>
  </si>
  <si>
    <t>Mean</t>
  </si>
  <si>
    <t>EmpId</t>
  </si>
  <si>
    <t>Salary</t>
  </si>
  <si>
    <t>Middle value in First Half</t>
  </si>
  <si>
    <t>Q1</t>
  </si>
  <si>
    <t>Q2</t>
  </si>
  <si>
    <t>Q3</t>
  </si>
  <si>
    <t>Middle value in Second Half</t>
  </si>
  <si>
    <t>IQR</t>
  </si>
  <si>
    <t>Q3-Q1</t>
  </si>
  <si>
    <t xml:space="preserve">IQR </t>
  </si>
  <si>
    <t>Outliers</t>
  </si>
  <si>
    <t>Q1-1.5*IQR</t>
  </si>
  <si>
    <t>Q1-1.5*10.6</t>
  </si>
  <si>
    <t>8.7-1.5*10.6</t>
  </si>
  <si>
    <t>Q3+1.5*IQR</t>
  </si>
  <si>
    <t>Approximate Values</t>
  </si>
  <si>
    <t>Variance</t>
  </si>
  <si>
    <t>X-Mean</t>
  </si>
  <si>
    <t>1-15.4</t>
  </si>
  <si>
    <t>5.6-15.4</t>
  </si>
  <si>
    <t>8.7-15.4</t>
  </si>
  <si>
    <t>Startup</t>
  </si>
  <si>
    <t>Population</t>
  </si>
  <si>
    <t>Infosys</t>
  </si>
  <si>
    <t>Sample</t>
  </si>
  <si>
    <t>n-1</t>
  </si>
  <si>
    <t>N</t>
  </si>
  <si>
    <t>lower</t>
  </si>
  <si>
    <t>Upper</t>
  </si>
  <si>
    <t>Age</t>
  </si>
  <si>
    <t>Gender</t>
  </si>
  <si>
    <t>StdDeviation</t>
  </si>
  <si>
    <t>Recap</t>
  </si>
  <si>
    <t xml:space="preserve">Mean </t>
  </si>
  <si>
    <t xml:space="preserve">Median </t>
  </si>
  <si>
    <t>Central Tendency</t>
  </si>
  <si>
    <t>Data Types</t>
  </si>
  <si>
    <t>Inter Quartile Range to Find the Outliers</t>
  </si>
  <si>
    <t>Standardization of the data</t>
  </si>
  <si>
    <t>Standardization of data</t>
  </si>
  <si>
    <t>MNC</t>
  </si>
  <si>
    <t>Indian Banks</t>
  </si>
  <si>
    <t>Co-opBank</t>
  </si>
  <si>
    <t>NBFC</t>
  </si>
  <si>
    <t>Standardization</t>
  </si>
  <si>
    <t>u</t>
  </si>
  <si>
    <t>s</t>
  </si>
  <si>
    <t>Person will buy the car or not</t>
  </si>
  <si>
    <t>Unit of Scale</t>
  </si>
  <si>
    <t xml:space="preserve">Range of Data </t>
  </si>
  <si>
    <t>Levels of Measurements</t>
  </si>
  <si>
    <t>Discrete</t>
  </si>
  <si>
    <t>Continouse</t>
  </si>
  <si>
    <t>Interval</t>
  </si>
  <si>
    <t>Ratio</t>
  </si>
  <si>
    <t>Failures in AI</t>
  </si>
  <si>
    <t>Data is important to minimize the failure</t>
  </si>
  <si>
    <t>Use cases</t>
  </si>
  <si>
    <t>Sampling</t>
  </si>
  <si>
    <t>Types of Samping</t>
  </si>
  <si>
    <t>Descriptivd</t>
  </si>
  <si>
    <t>Inferential Statistics</t>
  </si>
  <si>
    <t>Report Generation</t>
  </si>
  <si>
    <t>Domain Expertise</t>
  </si>
  <si>
    <t>Beer and Diaper example of Walmart</t>
  </si>
  <si>
    <t>POS</t>
  </si>
  <si>
    <t>Point of Sale</t>
  </si>
  <si>
    <t>Women and Children</t>
  </si>
  <si>
    <t>Grocery and Food</t>
  </si>
  <si>
    <t>Electronics</t>
  </si>
  <si>
    <t>Alcohol Section</t>
  </si>
  <si>
    <t>Walmart</t>
  </si>
  <si>
    <t>Market Basket Analysis</t>
  </si>
  <si>
    <t>Aprori Algorithms</t>
  </si>
  <si>
    <t>Fridays</t>
  </si>
  <si>
    <t>Childrens Diaper + Beer +…....</t>
  </si>
  <si>
    <t>Diaper</t>
  </si>
  <si>
    <t>Beer</t>
  </si>
  <si>
    <t>Combination so Production promotions, Placements of Products</t>
  </si>
  <si>
    <t>Behaviour</t>
  </si>
  <si>
    <t>Beer + Diaper</t>
  </si>
  <si>
    <t>Correlation</t>
  </si>
  <si>
    <t>Causation</t>
  </si>
  <si>
    <t>Correlation does not always mean Causation</t>
  </si>
  <si>
    <t>Correlation is not Causation</t>
  </si>
  <si>
    <t>1 Beer + 1 Diaper free</t>
  </si>
  <si>
    <t>Object Detection or Face Detection mode that built Google</t>
  </si>
  <si>
    <t>Asian</t>
  </si>
  <si>
    <t>Indian</t>
  </si>
  <si>
    <t>Race</t>
  </si>
  <si>
    <t>White</t>
  </si>
  <si>
    <t>Black</t>
  </si>
  <si>
    <t>Chinese?</t>
  </si>
  <si>
    <t>Wrongly as Monkeys</t>
  </si>
  <si>
    <t>Images or Data available with google because GOOGLE is Banned in CHINA</t>
  </si>
  <si>
    <t xml:space="preserve">USE THE RAW DATA  </t>
  </si>
  <si>
    <t>BENCHMARK IT , HAVE A BASELINE OF RESULTS</t>
  </si>
  <si>
    <t>Analytics Case-study</t>
  </si>
  <si>
    <t>DIAPERS AND BEER</t>
  </si>
  <si>
    <t>Walmart did lot of Analytics on it Sales Data</t>
  </si>
  <si>
    <t>Walmart is the largest SUPERMARKET</t>
  </si>
  <si>
    <t>Grocery</t>
  </si>
  <si>
    <t>Garments</t>
  </si>
  <si>
    <t>Alchol</t>
  </si>
  <si>
    <t>Diapers and Beer</t>
  </si>
  <si>
    <t xml:space="preserve">Anchor </t>
  </si>
  <si>
    <t>Childrens Diaper and Beer together</t>
  </si>
  <si>
    <t>Friday evenings</t>
  </si>
  <si>
    <t>500 meters</t>
  </si>
  <si>
    <t>Sunglasses and Sale of Ice Cream</t>
  </si>
  <si>
    <t>Summer Season</t>
  </si>
  <si>
    <t>American Families</t>
  </si>
  <si>
    <t>Wife takes a break from work to take care of the Small Children</t>
  </si>
  <si>
    <t>Husband is away at work</t>
  </si>
  <si>
    <t>Solve the Missing data Problem</t>
  </si>
  <si>
    <t>VP</t>
  </si>
  <si>
    <t>Minimum</t>
  </si>
  <si>
    <t>Google Image Detection Model</t>
  </si>
  <si>
    <t>Race Identification</t>
  </si>
  <si>
    <t>Brown</t>
  </si>
  <si>
    <t>America</t>
  </si>
  <si>
    <t>Chinese Features</t>
  </si>
  <si>
    <t>Monkey</t>
  </si>
  <si>
    <t>Politcal Answer?</t>
  </si>
  <si>
    <t>Goolge was banned in CHINA</t>
  </si>
  <si>
    <t>Enough of Digital Photos chinese people</t>
  </si>
  <si>
    <t>TRAINING</t>
  </si>
  <si>
    <t>Amazon Alexa</t>
  </si>
  <si>
    <t>Apple's</t>
  </si>
  <si>
    <t>Microsofts Cortana</t>
  </si>
  <si>
    <t>Bots or Bots that do lot work for you based instructtions</t>
  </si>
  <si>
    <t xml:space="preserve">Google </t>
  </si>
  <si>
    <t>Siri</t>
  </si>
  <si>
    <t>Assistant</t>
  </si>
  <si>
    <t>Different Units of Scale</t>
  </si>
  <si>
    <t>MPH</t>
  </si>
  <si>
    <t>Number</t>
  </si>
  <si>
    <t>POWER</t>
  </si>
  <si>
    <t>Companies</t>
  </si>
  <si>
    <t>Com 1</t>
  </si>
  <si>
    <t>Com2</t>
  </si>
  <si>
    <t>Com 3</t>
  </si>
  <si>
    <t>Com 4</t>
  </si>
  <si>
    <t>Com 5</t>
  </si>
  <si>
    <t>Com 6</t>
  </si>
  <si>
    <t>Com 7</t>
  </si>
  <si>
    <t>Com 8</t>
  </si>
  <si>
    <t>Exp</t>
  </si>
  <si>
    <t>Turnover</t>
  </si>
  <si>
    <t>Profit</t>
  </si>
  <si>
    <t>Growth</t>
  </si>
  <si>
    <t>Employees</t>
  </si>
  <si>
    <t>PAT</t>
  </si>
  <si>
    <t>Predictions</t>
  </si>
  <si>
    <t>Standardization of Data</t>
  </si>
  <si>
    <t>Convert a Standard Normal Form</t>
  </si>
  <si>
    <t>Std Normal</t>
  </si>
  <si>
    <t>Std</t>
  </si>
  <si>
    <t>New Values</t>
  </si>
  <si>
    <t>AI Failures</t>
  </si>
  <si>
    <t>Amazon Recurit</t>
  </si>
  <si>
    <t>IBM</t>
  </si>
  <si>
    <t xml:space="preserve">Data </t>
  </si>
  <si>
    <t>Day 2</t>
  </si>
  <si>
    <t>Interquartile Range</t>
  </si>
  <si>
    <t>Statistics</t>
  </si>
  <si>
    <t>Describtive</t>
  </si>
  <si>
    <t>Inferential</t>
  </si>
  <si>
    <t>Data</t>
  </si>
  <si>
    <t>Samples</t>
  </si>
  <si>
    <t>Populations</t>
  </si>
  <si>
    <t>Parameters</t>
  </si>
  <si>
    <t>M</t>
  </si>
  <si>
    <t>Measures of Spread</t>
  </si>
  <si>
    <t>Range</t>
  </si>
  <si>
    <t>Standard Deviation</t>
  </si>
  <si>
    <t>Levels of Measurement</t>
  </si>
  <si>
    <t>Imbalanced Data</t>
  </si>
  <si>
    <t>Missing Data</t>
  </si>
  <si>
    <t>Probability</t>
  </si>
  <si>
    <t>Average Salary</t>
  </si>
  <si>
    <t>Salary of the Employees</t>
  </si>
  <si>
    <t>Machine Learning</t>
  </si>
  <si>
    <t>React to a Rule</t>
  </si>
  <si>
    <t>React for Instructions</t>
  </si>
  <si>
    <t>1)</t>
  </si>
  <si>
    <t>2)</t>
  </si>
  <si>
    <t>Logical Input to Machines</t>
  </si>
  <si>
    <t>3)</t>
  </si>
  <si>
    <t>Data to the Machine, based on the programs the machine will react</t>
  </si>
  <si>
    <t xml:space="preserve">Netflix </t>
  </si>
  <si>
    <t xml:space="preserve">Oscars </t>
  </si>
  <si>
    <t>ROMA</t>
  </si>
  <si>
    <t>CD and Video Rental</t>
  </si>
  <si>
    <t>VHS</t>
  </si>
  <si>
    <t>Experience</t>
  </si>
  <si>
    <t>1 lakh</t>
  </si>
  <si>
    <t>Amazon  AI Recruite Tool</t>
  </si>
  <si>
    <t>Data Balanced</t>
  </si>
  <si>
    <t>Male CV -70</t>
  </si>
  <si>
    <t xml:space="preserve">Females </t>
  </si>
  <si>
    <t>IBM Watson Cancer Detection</t>
  </si>
  <si>
    <t xml:space="preserve">60 million </t>
  </si>
  <si>
    <t>Walk in Patients</t>
  </si>
  <si>
    <t>Descriptive</t>
  </si>
  <si>
    <t>Information of the Measurement</t>
  </si>
  <si>
    <t>Sampling of Data</t>
  </si>
  <si>
    <t>Standardization and Normalization is used</t>
  </si>
  <si>
    <t>Variances</t>
  </si>
  <si>
    <t>Empoyees 11</t>
  </si>
  <si>
    <t>?</t>
  </si>
  <si>
    <t xml:space="preserve">Machine Learning </t>
  </si>
  <si>
    <t>Understand the the Langauge and make some decisions</t>
  </si>
  <si>
    <t>Input to a Machine, Machine finds patterns and makes decsion for you</t>
  </si>
  <si>
    <t>Above Deep Learning</t>
  </si>
  <si>
    <t xml:space="preserve">Capture the data and find trends, Machine will </t>
  </si>
  <si>
    <t>Historical , historical to find patterns and then make the predictions</t>
  </si>
  <si>
    <t xml:space="preserve">Experience </t>
  </si>
  <si>
    <t>Attritions</t>
  </si>
  <si>
    <t>Leave that will be taken</t>
  </si>
  <si>
    <t>1 lakhs of records</t>
  </si>
  <si>
    <t>2010 onwards</t>
  </si>
  <si>
    <t>IBM SPSS tool is a analytics</t>
  </si>
  <si>
    <t xml:space="preserve">SAS Analytics </t>
  </si>
  <si>
    <t>Propreitary tools</t>
  </si>
  <si>
    <t>Statistical tools</t>
  </si>
  <si>
    <t>MatLab</t>
  </si>
  <si>
    <t>Open source Tools</t>
  </si>
  <si>
    <t>Python</t>
  </si>
  <si>
    <t xml:space="preserve">R </t>
  </si>
  <si>
    <t>R-Studio</t>
  </si>
  <si>
    <t>Numpy</t>
  </si>
  <si>
    <t>Pandas</t>
  </si>
  <si>
    <t>LinearRegression</t>
  </si>
  <si>
    <t>LogisticsRegression</t>
  </si>
  <si>
    <t>Example of Machine Learning</t>
  </si>
  <si>
    <t>GMAIL</t>
  </si>
  <si>
    <t>SPAM Identification</t>
  </si>
  <si>
    <t>Google is machine learning to identify SPAM emails</t>
  </si>
  <si>
    <t>Amazon</t>
  </si>
  <si>
    <t>Sports Shoe</t>
  </si>
  <si>
    <t>Track Suits</t>
  </si>
  <si>
    <t>Socks</t>
  </si>
  <si>
    <t>Sports items</t>
  </si>
  <si>
    <t>Mobile</t>
  </si>
  <si>
    <t>Mobile Cover</t>
  </si>
  <si>
    <t>ML Netflix</t>
  </si>
  <si>
    <t>Creativity</t>
  </si>
  <si>
    <t>for deciding the cast of a movie</t>
  </si>
  <si>
    <t>directors</t>
  </si>
  <si>
    <t>Hypotheis Testing</t>
  </si>
  <si>
    <t>Statiscal Models to find the P-Value</t>
  </si>
  <si>
    <t>Accept the Hypothesis</t>
  </si>
  <si>
    <t>Reject the Hyposthesis</t>
  </si>
  <si>
    <t>Netflix</t>
  </si>
  <si>
    <t>video rental company</t>
  </si>
  <si>
    <t>Internet Entertainment</t>
  </si>
  <si>
    <t xml:space="preserve">TRAINING </t>
  </si>
  <si>
    <t xml:space="preserve">Algorithm </t>
  </si>
  <si>
    <t xml:space="preserve">Model </t>
  </si>
  <si>
    <t>to Make Predictions</t>
  </si>
  <si>
    <t>Yrs of Exp</t>
  </si>
  <si>
    <t>Edu</t>
  </si>
  <si>
    <t>Cert</t>
  </si>
  <si>
    <t>Labelled Data</t>
  </si>
  <si>
    <t>Anwers</t>
  </si>
  <si>
    <t>Trained Model , will make prediction</t>
  </si>
  <si>
    <t xml:space="preserve">SUPERVISED </t>
  </si>
  <si>
    <t>Words</t>
  </si>
  <si>
    <t>Emailid</t>
  </si>
  <si>
    <t>Subj</t>
  </si>
  <si>
    <t>IP</t>
  </si>
  <si>
    <t>Spam</t>
  </si>
  <si>
    <t>Y</t>
  </si>
  <si>
    <t>Lotter</t>
  </si>
  <si>
    <t>russsiona</t>
  </si>
  <si>
    <t>Hello Prince</t>
  </si>
  <si>
    <t>Indusindi</t>
  </si>
  <si>
    <t>Meeting</t>
  </si>
  <si>
    <t>Business</t>
  </si>
  <si>
    <t xml:space="preserve">Give some parameters/attributes of a Candidate, what is the Salary HR can predict? : </t>
  </si>
  <si>
    <t>Give some parameters/attributes of a Email, If the email is SPAM Or not ?</t>
  </si>
  <si>
    <t>Attrition</t>
  </si>
  <si>
    <t>Yes</t>
  </si>
  <si>
    <t>No</t>
  </si>
  <si>
    <t>Predict the Attrition of Employee?</t>
  </si>
  <si>
    <t xml:space="preserve">UNSUPERVISED </t>
  </si>
  <si>
    <t>Clustering Method</t>
  </si>
  <si>
    <t>K-Means</t>
  </si>
  <si>
    <t>Customer Segmenations</t>
  </si>
  <si>
    <t>New Insights in your Customers Data</t>
  </si>
  <si>
    <t>Anamoly Detections</t>
  </si>
  <si>
    <t>Training and Testing the Models</t>
  </si>
  <si>
    <t>Regression</t>
  </si>
  <si>
    <t>Classification</t>
  </si>
  <si>
    <t>Continous Answers</t>
  </si>
  <si>
    <t>Categorical Answers</t>
  </si>
  <si>
    <t>Regressions</t>
  </si>
  <si>
    <t>Continous Data Types</t>
  </si>
  <si>
    <t>Yes or No</t>
  </si>
  <si>
    <t>Classification Algorithm</t>
  </si>
  <si>
    <t>Predict after how many days  the Attrition of Employee will happen?</t>
  </si>
  <si>
    <t>Regression Algorithm</t>
  </si>
  <si>
    <t>OMR Street</t>
  </si>
  <si>
    <t>H1</t>
  </si>
  <si>
    <t>H2</t>
  </si>
  <si>
    <t>H3</t>
  </si>
  <si>
    <t>Rent</t>
  </si>
  <si>
    <t>Avg</t>
  </si>
  <si>
    <t>Sr No</t>
  </si>
  <si>
    <t xml:space="preserve">Size </t>
  </si>
  <si>
    <t>Parkin</t>
  </si>
  <si>
    <t>Water</t>
  </si>
  <si>
    <t>Furnished</t>
  </si>
  <si>
    <t>y</t>
  </si>
  <si>
    <t>Predicted</t>
  </si>
  <si>
    <t>y= 2x+4</t>
  </si>
  <si>
    <t>Actual Salary</t>
  </si>
  <si>
    <t>Predicted Salary</t>
  </si>
  <si>
    <t>TESTING</t>
  </si>
  <si>
    <t>Error</t>
  </si>
  <si>
    <t>Given an Experince you should Predict the SALARY ?</t>
  </si>
  <si>
    <t>Linear Regression</t>
  </si>
  <si>
    <t>Given an 30 attributes of an EMPLOYEE you should If the employee Attrition is happen ?</t>
  </si>
  <si>
    <t>Continouse Number</t>
  </si>
  <si>
    <t>Logistic Regression</t>
  </si>
  <si>
    <t>K-NN</t>
  </si>
  <si>
    <t>Naïve Bayes</t>
  </si>
  <si>
    <t>Neural Networks</t>
  </si>
  <si>
    <t>Inter-quartile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</si>
</sst>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/>
    <xf numFmtId="0" fontId="0" fillId="3" borderId="1" xfId="0" applyFill="1" applyBorder="1"/>
    <xf numFmtId="0" fontId="0" fillId="3" borderId="7" xfId="0" applyFill="1" applyBorder="1"/>
    <xf numFmtId="0" fontId="0" fillId="4" borderId="1" xfId="0" applyFill="1" applyBorder="1"/>
    <xf numFmtId="0" fontId="0" fillId="3" borderId="6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0" xfId="0" applyFill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4" borderId="1" xfId="0" applyFont="1" applyFill="1" applyBorder="1"/>
    <xf numFmtId="0" fontId="0" fillId="5" borderId="3" xfId="0" applyFill="1" applyBorder="1"/>
    <xf numFmtId="0" fontId="2" fillId="0" borderId="0" xfId="0" applyFont="1"/>
    <xf numFmtId="0" fontId="0" fillId="2" borderId="14" xfId="0" applyFill="1" applyBorder="1"/>
    <xf numFmtId="0" fontId="3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0" fillId="0" borderId="18" xfId="0" applyBorder="1"/>
    <xf numFmtId="0" fontId="0" fillId="2" borderId="0" xfId="0" applyFill="1" applyBorder="1"/>
    <xf numFmtId="0" fontId="0" fillId="2" borderId="19" xfId="0" applyFill="1" applyBorder="1"/>
    <xf numFmtId="0" fontId="0" fillId="0" borderId="20" xfId="0" applyBorder="1"/>
    <xf numFmtId="0" fontId="0" fillId="2" borderId="21" xfId="0" applyFill="1" applyBorder="1"/>
    <xf numFmtId="0" fontId="6" fillId="2" borderId="15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4" xfId="0" applyFill="1" applyBorder="1"/>
    <xf numFmtId="0" fontId="0" fillId="3" borderId="22" xfId="0" applyFill="1" applyBorder="1"/>
    <xf numFmtId="0" fontId="0" fillId="3" borderId="23" xfId="0" applyFill="1" applyBorder="1"/>
    <xf numFmtId="0" fontId="0" fillId="4" borderId="24" xfId="0" applyFill="1" applyBorder="1"/>
    <xf numFmtId="0" fontId="1" fillId="4" borderId="25" xfId="0" applyFont="1" applyFill="1" applyBorder="1"/>
    <xf numFmtId="0" fontId="0" fillId="6" borderId="1" xfId="0" applyFill="1" applyBorder="1"/>
    <xf numFmtId="0" fontId="0" fillId="6" borderId="22" xfId="0" applyFill="1" applyBorder="1"/>
    <xf numFmtId="0" fontId="0" fillId="6" borderId="26" xfId="0" applyFill="1" applyBorder="1"/>
    <xf numFmtId="0" fontId="0" fillId="4" borderId="18" xfId="0" applyFill="1" applyBorder="1"/>
    <xf numFmtId="0" fontId="1" fillId="0" borderId="0" xfId="0" applyFont="1"/>
    <xf numFmtId="0" fontId="8" fillId="0" borderId="0" xfId="0" applyFont="1"/>
    <xf numFmtId="0" fontId="9" fillId="0" borderId="0" xfId="0" applyFont="1"/>
    <xf numFmtId="0" fontId="0" fillId="7" borderId="1" xfId="0" applyFill="1" applyBorder="1"/>
    <xf numFmtId="0" fontId="10" fillId="0" borderId="0" xfId="0" applyFont="1"/>
    <xf numFmtId="0" fontId="11" fillId="0" borderId="0" xfId="0" applyFont="1"/>
    <xf numFmtId="0" fontId="5" fillId="5" borderId="0" xfId="0" applyFont="1" applyFill="1"/>
    <xf numFmtId="0" fontId="0" fillId="5" borderId="0" xfId="0" applyFill="1"/>
    <xf numFmtId="0" fontId="0" fillId="5" borderId="1" xfId="0" applyFill="1" applyBorder="1"/>
    <xf numFmtId="0" fontId="0" fillId="8" borderId="0" xfId="0" applyFill="1"/>
    <xf numFmtId="0" fontId="0" fillId="8" borderId="1" xfId="0" applyFill="1" applyBorder="1"/>
    <xf numFmtId="0" fontId="4" fillId="8" borderId="0" xfId="0" applyFont="1" applyFill="1"/>
    <xf numFmtId="0" fontId="4" fillId="5" borderId="0" xfId="0" applyFont="1" applyFill="1"/>
    <xf numFmtId="0" fontId="0" fillId="5" borderId="22" xfId="0" applyFill="1" applyBorder="1"/>
    <xf numFmtId="0" fontId="0" fillId="5" borderId="27" xfId="0" applyFill="1" applyBorder="1"/>
    <xf numFmtId="0" fontId="0" fillId="5" borderId="4" xfId="0" applyFill="1" applyBorder="1"/>
    <xf numFmtId="0" fontId="0" fillId="5" borderId="28" xfId="0" applyFill="1" applyBorder="1"/>
    <xf numFmtId="0" fontId="0" fillId="5" borderId="29" xfId="0" applyFill="1" applyBorder="1"/>
    <xf numFmtId="0" fontId="0" fillId="5" borderId="30" xfId="0" applyFill="1" applyBorder="1"/>
    <xf numFmtId="0" fontId="0" fillId="5" borderId="31" xfId="0" applyFill="1" applyBorder="1"/>
    <xf numFmtId="0" fontId="0" fillId="5" borderId="12" xfId="0" applyFill="1" applyBorder="1"/>
    <xf numFmtId="0" fontId="0" fillId="5" borderId="32" xfId="0" applyFill="1" applyBorder="1"/>
    <xf numFmtId="0" fontId="0" fillId="4" borderId="6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3" borderId="14" xfId="0" applyFill="1" applyBorder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6B572375-18F5-484B-8C66-57A73410EA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040B7C78-A76F-4BC1-BEA9-707BB7969C8F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png"/><Relationship Id="rId26" Type="http://schemas.openxmlformats.org/officeDocument/2006/relationships/image" Target="../media/image2.png"/><Relationship Id="rId21" Type="http://schemas.openxmlformats.org/officeDocument/2006/relationships/image" Target="../media/image10.png"/><Relationship Id="rId25" Type="http://schemas.openxmlformats.org/officeDocument/2006/relationships/customXml" Target="../ink/ink6.xml"/><Relationship Id="rId16" Type="http://schemas.openxmlformats.org/officeDocument/2006/relationships/customXml" Target="../ink/ink3.xml"/><Relationship Id="rId20" Type="http://schemas.openxmlformats.org/officeDocument/2006/relationships/customXml" Target="../ink/ink4.xml"/><Relationship Id="rId1" Type="http://schemas.openxmlformats.org/officeDocument/2006/relationships/customXml" Target="../ink/ink1.xml"/><Relationship Id="rId24" Type="http://schemas.openxmlformats.org/officeDocument/2006/relationships/image" Target="../media/image1.png"/><Relationship Id="rId15" Type="http://schemas.openxmlformats.org/officeDocument/2006/relationships/image" Target="../media/image7.png"/><Relationship Id="rId23" Type="http://schemas.openxmlformats.org/officeDocument/2006/relationships/customXml" Target="../ink/ink5.xml"/><Relationship Id="rId19" Type="http://schemas.openxmlformats.org/officeDocument/2006/relationships/image" Target="../media/image9.png"/><Relationship Id="rId14" Type="http://schemas.openxmlformats.org/officeDocument/2006/relationships/customXml" Target="../ink/ink2.xml"/><Relationship Id="rId22" Type="http://schemas.microsoft.com/office/2014/relationships/chartEx" Target="../charts/chartEx1.xml"/><Relationship Id="rId27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ustomXml" Target="../ink/ink13.xml"/><Relationship Id="rId18" Type="http://schemas.openxmlformats.org/officeDocument/2006/relationships/image" Target="../media/image15.png"/><Relationship Id="rId3" Type="http://schemas.openxmlformats.org/officeDocument/2006/relationships/customXml" Target="../ink/ink8.xml"/><Relationship Id="rId7" Type="http://schemas.openxmlformats.org/officeDocument/2006/relationships/customXml" Target="../ink/ink10.xml"/><Relationship Id="rId12" Type="http://schemas.openxmlformats.org/officeDocument/2006/relationships/image" Target="../media/image12.png"/><Relationship Id="rId17" Type="http://schemas.openxmlformats.org/officeDocument/2006/relationships/customXml" Target="../ink/ink15.xml"/><Relationship Id="rId2" Type="http://schemas.openxmlformats.org/officeDocument/2006/relationships/image" Target="../media/image3.png"/><Relationship Id="rId16" Type="http://schemas.openxmlformats.org/officeDocument/2006/relationships/image" Target="../media/image14.png"/><Relationship Id="rId1" Type="http://schemas.openxmlformats.org/officeDocument/2006/relationships/customXml" Target="../ink/ink7.xml"/><Relationship Id="rId6" Type="http://schemas.openxmlformats.org/officeDocument/2006/relationships/image" Target="../media/image5.png"/><Relationship Id="rId11" Type="http://schemas.openxmlformats.org/officeDocument/2006/relationships/customXml" Target="../ink/ink12.xml"/><Relationship Id="rId5" Type="http://schemas.openxmlformats.org/officeDocument/2006/relationships/customXml" Target="../ink/ink9.xml"/><Relationship Id="rId15" Type="http://schemas.openxmlformats.org/officeDocument/2006/relationships/customXml" Target="../ink/ink14.xml"/><Relationship Id="rId10" Type="http://schemas.openxmlformats.org/officeDocument/2006/relationships/image" Target="../media/image11.png"/><Relationship Id="rId4" Type="http://schemas.openxmlformats.org/officeDocument/2006/relationships/image" Target="../media/image4.png"/><Relationship Id="rId9" Type="http://schemas.openxmlformats.org/officeDocument/2006/relationships/customXml" Target="../ink/ink11.xml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ustomXml" Target="../ink/ink22.xml"/><Relationship Id="rId18" Type="http://schemas.openxmlformats.org/officeDocument/2006/relationships/image" Target="../media/image24.png"/><Relationship Id="rId3" Type="http://schemas.openxmlformats.org/officeDocument/2006/relationships/customXml" Target="../ink/ink17.xml"/><Relationship Id="rId7" Type="http://schemas.openxmlformats.org/officeDocument/2006/relationships/customXml" Target="../ink/ink19.xml"/><Relationship Id="rId12" Type="http://schemas.openxmlformats.org/officeDocument/2006/relationships/image" Target="../media/image21.png"/><Relationship Id="rId17" Type="http://schemas.openxmlformats.org/officeDocument/2006/relationships/customXml" Target="../ink/ink24.xml"/><Relationship Id="rId2" Type="http://schemas.openxmlformats.org/officeDocument/2006/relationships/image" Target="../media/image16.png"/><Relationship Id="rId16" Type="http://schemas.openxmlformats.org/officeDocument/2006/relationships/image" Target="../media/image23.png"/><Relationship Id="rId1" Type="http://schemas.openxmlformats.org/officeDocument/2006/relationships/customXml" Target="../ink/ink16.xml"/><Relationship Id="rId6" Type="http://schemas.openxmlformats.org/officeDocument/2006/relationships/image" Target="../media/image18.png"/><Relationship Id="rId11" Type="http://schemas.openxmlformats.org/officeDocument/2006/relationships/customXml" Target="../ink/ink21.xml"/><Relationship Id="rId5" Type="http://schemas.openxmlformats.org/officeDocument/2006/relationships/customXml" Target="../ink/ink18.xml"/><Relationship Id="rId15" Type="http://schemas.openxmlformats.org/officeDocument/2006/relationships/customXml" Target="../ink/ink23.xml"/><Relationship Id="rId10" Type="http://schemas.openxmlformats.org/officeDocument/2006/relationships/image" Target="../media/image20.png"/><Relationship Id="rId4" Type="http://schemas.openxmlformats.org/officeDocument/2006/relationships/image" Target="../media/image17.png"/><Relationship Id="rId9" Type="http://schemas.openxmlformats.org/officeDocument/2006/relationships/customXml" Target="../ink/ink20.xml"/><Relationship Id="rId1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563965</xdr:colOff>
      <xdr:row>11</xdr:row>
      <xdr:rowOff>6478</xdr:rowOff>
    </xdr:from>
    <xdr:to>
      <xdr:col>12</xdr:col>
      <xdr:colOff>20056</xdr:colOff>
      <xdr:row>11</xdr:row>
      <xdr:rowOff>22318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6F243A5-50D1-46DF-A3FD-648DDC8EDEEE}"/>
                </a:ext>
              </a:extLst>
            </xdr14:cNvPr>
            <xdr14:cNvContentPartPr/>
          </xdr14:nvContentPartPr>
          <xdr14:nvPr macro=""/>
          <xdr14:xfrm>
            <a:off x="8151120" y="2174237"/>
            <a:ext cx="63720" cy="158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96F243A5-50D1-46DF-A3FD-648DDC8EDEE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146800" y="2169917"/>
              <a:ext cx="723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565765</xdr:colOff>
      <xdr:row>10</xdr:row>
      <xdr:rowOff>185039</xdr:rowOff>
    </xdr:from>
    <xdr:to>
      <xdr:col>12</xdr:col>
      <xdr:colOff>35896</xdr:colOff>
      <xdr:row>11</xdr:row>
      <xdr:rowOff>4604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136AD428-E695-416E-B5E9-6FFAF9B00DD4}"/>
                </a:ext>
              </a:extLst>
            </xdr14:cNvPr>
            <xdr14:cNvContentPartPr/>
          </xdr14:nvContentPartPr>
          <xdr14:nvPr macro=""/>
          <xdr14:xfrm>
            <a:off x="8152920" y="2166677"/>
            <a:ext cx="77760" cy="111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136AD428-E695-416E-B5E9-6FFAF9B00DD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148600" y="2162357"/>
              <a:ext cx="8640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169202</xdr:colOff>
      <xdr:row>20</xdr:row>
      <xdr:rowOff>183519</xdr:rowOff>
    </xdr:from>
    <xdr:to>
      <xdr:col>7</xdr:col>
      <xdr:colOff>175682</xdr:colOff>
      <xdr:row>20</xdr:row>
      <xdr:rowOff>185679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DAAA1BA3-3098-4EB5-8A8D-F8EF28A5BC79}"/>
                </a:ext>
              </a:extLst>
            </xdr14:cNvPr>
            <xdr14:cNvContentPartPr/>
          </xdr14:nvContentPartPr>
          <xdr14:nvPr macro=""/>
          <xdr14:xfrm>
            <a:off x="5325840" y="4031838"/>
            <a:ext cx="6480" cy="21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DAAA1BA3-3098-4EB5-8A8D-F8EF28A5BC7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321520" y="4027518"/>
              <a:ext cx="15120" cy="1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279256</xdr:colOff>
      <xdr:row>8</xdr:row>
      <xdr:rowOff>96477</xdr:rowOff>
    </xdr:from>
    <xdr:to>
      <xdr:col>12</xdr:col>
      <xdr:colOff>605416</xdr:colOff>
      <xdr:row>10</xdr:row>
      <xdr:rowOff>14322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81EEA33-0736-4F6B-A369-D85BB331E1E2}"/>
                </a:ext>
              </a:extLst>
            </xdr14:cNvPr>
            <xdr14:cNvContentPartPr/>
          </xdr14:nvContentPartPr>
          <xdr14:nvPr macro=""/>
          <xdr14:xfrm>
            <a:off x="8474040" y="1705874"/>
            <a:ext cx="326160" cy="2955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81EEA33-0736-4F6B-A369-D85BB331E1E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469720" y="1701554"/>
              <a:ext cx="334800" cy="304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579712</xdr:colOff>
      <xdr:row>29</xdr:row>
      <xdr:rowOff>73573</xdr:rowOff>
    </xdr:from>
    <xdr:to>
      <xdr:col>13</xdr:col>
      <xdr:colOff>290677</xdr:colOff>
      <xdr:row>44</xdr:row>
      <xdr:rowOff>14014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6C08D474-015D-4C7A-81A5-EA3CD44657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9412" y="5566323"/>
              <a:ext cx="4587765" cy="27153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40576</xdr:colOff>
      <xdr:row>17</xdr:row>
      <xdr:rowOff>56367</xdr:rowOff>
    </xdr:from>
    <xdr:to>
      <xdr:col>12</xdr:col>
      <xdr:colOff>211576</xdr:colOff>
      <xdr:row>17</xdr:row>
      <xdr:rowOff>95607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15C4F22F-AB0C-4A05-9D32-183362AC46EF}"/>
                </a:ext>
              </a:extLst>
            </xdr14:cNvPr>
            <xdr14:cNvContentPartPr/>
          </xdr14:nvContentPartPr>
          <xdr14:nvPr macro=""/>
          <xdr14:xfrm>
            <a:off x="8235360" y="3368220"/>
            <a:ext cx="171000" cy="3924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15C4F22F-AB0C-4A05-9D32-183362AC46E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31040" y="3363900"/>
              <a:ext cx="17964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410965</xdr:colOff>
      <xdr:row>19</xdr:row>
      <xdr:rowOff>152845</xdr:rowOff>
    </xdr:from>
    <xdr:to>
      <xdr:col>11</xdr:col>
      <xdr:colOff>484765</xdr:colOff>
      <xdr:row>20</xdr:row>
      <xdr:rowOff>3084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E8131B9-7208-4751-BAB7-25E486C34ECD}"/>
                </a:ext>
              </a:extLst>
            </xdr14:cNvPr>
            <xdr14:cNvContentPartPr/>
          </xdr14:nvContentPartPr>
          <xdr14:nvPr macro=""/>
          <xdr14:xfrm>
            <a:off x="7998120" y="3836940"/>
            <a:ext cx="73800" cy="36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E8131B9-7208-4751-BAB7-25E486C34EC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993800" y="3832620"/>
              <a:ext cx="8244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399065</xdr:colOff>
      <xdr:row>3</xdr:row>
      <xdr:rowOff>35253</xdr:rowOff>
    </xdr:from>
    <xdr:to>
      <xdr:col>15</xdr:col>
      <xdr:colOff>110031</xdr:colOff>
      <xdr:row>17</xdr:row>
      <xdr:rowOff>139919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5" name="Chart 94">
              <a:extLst>
                <a:ext uri="{FF2B5EF4-FFF2-40B4-BE49-F238E27FC236}">
                  <a16:creationId xmlns:a16="http://schemas.microsoft.com/office/drawing/2014/main" id="{3A049142-B622-4C17-B779-012A9909F7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7965" y="702003"/>
              <a:ext cx="4587766" cy="27208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189000</xdr:colOff>
      <xdr:row>65</xdr:row>
      <xdr:rowOff>169250</xdr:rowOff>
    </xdr:from>
    <xdr:to>
      <xdr:col>14</xdr:col>
      <xdr:colOff>559200</xdr:colOff>
      <xdr:row>66</xdr:row>
      <xdr:rowOff>70060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B99DE6E-61CF-414D-9871-A9654090DABB}"/>
                </a:ext>
              </a:extLst>
            </xdr14:cNvPr>
            <xdr14:cNvContentPartPr/>
          </xdr14:nvContentPartPr>
          <xdr14:nvPr macro=""/>
          <xdr14:xfrm>
            <a:off x="5675400" y="12462850"/>
            <a:ext cx="3418200" cy="849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B99DE6E-61CF-414D-9871-A9654090DA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1080" y="12458530"/>
              <a:ext cx="342684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176760</xdr:colOff>
      <xdr:row>54</xdr:row>
      <xdr:rowOff>110860</xdr:rowOff>
    </xdr:from>
    <xdr:to>
      <xdr:col>14</xdr:col>
      <xdr:colOff>580440</xdr:colOff>
      <xdr:row>66</xdr:row>
      <xdr:rowOff>38380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4933458C-A65D-4DCA-9175-F90206702D8E}"/>
                </a:ext>
              </a:extLst>
            </xdr14:cNvPr>
            <xdr14:cNvContentPartPr/>
          </xdr14:nvContentPartPr>
          <xdr14:nvPr macro=""/>
          <xdr14:xfrm>
            <a:off x="5663160" y="10378810"/>
            <a:ext cx="3451680" cy="21373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4933458C-A65D-4DCA-9175-F90206702D8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58840" y="10374490"/>
              <a:ext cx="3460320" cy="214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499080</xdr:colOff>
      <xdr:row>56</xdr:row>
      <xdr:rowOff>98960</xdr:rowOff>
    </xdr:from>
    <xdr:to>
      <xdr:col>13</xdr:col>
      <xdr:colOff>34800</xdr:colOff>
      <xdr:row>71</xdr:row>
      <xdr:rowOff>43910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1BE9D81-AAEC-4C72-B83A-C7F9627A78FA}"/>
                </a:ext>
              </a:extLst>
            </xdr14:cNvPr>
            <xdr14:cNvContentPartPr/>
          </xdr14:nvContentPartPr>
          <xdr14:nvPr macro=""/>
          <xdr14:xfrm>
            <a:off x="7204680" y="10735210"/>
            <a:ext cx="754920" cy="27072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1BE9D81-AAEC-4C72-B83A-C7F9627A78F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200360" y="10730889"/>
              <a:ext cx="763560" cy="27158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440040</xdr:colOff>
      <xdr:row>61</xdr:row>
      <xdr:rowOff>62010</xdr:rowOff>
    </xdr:from>
    <xdr:to>
      <xdr:col>11</xdr:col>
      <xdr:colOff>6240</xdr:colOff>
      <xdr:row>69</xdr:row>
      <xdr:rowOff>137170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C7CAE434-85D3-42DD-BC31-0A285A2CE2AD}"/>
                </a:ext>
              </a:extLst>
            </xdr14:cNvPr>
            <xdr14:cNvContentPartPr/>
          </xdr14:nvContentPartPr>
          <xdr14:nvPr macro=""/>
          <xdr14:xfrm>
            <a:off x="5316840" y="11619010"/>
            <a:ext cx="1395000" cy="1548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C7CAE434-85D3-42DD-BC31-0A285A2CE2A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312520" y="11614691"/>
              <a:ext cx="1403640" cy="15569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267360</xdr:colOff>
      <xdr:row>62</xdr:row>
      <xdr:rowOff>114380</xdr:rowOff>
    </xdr:from>
    <xdr:to>
      <xdr:col>10</xdr:col>
      <xdr:colOff>546360</xdr:colOff>
      <xdr:row>66</xdr:row>
      <xdr:rowOff>55300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DACD2F0-85DA-410A-8841-765322AD7674}"/>
                </a:ext>
              </a:extLst>
            </xdr14:cNvPr>
            <xdr14:cNvContentPartPr/>
          </xdr14:nvContentPartPr>
          <xdr14:nvPr macro=""/>
          <xdr14:xfrm>
            <a:off x="6363360" y="11855530"/>
            <a:ext cx="279000" cy="67752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EDACD2F0-85DA-410A-8841-765322AD767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359040" y="11851210"/>
              <a:ext cx="287640" cy="68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486960</xdr:colOff>
      <xdr:row>64</xdr:row>
      <xdr:rowOff>62880</xdr:rowOff>
    </xdr:from>
    <xdr:to>
      <xdr:col>8</xdr:col>
      <xdr:colOff>412680</xdr:colOff>
      <xdr:row>65</xdr:row>
      <xdr:rowOff>79970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B4DC10C7-731A-43D1-B680-2F12D7EDB836}"/>
                </a:ext>
              </a:extLst>
            </xdr14:cNvPr>
            <xdr14:cNvContentPartPr/>
          </xdr14:nvContentPartPr>
          <xdr14:nvPr macro=""/>
          <xdr14:xfrm>
            <a:off x="4754160" y="12172330"/>
            <a:ext cx="535320" cy="2012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B4DC10C7-731A-43D1-B680-2F12D7EDB83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749840" y="12168010"/>
              <a:ext cx="543960" cy="20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395160</xdr:colOff>
      <xdr:row>62</xdr:row>
      <xdr:rowOff>168740</xdr:rowOff>
    </xdr:from>
    <xdr:to>
      <xdr:col>9</xdr:col>
      <xdr:colOff>306720</xdr:colOff>
      <xdr:row>66</xdr:row>
      <xdr:rowOff>109300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1625C46D-8F32-4E54-B268-43C177C5A234}"/>
                </a:ext>
              </a:extLst>
            </xdr14:cNvPr>
            <xdr14:cNvContentPartPr/>
          </xdr14:nvContentPartPr>
          <xdr14:nvPr macro=""/>
          <xdr14:xfrm>
            <a:off x="4662360" y="11909890"/>
            <a:ext cx="1130760" cy="6771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1625C46D-8F32-4E54-B268-43C177C5A23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658040" y="11905572"/>
              <a:ext cx="1139400" cy="685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242520</xdr:colOff>
      <xdr:row>63</xdr:row>
      <xdr:rowOff>12670</xdr:rowOff>
    </xdr:from>
    <xdr:to>
      <xdr:col>10</xdr:col>
      <xdr:colOff>578760</xdr:colOff>
      <xdr:row>66</xdr:row>
      <xdr:rowOff>27220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9129C03B-C329-4690-922C-DDDBE7DEA51E}"/>
                </a:ext>
              </a:extLst>
            </xdr14:cNvPr>
            <xdr14:cNvContentPartPr/>
          </xdr14:nvContentPartPr>
          <xdr14:nvPr macro=""/>
          <xdr14:xfrm>
            <a:off x="6338520" y="11937970"/>
            <a:ext cx="336240" cy="5670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9129C03B-C329-4690-922C-DDDBE7DEA51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334200" y="11933650"/>
              <a:ext cx="344880" cy="57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415800</xdr:colOff>
      <xdr:row>56</xdr:row>
      <xdr:rowOff>98960</xdr:rowOff>
    </xdr:from>
    <xdr:to>
      <xdr:col>12</xdr:col>
      <xdr:colOff>77760</xdr:colOff>
      <xdr:row>66</xdr:row>
      <xdr:rowOff>132340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D33ACAF6-8F52-4E5F-A000-7D9B0710FF02}"/>
                </a:ext>
              </a:extLst>
            </xdr14:cNvPr>
            <xdr14:cNvContentPartPr/>
          </xdr14:nvContentPartPr>
          <xdr14:nvPr macro=""/>
          <xdr14:xfrm>
            <a:off x="5902200" y="10735210"/>
            <a:ext cx="1490760" cy="187488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D33ACAF6-8F52-4E5F-A000-7D9B0710FF0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897880" y="10730890"/>
              <a:ext cx="1499400" cy="1883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82200</xdr:colOff>
      <xdr:row>15</xdr:row>
      <xdr:rowOff>107890</xdr:rowOff>
    </xdr:from>
    <xdr:to>
      <xdr:col>14</xdr:col>
      <xdr:colOff>90480</xdr:colOff>
      <xdr:row>16</xdr:row>
      <xdr:rowOff>85020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CEE8E8A-49D2-44EC-9C35-5A8B5BA52A9D}"/>
                </a:ext>
              </a:extLst>
            </xdr14:cNvPr>
            <xdr14:cNvContentPartPr/>
          </xdr14:nvContentPartPr>
          <xdr14:nvPr macro=""/>
          <xdr14:xfrm>
            <a:off x="4959000" y="3352740"/>
            <a:ext cx="3665880" cy="1612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CEE8E8A-49D2-44EC-9C35-5A8B5BA52A9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954680" y="3348420"/>
              <a:ext cx="3674520" cy="16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480840</xdr:colOff>
      <xdr:row>8</xdr:row>
      <xdr:rowOff>41210</xdr:rowOff>
    </xdr:from>
    <xdr:to>
      <xdr:col>14</xdr:col>
      <xdr:colOff>158520</xdr:colOff>
      <xdr:row>15</xdr:row>
      <xdr:rowOff>132730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A2F1BC2-F12B-4754-8E67-FB73C4707803}"/>
                </a:ext>
              </a:extLst>
            </xdr14:cNvPr>
            <xdr14:cNvContentPartPr/>
          </xdr14:nvContentPartPr>
          <xdr14:nvPr macro=""/>
          <xdr14:xfrm>
            <a:off x="4748040" y="1787460"/>
            <a:ext cx="3944880" cy="15901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6A2F1BC2-F12B-4754-8E67-FB73C470780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743720" y="1783140"/>
              <a:ext cx="3953520" cy="159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241210</xdr:colOff>
      <xdr:row>7</xdr:row>
      <xdr:rowOff>116280</xdr:rowOff>
    </xdr:from>
    <xdr:to>
      <xdr:col>11</xdr:col>
      <xdr:colOff>53170</xdr:colOff>
      <xdr:row>21</xdr:row>
      <xdr:rowOff>98110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43AEC9A0-E93C-4B2D-B56B-BEBD5A88077C}"/>
                </a:ext>
              </a:extLst>
            </xdr14:cNvPr>
            <xdr14:cNvContentPartPr/>
          </xdr14:nvContentPartPr>
          <xdr14:nvPr macro=""/>
          <xdr14:xfrm>
            <a:off x="6337210" y="1678380"/>
            <a:ext cx="421560" cy="27694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43AEC9A0-E93C-4B2D-B56B-BEBD5A88077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332890" y="1674060"/>
              <a:ext cx="430200" cy="277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132000</xdr:colOff>
      <xdr:row>7</xdr:row>
      <xdr:rowOff>7920</xdr:rowOff>
    </xdr:from>
    <xdr:to>
      <xdr:col>11</xdr:col>
      <xdr:colOff>398640</xdr:colOff>
      <xdr:row>17</xdr:row>
      <xdr:rowOff>36950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C076273-1DA2-485F-81C7-A54CF6B6EF09}"/>
                </a:ext>
              </a:extLst>
            </xdr14:cNvPr>
            <xdr14:cNvContentPartPr/>
          </xdr14:nvContentPartPr>
          <xdr14:nvPr macro=""/>
          <xdr14:xfrm>
            <a:off x="6228000" y="1570020"/>
            <a:ext cx="876240" cy="208008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C076273-1DA2-485F-81C7-A54CF6B6EF0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223680" y="1565700"/>
              <a:ext cx="884880" cy="208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586920</xdr:colOff>
      <xdr:row>13</xdr:row>
      <xdr:rowOff>64380</xdr:rowOff>
    </xdr:from>
    <xdr:to>
      <xdr:col>9</xdr:col>
      <xdr:colOff>320400</xdr:colOff>
      <xdr:row>17</xdr:row>
      <xdr:rowOff>2030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2EA7BED-6D3C-4E83-81EF-E87655295CED}"/>
                </a:ext>
              </a:extLst>
            </xdr14:cNvPr>
            <xdr14:cNvContentPartPr/>
          </xdr14:nvContentPartPr>
          <xdr14:nvPr macro=""/>
          <xdr14:xfrm>
            <a:off x="5463720" y="2731380"/>
            <a:ext cx="343080" cy="8838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2EA7BED-6D3C-4E83-81EF-E87655295CE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459400" y="2727060"/>
              <a:ext cx="351720" cy="89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393600</xdr:colOff>
      <xdr:row>8</xdr:row>
      <xdr:rowOff>88730</xdr:rowOff>
    </xdr:from>
    <xdr:to>
      <xdr:col>11</xdr:col>
      <xdr:colOff>64200</xdr:colOff>
      <xdr:row>17</xdr:row>
      <xdr:rowOff>120470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6E8084E1-49A9-479D-9300-DD64F2663F3B}"/>
                </a:ext>
              </a:extLst>
            </xdr14:cNvPr>
            <xdr14:cNvContentPartPr/>
          </xdr14:nvContentPartPr>
          <xdr14:nvPr macro=""/>
          <xdr14:xfrm>
            <a:off x="5270400" y="1834980"/>
            <a:ext cx="1499400" cy="189864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6E8084E1-49A9-479D-9300-DD64F2663F3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266079" y="1830660"/>
              <a:ext cx="1508042" cy="19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485880</xdr:colOff>
      <xdr:row>13</xdr:row>
      <xdr:rowOff>206580</xdr:rowOff>
    </xdr:from>
    <xdr:to>
      <xdr:col>7</xdr:col>
      <xdr:colOff>510720</xdr:colOff>
      <xdr:row>13</xdr:row>
      <xdr:rowOff>232860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8A6AA13E-1D1D-4636-99E0-EB85F6898E56}"/>
                </a:ext>
              </a:extLst>
            </xdr14:cNvPr>
            <xdr14:cNvContentPartPr/>
          </xdr14:nvContentPartPr>
          <xdr14:nvPr macro=""/>
          <xdr14:xfrm>
            <a:off x="4753080" y="2873580"/>
            <a:ext cx="24840" cy="2628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8A6AA13E-1D1D-4636-99E0-EB85F6898E5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748760" y="2869260"/>
              <a:ext cx="3348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469800</xdr:colOff>
      <xdr:row>19</xdr:row>
      <xdr:rowOff>45210</xdr:rowOff>
    </xdr:from>
    <xdr:to>
      <xdr:col>6</xdr:col>
      <xdr:colOff>483840</xdr:colOff>
      <xdr:row>19</xdr:row>
      <xdr:rowOff>56010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ECDDAC30-384F-4308-B94F-4CDC61FD6AF9}"/>
                </a:ext>
              </a:extLst>
            </xdr14:cNvPr>
            <xdr14:cNvContentPartPr/>
          </xdr14:nvContentPartPr>
          <xdr14:nvPr macro=""/>
          <xdr14:xfrm>
            <a:off x="4127400" y="4026660"/>
            <a:ext cx="14040" cy="108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ECDDAC30-384F-4308-B94F-4CDC61FD6AF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123080" y="4022340"/>
              <a:ext cx="2268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384120</xdr:colOff>
      <xdr:row>19</xdr:row>
      <xdr:rowOff>53490</xdr:rowOff>
    </xdr:from>
    <xdr:to>
      <xdr:col>6</xdr:col>
      <xdr:colOff>491760</xdr:colOff>
      <xdr:row>19</xdr:row>
      <xdr:rowOff>149970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17743730-F871-4DB3-AAE4-C2159ED6B107}"/>
                </a:ext>
              </a:extLst>
            </xdr14:cNvPr>
            <xdr14:cNvContentPartPr/>
          </xdr14:nvContentPartPr>
          <xdr14:nvPr macro=""/>
          <xdr14:xfrm>
            <a:off x="4041720" y="4034940"/>
            <a:ext cx="107640" cy="964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17743730-F871-4DB3-AAE4-C2159ED6B10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037400" y="4030620"/>
              <a:ext cx="116280" cy="105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7T06:26:05.31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37 23 1824,'0'0'8222,"21"0"-8162,52-7-69,-27 4 34,-72-1 817,3 1-881,-28-2 0,-26 15-126,240-6 1996,-179 5-4230,-7 1 353,-3 0-740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9:57:21.76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3476 58 1528,'0'0'3792,"0"-8"-3483,0-42 651,1 50-505,2 2 5438,2 10-5763,-2 0-1,1 1 0,1 20 0,3 7 367,36 236 1138,-31-167-1265,0-5-95,-3 126 0,-5-45-37,-2-112-164,4-1-1,25 119 1,3-70 93,-21-79-112,10 50-1,74 443 280,-51-307-169,-38-177-31,2 14 73,-9-58 67,-1 0 0,0 1 0,0-1 0,-1 12 0,0-14 643,-24-11-1580,-96-58-4390,52 23 92</inkml:trace>
  <inkml:trace contextRef="#ctx0" brushRef="#br0" timeOffset="1267.01">2832 1241 2921,'0'0'3354,"0"-14"-2613,2-107 3309,-2 105-3685,1 1 165,-1 0-1,-1 0 1,-1 0 0,-4-22 0,5 36-472,-1-8 653,2 13-321,0 9-368,3 124 921,5 0 1,37 185 0,82 295 51,-115-546-867,6 95-1,-12-95-94,-2-45 51,1-1 0,13 41 0,-1-7 43,-12-46 714,-2-12 640,-2-9-1015,-1 6-521,0 0 1,-1 0-1,1 0 0,-1 0 0,1 0 1,-1 1-1,0-1 0,1 0 0,-1 0 1,0 1-1,0-1 0,-1 0 1,1 1-1,0-1 0,-2-1 0,-24-19-2578,27 22 2611,-30-20-4634</inkml:trace>
  <inkml:trace contextRef="#ctx0" brushRef="#br0" timeOffset="4132.89">3353 2340 1136,'0'0'5419,"-6"-2"1320,1 35-6414,2 0 0,1 1 0,2 40 1,0 1 124,-2 10-12,-4 0 0,-4-1 0,-3 0 0,-42 141 1,29-148-314,-38 79 0,46-121-84,-1 0 0,-2-1 0,-1-1 0,-33 38-1,24-39 8,-1-1-1,-1-1 0,-67 45 0,-123 59 134,96-61-170,83-43 8,33-21 24,-1-1 1,0-1 0,0 0-1,0 0 1,-1-1-1,-25 8 1,38-14-4,0 0 0,0 0 1,-1 0-1,1 0 1,0 1-1,-1-1 1,1 0-1,0 0 0,-1 0 1,1 0-1,0 0 1,0-1-1,-1 1 0,1 0 1,0 0-1,-1 0 1,1 0-1,0 0 0,0 0 1,-1 0-1,1 0 1,0-1-1,0 1 1,-1 0-1,1 0 0,0 0 1,0-1-1,0 1 1,-1 0-1,1 0 0,0-1 1,0 1-1,0 0 1,0 0-1,-1-1 1,1-13 191,1 10-255,1 0 1,-1 0-1,0 0 1,1 0-1,3-6 1,48-65-12,-28 42-125,-1-2 0,-2 0 0,29-63 0,-41 58 115,-23 59-57,-1 0 0,-1-1 0,-1 0-1,-18 15 1,-6 7 83,18-18 38,-37 28 0,7-8 32,51-41-64,80-1-69,265-8 170,-193 4 152,-128 4 76,-26-20 4,-7 4-333,-1 1 1,-1 0-1,0 0 0,-20-17 1,32 32-58,-1-1 0,1 1 0,-1 0 0,1 0 0,-1-1 0,1 1 0,-1 0 0,0 0 0,1 0 0,-1 0 0,1 0 0,-1-1 0,0 1 0,1 0 0,-1 0 0,1 1 0,-1-1 0,0 0 0,1 0 0,-1 0 0,1 0 0,-1 0 0,0 1 0,1-1 0,-1 1 0,-16 9-2168,13-7 1149,-18 11-4289</inkml:trace>
  <inkml:trace contextRef="#ctx0" brushRef="#br0" timeOffset="4850.2">401 3431 6737,'0'0'5552,"-3"-10"-4973,-8-30-124,8 30-166,3 18-249,1 13 61,2 0 0,1 0 0,0 0 0,13 34 0,4 22 144,-14-47-354,-2 1 0,2 56 0,-7-85-1,0-1 0,0 0-1,0 1 1,-1-1 0,1 0 0,0 0-1,0 1 1,-1-1 0,1 0 0,-1 0-1,1 1 1,-1-1 0,1 0 0,-1 0-1,0 0 1,0 0 0,0 0 0,1 0-1,-1 0 1,-2 1 0,1 0-330,0-1 0,-1 0 0,1 0 0,-1 0 0,1 0 0,-1 0 0,1-1 0,-1 1 0,-4 0 0,-19 0-6920</inkml:trace>
  <inkml:trace contextRef="#ctx0" brushRef="#br0" timeOffset="5317.86">136 3220 6313,'0'0'2745,"23"3"-2196,1 0-388,12 2 301,69 17 0,-69-12-262,1 1 1,-2 2-1,0 2 1,0 1-1,-2 2 1,39 26-1,-59-34-192,0 1 0,0 0 0,-1 1 0,0 0 0,-1 1 0,18 28 0,-23-30-1,0 1 1,0 0 0,-1 0 0,-1 0-1,0 1 1,0 0 0,-2 0 0,1 0-1,0 25 1,-2-28 11,-1 0 1,-1-1-1,1 1 0,-2 0 1,-2 13-1,2-18 31,0 0 0,0 0 0,0-1 0,-1 1 0,1 0-1,-1-1 1,-1 0 0,1 0 0,0 0 0,-1 0 0,-7 6 0,2-3 85,0-1 0,0 1 0,-1-1-1,0-1 1,0 0 0,0-1 0,-1 1 0,1-2 0,-17 4 0,1-2-1206,0-2 0,-51 0 1,68-3-2552</inkml:trace>
  <inkml:trace contextRef="#ctx0" brushRef="#br0" timeOffset="5900.51">983 3521 6857,'0'0'1507,"20"9"-1140,62 28 35,-74-33-304,0 0 1,-1 0 0,1 0 0,-1 1-1,0 0 1,-1 0 0,1 0 0,-1 1 0,8 10-1,-8-9-25,-1-1 1,0 1 0,0 0 0,-1 0 0,0 0 0,0 1 0,-1-1 0,0 1 0,-1 0 0,1 0 0,-1 0 0,-1 0 0,0 0 0,0 1 0,0-1 0,-2 9 0,1-15-36,0-1-1,0 0 1,0 0-1,-1 0 1,1 1 0,-1-1-1,1 0 1,-1 0-1,1 0 1,-1 0-1,1 0 1,-1 0-1,0 0 1,0 0 0,0 0-1,1 0 1,-1 0-1,0-1 1,0 1-1,0 0 1,0-1 0,0 1-1,-1 0 1,1-1-1,0 1 1,0-1-1,0 0 1,0 1 0,-1-1-1,1 0 1,0 0-1,0 0 1,0 0-1,-1 0 1,1 0 0,0 0-1,0 0 1,-1 0-1,1-1 1,0 1-1,0 0 1,0-1 0,0 1-1,0-1 1,-1 1-1,0-2 1,-3-5 38,0 0 1,1-1-1,0 1 1,1-1 0,0 0-1,0 0 1,0 0-1,-1-10 1,0 6-38,-3-17-6,1 1 1,2-1 0,0-1-1,2 1 1,1 0-1,3-33 1,-1 58-74,-1 1 0,1-1 0,0 0 1,0 0-1,0 1 0,0-1 0,1 0 1,-1 1-1,1 0 0,0-1 0,0 1 1,0 0-1,4-3 0,-1 0-584,0 1 0,0 1 1,1-1-1,0 1 0,12-7 0,5 0-3565</inkml:trace>
  <inkml:trace contextRef="#ctx0" brushRef="#br0" timeOffset="6949.2">1547 3387 7138,'0'0'3387,"-16"8"-3240,16-8-147,-20 9 44,-27 20 1,44-26-25,-1 0-1,1 0 1,0 0-1,0 0 1,0 1-1,1 0 1,-1-1-1,1 1 1,0 0-1,0 0 1,0 0 0,0 0-1,1 1 1,0-1-1,0 0 1,-1 6-1,0 0 41,-1 4 40,0 1 0,1 0 0,1 0-1,0 1 1,1-1 0,3 23 0,-2-32-75,-1-1 1,2 1-1,-1-1 1,0 1-1,1-1 1,0 1 0,0-1-1,1 0 1,0 0-1,0 0 1,0 0-1,0-1 1,1 1-1,-1-1 1,1 0-1,0 0 1,1 0-1,-1 0 1,1-1-1,6 4 1,-10-6 14,1 0 0,-1-1 1,1 1-1,-1-1 0,1 1 0,-1-1 1,1 0-1,0 1 0,-1-1 0,1 0 0,-1 0 1,1 0-1,0 0 0,-1-1 0,1 1 1,0 0-1,-1-1 0,1 1 0,2-2 1,-1 0 15,0 1 1,0-1 0,-1 0-1,1-1 1,0 1-1,-1 0 1,0-1 0,1 1-1,1-4 1,4-6 50,-1 0-1,-1-1 1,9-19-1,-15 31-107,5-10 10,-1 3-7,-1-1-1,0 0 1,0 1-1,0-1 1,-1 0 0,-1-1-1,2-14 1,4 45-485,-5-12 478,1 1 0,0-1-1,6 11 1,-9-18 12,1-1-1,0 1 0,0 0 0,0-1 1,0 1-1,0 0 0,0-1 0,1 0 1,-1 1-1,0-1 0,1 0 0,-1 1 1,1-1-1,-1 0 0,1 0 0,0 0 1,-1 0-1,1-1 0,0 1 0,0 0 1,0-1-1,0 1 0,2-1 0,-2-1 17,0 0-1,-1-1 0,1 0 1,0 1-1,-1-1 1,0 0-1,1 0 0,-1 0 1,0 0-1,0 0 0,0 0 1,0 0-1,-1 0 1,2-4-1,0 1-2,19-51 13,-16 39-34,0 1 0,2 0 0,0 0 0,1 1 0,11-18 0,-18 32-9,0-1 1,0 1-1,0-1 1,0 1-1,0 0 0,1-1 1,-1 1-1,0 0 0,1 0 1,-1 0-1,1 0 0,-1 0 1,1 0-1,0 1 1,-1-1-1,1 0 0,0 1 1,0-1-1,-1 1 0,1 0 1,0 0-1,0 0 1,0-1-1,-1 2 0,1-1 1,0 0-1,0 0 0,-1 0 1,4 2-1,-2-1-2,0 1 0,1 0 0,-1 0 0,-1 0 0,1 0 0,0 0 0,-1 1 0,1-1 0,-1 1 0,1-1 0,-1 1 0,0 0 0,2 5 0,3 5 4,-2 0 0,8 24 1,-2-4 8,-11-33 6,0 0 0,0 0 0,0 0-1,0 0 1,0 1 0,0-1 0,0 0 0,0 0-1,0 0 1,0 0 0,0 0 0,0 0-1,1 1 1,-1-1 0,0 0 0,0 0 0,0 0-1,0 0 1,0 0 0,0 0 0,0 0-1,0 0 1,1 0 0,-1 1 0,0-1 0,0 0-1,0 0 1,0 0 0,0 0 0,1 0 0,-1 0-1,0 0 1,0 0 0,0 0 0,0 0-1,0 0 1,0 0 0,1 0 0,-1 0 0,0 0-1,0 0 1,0 0 0,0 0 0,1-1 0,5-5 112,4-12-104,-10 17-9,7-14-69,1-1 0,1 2 1,1-1-1,0 1 0,0 1 1,17-18-1,-26 30 53,0 1 0,0-1 0,0 0 1,0 0-1,0 0 0,-1 0 0,1 1 0,1-1 0,-1 1 0,0-1 1,0 1-1,0-1 0,0 1 0,0-1 0,0 1 0,1 0 1,-1 0-1,0-1 0,0 1 0,1 0 0,-1 0 0,0 0 0,0 0 1,0 1-1,1-1 0,-1 0 0,0 1 0,0-1 0,0 0 0,0 1 1,1-1-1,-1 1 0,0 0 0,0-1 0,0 1 0,0 0 1,0 0-1,0-1 0,-1 1 0,1 0 0,0 0 0,0 0 0,-1 0 1,1 0-1,0 0 0,-1 0 0,1 2 0,4 6-10,0 1-1,-1 1 1,-1-1-1,4 15 1,-4-12 33,2 4-10,6 16 61,-9-65 1658,-2 13-1722,4-34 1,-3 47-11,0 0 1,1 1 0,-1-1-1,1 0 1,1 1 0,-1-1 0,1 1-1,-1-1 1,2 1 0,2-5 0,-4 9-14,0 0 0,1 0 1,-1 0-1,0 0 1,0 0-1,0 0 1,0 0-1,1 1 1,-1-1-1,0 1 1,1 0-1,-1-1 1,0 1-1,1 0 1,-1 1-1,1-1 1,3 1-1,6 0-20,1 0-261,0 0-1,0 1 0,22 6 1,-21-4-470,1-1 0,-1 0 0,19 0 0,-26-2 484,4-1-610,1 0 0,0 0 0,19-4 0,-3-6-2103</inkml:trace>
  <inkml:trace contextRef="#ctx0" brushRef="#br0" timeOffset="7449.09">2485 3190 5233,'0'0'4979,"-15"14"-4778,-45 47 44,56-57-200,-1 1-1,2 0 1,-1 0-1,0 0 1,1 0-1,0 1 1,0-1-1,1 1 0,0 0 1,0 0-1,0 0 1,0 0-1,1 0 1,0 0-1,0 0 1,1 1-1,0-1 1,1 9-1,-1-9-1,0-6-38,0 1-1,0-1 0,0 0 1,0 1-1,0-1 0,0 0 0,0 1 1,0-1-1,0 0 0,0 1 1,0-1-1,1 0 0,-1 1 0,0-1 1,0 0-1,0 1 0,0-1 1,1 0-1,-1 0 0,0 1 0,0-1 1,1 0-1,-1 0 0,0 1 1,1-1-1,-1 0 0,0 0 1,1 0-1,-1 0 0,0 0 0,1 1 1,14-2 244,-12 0-201,0 0 0,0-1 0,0 1 0,-1 0 0,1-1-1,0 1 1,-1-1 0,4-3 0,11-13 81,0-2 1,27-42-1,-44 62-144,1 0 1,-1-1-1,1 1 0,-1 0 1,1 0-1,-1-1 1,1 1-1,-1 0 0,1 0 1,-1 0-1,0 0 0,1 0 1,-1 0-1,1 0 0,-1 0 1,1 0-1,-1 0 0,1 0 1,-1 0-1,1 0 0,-1 0 1,1 0-1,-1 1 1,1-1-1,0 0 0,17 7 30,-11-4-22,-3-1 18,0-1-1,-1 0 1,1-1 0,0 1 0,0-1 0,0 1 0,0-1 0,0-1 0,-1 1 0,9-2 0,-10 2 1,1-1 0,-1 0-1,1-1 1,-1 1 0,0 0 0,0-1 0,0 1 0,0-1-1,0 1 1,0-1 0,0 0 0,0 0 0,0 0 0,-1 0-1,1 0 1,1-5 0,1-1-26,-1 0 0,0 0 1,-1 0-1,0-1 0,0 1 0,0-1 1,-1 1-1,0-16 0,4-28-365,-5 51 374,1-1-1,0 1 1,-1 0-1,1-1 0,0 1 1,0 0-1,0-1 1,0 1-1,0 0 1,0 0-1,0 0 0,0 0 1,0 0-1,0 0 1,1 0-1,-1 0 1,0 0-1,1 0 0,-1 1 1,1-1-1,-1 1 1,1-1-1,-1 1 1,1-1-1,-1 1 0,3 0 1,6-1-19,0 0 0,-1 1 1,12 1-1,-13-1 35,-2 1 12,0 0 1,0 0 0,0 1-1,0 0 1,0 0-1,0 0 1,0 0 0,-1 1-1,0 0 1,1 1 0,-1-1-1,0 1 1,0 0 0,-1 0-1,1 0 1,-1 1 0,0-1-1,6 10 1,-9-12-10,0 0 1,-1-1-1,1 1 0,-1 0 1,1 0-1,-1-1 0,0 1 1,0 0-1,0 0 0,0 0 1,0 0-1,0 0 0,0-1 1,0 1-1,-1 0 1,1 0-1,-1 0 0,1-1 1,-1 1-1,0 0 0,0-1 1,0 1-1,0 0 0,0-1 1,0 1-1,0-1 0,0 0 1,-3 2-1,-3 4 0,-1-1 1,0 1-1,0-2 1,-10 6-1,13-8-29,-84 45-2066,50-32-929</inkml:trace>
  <inkml:trace contextRef="#ctx0" brushRef="#br0" timeOffset="9934.16">811 4301 1320,'0'0'5425,"-4"0"-4463,-10-1 1276,31-2 1787,21-3-3396,236-45-18,-37 9-546,-179 27-40,78-34-1,-49 16-17,363-132 40,-372 135-28,-1-3-1,-2-4 1,85-56 0,-141 82-18,20-13-5,-1-1 1,42-36-1,-21 13-106,-44 37 110,-1 0 1,0 0 0,-1-1-1,0-1 1,-1-1 0,0 1-1,17-28 1,-10 10 3,46-56-1,-14 22-1,-45 57-1,8-11 11,17-32 1,-28 44-11,1 0 1,-2 0 0,1 0 0,-1 0 0,0 0 0,0-1-1,-1 1 1,1-16 0,-2 14 0,0-3 13,0-1 0,0 1 0,-1 0 1,-1-1-1,0 1 0,-7-20 0,3 17-16,0 1 0,-2 0 0,0 1 0,0-1 0,-1 2 0,-1-1 0,0 1 0,-1 1 1,0 0-1,-1 0 0,0 1 0,0 1 0,-1 0 0,0 0 0,-1 1 0,0 1 0,0 1 0,-1 0 0,0 0 0,0 2 0,-27-6 0,-18 3-29,-1 3-1,-111 5 0,37 15 76,6 0-20,-197 0 49,161-9-72,-261 47 0,333-35-24,2 3-1,1 5 1,1 4 0,-113 56 0,56-17 33,52-27 34,-139 88 1,215-118-39,0 0 0,2 2 0,-1 0 0,2 1 0,0 0 0,1 1 0,1 1 0,1 0 0,0 1 0,1 0 0,1 1 0,1 0 0,-8 26 0,6-6 12,1 1 1,2 0 0,2 0 0,1 1 0,2 0 0,4 42-1,0-70-10,1 1-1,0-1 0,1-1 0,0 1 1,1 0-1,1-1 0,0 0 0,1 0 1,8 13-1,-4-9 16,1-1 0,0 0 0,1-1-1,1 0 1,1-1 0,14 13 0,-14-17-11,0 0 1,1-1-1,0-1 0,0 0 0,1-1 0,0-1 1,0 0-1,1-1 0,-1-1 0,28 3 1,17 0 67,97-3-1,-123-4-75,12 0-1,117-5 68,-142 3-60,-1-1-1,0-1 0,-1-2 0,1 0 0,32-14 1,-34 12 24,-11 5-21,-1 0 0,0-1 1,0 0-1,0 0 0,8-6 0,-15 10 544,1 0-544,2 0-587,1-1 1,-1 1-1,1-1 0,-1 0 0,1 0 0,-1 0 0,1 0 0,2-2 0,-5 3 304,17-9-3784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9:57:35.60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181 1749 4537,'0'0'4973,"-3"0"-4468,-9 0-158,2 0 3902,10 1-4249,-1-1-1,0 1 1,0-1-1,0 1 0,0-1 1,0 1-1,1 0 1,-1-1-1,0 1 1,1 0-1,-1 0 1,0-1-1,1 1 1,-1 0-1,1 0 1,-1 0-1,1 0 1,0 0-1,-1 0 0,1 0 1,0 0-1,0 0 1,-1 0-1,1 0 1,0 1-1,-3 28 95,3-29-98,0-1 0,0 1 1,0-1-1,0 0 0,0 1 0,0-1 0,0 1 0,1-1 1,-1 0-1,0 1 0,0-1 0,0 1 0,0-1 0,1 0 1,-1 1-1,0-1 0,0 0 0,1 0 0,-1 1 1,0-1-1,1 0 0,-1 1 0,0-1 0,1 0 0,-1 0 1,0 0-1,1 1 0,-1-1 0,1 0 0,-1 0 0,0 0 1,1 0-1,16 1 29,-9-2-19,32 2 60,1-3 0,-1-2 0,56-11 1,-18-5-24,134-54 0,-198 65 301,-35 15-217,-307 144 18,318-144-152,10-3-14,17-1-37,30-7 8,-17-3 89,-1-2 1,47-21-1,-44 17-35,56-17 1,-251 82-408,40-11 383,5-5-21,140-35-406,15-11 390,-1 0 0,64-31 0,-76 31-1,22-10-53,63-40 0,-85 46 131,-2-1 0,0-2 0,0 0 0,22-26 0,-44 44-19,0 0 0,0 0-1,1 0 1,-1 0-1,0-1 1,0 1-1,0 0 1,0 0 0,0 0-1,1 0 1,-1 0-1,0-1 1,0 1-1,0 0 1,0 0 0,0 0-1,0-1 1,0 1-1,0 0 1,0 0-1,0 0 1,0-1 0,0 1-1,0 0 1,0 0-1,0 0 1,0-1 0,0 1-1,0 0 1,0 0-1,0 0 1,0-1-1,0 1 1,0 0 0,0 0-1,0 0 1,-1-1-1,1 1 1,0 0-1,0 0 1,0 0 0,0 0-1,0-1 1,-1 1-1,1 0 1,-14-3 42,-24 4 27,33-1-67,-67 8 27,-136 34-1,119-21-5,-68 12-46,199-34-156,0-8 196,-1-1 1,45-19-1,-25 9-59,56-21-39,53-15-870,-245 66-268,-97 43 1181,-82 20 322,243-69 126,27-8-245,144-60-73,-82 30-99,-36 18 4,6-3 2,-1-1 0,-1-2 0,56-37-1,-101 58 0,0 0-1,1 1 1,-1-1-1,0 0 1,0 0-1,0 0 1,0 0-1,0 0 1,0 0-1,0-1 0,0 1 1,0-2-1,-5-1-36,-11 2-13,-28 2 0,-1 2 0,-62 10-1,-88 28 117,-33 5 53,221-44-115,-11 1 119,24-5 18,13-2-171,152-60 41,-105 37 8,-45 19 9,20-7-39,0-2-1,54-32 0,-81 37 8,-15 13 4,0 0 1,1-1-1,-1 1 1,0 0 0,0 0-1,1 0 1,-1 0 0,0-1-1,0 1 1,0 0-1,1 0 1,-1 0 0,0-1-1,0 1 1,0 0 0,1-1-1,-1 1 1,0 0-1,0 0 1,0-1 0,0 1-1,0 0 1,0 0-1,0-1 1,0 1 0,0 0-1,0-1 1,0 1 0,0 0-1,0-1 1,0 1-1,0 0 1,0 0 0,0-1-1,0 1 1,0 0 0,0-1-1,0 1 1,-1 0-1,1 0 1,0-1 0,0 1-1,0 0 1,0 0-1,-1-1 1,1 1 0,0 0-1,0 0 1,-1 0 0,1-1-1,0 1 1,0 0-1,-1 0 1,1 0 0,0 0-1,-1 0 1,1 0 0,-1-1-1,-27-2-47,-2 1 1,-48 4-1,19-1 27,-197 11 755,263-13-739,1-1 1,-1 1 0,1-1 0,-1-1-1,0 0 1,0 0 0,0 0 0,8-6-1,11-4 13,90-37 38,172-87-115,-281 133 68,-5 3 1,0 0 0,0 0-1,0 0 1,-1 0 0,1 0 0,0 0-1,-1-1 1,1 1 0,-1-1 0,1 1-1,0-3 1,-2 4 0,0 0-1,0-1 1,0 1-1,0 0 1,0 0-1,-1-1 1,1 1-1,0 0 1,0 0-1,0 0 1,0-1-1,-1 1 1,1 0 0,0 0-1,0 0 1,0 0-1,-1-1 1,1 1-1,0 0 1,0 0-1,-1 0 1,1 0-1,0 0 1,0 0-1,-1 0 1,1 0-1,0 0 1,0 0-1,-1 0 1,1 0-1,0 0 1,-1 0-1,1 0 1,0 0-1,0 0 1,-1 0-1,-17-1-12,16 2 8,-72 3-91,0 4 0,-141 33-1,-29 5 104,270-53 39,48-21 0,-20 7-36,-4 3 3,241-99-142,-285 114 134,-2 1 0,0 0 0,1 0-1,-1 0 1,0-1 0,-1 1 0,1-1 0,0 0-1,4-5 1,-8 8-5,0 0 0,0 0 0,0 0 0,0 0 1,0 0-1,0-1 0,1 1 0,-1 0 0,0 0 0,0 0 0,0 0 0,0 0 0,0-1 0,0 1 0,0 0 0,0 0 0,0 0 1,0 0-1,0-1 0,0 1 0,0 0 0,0 0 0,0 0 0,0 0 0,0-1 0,0 1 0,0 0 0,0 0 0,0 0 0,0 0 1,0-1-1,0 1 0,0 0 0,0 0 0,0 0 0,0 0 0,0 0 0,0-1 0,-1 1 0,1 0 0,0 0 0,0 0 0,0 0 1,0 0-1,0 0 0,-1-1 0,1 1 0,0 0 0,0 0 0,0 0 0,0 0 0,0 0 0,-1 0 0,-12-1 3,11 1-3,-39 0 56,0 1 0,0 3 0,-47 10 0,-123 37 289,133-30-283,72-18-34,16-2-51,22-1-4,-30 0 38,32-2 42,0-2 1,65-15-1,66-29-68,-155 45 11,29-8-42,-18 5-10,1 0 0,-1-2 0,0 0 1,-1-1-1,23-14 0,-34 14 11,-10 5 17,-19 0-12,-35 3-2,0 3 1,-78 11 0,-119 20 134,241-32-24,17-3-4,7-2-75,184-74 3,-91 34-10,-59 25-29,102-45-148,-148 64 191,-1-1-1,1 1 1,-1 0 0,0 0-1,1 0 1,-1 0 0,1 0-1,-1-1 1,1 1-1,-1 0 1,1 0 0,-1-1-1,0 1 1,1 0 0,-1-1-1,0 1 1,1 0 0,-1-1-1,0 1 1,1-1 0,-1 1-1,0 0 1,0-1 0,0 1-1,1-2 1,-14 1-109,6 2 114,-31 2-21,-1 2 0,1 1 0,0 2 1,-40 15-1,5-3 15,-125 27 92,246-59-159,83-31 0,54-34-576,-164 68 568,-13 6 67,1 0 0,-1-1 0,0 0 1,0 0-1,-1-1 0,1 0 0,6-6 0,-12 7 4,-12 3-16,-270 14-51,-10 0 1240,309-22-878,168-66-323,-98 43-114,95-51 1,-155 62 157,-29 21-6,1 0-1,-1 0 1,1-1-1,-1 1 1,1 0-1,-1 0 1,0-1-1,1 1 1,-1-1-1,0 1 0,1 0 1,-1-1-1,0 1 1,1 0-1,-1-1 1,0 1-1,0-1 1,1 1-1,-1-1 1,0 1-1,0-1 1,0 1-1,0-1 1,0 1-1,0-1 1,0 1-1,0-1 0,0 1 1,0-1-1,0 1 1,0-1-1,0 1 1,0-1-1,0 1 1,-1-1-1,1 1 1,0-1-1,0 1 1,0 0-1,-1-1 1,1 1-1,0-1 1,-1 1-1,1 0 0,0-1 1,-1 1-1,1 0 1,0-1-1,-1 1 1,1 0-1,-1 0 1,1-1-1,-1 1 1,1 0-1,-1 0 1,1 0-1,0-1 1,-1 1-1,1 0 1,-1 0-1,1 0 0,-1 0 1,1 0-1,-1 0 1,-27-4-3,0 1 1,0 1-1,-29 1 0,-31-1 109,63 0-23,11 1 49,-1 0-1,1-1 1,-18-5-1,31 7-117,1 0 0,-1 0 0,0 0 0,0 0 0,1-1 0,-1 1-1,0 0 1,0-1 0,1 1 0,-1 0 0,0-1 0,1 1 0,-1-1 0,0 1 0,1-1 0,-1 0 0,1 1 0,-1-1-1,1 1 1,-1-1 0,1 0 0,0 1 0,-1-1 0,1 0 0,0 0 0,-1 1 0,1-2 0,0 1-10,0-1 0,0 1 0,1 0 0,-1 0 0,0-1 0,1 1 0,-1 0 1,1 0-1,0 0 0,-1 0 0,1-1 0,0 1 0,-1 0 0,3-1 0,3-4-23,0 0 0,0 1-1,14-9 1,21-11 14,46-32-84,-74 47 86,0 0 0,-1-1-1,0 0 1,13-16 0,-23 24 17,0 0-1,0 0 1,-1 1-1,1-1 1,-1 0 0,0-1-1,0 1 1,0 0-1,0 0 1,0 0 0,0-1-1,-1 1 1,0 0-1,0 0 1,0-6-1,0 8-11,0 0-1,-1 0 0,1 0 0,-1 0 0,1 0 1,-1 0-1,0 1 0,1-1 0,-1 0 0,0 0 1,1 0-1,-1 0 0,0 1 0,0-1 0,0 0 1,0 1-1,0-1 0,1 1 0,-1-1 0,0 1 0,-1-1 1,1 1-1,0 0 0,0-1 0,0 1 0,0 0 1,-1 0-1,-35-5-6,34 5-1,-2-1-11,-11 0-13,0 0 0,0 0 0,0 2 0,0 0 0,-20 4 0,35-5-28,19-1-422,11-7 294,-1-2 0,0 0 0,42-23 0,-46 21 68,-9 3 74,-14 9 42,-1 0-1,0 0 1,0 0-1,0 0 1,0 0-1,0 0 1,0 0-1,0 0 1,0 0-1,0 0 1,0 0-1,0 0 1,0-1-1,0 1 1,0 0-1,1 0 1,-1 0-1,0 0 1,0 0-1,0 0 1,0 0-1,0 0 1,0 0-1,0 0 1,0-1-1,0 1 1,0 0-1,0 0 1,0 0 0,0 0-1,0 0 1,0 0-1,0 0 1,0 0-1,-1 0 1,1-1-1,0 1 1,0 0-1,0 0 1,0 0-1,0 0 1,0 0-1,0 0 1,0 0-1,0 0 1,0 0-1,0 0 1,0 0-1,0 0 1,0 0-1,0 0 1,-1 0-1,1 0 1,0 0-1,0-1 1,0 1-1,0 0 1,0 0-1,0 0 1,0 0-1,0 0 1,0 0-1,-1 0 1,1 0-1,0 0 1,-31 4-40,20-1-27,0 1-1,0 0 1,-18 10-1,-3 1-1804,6-6-2269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9:57:39.26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180 1 6065,'0'0'2637,"-11"0"-1974,-34 0-135,44 0-332,0 0 0,0-1 1,1 1-1,-1 0 0,0 1 0,0-1 1,1 0-1,-1 0 0,0 0 0,0 0 1,0 1-1,1-1 0,-1 0 0,0 1 1,1-1-1,-1 0 0,0 1 0,0 0 1,1 0-218,-1-1-1,1 1 1,0 0 0,-1 0 0,1 0 0,0 0 0,0-1 0,0 1-1,-1 0 1,1 0 0,0 0 0,0 0 0,1 0 0,-1 0 0,0-1 0,0 1-1,1 1 1,0 6 314,-2 81 314,8 216 167,-5-234-870,-1-71 26,-1 0 0,0 0-1,0 1 1,0-1 0,0 0-1,0 0 1,0 0 0,0 0-1,0 1 1,0-1 0,0 0-1,-1 0 1,1 0 0,0 0-1,0 1 1,0-1 0,0 0 0,0 0-1,0 0 1,0 0 0,0 1-1,0-1 1,0 0 0,-1 0-1,1 0 1,0 0 0,0 0-1,0 0 1,0 0 0,0 0 0,-1 1-1,1-1 1,0 0 0,0 0-1,0 0 1,0 0 0,-1 0-1,1 0 1,0 0 0,0 0-1,0 0 1,0 0 0,-1 0-1,1 0 1,0 0 0,0 0 0,0 0-1,0 0 1,-1 0 0,1 0-1,0 0 1,0 0 0,0-1-1,-12 1-4006</inkml:trace>
  <inkml:trace contextRef="#ctx0" brushRef="#br0" timeOffset="699.11">48 200 6489,'0'0'4808,"1"-3"-4041,1-2-685,1 0 0,0 0-1,0 0 1,0 0 0,0 0 0,1 1 0,-1-1 0,1 1 0,0 0-1,1 0 1,-1 1 0,1-1 0,-1 1 0,1 0 0,0 0 0,0 0 0,1 1-1,-1 0 1,0 0 0,1 0 0,5 0 0,10-3-122,1 1 1,-1 1-1,1 1 1,26 0-1,-48 2 33,1 0 0,0 0 1,-1 0-1,1 1 0,-1-1 0,1 0 1,-1 0-1,1 0 0,-1 0 0,1 1 0,-1-1 1,1 0-1,-1 0 0,1 1 0,-1-1 1,1 1-1,-1-1 0,1 0 0,-1 1 1,0-1-1,1 1 0,-1-1 0,0 1 0,1-1 1,-1 1-1,1 0 0,1 19-114,-2-15 100,-1 1 0,0 0 1,0-1-1,0 1 0,-3 7 1,-4 1-90,0 0 0,0 0-1,-2-1 1,1 0 0,-2 0 0,0-1 0,-15 12 0,-92 71-647,114-91 110,5-3 266,13-2 173,21-10 284,-22 7-82,2-1 0,-1 2 0,0 0 0,1 1 0,-1 0 0,18 1 1,-31 1-1,0 0 0,0 0 1,-1 0-1,1 0 1,0 1-1,0-1 0,-1 0 1,1 1-1,0-1 1,0 0-1,-1 1 1,1-1-1,0 1 0,-1-1 1,1 1-1,-1-1 1,1 1-1,0-1 0,-1 1 1,1-1-1,-1 1 1,1 1-1,6 22-16,-6-18 27,-1-1-1,1 1 1,-2 0-1,1 0 1,-1-1-1,-2 11 1,1-11 15,0-1 0,-1 0 0,0 0 0,0 0 0,0 0 0,0 0 0,0 0 0,-1-1 0,0 0 0,0 1 0,0-1 0,0-1 0,-7 5 0,-7 3 184,-35 13 0,37-17-95,0 0 1,0-1-1,0-1 0,-1-1 1,0 0-1,-18 0 1,35-3-159,0 0 0,-1 0 0,1 0 0,0 0 0,0-1 0,-1 1 0,1 0 1,0 0-1,0-1 0,-1 1 0,1 0 0,0 0 0,0-1 0,0 1 1,0 0-1,-1-1 0,1 1 0,0 0 0,0 0 0,0-1 0,0 1 1,0 0-1,0-1 0,0 1 0,0 0 0,0-1 0,0 1 0,0 0 1,0-1-1,0 1 0,0 0 0,0-1 0,0 1 0,1-1 0,-1-1-681,0-14-4483</inkml:trace>
  <inkml:trace contextRef="#ctx0" brushRef="#br0" timeOffset="1933.54">592 238 6305,'0'0'4252,"0"-15"-3143,0-52 1443,0 66-2039,0 3-544,1 29-72,1-1 0,2 1 0,9 36 0,32 89 217,-44-152-95,0 0 0,0 0 0,-1 0 1,1 0-1,-1 0 0,0 6 0,0-78-792,5-184 197,-5 249 574,2-19-23,6-33 0,-7 50 22,0 0 0,1 1 0,-1-1 0,1 0 0,0 1 0,0 0 0,0-1 0,0 1 0,1 0 0,0 0 0,-1 0 0,2 1 0,6-8 0,-7 10-13,-1-1-1,1 1 1,0-1-1,1 1 1,-1 0-1,0 0 1,0 0-1,0 1 1,1-1-1,-1 1 1,0 0-1,1 0 1,-1 0-1,0 0 1,0 0-1,1 1 1,-1-1-1,0 1 1,0 0-1,0 0 1,1 0-1,-1 1 0,0-1 1,-1 1-1,1 0 1,0-1-1,0 1 1,-1 0-1,1 1 1,-1-1-1,0 0 1,1 1-1,-1-1 1,0 1-1,3 6 1,-2-1 14,-1 0 0,0 0-1,0 0 1,-1 1 0,0-1 0,0 0 0,-1 1 0,0-1 0,0 1 0,-1-1 0,0 1 0,-1-1 0,0 0 0,0 0 0,0 0-1,-1 0 1,-8 14 0,0-6-17,-1-2-1,0 1 0,-1-2 1,0 0-1,-2 0 0,1-1 1,-28 16-1,38-25 9,3-3-153,9-1 110,1 0-1,-1-1 0,0 1 1,0-2-1,-1 1 1,16-8-1,18-5-66,-30 12 100,0 0-1,0 2 0,0-1 0,0 1 1,0 0-1,0 1 0,19 3 0,-27-3 17,-1 1 1,1-1-1,0 1 1,-1 0-1,1 0 0,-1 0 1,1 0-1,-1 0 0,0 0 1,0 1-1,1-1 0,-1 1 1,0 0-1,0 0 0,0 0 1,-1-1-1,1 2 1,0-1-1,-1 0 0,1 0 1,-1 0-1,0 1 0,0-1 1,0 1-1,0-1 0,0 1 1,0-1-1,-1 1 1,1 0-1,-1-1 0,0 1 1,0-1-1,0 1 0,0 0 1,0-1-1,-1 1 0,0 2 1,0-1 6,0-1 1,0 1 0,0-1-1,-1 0 1,0 0-1,1 0 1,-1 0 0,0 0-1,-1 0 1,1 0-1,0-1 1,-1 1 0,0-1-1,1 0 1,-1 0-1,0 0 1,0 0-1,0 0 1,-5 2 0,-10 4 46,0 0 0,-22 6 1,34-12-21,-21 6 149,-1-1-1,1-1 0,-1-1 1,0-2-1,-36 0 0,63-6-410,2 1-13,0-1 1,-1 1-1,1-1 0,0 1 1,0 0-1,1 0 1,-1 0-1,0 0 0,1 0 1,-1 0-1,1 0 0,0 0 1,-1 0-1,1 1 0,4-3 1,18-18-4120</inkml:trace>
  <inkml:trace contextRef="#ctx0" brushRef="#br0" timeOffset="2415.16">1176 111 8514,'0'0'1746,"7"1"-1674,-5-1-72,6 0 48,-1 1 0,0-1 0,1-1 0,-1 1 0,0-1 0,1 0 0,-1-1 0,14-5 0,-11 2 57,4-1 3,-1-1-1,0 0 1,0-1-1,15-13 0,-28 21 283,-3 2-239,-12 4-144,2 0 0,-1 2 0,1-1 1,0 2-1,-15 12 0,-56 56 48,73-66-29,0 1 0,1 0 0,-11 18 0,18-27-25,1 1 0,0-1-1,1 0 1,-1 1 0,0 0-1,1-1 1,0 1 0,0 0-1,0 0 1,0 0 0,1 0-1,-1-1 1,1 1 0,0 0-1,0 0 1,1 0 0,-1 0-1,1 0 1,1 5 0,-1-7 5,1 0 0,-1 0 0,0-1 0,1 1 0,0 0 0,-1-1 0,1 1 0,0-1 0,-1 0 0,1 1 0,0-1 0,0 0 0,0 0 0,0 0 0,0 0 0,1 0 1,-1-1-1,4 2 0,4 0 53,1-1 0,18 2 0,-9-2 50,-1-1 0,1-1 0,-1 0 0,0-2 1,0 0-1,0-1 0,26-9 0,-1-6 2,18-6-215,-61 25 25,-1 0-1,0 1 1,0-1 0,1 0 0,-1 0 0,0 0-1,0 0 1,1 0 0,-1 0 0,0 0 0,0 0-1,1 0 1,-1 1 0,0-1 0,0 0 0,1 0-1,-1 0 1,0 1 0,0-1 0,0 0 0,1 0-1,-1 0 1,0 1 0,0-1 0,0 0 0,0 0-1,0 1 1,0-1 0,0 0 0,1 1 0,-1-1-1,0 0 1,0 0 0,0 1 0,0-1-1,0 0 1,0 1 0,0-1 0,0 0 0,0 0-1,-1 1 1,1-1 0,0 0 0,0 0 0,0 1-1,0-1 1,0 0 0,0 0 0,0 1 0,-1-1-1,1 0 1,0 0 0,-1 1 0,1-1 68,-5 16-2755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9:57:47.61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428 1881 3753,'0'0'3690,"-6"-1"2978,12-7-11268,1-5-1174</inkml:trace>
  <inkml:trace contextRef="#ctx0" brushRef="#br0" timeOffset="1534.03">366 1592 3577,'0'0'1946,"-1"0"-1760,1 1 0,0-1 0,-1 0 1,1 0-1,-1 0 0,1 1 0,0-1 1,-1 0-1,1 1 0,0-1 1,-1 0-1,1 1 0,0-1 0,0 0 1,-1 1-1,1-1 0,0 0 1,0 1-1,0-1 0,0 1 0,-1-1 1,1 1-1,0-1 0,0 0 0,0 1 1,0-1-1,0 2 0,6 2-85,1-1 0,-1 1 0,1-1-1,0 0 1,-1-1 0,1 0 0,0 0 0,8 1-1,63 6 669,-56-7-735,45 3 364,130-7 0,-131-8-242,-1-2 1,83-27-1,-68 17-98,-60 17-46,237-67 101,-180 46-108,95-45 0,-144 58 31,2-1-21,-1 0 1,-1-2-1,0 0 1,38-32-1,-64 46 6,0-1 1,1 0-1,-1 0 0,0 0 1,0-1-1,0 1 0,-1 0 1,1-1-1,-1 1 0,0-1 1,0 1-1,0-1 1,0-7-1,1-6 98,-2-30 0,0 26-48,0 8-48,0-2-1,0 1 0,0-1-1,-1 1 1,-1-1 0,-1 1-1,-7-25 1,-106-223 99,108 248-120,-1 1-1,-1 0 1,0 0-1,0 1 1,-2 0 0,1 0-1,-1 2 1,-1-1-1,0 2 1,-1-1-1,-20-9 1,14 9-4,0 1 0,0 1-1,-1 0 1,-1 2 0,1 1 0,-1 0 0,-42-2 0,8 4-16,1 2 0,-1 3 1,1 3-1,-58 12 0,3 8-15,-170 63 0,223-65 17,1 2 0,1 3 0,2 2 0,-80 60 0,98-63 2,2 2 1,-55 61 0,69-66-5,1 0 0,1 2 1,1 0-1,1 1 1,-12 29-1,13-20 9,2 2-1,1-1 1,3 1 0,0 1-1,3-1 1,1 1 0,1 54-1,4-88 14,-1 0 0,1 0 0,0 0 0,0 0-1,1 0 1,-1-1 0,1 1 0,0 0 0,0-1 0,1 1-1,-1-1 1,1 0 0,0 0 0,0 0 0,0 0-1,1-1 1,-1 1 0,1-1 0,0 0 0,0 0-1,0 0 1,8 4 0,-1-1 18,1-1-1,-1 0 1,0-1-1,1 0 1,0-1-1,0 0 1,0-1-1,16 1 1,16-1 78,-1-2-1,51-5 1,-75 2-272,0 0 1,0-1-1,-1-1 1,1-1-1,-1-1 1,0 0-1,21-12 1,10-12-2533,-8-3-2207</inkml:trace>
  <inkml:trace contextRef="#ctx0" brushRef="#br0" timeOffset="2585">1335 644 3849,'0'0'3693,"-8"2"762,25-6-4128,-1 0 1,1-1-1,-1 0 0,23-12 0,-5 3-120,171-64 238,258-61 0,-438 134-420,-25 5 533,-2 0-1024,-2 0-28,0 1 0,0 0 0,0 0 0,0 0 0,-8 3 0,5-2-309,-23 8-3620</inkml:trace>
  <inkml:trace contextRef="#ctx0" brushRef="#br0" timeOffset="3600.1">2146 189 6449,'4'-1'12052,"-1"6"-13076,12 27 1038,12 42 0,2 3 31,-14-41-29,0-3 7,12 43 1,-25-73-309,-1-5-1652,-1-7-2346,0-7-1600</inkml:trace>
  <inkml:trace contextRef="#ctx0" brushRef="#br0" timeOffset="5231.05">2571 151 5497,'0'0'12939,"-12"1"-13316,3 4 363,-1 1 0,1-1 0,-15 14 0,-9 4 46,32-22-31,-141 91 38,97-54-21,30-24-5,13-11-7,-1-1 0,1 1 0,-1-1 0,0 1 0,0-1-1,0 0 1,-7 3 0,10-5 65,13-1-88,0 0 0,0-1 0,24-8 1,1 0 31,-35 10-14,17-3 2,0-2 1,-1 1-1,0-2 1,0-1-1,0 0 1,25-15-1,-41 20-6,-1 0 1,0 0-1,0-1 0,-1 1 0,1 0 1,0-1-1,-1 0 0,1 1 0,-1-1 1,0 0-1,0 1 0,0-1 0,0 0 1,-1 0-1,1 0 0,-1-4 0,3-53-468,-3 48 274,0-25 8,2 20 66,-2 0-1,-1 0 1,0 0-1,-6-28 1,8 49 24,-1 0 13,0 0 0,0 0 1,0 0-1,1 0 0,0 0 1,0 0-1,2 6 0,113 192 110,-109-187-21,39 84 60,-50-104-5010,-8-8-1166</inkml:trace>
  <inkml:trace contextRef="#ctx0" brushRef="#br0" timeOffset="6382.63">2823 46 7706,'0'0'2072,"4"0"-2039,5 1 135,0-2-1,1 1 0,-1-1 1,0 0-1,0-1 0,0 0 1,0-1-1,0 0 0,-1 0 1,1-1-1,-1 0 0,0 0 1,0-1-1,12-8 0,-20 12 448,-2 3-551,-16 9-75,1 2 0,0 0-1,1 1 1,-21 23 0,31-31 13,1 1 1,0-1-1,0 1 1,0 0-1,1 1 0,0-1 1,1 1-1,0 0 1,0 0-1,0 0 0,1 0 1,0 0-1,1 1 1,-1 10-1,2-13 5,0 0 0,0 0 0,1 0 0,-1 0 0,2 0 0,-1-1 0,0 1 0,1 0 0,3 6 0,-3-10 8,-1 1-1,1-1 1,-1 0 0,1 0-1,0 0 1,0-1 0,0 1 0,0 0-1,0-1 1,0 1 0,0-1-1,1 0 1,-1 1 0,0-1-1,1 0 1,-1-1 0,1 1 0,-1 0-1,1-1 1,-1 1 0,1-1-1,0 0 1,-1 0 0,4 0 0,2 0 25,0 1 1,0-2-1,0 1 1,-1-1 0,1-1-1,0 1 1,0-1-1,0 0 1,-1-1 0,10-4-1,15-12 87,32-24 0,-27 17 262,-28 22-792,-17 10-4068,-8 4-1713</inkml:trace>
  <inkml:trace contextRef="#ctx0" brushRef="#br0" timeOffset="7232.12">2108 1093 6081,'0'0'2362,"0"0"-2358,0 0 0,0 1 0,0-1 0,-1 0-1,1 0 1,0 0 0,0 1 0,0-1 0,0 0 0,0 0 0,0 0-1,0 1 1,0-1 0,0 0 0,0 0 0,0 1 0,0-1 0,0 0 0,0 0-1,0 1 1,0-1 0,0 0 0,0 0 0,1 0 0,-1 1 0,0-1-1,0 0 1,0 0 0,0 0 0,0 1 0,0-1 0,1 0 0,-1 0-1,0 0 1,0 0 0,0 0 0,1 1 0,-1-1 0,0 0 0,0 0-1,0 0 1,1 0 0,-1 0 0,0 0 0,0 0 0,0 0 0,1 0 0,17 6 328,0-2 1,1 0 0,-1-2-1,1 1 1,-1-2 0,1-1 0,19-2-1,-1 2-17,-9-1-155,0-2 0,0 0 0,0-2-1,0-1 1,-1-2 0,37-14 0,-17 2 28,-1-2 0,73-47 0,-83 44 41,0-3-1,62-63 1,49-76 111,-140 159-306,0 0 1,-1-1-1,0 0 1,-1 0 0,0 0-1,0 0 1,-1-1-1,0 1 1,-1-1 0,0 0-1,0 0 1,-1-1-1,-1 1 1,2-21 0,-3 26-14,0-5-1,0 1-1,0-1 0,-1 1 0,0-1 1,-1 1-1,0 0 0,-4-12 1,-8-16 18,5 12-27,-1 0 1,0 1-1,-2 0 1,-22-33 0,29 51-8,-1 0 1,1 1 0,-1-1 0,0 1 0,0 0 0,-1 1 0,0 0-1,-13-7 1,-5 0-32,-33-9-1,22 8 88,-97-30-40,109 36-30,0 1-1,0 1 0,-43-1 0,-25 4-45,21-1 61,-131 14-1,186-9-17,-1 2 0,1-1 0,0 2 0,1 0 0,-1 1-1,1 1 1,-15 9 0,-4 6-43,-54 46 0,72-55 55,1 2 1,1 0-1,0 1 1,0 0 0,2 1-1,0 0 1,2 1-1,0 1 1,-13 33-1,15-29 5,1 0-1,2 0 1,0 1-1,1-1 1,2 1-1,0 0 1,2 0-1,2 29 1,-1-49 5,0 1 1,1-1 0,-1 0 0,1 0 0,0 0 0,0 0-1,0-1 1,1 1 0,0-1 0,0 1 0,0-1 0,0 0-1,1 0 1,-1 0 0,1 0 0,0-1 0,1 0 0,-1 0-1,0 0 1,1 0 0,8 4 0,1-1-618,0-1 1,1 0-1,0 0 1,0-2-1,0 0 0,18 2 1,8-4-5704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9:58:14.1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460 1522 9090,'113'25'2196,"-90"-20"112,-16-4 4645,-13 1-6962,0-1 14,-1 1-1,1 0 1,-1 1-1,1 0 1,-10 5 0,16-8-19,5 0-179,6-1 179,1-1 0,-1-1 0,0 0 0,0-1 0,0 0-1,20-10 1,-3 1-39,131-63-1637,-160 75 377,-7-1 975,-15 3 132,-136 33-761,-22 3 895,67-24 181,135-17-107,-1-1 0,0 0 0,0-2 0,31-13 0,7-3 4,37-9-6,-11 4-14,99-47 0,-174 71 17,-8 3-3,1 1 0,-1-1 0,1 1 1,-1-1-1,0 0 0,0 0 0,1 1 0,-1-1 0,0 0 1,0 0-1,0 0 0,0 0 0,0 0 0,2-3 0,-5 4-5,0-1 0,1 1 0,-1-1 0,0 1-1,0 0 1,1-1 0,-1 1 0,0 0-1,0 0 1,-2 1 0,-327 16-89,154-5 349,167-12-228,18-2-29,7-1-28,48-22-14,59-32 0,-80 37 17,-24 11 8,-7 5 15,0-2 0,-1 1 0,0-1 0,15-12-1,-25 18 5,0 0 0,1 0 0,-1 0 0,0 0 0,0 0 0,0 0 0,0 0 0,1 0 0,-1 0 0,0 0 0,0 0 0,0 0 0,0 0 0,1-1 0,-1 1 0,0 0 0,0 0 0,0 0 0,0 0 0,0 0 0,1-1 0,-1 1 0,0 0-1,0 0 1,0 0 0,0 0 0,0-1 0,0 1 0,0 0 0,0 0 0,0 0 0,0-1 0,0 1 0,0 0 0,0 0 0,0 0 0,0-1 0,0 1 0,0 0 0,0 0 0,0 0 0,0 0 0,0-1 0,0 1 0,0 0 0,0 0 0,0 0 0,0 0 0,-1-1 0,1 1 0,0 0 0,0 0-1,0 0 1,0 0 0,0 0 0,-1-1 0,1 1 0,0 0 0,0 0 0,0 0 0,0 0 0,-1 0 0,1 0 0,0 0 0,0 0 0,-17-1-29,12 1 20,-471 8 287,446-8 51,29 0-232,14-2-24,157-74-95,-137 63 22,31-13-5,62-34 0,-111 48 5,-15 12 0,1 0 0,-1 0 0,0 0 0,0-1 0,0 1 0,0 0 0,0 0 0,0 0 0,0 0 0,0-1 0,0 1 0,0 0 0,0 0 0,0 0 0,0 0 0,0-1 0,0 1 0,0 0 0,0 0 0,0 0 0,0 0 0,0 0 0,0-1 0,0 1 0,-1 0 0,1 0 0,0 0 0,0 0 0,0 0 0,0 0 0,0-1 0,0 1 0,0 0 0,0 0 0,-1 0 0,1 0 1,0 0-1,0 0 0,0 0 0,0 0 0,0 0 0,-1 0 0,1-1 0,0 1 0,0 0 0,0 0 0,-1 0 0,-32-1-6,23 1 0,-354 4 169,375-12-89,132-57-219,180-54 0,-312 115 136,-10 4 9,0 0 0,-1 0-1,1 0 1,0 0 0,0 0-1,0-1 1,-1 1-1,1 0 1,0-1 0,-1 1-1,1 0 1,0-1 0,0 1-1,-1-1 1,1 1-1,-1-1 1,1 1 0,0-1-1,-1 1 1,1-1 0,0 0-1,-23-2-67,-223 14-39,-11 0 489,268-12-378,1 0 0,-1-1 0,0-1 0,0 0 0,0-1 0,18-7 0,10-4 0,124-34-2,109-37 15,-264 83-15,-8 3-1,1-1 0,0 1 1,-1-1-1,1 0 0,-1 0 0,1 1 1,-1-1-1,1 0 0,2-2 1,-8 2 4,-46 4-13,-1 2-1,-90 22 0,30-4 1,-249 27 143,368-52-128,0-1 0,0 0-1,0 0 1,0-1 0,9-6 0,15-7 1,202-75-20,-70 31 8,-151 54 25,-12 3 17,-22 2-30,-421 2 11,446-9 40,8 1-49,1 0 1,-1 1 0,22-8-1,-6 1-9,174-69-17,-170 71 15,-27 9-5,-16 2-9,-20 4-2,30-3 16,-156 26-35,99-15 82,-69 6 0,117-17-9,17-2 16,8-2-50,258-97 12,-219 84-16,49-18 9,-103 35-7,0 0-1,0 0 1,0 0 0,0-1-1,0 1 1,0 0-1,0 0 1,0 0 0,0 0-1,0 0 1,0 0-1,-1 0 1,1 0-1,0 0 1,0 0 0,0 0-1,0-1 1,0 1-1,0 0 1,0 0 0,0 0-1,0 0 1,0 0-1,0 0 1,0 0-1,0 0 1,0 0 0,0-1-1,0 1 1,0 0-1,0 0 1,0 0 0,0 0-1,0 0 1,1 0-1,-1 0 1,0 0-1,0 0 1,0 0 0,0-1-1,0 1 1,0 0-1,0 0 1,0 0-1,0 0 1,0 0 0,0 0-1,0 0 1,0 0-1,1 0 1,-1 0 0,0 0-1,0 0 1,0 0-1,0 0 1,0 0-1,0 0 1,-15-2 7,-28 1-66,39 1 56,-297 24-16,190-12 59,106-12-7,19-8-14,296-140-38,-252 122 18,-52 24 0,-5 2-1,0-1 0,0 1 0,0 0 0,0-1 0,0 1 0,-1-1 0,1 1 0,0-1 0,0 1 0,0-1 0,-1 0 0,1 1-1,0-1 1,0 0 0,0-1 0,-21 2-78,-236 13-40,104-2 189,137-9-19,28-4-56,131-41-16,-59 16 13,-38 12 3,86-20 2,-220 41-128,69-3 129,-44 7-6,-63 18-1,124-27 2,76-5-330,-1-3 21,83-19-1,-129 21 298,-8 2-462,37 1 0,-51 2-3505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9:58:00.18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814 4717 3105,'0'0'11223,"0"15"-11167,0-1-133,-1-7 254,1 0 0,0 0 0,1 0 0,-1 0 0,1 0 0,1 0 0,-1 0 0,6 12-1,5 2 127,0-1-1,2-1 1,0 0-1,30 29 1,18 26-89,-47-57-169,0-1-1,1 0 1,0-2-1,2 1 1,-1-2-1,2 0 1,0-1-1,0-1 1,1-1-1,41 14 1,-42-18-3,1 0 0,-1-2 1,2 0-1,30 0 0,85-3 244,-62-3-210,191-2 128,-158-4-122,-38 2-61,-45 4-11,104-9 4,-105 8 18,-1-2-1,0 0 1,36-14 0,-41 11 25,0-1 0,-1 0 0,0-1 0,0-1 0,19-17 0,-10 5 99,-1-1-1,23-32 1,-35 40-65,-1-1-1,0 0 0,-1-1 1,12-34-1,19-80 613,-34 97-463,-2-1 0,2-71 0,-3 24-186,2-254 8,-8 312-57,-1 1 0,-1-1 0,-2 1 0,-10-32 0,-44-90 12,21 69 21,-42-99 4,48 88-45,-99-245 68,106 279-72,-62-97 0,67 116 9,1-1 1,-30-75 0,10 17-2,36 85-1,-55-104-17,51 101 8,0-1-1,-1 1 1,0 1-1,-1 0 1,-1 0 0,-16-14-1,14 15-13,0 0-1,-1 1 0,0 0 0,0 1 1,-1 0-1,0 1 0,0 1 0,-1 0 1,-18-3-1,7 6-50,0 0-1,0 2 1,-41 4 0,57-1 54,0-1 0,0 1 0,1 1 1,-1 0-1,1 1 0,0 0 0,-17 9 0,-65 46-6,73-45 27,-9 7-15,0 2 1,1 1 0,1 1-1,1 1 1,-32 45 0,46-55 7,1 1 1,1 0 0,-14 35 0,-13 59-6,25-76 11,-65 274 32,69-253-26,3 1 1,4 86 0,2-58-3,-2 266-3,12-209-2,-4-79 7,41 237-6,-45-273-5,-1 0 0,0 34 0,2 18 44,2-15-37,-4-28-8,1 1 1,16 55 0,-17-79 41,-3-10-18,0 0 0,1 0-1,0 0 1,-1 0 0,1 0-1,0 0 1,1-1-1,-1 1 1,0 0 0,3 3-1,-2-6-191,-1-1-1,0 1 0,0-1 0,0 0 1,0 0-1,0 1 0,0-1 0,0 0 1,0 0-1,0 0 0,-1 0 1,1 0-1,1-2 0,-1 2-409,13-19-4433,1-8-2626</inkml:trace>
  <inkml:trace contextRef="#ctx0" brushRef="#br0" timeOffset="2684.86">3447 4907 4913,'0'0'4428,"-1"-2"-3975,0-1 38,-1 0 0,1 0 0,0 1 0,0-1 0,0 0 0,1 0 0,-1 0 0,1 0 0,0 0 0,-1 0 1,2 0-1,-1 0 0,0-1 0,0 1 0,1 0 0,0 1 0,-1-1 0,1 0 0,0 0 0,1 0 0,-1 0 0,0 1 0,1-1 0,1-3 0,5 3 51,7 2-6999,-3 0 3780,7-4-3103</inkml:trace>
  <inkml:trace contextRef="#ctx0" brushRef="#br0" timeOffset="3167.57">3777 4941 824,'0'0'0</inkml:trace>
  <inkml:trace contextRef="#ctx0" brushRef="#br0" timeOffset="3567.62">3777 4941 8666,'-40'-42'1952,"27"44"-976,-3 0-695,3 4-281,2 4-265,4 0-1039,5-4-1424</inkml:trace>
  <inkml:trace contextRef="#ctx0" brushRef="#br0" timeOffset="4502.12">3917 4869 10138,'0'0'9227,"1"-3"-8074,-1 1-1147,0 2 82,0-1 0,0 0 0,0 0 0,0 0 0,0 1 0,0-1 0,0 0 0,0 0 0,1 0 0,-1 1 0,0-1 0,1 0 0,-1 0 0,0 1 0,1-1 0,-1 0 0,1 1 0,-1-1 0,1 0 0,-1 1 0,1-1 0,-1 1 0,1-1 0,0 1 0,-1-1 0,1 1 0,0-1 0,-1 1 0,1 0 0,0-1 0,0 1 0,-1 0 0,1 0 0,0-1 0,1 1 1451,-11-5-11540,0-4-2236</inkml:trace>
  <inkml:trace contextRef="#ctx0" brushRef="#br0" timeOffset="8935.49">4131 4885 7314,'7'3'17567,"-5"-2"-18507,-1-11-13427,-11 0 4985</inkml:trace>
  <inkml:trace contextRef="#ctx0" brushRef="#br0" timeOffset="10351.9">1494 4831 6465,'0'0'6370,"0"4"-6370,0-2-1353</inkml:trace>
  <inkml:trace contextRef="#ctx0" brushRef="#br0" timeOffset="10784.18">1672 4863 13115,'0'0'1648</inkml:trace>
  <inkml:trace contextRef="#ctx0" brushRef="#br0" timeOffset="19502.06">248 1485 6081,'0'0'2109,"0"-1"-1984,0 1 1,1 0 0,-1-1-1,0 1 1,0 0-1,1 0 1,-1-1 0,0 1-1,0 0 1,1 0 0,-1-1-1,0 1 1,1 0-1,-1 0 1,0 0 0,1 0-1,-1-1 1,0 1-1,1 0 1,-1 0 0,0 0-1,1 0 1,-1 0 0,0 0-1,1 0 1,-1 0-1,1 0 1,-1 0 0,0 0-1,1 0 1,7 7-57,0 0 0,0 1-1,-1 0 1,0 0 0,10 17 0,6 6 287,78 91 571,173 159 0,-274-281-911,0 1-1,0-1 0,0 0 1,0 0-1,0 0 0,0 0 1,0 1-1,0-1 1,0 0-1,0 0 0,0 0 1,0 0-1,1 0 1,-1 1-1,0-1 0,0 0 1,0 0-1,0 0 1,0 0-1,0 0 0,1 0 1,-1 0-1,0 0 0,0 0 1,0 1-1,0-1 1,0 0-1,1 0 0,-1 0 1,0 0-1,0 0 1,0 0-1,0 0 0,1 0 1,-1 0-1,0 0 0,0 0 1,0 0-1,0 0 1,1 0-1,-1 0 0,0 0 1,0-1-1,0 1 1,0 0-1,0 0 0,1 0 1,-1 0-1,0 0 1,0 0-1,0 0 0,0 0 1,0 0-1,0-1 0,0 1 1,1 0-1,-1 0 1,0 0-1,0 0 0,0 0 1,0-1-1,0 1 1,0 0-1,0 0 0,0 0 1,0-1-1,-3-12 859,-8-9-658,-1 1 1,-29-38 0,3 4-234,-22-40 40,-96-204-1,147 278-18,1-1-1,0 0 0,2 0 0,1 0 0,0-1 0,2 1 1,-2-33-1,5 27-6,0 28-66,2 0-329,15 2 347,0 0-1,0 1 0,-1 1 1,0 0-1,32 14 0,-11-5 41,296 109 162,-333-121-149,0-1 0,1 0 1,-1 0-1,0 0 1,1 0-1,-1 1 1,0-1-1,1 0 0,-1 0 1,0 0-1,1 0 1,-1 0-1,0 0 1,1 0-1,-1 0 0,0 0 1,1 0-1,-1 0 1,0 0-1,1 0 1,-1 0-1,0-1 1,1 1-1,-1 0 0,0 0 1,1 0-1,-1 0 1,0-1-1,0 1 1,1 0-1,-1 0 0,0 0 1,0-1-1,1 1 1,-1 0-1,0-1 1,1 1-1,-1-18 214,-13-30 215,10 39-388,-14-47-71,2-1 0,2 0 0,4-1 0,-6-103 0,14 141 20,0 15-1,1 0 1,-1 0-1,1 0 0,0 0 1,1 0-1,-1 0 0,1 0 0,3-10 1,-4 14-4,1 0 1,0 0-1,-1 0 1,1 1-1,0-1 1,0 0-1,0 1 1,0-1-1,0 0 0,0 1 1,0-1-1,0 1 1,0-1-1,0 1 1,0 0-1,0-1 1,0 1-1,1 0 1,-1 0-1,0 0 1,0 0-1,0 0 1,0 0-1,0 0 1,1 0-1,-1 0 1,0 0-1,0 1 1,0-1-1,0 1 1,2 0-1,1 0-14,0 1 0,0 0 0,0 0 0,-1 0 0,1 0 0,0 1 1,3 3-1,147 154-206,13 12 301,-130-138-43,1-2 0,1-1 0,54 31 0,-93-62-27,0-1 0,0 1 0,-1 0 0,1-1 0,0 1 0,0 0 0,0 0 0,0-1 0,0 1 0,0 0 0,0-1-1,0 1 1,0 0 0,0-1 0,0 1 0,0 0 0,0-1 0,0 1 0,0 0 0,1-1 0,-1 1 0,0 0 0,0 0 0,0-1 0,0 1 0,1 0 0,-1 0 0,0-1 0,0 1 0,0 0 0,1 0 0,-1-1 0,0 1 0,0 0 0,1 0 0,-1 0 0,0 0 0,1 0 0,-1-1 0,0 1 0,0 0-1,1 0 1,-1 0 0,0 0 0,1 0 0,-1 0 0,0 0 0,1 0 0,-1 0 0,0 0 0,1 0 0,-1 0 0,0 0 0,1 0 0,-1 0 0,0 1 0,0-1 0,1 0 0,-1 0 0,0 0 0,1 0 0,-1 1 0,0-1 0,0 0 0,1 0 0,-1 1 0,-10-30-3241,-5-2-2842</inkml:trace>
  <inkml:trace contextRef="#ctx0" brushRef="#br0" timeOffset="20318.46">1126 532 5921,'0'0'5232,"0"0"-5191,0 0 1,0 0-1,0 0 0,-1 0 0,1-1 1,0 1-1,0 0 0,0 0 0,0 0 1,0-1-1,0 1 0,0 0 1,0 0-1,0 0 0,0 0 0,0-1 1,0 1-1,0 0 0,0 0 0,0 0 1,0-1-1,0 1 0,0 0 0,1 0 1,-1 0-1,0 0 0,0-1 1,0 1-1,0 0 0,0 0 0,0 0 1,0 0-1,1 0 0,-1 0 0,0-1 1,62 137-180,-7-13 386,-32-82-138,38 54 0,-46-74-55,2-1-1,0 0 1,1-1 0,22 17 0,-37-34-1,-1-1 1,1 1-1,0-1 1,-1 0-1,1 1 1,0-1 0,0 0-1,0-1 1,0 1-1,0-1 1,0 1-1,0-1 1,0 0-1,0 0 1,0 0-1,0 0 1,0-1-1,0 1 1,5-2-1,0-1 142,0 0 0,0 0 0,0-1 0,0 1 0,11-9 0,88-66 432,114-107 0,-214 180-622,-7 10-763,-8 12-1773,-8 1-1336</inkml:trace>
  <inkml:trace contextRef="#ctx0" brushRef="#br0" timeOffset="21699.9">1101 2205 1424,'0'0'4453,"5"2"-3842,2 1-296,-1 1 0,1-1 1,1-1-1,-1 1 0,0-1 0,0-1 0,1 1 0,9 0 1,2-3 81,0-1 0,0 0 0,0-1 0,0-1 0,-1-1 0,1-1-1,-1 0 1,30-17 0,34-16 124,-3-5-1,115-82 1,-145 88-346,-1-2 1,-2-2 0,-1-2-1,61-79 1,-84 91-132,-2 0 0,-1-1 0,-1-1 0,-2-1 0,-2 0 0,-1-1 0,-2 0 1,-1-1-1,-2 0 0,-1-1 0,-2 0 0,0-51 0,-7-145 146,0 199-97,-2 0-1,-2 1 0,-1 0 1,-21-57-1,4 34-24,-3 0 0,-3 1-1,-2 2 1,-40-52 0,46 72-76,-1 2-1,-1 0 1,-2 2 0,-1 1-1,-1 2 1,-2 1-1,-46-27 1,51 36-12,-1 1 0,-1 2-1,-1 1 1,0 2 0,0 1 0,-1 1-1,0 2 1,-1 1 0,-52-2 0,34 7 2,-1 2 1,1 3 0,0 1 0,-92 24 0,96-17-11,0 3-1,1 2 1,0 2-1,2 2 1,0 2 0,2 2-1,1 1 1,-70 59-1,63-40 21,2 3 0,2 1 0,3 2-1,1 3 1,3 1 0,3 1 0,-44 94 0,61-105-9,2 1 1,2 0-1,2 1 1,2 0-1,-7 79 0,10 243 40,7-350-17,1 2-5,1 0 0,1-1 0,0 1 0,2 0 0,0-1 0,2 0 0,0 0 0,1-1 0,1 0 0,1 0 0,0-1-1,2 0 1,0-1 0,0 0 0,19 17 0,-11-14 10,1-1-1,1 0 1,1-2-1,0-1 1,1-1-1,1 0 1,0-2-1,1-1 1,0-2-1,49 14 1,-28-13 34,1-2 0,69 3-1,99-9 43,-171-5-76,-1-1 0,1-2-1,-1-3 1,56-16 0,-69 15 21,-1-2 0,0-1 1,-1-1-1,-1-2 1,0-1-1,45-34 0,-72 50 10,0 0 0,-1-1 0,1 1 0,-1-1-1,1 1 1,-1-1 0,1 1 0,-1-1 0,1 1-1,-1-1 1,1 0 0,-1 1 0,1-1 0,-1 1 0,0-1-1,0 0 1,1 0 0,-1-1 0,0 2-34,0 0 0,0-1 0,-1 1 0,1 0 1,0-1-1,0 1 0,-1 0 0,1-1 0,0 1 0,-1 0 0,1 0 0,0-1 1,-1 1-1,1 0 0,0 0 0,-1 0 0,1-1 0,0 1 0,-1 0 0,1 0 1,-1 0-1,1 0 0,0 0 0,-1 0 0,0 0 0,-38 0-1191,25 1 32,-21-1-2905</inkml:trace>
  <inkml:trace contextRef="#ctx0" brushRef="#br0" timeOffset="23284.9">761 2120 7618,'0'0'3490,"-3"0"-3028,-3 0-289,0 0 0,0 0 0,0 0 0,0 1 0,0 0 0,1 0 0,-1 1 0,0-1-1,0 1 1,-9 5 0,-5 5-110,1 2-1,0 0 1,0 0 0,2 2-1,0 0 1,0 2-1,-14 20 1,6-4 114,1 1 0,2 2 0,-18 39-1,33-63-164,1 1 0,1 0 0,0 1 0,1-1 0,0 1 0,1 0 0,1 0 0,0 0 0,1 0 0,1 0 0,0 0 0,1 1 0,1-1 0,0 0-1,1 0 1,1-1 0,0 1 0,9 21 0,-1-12 30,0 0 0,2-1 0,0 0 1,2-1-1,0-1 0,1 0 0,2-1 0,0-1 0,1-1 0,0-1 0,2 0 0,0-2 1,40 22-1,-40-26 24,1 0 1,0-2 0,1 0 0,0-1 0,0-2 0,0-1 0,37 4-1,57-7 1511,-125-12-646,-10-4-927,-1 1 0,0 0 0,0 2 0,-24-12 0,3 5-34,-49-14 0,35 19 22,39 10 30,0 0-1,0 0 1,-16-8-1,30 11-24,1 0-1,-1 0 1,0 0-1,0 0 0,0 0 1,0 0-1,0 0 1,0 0-1,1 0 1,-1 0-1,0-1 0,0 1 1,0 0-1,0 0 1,0 0-1,0 0 0,0 0 1,0 0-1,0 0 1,1 0-1,-1-1 1,0 1-1,0 0 0,0 0 1,0 0-1,0 0 1,0 0-1,0 0 0,0-1 1,0 1-1,0 0 1,0 0-1,0 0 1,0 0-1,0 0 0,0-1 1,0 1-1,0 0 1,0 0-1,0 0 1,0 0-1,0 0 0,0 0 1,0-1-1,-1 1 1,1 0-1,0 0 0,0 0 1,0 0-1,0 0 1,0 0-1,0 0 1,0 0-1,0-1 0,-1 1 1,1 0-1,12-2-133,22 2 83,0 2 0,-1 1 0,42 8 0,317 75 111,-378-81 0,-12-2 130,-20 5 121,4-3-449,-19 9 126,1 2-1,0 1 1,-34 25 0,44-26 10,2 0 0,0 1-1,1 1 1,1 1 0,-19 24 0,26-26 32,-9 10-2160,4-15-3027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4:45:24.90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440 307 4489,'0'0'3815,"16"2"5198,-10-2-8904,6 1 163,0 1-1,22 4 0,4 2 82,64 1 102,-54-6-253,72 15 0,193 35-57,-173-33-114,-65-12 105,142-3 0,-71-5-65,464 6 181,-535-6-175,-36-2-29,54-9 0,18-2 66,-9 9-13,259-6 316,-40 21-341,2 0 38,-198-11-45,203-25-1,-107 6-59,-84 10-8,357-11 1,-149 11 61,565-5 61,-652 27-110,88 2 29,232-1-11,-1 0-21,-419-13-13,169-3 11,-266-3 32,61-13 0,-64 7-35,77-3 0,279 13-4,-267 6 18,96 2 17,110 4 116,-262-8 1208,-109-3-979,-54-2-286,-85-12-1,-14-2-24,94 6-43,-67-13 33,75 9-38,-67-18 9,-50-14-39,144 39-9,-1 1 1,-62-1-1,-130 3-40,-524 12-216,575-8 294,-410 4-189,-121 0-177,598-12 361,-171-35 0,112 14-4,-472-39-43,551 60 29,-36-4-1,-395-20-13,-813 38-472,1295-6 404,1 2 1,-1 3-1,1 1 1,0 3 0,-48 14-1,-32 19-257,54-16 298,-2-3 1,-93 15-1,43-19-70,-176 2 0,223-21 68,-387-15 94,-7-36-34,95 42-38,247 10 6,52-1 15,-293 10 6,358-10 47,10 0 1084,15 0-5653,3-1-1676,3-2-1981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4:45:30.74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4018 3873,'0'0'3345,"25"-12"2509,-7 9-5304,0 0 1,0 1-1,0 1 0,0 0 0,24 3 1,7 0-264,120 11-5,-87-4-72,11 0 16,190 10 57,-237-19-123,0-1 0,67-12-1,-54 2-60,0-2-1,0-2 0,80-34 1,-79 21 82,-1-3 1,-2-2 0,73-56 0,-93 59-61,-1-1 0,-2-2 1,0-1-1,-3-2 0,39-56 1,-19 16-68,99-155 185,-12 22-169,-29 49-35,-61 91-15,2 1 0,3 3-1,115-109 1,68-74 59,-180 173-80,-3-1 0,74-146 0,-62 90 65,42-75-75,-76 155 7,14-26 30,4 2-1,67-80 0,63-32 54,-104 119-102,102-73 1,-35 18 77,-81 67-117,111-109 90,0 0-19,-140 136-3,2 2-1,1 2 0,1 1 1,1 2-1,51-24 0,-70 40-26,0 0 0,0 2 0,1 0 0,29-3-1,77-2-125,-83 8 134,391 0 79,-397 5-84,0 1 0,-1 1 0,0 3 0,0 0 0,-1 3 0,0 0 0,36 19 0,53 37-6,11 6 82,-64-43-9,83 41-5,-127-56-51,0 0 0,-1 2-1,37 31 1,-60-46 7,366 358-91,-350-340 92,-1-2-9,-1 1 0,0 1 0,-2 0 0,0 0 0,20 43 0,44 154 30,7 17 18,-72-202-54,75 167 166,38 130-116,-121-314-32,81 219 26,-3-10-26,-41-125-13,-27-66 31,-1-1 0,9 37 0,9 26 13,-4-12-25,-19-56-5,1 0-1,1-1 1,1 0-1,30 45 0,-16-34 5,2-1 0,43 43-1,5 6 20,-46-49-10,59 54 0,-8-26 49,34 30-68,5 18 31,-98-89-25,-4-5-6,33 27 0,-21-21 10,2-2-1,0-2 1,1-1 0,1-1-1,52 19 1,132 51 31,-16-5 59,181 44-38,-309-106-1,193 52 24,-185-54-27,109 10 0,135 11 222,-178-20-208,-101-14 45,25 4 592,82 0-1,-88-10-167,-65 0-489,0 1 2449,-8-6-3169,-60-33-7569,26 10 418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4:45:36.32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1036 104 3017,'0'0'1392,"0"-16"-1768,0 10 376,-4 0-8,-3-2-568,-11 2-488,3 2-161,-1 2 65</inkml:trace>
  <inkml:trace contextRef="#ctx0" brushRef="#br0" timeOffset="2632.43">1036 104 704,'-100'-44'842,"83"33"637,17 11-1473,0 0 1,-1 0-1,1 0 0,0-1 0,0 1 1,0 0-1,0 0 0,0 0 0,0 0 1,0-1-1,0 1 0,0 0 0,0 0 1,0 0-1,0-1 0,0 1 0,0 0 1,0 0-1,0 0 0,0 0 0,0-1 1,1 1-1,-1 0 0,0 0 0,0 0 1,0 0-1,0 0 0,0-1 0,0 1 1,0 0-1,0 0 0,1 0 0,-1 0 1,0 0-1,0 0 0,0 0 0,0-1 1,1 1-1,-1 0 0,0 0 0,0 0 1,0 0-1,14-3-3,-13 3 150,0 0 0,-1 0 1,1 0-1,0 0 0,-1-1 0,1 1 1,-1 0-1,1-1 0,0 1 0,-1 0 1,1-1-1,-1 1 0,1-1 1,-1 1-1,1-1 0,-1 1 0,1-1 1,-1 1-1,1-1 0,-1 1 1,0-1-1,1 0 0,-1 1 0,0-1 1,0 1-1,1-1 0,-1 0 0,0 1 1,0-1-1,0 0 0,0 0 1,0 1-1,0-1 0,0 0 0,0 1 1,0-1-1,0 0 0,-1 0 0,1 0-55,0 0-1,0 0 0,0 0 0,0 0 0,0 0 0,0 0 0,1-1 0,-1 1 0,0 0 0,0 0 0,1 0 0,-1 0 0,1 0 0,-1 0 0,1 1 0,-1-1 0,2-2 0,-2 10 6017,1 10-4957,0 20-1751,-1 6 880,-1 1 0,-2-1 0,-2 0 0,-19 76 0,-8-32 154,20-59-395,2 2-1,1-1 1,1 1-1,-7 49 1,8 311 257,8-246-76,8-16 308,0 4-375,-10 178 84,2 332 108,12-437-319,1 32-40,-14-165 16,1 104 179,-29 230-1,-12 63 372,34-390-351,-4 0-1,-34 133 1,6-31 22,-18 216-1,39 311 1274,0 53-646,7-692-773,6-42 117,-4 51 1879,8-80-2191,1 0 0,-1 0 0,0 0 0,0 1 1,1-1-1,-1 0 0,1 0 0,-1 0 0,3-3 0,28-41-2979,2-2-2952,-7 0-3740</inkml:trace>
  <inkml:trace contextRef="#ctx0" brushRef="#br0" timeOffset="6566.01">25 6651 1504,'0'0'6710,"-2"-1"-8531,-7-3 13845,5 1-15524,-6-5-6376</inkml:trace>
  <inkml:trace contextRef="#ctx0" brushRef="#br0" timeOffset="7997.13">112 6941 3777,'0'0'15492,"7"0"-15058,390-27 1414,-354 24-1828,-43 3 199,-5 1-4014,-54 13-3764,25-7 828</inkml:trace>
  <inkml:trace contextRef="#ctx0" brushRef="#br0" timeOffset="9065.12">190 7008 5433,'0'0'4895,"22"0"-5336,42 0 436,-50 0 2916,-1 0 3293,-13 8-6094,-2 11 191,0-1 0,-1 1 1,-1-1-1,-9 24 0,-4 21-12,15-56-246,-4 23 280,0 1 0,-1 46 790,-8-69-4466,-16 16-3965,19-17 1502</inkml:trace>
  <inkml:trace contextRef="#ctx0" brushRef="#br0" timeOffset="10163.28">571 7258 7242,'0'0'4731,"-14"-28"-581,11 25-4165,0 1-1,0-1 0,-1 1 0,1 0 0,-1 0 0,1 0 1,-1 0-1,0 0 0,1 1 0,-1 0 0,0 0 0,0 0 1,0 0-1,0 1 0,0-1 0,0 1 0,0 0 0,0 0 0,0 1 1,0-1-1,-5 2 0,6-1 29,0 0 0,1 0 0,-1 1 0,0-1 0,0 1 0,1-1 0,-1 1 0,1 0 0,-1 0 0,1 0 0,0 0 0,0 1 0,0-1 0,0 0 0,0 1-1,1 0 1,-1-1 0,1 1 0,-1 0 0,1 0 0,0 0 0,0 0 0,0-1 0,1 2 0,-1-1 0,1 0 0,-1 4 0,1-7-12,0 5 20,-1 0-1,1 1 1,0-1 0,0 0-1,1 0 1,-1 1-1,3 7 1,-2-11-30,0 0 1,0-1-1,0 1 1,0-1-1,1 1 1,-1-1-1,0 0 1,0 0-1,1 0 1,-1 1 0,1-1-1,-1 0 1,1-1-1,0 1 1,-1 0-1,1 0 1,0-1-1,-1 1 1,1-1-1,0 1 1,0-1-1,0 0 1,-1 0-1,1 0 1,4 0-1,7 1 70,1-1-1,-1 0 0,1-1 0,18-4 1,-27 4-29,0 0-1,-1-1 1,1 0 0,0 1 0,-1-2 0,1 1 0,-1 0 0,1-1-1,-1 0 1,0 0 0,0 0 0,-1 0 0,1-1 0,0 0-1,2-4 1,-4 6-17,-1 0-1,1 0 0,-1 0 1,0 0-1,0 0 1,0 0-1,-1 0 1,1 0-1,0 0 0,-1 0 1,1-1-1,-1 1 1,0 0-1,1 0 0,-1-1 1,0 1-1,-1 0 1,1 0-1,0-1 0,-1 1 1,1 0-1,-1 0 1,0 0-1,1 0 0,-1-1 1,-1-1-1,0 2-25,0 0 1,0 0-1,0 0 0,0 0 0,0 0 0,0 1 0,0-1 1,0 0-1,-1 1 0,1 0 0,-1 0 0,1 0 0,-1 0 1,1 0-1,-1 0 0,0 0 0,0 1 0,1-1 0,-1 1 0,-5 0 1,-3 0-1677,4 0-2668,2 0-794</inkml:trace>
  <inkml:trace contextRef="#ctx0" brushRef="#br0" timeOffset="10830.17">905 7234 1480,'0'0'11679,"0"0"-11609,0 0-1,0 1 1,0-1 0,0 0 0,0 0 0,-1 0-1,1 0 1,0 0 0,0 0 0,0 0-1,0 0 1,0 1 0,0-1 0,0 0 0,0 0-1,0 0 1,0 0 0,0 0 0,0 0-1,-1 0 1,1 0 0,0 0 0,0 0 0,0 0-1,0 0 1,0 0 0,0 0 0,0 1 0,-1-1-1,1 0 1,0 0 0,0 0 0,0 0-1,0 0 1,0 0 0,0 0 0,0 0 0,-1-1-1,1 1 1,0 0 0,0 0 0,0 0 0,0 0-1,0 0 1,0 0 0,0 0 0,-1 0-1,1 0 1,2 39 223,9 51-1,1 3-34,-3 142-117,-11-248-276,0 0 0,0 0-1,-1 0 1,-1 1 0,-7-19-1,-3-9-288,4 4 109,2-1 0,1-1 0,2 1 0,-1-70 0,7 102 273,-1 0 0,1 0-1,1 0 1,-1 1 0,1-1-1,-1 0 1,1 1 0,1-1 0,-1 1-1,0 0 1,1 0 0,0 0 0,0 0-1,0 0 1,1 1 0,-1-1-1,1 1 1,0 0 0,0 0 0,0 0-1,5-2 1,-1 0 41,0 1 0,1 0 0,0 0-1,-1 0 1,1 1 0,1 0 0,-1 1 0,0 0 0,1 1-1,9-1 1,-13 2 45,0 0 0,0 0-1,-1 0 1,1 1-1,0-1 1,-1 2 0,1-1-1,-1 0 1,1 1 0,-1 0-1,0 1 1,1-1-1,-1 1 1,-1 0 0,1 0-1,0 0 1,-1 1 0,1 0-1,-1 0 1,5 5-1,-6-5 9,0 0 0,0 0-1,0 0 1,0 0-1,-1 1 1,1-1-1,1 6 1,-4-9-27,1 1-1,-1 0 1,1-1-1,-1 1 1,0 0 0,1 0-1,-1-1 1,0 1 0,0 0-1,0 0 1,-1-1-1,1 1 1,0 0 0,-1-1-1,1 1 1,-1 0 0,1-1-1,-1 1 1,0-1 0,0 1-1,0-1 1,0 1-1,0-1 1,-1 2 0,-5 4 40,-1-1 0,1 0 0,-1-1 0,0 0 0,-1 0 0,1 0 0,-1-1 0,-16 5-1,2-2-1716,1-2-1,-38 6 1,44-9-2054</inkml:trace>
  <inkml:trace contextRef="#ctx0" brushRef="#br0" timeOffset="13113.79">929 6482 408,'0'0'18408,"0"6"-23130</inkml:trace>
  <inkml:trace contextRef="#ctx0" brushRef="#br0" timeOffset="14362.18">905 6468 5281,'-1'0'10456,"0"-8"-13396,5-4-2287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4:46:03.69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700 279 1608,'0'0'1739,"-9"-6"-4831,-27-18 3532,16 8 1314,20 15-1734,-1 0 0,0 0 1,0 0-1,-1 0 1,1 1-1,0-1 0,0 0 1,0 0-1,0 1 0,-1-1 1,1 1-1,0 0 1,-3-1-1,-24-5 2097,-15 4-4271,40 1 2044,1 1 1,-1 0-1,0-1 1,0 0-1,1 0 1,-1 0-1,-3-1 1,-6-3 2321,6 3 2314,0 2 3325,5 2-7827,1 1 1,-1 0-1,1-1 0,-1 1 0,1 0 0,0 0 0,0 0 0,1 3 1,-1-2 29,0 40 415,2-15-233,-3 0 0,0 1 0,-10 51 0,1-40-56,-53 234 246,56-233-401,-1 70-1,2-23-9,-2 11 82,-19 138-88,-12 123 69,34-311-68,-12 51-1,-5 33 8,18-101-21,-1 1-1,-2-1 0,-2 0 0,-13 33 0,-7 17 38,-33 151 0,53-188-53,-20 148 9,-11 317 11,33-323 14,3-49-3,-5 341 248,9-428-178,-3 9-24,-12 70 0,7-70-22,-2 73 1,10-88 4,3 95-47,-1-116 4,1-1-1,1 1 1,14 41 0,14 45 56,-22-70-13,2 0 1,31 70-1,-3-47-52,-27-44 27,17 30 0,-16-24 53,1-2 1,26 33 0,-7-9 21,-19-29-70,0 0 0,1-1 1,0-1-1,2 0 1,0-2-1,32 23 0,10 5 134,49 34 34,-91-67-147,-1 0 1,2-2 0,-1 0-1,35 10 1,2-6 53,2-3 0,-1-1 0,105-1 0,-79-6-49,-16 0-56,-1-2-1,83-12 1,-92 4 76,-28 6-28,-1-2 1,0 0-1,0-2 1,37-14-1,-58 17-6,0 1 1,0-1-1,0 0 0,-1 0 0,1-1 1,-1 0-1,8-9 0,29-42 22,-27 35-3,2-7 11,0-1-1,-2-1 1,15-37-1,16-35 78,-31 75-121,-1-2 0,-1 1-1,-1-2 1,-2 0-1,8-38 1,1-58 75,9-43 22,41-147 26,-20 157-81,-7 25-4,32-124 361,24-104-138,-76 252-269,-5 0 0,-4-1-1,-3-188 1,-13 272-10,-1 0 0,-2 0-1,-16-48 1,10 35-8,-88-230 34,95 253 1,1 1-1,0-1 0,1 0 1,1 0-1,0 0 1,2-34-1,-2-12 45,1-111 44,2 89-55,1 40-38,13-69-1,-3 24 65,26-139-4,-7 59 3,-20 101-30,16-162-79,-24 161-46,2-207 101,-8 247-5,-1 0 0,-15-46-1,8 30-30,4 22-14,-2 1 0,0 1 0,-23-40-1,11 20-35,10 20 19,-1 1-1,-1 0 0,-1 0 1,-1 1-1,0 1 0,-2 1 1,0 0-1,-1 1 0,0 1 1,-1 0-1,-1 2 1,-1 0-1,0 2 0,-1 0 1,0 1-1,-40-13 0,-22 0-248,-2 4 0,-171-16 1,195 32-71,-92 6 0,136 0 311,0 2 1,0 0-1,1 1 1,-1 0-1,-17 10 1,-31 9 29,-41 3 80,61-17-75,0 3-1,1 1 0,-52 24 0,-55 30 40,117-53-20,14-5-32,0 1 0,1 1-1,0 1 1,1 1 0,1 0 0,0 2 0,1 0-1,0 1 1,2 0 0,-24 35 0,34-46-12,4-5 35,0 0 0,0 0 0,0 0 0,0 0 0,1 0 0,-1 1 0,0-1 0,1 0 0,-1 0 0,0 1 0,1-1 0,0 0 0,-1 1 0,1 1 0,19 4-3755,4-1-1620,4-5-504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7T06:26:11.01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97 13 208,'0'0'6839,"5"1"669,17 0-7828,70-10-40,-92 9 424,-32-3-581,27 3 481,-34-2-587,-60 4 1,59 8 10,40-10 599,16 0-125,47 0 46,-37 0 22,-21 0 43,-8 0 8,-75 11 167,78-11-202,29 0-360,-27 0-52,6 0 1909,-14 3-1885,-10 0-3821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4:46:18.19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34 518 1120,'0'0'3430,"0"-7"-3203,-1-22-199,-1-3 680,5-50 0,10 21 1904,5 21 536,-5-22-38,-9 50-2543,0 0 0,0 0 0,-1 0-1,-1 0 1,1-14 0,-3 26-399,2 9 6155,-2 35-6419,-1-25 130,-9 228 90,10-206-98,-1-18-14,1 1-1,1 0 1,6 34-1,6 11 10,8 137 0,-19 72 2,-2-163-53,-3-77 38,-1-1 0,-17 71 0,6-37 0,-19 163 33,26-169-27,-9 50 15,4-34 0,-4 127 1,17 14 697,14-255-641,8-22-87,-6 17 30,-1 0 0,-2-2 0,10-51 0,-21 78-1,2 0-1,5-16 1,7-23 96,-6-24-63,-4 0-1,-4-102 1,-2 114-74,0 52 17,2 0 0,0 0-1,4-16 1,4-25 45,17-134 2,-8 65 3,35-327 1,-35 343-66,-7 42 14,6-12-82,-12 53 124,-1 0 0,0-1 0,1-43 0,-4-113-147,-2 180 100,0-4 21,-1 1 0,1-1 0,0 1 0,0-1 0,0 1-1,1-7 1,-1 3-5,-1-15 2,-1 0 0,-6-26 0,4 27-77,1 0 0,-1-27 0,4 47 52,-4 2-2304,0-1 2239,1 1 1,-1 0-1,0 0 0,0 0 0,1 0 1,-1 1-1,0 0 0,1-1 1,-7 5-1,-34 30 64,17-14-26,-153 103-29,177-122 792,15-3-1077,117-2 189,-16 0 213,148 16 0,-175 3-143,-61-10 102,1-2 1,36 4 0,1-5 29,89 2 157,-152-6-158,0 27-602,1 23 620,-3 1-1,-14 89 0,-2-13 62,7-37-55,0 42-53,6-56-6,-1 16-65,-12 95 16,6-81 65,2-3-2,-24 124 191,22-58-90,2-13 22,6 66-67,5-126-44,-1-96 24,0 1-1,-1 0 1,1-1 0,-1 1 0,1-1 0,-1 1 0,1 0 0,-1-1 0,1 1 0,-1-1 0,1 0 0,-1 1 0,0-1-1,1 0 1,-1 1 0,0-1 0,1 0 0,-1 1 0,0-1 0,1 0 0,-1 0 0,0 0 0,0 0 0,1 0 0,-1 0 0,0 0-1,0 0 1,0 0 0,-33 0-297,24-1 355,-132 9-143,-1 0 97,124-8-94,0 0-1,0 1 1,1 1 0,-1 1-1,-19 5 1,-90 31 103,122-38 58,0 0 0,0 0-1,0 0 1,1-1 0,-1 0 0,-6-1 0,5 1-155,1 0 0,0 0 0,0 0 0,-8 2 0,-18 5-643,-2-4-7743,18-3 1189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4:45:54.52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3293 4112 3729,'0'0'1916,"-6"3"-1834,1-1-66,3-1-14,1-1 0,-1 1 0,0-1 0,1 1 0,-1 0-1,1 0 1,-1-1 0,1 1 0,-1 0 0,1 1 0,-1-1-1,1 0 1,0 0 0,0 0 0,-1 1 0,1-1-1,0 1 1,0-1 0,-1 3 0,9-16 11879,13-12-9484,5-7-2997,-8 2 742,-2 0 0,0-1 1,-2 0-1,-1-1 0,-2-1 1,-1 0-1,-1 0 0,4-47 1,-2-33 273,-5-125-1,-5 191-374,0 6 33,4-126-22,-1 138-39,0-1-1,3 1 1,14-49-1,2 15-10,-22 89-5143,2 11 3479,-11 72-5776,3-61 274</inkml:trace>
  <inkml:trace contextRef="#ctx0" brushRef="#br0" timeOffset="1000.44">4091 4511 4545,'0'0'1906,"-3"-5"-1594,0 0-147,2 4-80,0 0 1,0-1-1,0 0 0,0 1 1,0-1-1,0 0 0,1 1 1,-1-1-1,1 0 1,-1 0-1,1 1 0,-1-1 1,1-3 1343,-7-15 3229,3 2-3586,-2 6-473,1 0 1,0 0 0,1 0 0,0-1-1,1 0 1,1 0 0,-2-25 0,5-97 368,0 116-856,4-22 119,2 1 0,20-70-1,-2 11-84,37-273 90,-60 346-235,0 1 272,-1 23-2156,-1 13-2450,-1 53-594,-4-35 344</inkml:trace>
  <inkml:trace contextRef="#ctx0" brushRef="#br0" timeOffset="1664.06">3420 3304 1016,'0'0'0</inkml:trace>
  <inkml:trace contextRef="#ctx0" brushRef="#br0" timeOffset="3061.99">3661 1011 1296,'0'0'1671,"6"-22"-1611,39-151 877,-27 100-272,-3-1 1,8-132 0,-22 144-307,9-138 329,-4 21-683,-37 167-1126,17 9 788,-1 0 0,0 1 0,0 1 0,1 0 0,-1 1 0,-19 2 0,-10 0 11,43-2 545,2 9 443,0-1 0,0 0 0,1 1 0,0-1-1,1 0 1,0 0 0,4 9 0,-3-6-449,0 0 0,5 20 1,-3 15 73,-2 1 1,-4 66-1,0-60-189,-18 292 250,4-240-318,-30 113 0,-48 99 47,38-155-140,-31 101 121,67-196-38,3 1 0,-6 71 0,8 252 99,10-338-4,-2-1 0,-12 53 1,-5 49 94,-5 25 340,16-119-472,3 0 1,-2 68-1,10-127-203,0-1 21,0 1-1,0-1 0,0 1 0,0-1 1,0 0-1,0 1 0,0-1 1,0 1-1,0-1 0,0 1 0,0-1 1,0 0-1,0 1 0,1-1 0,-1 1 1,0-1-1,0 0 0,0 1 0,1-1 1,-1 0-1,0 1 0,1 0 0,5-1-2860</inkml:trace>
  <inkml:trace contextRef="#ctx0" brushRef="#br0" timeOffset="33773.57">1829 2623 1880,'-1'-1'12234,"-1"0"-8430,-12-5-3550,-11-16 12,2 2 23,-28-31 0,13 11-123,22 24 129,-18-24 0,29 36-286,1 0-1,-1 0 1,-1 0 0,1 1-1,0-1 1,-1 1 0,0 0-1,-10-3 1,0-1 0,-21-12-16,21 10 12,-1 1-1,1 0 1,-1 1-1,-31-8 1,-244-33 187,259 42-203,0 2 0,-1 1 0,0 2 0,-56 5 0,55 2 5,-1 1 0,1 2-1,-43 17 1,62-20-34,1 2 1,0-1 0,1 2-1,0 0 1,-21 17-1,-59 61 49,85-79 4,-157 185 28,154-177-26,-67 98 18,16-20-18,46-69-10,1 1 0,1 0 0,1 1-1,-14 41 1,-27 117 19,47-150-9,2-1-1,-2 60 1,8 73 65,1-71-45,14 64 224,-3-43-261,-10-94 5,0 32 42,4-1-1,18 84 0,-15-94 36,6 81-1,-11-78 8,14 63-1,-4-44 12,-8-34 19,1-1 0,2-1 0,1 1-1,13 28 1,-8-30-28,2-1 0,0-1 0,2-1 0,0-1 0,2 0 0,1-2 0,1 0 0,33 25 0,55 35-17,-90-69-36,0-2 0,2 0 0,34 12 0,-26-14-2,0-1 0,0-2 0,1-1 1,-1-1-1,64 0 0,-63-3-15,-1 1 0,58 13 0,-58-9 25,0-1 1,59 2-1,-83-7-23,1-1 0,0-1 0,0 1 1,0-1-1,-1-1 0,1 1 0,-1-1 0,1-1 0,-1 1 0,0-1 0,0-1 0,0 1 0,0-1 0,11-9 0,55-42 63,87-84 0,-49 7 25,-48 54-128,-34 40 95,32-54 0,-24 34 20,-15 23-3,-2-2 0,-1 0 1,17-51-1,31-123 193,30-246-185,-64 273-90,-18 87-4,4-158 0,-19 223 1</inkml:trace>
  <inkml:trace contextRef="#ctx0" brushRef="#br0" timeOffset="34233.46">1858 2256 24277,'-2'-2'-520,"-2"0"-328,-3-2-560,-9-16-1129,1 0-408,1-12-2880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4:46:38.16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67 0 464,'1'2'13024,"-7"7"-14493,-34 34-1197,18-24-222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4:46:49.96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38 7 144,'0'0'2446,"-7"-6"9511,4 5-10303,-15 20-6189,8-9-858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4:46:53.52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232 33 4521,'0'0'16251,"15"-9"-16257,12-3 27,-69 0-18,27 12-28,4 0-42,1 0-1,-1 1 1,-18 3-1,25-3 54,-1 0 0,1 1 0,0 0 0,0 0 0,-1 0 0,1 0 0,1 1 0,-1 0 0,0-1 0,1 1 0,-6 7 0,2-3-3,-6 6 2,0 1 0,1 1-1,0 0 1,1 1 0,-16 31 0,25-43-1,1 1 1,-1 0-1,1 0 0,1 0 1,-1 0-1,0 8 0,1-12 12,0 1-1,0 0 1,0 0 0,1 0-1,-1 0 1,0 0 0,1 0-1,-1-1 1,1 1-1,-1 0 1,1 0 0,0-1-1,0 1 1,0 0 0,0-1-1,0 1 1,0-1-1,0 1 1,2 1 0,4 1 9,0-1 1,0 0-1,1 0 1,-1 0 0,1-1-1,0 0 1,-1-1 0,1 0-1,0 0 1,0 0-1,0-1 1,0 0 0,15-3-1,-20 2 5,1 0 0,0 0 0,-1 0 0,1-1 0,-1 0 0,0 0 0,1 0 0,-1 0 0,0 0 0,0-1 0,0 1 0,-1-1 0,1 0 0,-1 0 0,5-6 0,-3 3 7,1-1 1,-1 0-1,-1 0 0,1 0 0,-1 0 0,4-15 0,-4 1-37,0 0 0,-2 0 0,-1-23 0,0 32-28,-1 12 28,-1-1 0,0 0 0,1 1-1,-1 0 1,0-1 0,0 1 0,0 0-1,1 0 1,-1 0 0,0 0 0,-3 0 0,3 1-10,0-2 16,1 1 1,0 0-1,-1 0 0,1 0 0,-1 0 0,1 0 0,0 0 1,-1 0-1,1 1 0,0-1 0,0 1 0,-1-1 0,1 0 0,0 1 1,0 0-1,-1-1 0,1 1 0,0 0 0,-2 1 0,2 1-5,1-1 0,-1 0-1,0 1 1,1-1 0,-1 1-1,1-1 1,0 0 0,0 1 0,0-1-1,0 4 1,0-5 20,0 0-4,0 0 0,0 1 0,0-1 0,0 1 0,0-1 0,1 1 0,-1-1 0,0 0 0,1 1 0,-1-1 0,1 0 0,-1 1 0,1-1 0,-1 0 0,1 0 0,0 1 0,0-1 0,0 0 0,0 0 0,0 0 0,1 1 0,0-1 0,0 0 0,1 0 0,-1 0 0,1 0 0,-1-1 0,1 1 0,-1-1 0,1 1 0,-1-1 0,1 0 0,3 0-1,-1 0 12,-1 0 0,1-1 0,-1 1 0,1-1 0,-1 0 0,1 0 0,-1 0 0,1-1 0,-1 1 0,0-1 0,6-3 0,-8 3 4,0 1 1,0-1 0,0 0 0,-1 0-1,1 0 1,0 0 0,-1 0-1,1 0 1,-1 0 0,1 0-1,-1-1 1,0 1 0,0 0 0,0-1-1,-1 1 1,1-1 0,0 1-1,-1-1 1,0 0 0,1 1 0,-1-5-1,-1 6-11,1-1-1,-1 1 0,1 0 0,-1-1 1,1 1-1,-1 0 0,0 0 1,0 0-1,0 0 0,1 0 0,-1 0 1,0 0-1,0 0 0,0 0 1,0 0-1,-1 0 0,1 1 0,0-1 1,0 0-1,0 1 0,-1-1 1,1 1-1,0-1 0,-1 1 0,-1-1 1,-2 0-8,-1-1 1,0 1 0,1 0 0,-11-1-1,11 2-8,-1 0 0,1 0 1,-1 0-1,1 0 0,0 1 0,-1 0 0,1 0 0,0 1 0,0-1 0,0 1 0,0 0 1,0 0-1,0 1 0,1-1 0,-1 1 0,1 0 0,-1 1 0,1-1 0,0 1 0,0-1 0,1 1 1,-1 0-1,-4 8 0,5-8-2,0 1-1,1 0 1,-1 0 0,1 0 0,0 0-1,0 0 1,1 1 0,-1-1 0,1 1-1,0-1 1,1 1 0,-1-1 0,2 9-1,30-13-160,-29-2 182,0 0 0,0 1 0,0-1 0,-1 0 0,1 0 1,0 0-1,0 0 0,-1 0 0,1 0 0,0 0 0,-1-1 1,1 1-1,-1-1 0,0 1 0,1-1 0,-1 1 0,0-1 0,0 0 1,0 0-1,0 0 0,0 1 0,-1-1 0,1 0 0,0 0 1,-1-2-1,-14 4-200,6 2 173,1 1 0,-1-1 0,0 1 0,1 1 1,0-1-1,0 1 0,0 0 0,0 1 0,-8 7 1,15-12-170,9 0-615,0 0 801,0 1 1,1-2-1,-1 1 1,0-1 0,0-1-1,1 1 1,-1-2-1,0 1 1,0-1-1,-1-1 1,11-4-1,-28 8 613,7 0-923,-1-1-1,1 1 1,-1 0 0,0 1-1,1-1 1,-1 0 0,0 1-1,-3 0 1,-17 12-4344,12-8 1580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7T06:27:16.6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6 1528,'0'0'1913,"2"0"-1905,-2-2 248,4 2-760,2 0-737,0-3-223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7T06:28:42.55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169 604 1592,'0'0'3244,"0"0"-3153,0 0 1,0 0-1,0 0 1,0 0-1,0 0 1,0 0 0,0 0-1,0-1 1,0 1-1,0 0 1,1 0-1,-1 0 1,0 0-1,0 0 1,0 0 0,0 0-1,0 0 1,0 0-1,0 0 1,0 0-1,0 0 1,0 0 0,1 0-1,-1-1 1,0 1-1,0 0 1,0 0-1,0 0 1,0 0-1,0 0 1,0 0 0,1 0-1,-1 0 1,0 0-1,0 0 1,0 0-1,0 0 1,0 1-1,0-1 1,0 0 0,0 0-1,1 0 1,-1 0-1,0 0 1,0 0-1,0 0 1,0 0-1,0 0 1,5 20 186,0-1 1,1 0-1,1 0 1,16 31-1,-20-46-249,-1-1 0,1 1-1,0-1 1,1 1-1,-1-1 1,0 0 0,1 0-1,0-1 1,5 4 0,40 19 371,-36-19-225,-2-1-166,1-1 1,0 0-1,-1-1 0,1 0 1,0-1-1,20 1 0,77-3 94,-49-1 25,-47-1-81,0 1 1,0-2-1,0 1 0,0-2 1,-1 0-1,1 0 0,-1-1 1,0-1-1,0 0 0,-1-1 1,1 0-1,-2-1 0,19-15 1,-17 9 3,0 0 1,0 0-1,-2-2 1,0 1-1,0-1 0,-2 0 1,0-1-1,6-19 1,-7 14 19,0-2 1,-2 1-1,0-1 1,-2 0-1,1-41 1,-4 57-69,0-1 21,0 0-1,0 0 1,0 0 0,-1 0-1,-1 0 1,1 1 0,-2-1 0,1 0-1,-7-13 1,2 7 38,-6-9 1,-20-31 1,28 48-111,-1-1-1,-1 1 1,1 0 0,-1 0-1,0 1 1,-1 0 0,-12-8 0,-10-4-75,0 1-1,-2 2 1,0 1 0,0 2 0,-65-16 0,62 20 213,11 2-75,-1 2-1,1 0 1,-30 0 0,50 4-24,-9 0-41,0 0-1,0 0 1,0 2 0,0-1 0,0 2 0,-13 3 0,-18 8 98,23-8-57,0 1 1,-40 18 0,56-22-19,-1 1 1,1-1 0,-1 1 0,1 0 0,0 0 0,1 0 0,-1 1 0,1 0 0,0 0 0,0 0 0,0 0 0,1 1-1,0-1 1,-5 12 0,2 3-1,0 1 1,1 0-1,1 0 0,-2 40 0,7 89 89,0-129-61,0-12-5,0 0 1,0 0-1,1 0 0,0 0 0,1 0 1,0 0-1,0-1 0,0 1 0,2-1 1,-1 0-1,1 0 0,6 8 0,8 7 95,0-2 0,36 30 0,-54-50-84,-1-1 64,2-1 2102,4-1-5779,-4-7-1592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7T12:23:05.82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69 3425,'0'0'3510,"10"-4"-1626,-9 2-1606,0 1 0,0 0 0,0 0 0,0 0 0,0 0-1,0 0 1,0 0 0,1 1 0,-1-1 0,0 0 0,0 1 0,1-1 0,-1 0-1,0 1 1,1 0 0,-1-1 0,0 1 0,1 0 0,-1 0 0,1 0-1,-1-1 1,2 2 0,44-1-964,-29 1 1147,30 0-333,-1 1 1,83 16 0,14 18-282,-217-51-235,30 1 257,-165-57-556,193 63 711,43 8-632,-17 0 558,15 2 38,-1 2 0,43 10 0,-2 1 9,-62-14-1207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7T12:23:14.69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70 3 6009,'0'0'3992,"7"0"4996,-25-1-9107,14 1 84,-1-1-1,0 1 1,0 0 0,1 0 0,-1 0-1,0 1 1,0-1 0,1 1 0,-8 3-1,11-4 20,1 1-1,-1 0 1,1 0-1,-1 0 1,1-1 0,0 1-1,-1 0 1,1 0-1,0 0 1,0 0-1,0 0 1,0-1-1,-1 1 1,1 0-1,0 0 1,1 0-1,-1 0 1,0 0 0,0 0-1,0 0 1,1 1-1,6 18-406,-2-15 384,1-1 1,-1 1-1,1-1 1,0 0-1,0 0 1,0 0-1,1-1 0,0 0 1,-1 0-1,12 2 1,-8-2 11,0-1 1,1 0-1,-1-1 1,1 0-1,-1 0 1,18-2-1,-26 0 27,-1 1-1,0 0 0,0-1 1,1 0-1,-1 1 0,0-1 1,0 0-1,0 1 1,0-1-1,0 0 0,0 0 1,0 0-1,0 0 0,0 0 1,0 0-1,0 0 0,-1 0 1,1 0-1,0-1 0,-1 1 1,1 0-1,-1 0 1,1-1-1,-1 1 0,0 0 1,1-1-1,-1 0 0,3-39-59,-3 41 60,0 0-2,0-1 0,-1 0 0,1 0 0,0 1 0,-1-1 0,1 0 0,0 1 0,-1-1 0,1 1 0,-1-1 1,1 0-1,-1 1 0,0-1 0,1 1 0,-1 0 0,1-1 0,-1 1 0,0-1 0,1 1 0,-1 0 0,0 0 0,0-1 1,1 1-1,-1 0 0,0 0 0,0 0 0,1 0 0,-1 0 0,-1 0 0,-27-2-71,26 2 70,-43 0-142,46 0 136,0 1 0,-1-1 0,1 0 0,-1 1 0,1-1 0,0 0 0,-1 1 0,1-1 0,0 1 0,-1-1 0,1 1 0,0-1-1,0 1 1,0-1 0,-1 0 0,1 1 0,0-1 0,0 1 0,0 0 0,0-1 0,0 1 0,0-1 0,0 1 0,0-1 0,0 1 0,0-1 0,0 1 0,0-1 0,0 1 0,0-1 0,1 1 0,5 18-196,-3-16 102,0-1 0,1 0-1,-1-1 1,0 1 0,1 0-1,-1-1 1,1 0 0,-1 0-1,1 0 1,-1 0 0,1-1-1,0 1 1,5-1 0,-9-1-246,1 0 1,0 0-1,0 1 1,0-1-1,-1 0 1,1 0-1,0-1 1,-1 1-1,1 0 1,-1 0-1,1 0 1,-1 0-1,0 0 1,1-3-1,-1 3-647,4-11-6165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9:56:51.26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80 5537,'0'0'6359,"16"0"-2594,873 0-1546,-684 7-1969,-1 0 119,-186-6-364,0 1 1,33 8-1,-9-2 25,117 23 262,113 14-156,-169-33-62,91 4 243,25-8 201,2 0-314,120-8 307,728-6 183,-889-11-580,-33 1-49,82-5 97,15-2-45,153-21 125,-200 20-217,-166 21 2,145-4-50,-102 6 30,460 18-13,-190-9 72,-294-8-14,69-7-48,1 0-6,226 6 41,430 4-78,113 2 84,-573-6-9,-297 0-33,0-1 0,31-7 0,-32 5-11,1 1 0,33-2 0,30 4-55,-36-3 812,-177-31-4026,51 9-2200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9:56:57.34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5827 5297,'0'0'2761,"21"0"-551,20 0-1582,54 1 254,158-20 1,-249 19-872,141-23 461,161-46-1,38-46 760,-315 103-915,-1 0 1,0-2-1,-2 0 1,1-2-1,45-38 1,-38 26-164,-1-2 0,-2-1-1,-1-1 1,27-39 0,114-169 734,-111 147-509,-27 41-220,43-54-1,-42 63-45,-3 0-1,-2-2 0,-2-1 1,-2-1-1,-1-1 1,-3-2-1,16-58 0,-11 27 162,28-156 0,-3-36 480,-37 204-406,3-4-303,3 0 0,3 1 0,3 1 0,53-100 0,-36 90-36,67-123 31,65-61-79,-66 107 33,-29 31 70,96-202 1,-86 139 44,129-201 0,-88 151-57,1-1-57,-124 229 6,43-69-3,104-127 1,-73 111-5,26-28-2,-80 94 13,17-18-7,95-80-1,-65 68 22,-47 37-45,1 0 0,1 2 0,2 1 0,46-23 0,-39 27 0,1 2 0,1 1 1,0 2-1,0 3 0,67-8 1,148 8-146,-229 9 144,-4 1 4,-1 1 1,0 1-1,42 11 1,64 28 11,-102-33 4,19 6-11,-1 3 0,-1 1 0,0 3 1,54 36-1,-73-38-43,-1 1 1,-1 1 0,0 1 0,22 32 0,16 18 127,-13-23-71,-4 2 1,-1 1 0,43 75-1,-56-77-13,51 101 75,-72-133-73,-1 1 0,-1-1 0,0 1 1,-2 0-1,0 1 0,1 27 0,-4 58 10,5 62 30,0-96-18,12 75 2,-8-73-44,-4 1 0,-5 130-1,-2-97 20,31 276 88,-14-238-53,-7-25-15,9 73 17,58 229 5,-66-377-22,2-1 0,22 57 0,6 18 3,-19-57-2,3 0 0,3-2 0,55 93 0,-54-112 19,3 0-1,0-2 1,65 61 0,-10-10-20,-39-38 1,97 112 11,-122-140 18,44 37 0,-2-4-27,-35-31 0,1-2-1,2-1 1,54 31 0,31 23 10,181 127 19,-153-110-14,-80-46-11,67 64-1,-35-28-11,-21-26 26,20 16-17,-58-43 12,2-3 1,50 28-1,-13-8 43,-17-14-33,2-2 1,1-4 0,88 30-1,67-2 78,-133-38-78,-53-12-19,-21-6-4,-1 1-1,0 0 1,19 8-1,-83-26-889,-20-6-3829,-6-8-2355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08T09:57:06.86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195 4931 880,'0'0'2023,"11"-6"-910,-6-4 8785,-10 10-13298</inkml:trace>
  <inkml:trace contextRef="#ctx0" brushRef="#br0" timeOffset="2279.67">1 5675 5553,'0'0'14062,"0"0"-14040,0 0 1,0 0-1,1 0 0,-1 0 1,0 0-1,0 0 0,0 0 1,0 0-1,0 0 1,1 0-1,-1 0 0,0 0 1,0 0-1,0 0 0,0 0 1,0 0-1,1 0 0,-1 0 1,0 0-1,0 0 1,0 0-1,0 1 0,0-1 1,1 0-1,-1 0 0,0 0 1,0 0-1,0 0 0,0 0 1,0 0-1,0 0 1,0 1-1,0-1 0,1 0 1,-1 0-1,0 0 0,0 0 1,0 0-1,0 1 1,0-1-1,0 0 0,0 0 1,0 0-1,0 0 0,0 0 1,0 1-1,0-1 0,0 0 1,0 0-1,0 0 1,0 0-1,0 1 0,0-1 1,0 0-1,0 0 0,-1 0 1,1 329 101,3-608-815,-3 268 684,0 1 0,1-1 0,0 0 0,1 1 0,1-1 0,-1 1 0,1 0-1,7-15 1,-7 19-11,1 0-1,-1 0 0,1 1 0,0-1 0,1 1 0,-1 0 0,1 0 0,0 0 1,0 1-1,1 0 0,-1 0 0,1 0 0,0 1 0,7-4 0,-2 3-4,0 0 0,0 0-1,1 1 1,-1 1 0,1 0 0,0 1-1,0 0 1,13 1 0,-24 0 17,0 0 1,0 0-1,0 1 1,-1-1-1,1 0 1,0 1-1,0-1 1,0 1-1,-1-1 1,1 1-1,0-1 1,0 1-1,-1-1 1,1 1-1,-1 0 1,1-1-1,-1 1 1,1 0-1,-1-1 1,1 1-1,-1 0 1,1 0-1,-1 0 1,0-1-1,1 1 1,-1 0-1,0 0 1,0 0-1,0 0 1,0 0-1,0 1 1,2 34-87,-2-28 78,-1 3 16,1-1 0,-2 1 0,0-1-1,0 0 1,0 1 0,-2-1-1,1 0 1,-1-1 0,0 1-1,-1-1 1,-8 12 0,0-2 5,-2-1 0,0 0-1,-1-1 1,-18 16 0,34-33-10,0 0 0,0 0-1,0 0 1,0 0 0,0 0 0,0 0-1,0 0 1,1 0 0,-1 0 0,0 0-1,0 0 1,0 0 0,0 0 0,0 0-1,0 0 1,0 0 0,0 0 0,1 0-1,-1 0 1,0 0 0,0 0 0,0 0-1,0 0 1,0 0 0,0 0 0,0 0-1,0 0 1,1 0 0,-1 0 0,0 0-1,0 0 1,0 0 0,0 0 0,0 0-1,0 1 1,0-1 0,0 0 0,0 0 0,0 0-1,0 0 1,0 0 0,0 0 0,0 0-1,0 0 1,0 1 0,0-1 0,1 0-1,-1 0 1,0 0 0,0 0 0,0 0-1,-1 0 1,1 0 0,0 1 0,0-1-1,0 0 1,0 0 0,0 0 0,0 0-1,0 0 1,0 0 0,0 0 0,0 0-1,0 0 1,0 1 0,0-1 0,0 0-1,0 0 1,17-1-491,22-5-229,-7 2 689,0 0 1,0 2 0,50 4-1,-78-2 28,0 1 1,1 0-1,-1-1 0,1 2 0,-1-1 0,0 0 0,0 1 1,0 0-1,0 0 0,0 0 0,0 0 0,0 1 0,-1 0 1,1 0-1,-1 0 0,0 0 0,4 4 0,-6-5 0,1 0 0,0 1 0,-1-1 0,1 0 0,-1 1 1,0 0-1,0-1 0,0 1 0,0 0 0,0 0 0,-1-1 0,1 1 0,-1 0 0,1 0 0,-1 0 0,0 0 0,-1-1 0,1 1 0,0 0 0,-1 0 0,1 0 0,-1 0 0,0-1 0,0 1 0,0 0 0,0-1 0,-3 5 0,1-3 7,-1 0-1,1 0 1,-1 0 0,0 0-1,0-1 1,0 0 0,0 0-1,-1 0 1,1 0 0,-1 0-1,0-1 1,0 0 0,-9 3-1,-2-1 24,0 0 0,0-1 0,-18 2 0,-54-3 87,65-2-283,23-7-3559,0-2-1001</inkml:trace>
  <inkml:trace contextRef="#ctx0" brushRef="#br0" timeOffset="2934.78">618 5491 7314,'0'0'6521,"0"0"-6472,0-1 0,0 1 1,0 0-1,0 0 0,0 0 0,0 0 1,0 0-1,0-1 0,0 1 0,0 0 0,1 0 1,-1 0-1,0 0 0,0-1 0,0 1 1,0 0-1,0 0 0,0 0 0,0 0 0,0 0 1,1 0-1,-1 0 0,0-1 0,0 1 1,0 0-1,0 0 0,0 0 0,1 0 0,-1 0 1,0 0-1,0 0 0,0 0 0,0 0 1,1 0-1,-1 0 0,0 0 0,0 0 0,0 0 1,0 0-1,1 0 0,-1 0 0,0 0 1,0 0-1,0 0 0,0 0 0,1 0 0,-1 0 1,0 0-1,0 0 0,0 1 0,0-1 1,0 0-1,0 0 0,1 0 0,3 28 277,2 47 0,-2-18 158,46 264 218,-48-314-827,0 3 187,-1-5-5886,-1-8 1685</inkml:trace>
  <inkml:trace contextRef="#ctx0" brushRef="#br0" timeOffset="3512.9">948 5677 8618,'0'0'3646,"-10"10"-3326,-28 29-107,36-38-203,1 0 0,0 0-1,0 1 1,0-1 0,0 1-1,0-1 1,1 0 0,-1 1-1,0 0 1,1-1-1,-1 1 1,1-1 0,-1 1-1,1 0 1,0-1 0,0 1-1,-1 0 1,1-1 0,0 1-1,1 0 1,-1-1 0,0 1-1,0 0 1,1-1-1,-1 1 1,1 0 0,0-1-1,-1 1 1,1-1 0,0 1-1,0-1 1,0 0 0,0 1-1,0-1 1,0 0 0,0 1-1,0-1 1,3 2-1,1 1 27,1-1-1,0 1 0,0-1 0,0 0 0,0 0 0,0-1 1,1 0-1,-1 0 0,10 1 0,4 0 135,38-1-1,-57-2-116,1 0-1,-1-1 0,1 1 1,-1 0-1,1 0 1,-1-1-1,1 1 0,-1-1 1,1 1-1,-1-1 1,0 0-1,1 0 0,-1 1 1,0-1-1,1 0 1,-1 0-1,0 0 0,0 0 1,0 0-1,0-1 0,0 1 1,0 0-1,0 0 1,-1-1-1,1 1 0,1-3 1,-1 2 16,-1-1 0,1 0 0,0 0 0,-1 0 0,1 0 0,-1 0 0,0 0 0,0 0 0,0 0 0,0 0 0,-1 0 0,1 0 0,-2-4 0,1 5-64,0 1 1,0-1 0,0 0-1,0 1 1,-1-1-1,1 1 1,-1 0 0,1-1-1,-1 1 1,1 0 0,-1 0-1,0 0 1,1 0-1,-1 0 1,0 0 0,0 0-1,0 1 1,0-1-1,0 1 1,0-1 0,0 1-1,-2 0 1,-50-4-115,51 4 85,1 0-329,-2 0 548</inkml:trace>
  <inkml:trace contextRef="#ctx0" brushRef="#br0" timeOffset="4114.68">1434 5649 7946,'0'0'4221,"-8"0"-3669,7-1-540,-2 1 51,0 0 1,0-1 0,0 1-1,0 0 1,0 0 0,1 0-1,-1 1 1,0-1 0,0 1-1,0 0 1,0 0-1,1 0 1,-1 0 0,0 0-1,1 0 1,-1 1 0,1-1-1,-1 1 1,1 0 0,0-1-1,-3 4 1,0 3-11,0-1 1,0 1-1,1 0 1,1 0-1,-1 0 1,1 1-1,1-1 0,-1 1 1,1 0-1,1 0 1,0-1-1,0 1 1,1 0-1,0 11 1,0-18-50,0-1 0,1 1 0,-1 0 1,0 0-1,0-1 0,1 1 0,-1 0 1,1-1-1,0 1 0,-1 0 0,1-1 1,0 1-1,0-1 0,0 1 0,0-1 1,0 1-1,0-1 0,1 0 0,-1 0 1,0 0-1,1 0 0,-1 0 0,1 0 1,-1 0-1,1 0 0,-1 0 0,1 0 1,0-1-1,-1 1 0,1-1 0,2 1 1,6 1 40,0-1 0,0 0 1,0 0-1,14-2 0,-9 1 31,-8-1-60,0 0-1,0 0 0,-1-1 0,1 0 1,-1 0-1,1-1 0,-1 1 1,0-1-1,1-1 0,-1 1 1,-1-1-1,1 0 0,-1-1 0,7-6 1,5-5 6,-2 0 0,0-1 1,14-21-1,-20 23 34,1 0 0,-2-1-1,0 0 1,-1-1 0,-1 1 0,0-1 0,-1 0 0,-1-1-1,-1 1 1,0-1 0,-1 0 0,-1 0 0,-2-18 0,1 24 99,0-10 387,0 17-221,0 9-21,-1 9-354,-3 88-50,4-87 116,1 1 0,1-1 0,0 1 0,7 25 0,0-18-4,-6-15-5,-1 0 1,1 0-1,-1 1 1,0-1-1,0 1 0,0 7 1,-2-15 12,2-1-23,0 0 1,0 0-1,0 0 1,0-1-1,0 1 1,-1-1-1,1 0 1,0 1-1,-1-1 1,1 0-1,-1 0 1,0 0-1,1 0 1,-1 0-1,0 0 1,1-4-1,4-4-89,61-71-664,-66 80 668,-1 6 68,-1 0-1,0-1 1,0 1 0,-1-1 0,1 1 0,-1-1-1,0 1 1,0-1 0,0 0 0,-1 0 0,0 0-1,-3 4 1,3-4 40,0 1 1,0-1-1,0 1 0,0 0 0,1-1 1,0 1-1,0 0 0,0 1 0,0-1 1,0 6-1,2-9-1,0-1 0,0 0 0,0 1-1,0-1 1,0 1 0,1-1 0,-1 1 0,0-1 0,1 1 0,-1-1 0,1 0-1,-1 1 1,1-1 0,0 0 0,0 1 0,-1-1 0,1 0 0,2 2 0,0-1 11,-1 0 0,1 0 0,0 0 0,-1 0 0,1-1 0,0 1 0,0-1 0,5 1 0,5 2 47,1-1 0,0-1 0,17 1 0,-23-2-53,121 3-1019,-103-4-1673,-12 0-5318</inkml:trace>
  <inkml:trace contextRef="#ctx0" brushRef="#br0" timeOffset="5346.87">164 6760 5801,'0'0'4264,"2"-4"-4124,2-2 99,1-3-25,1-1 3723,-6 9-3474,1 1-340,0 1 0,0-1 0,0 1 0,0-1 0,0 1 1,0-1-1,-1 1 0,1-1 0,0 1 0,-1 0 0,1 0 0,0-1 0,-1 1 1,1 0-1,-1 0 0,1 0 0,-1 0 0,1-1 0,-1 1 0,1 0 0,-1 0 0,0 0 1,1 1-1,7 33-510,-4-22 669,10 37 15,38 88-1,-52-138-289,0-1 0,0 1 0,0 0 0,0 0 0,0 0 0,0 0 0,0 0 0,0 0-1,0 0 1,0 0 0,0 0 0,0 0 0,0 0 0,0 0 0,0 0 0,0-1 0,0 1 0,0 0-1,0 0 1,0 0 0,0 0 0,0 0 0,0 0 0,0 0 0,0 0 0,0 0 0,0 0 0,1 0-1,-1 0 1,0 0 0,0 0 0,0 0 0,0 0 0,0 0 0,0 0 0,0 0 0,0 0 0,0 0-1,0 0 1,0 0 0,0 0 0,0 0 0,1 0 0,-1 0 0,0 0 0,-1-15-3,-3-24-304,-3-10-31,3-1-1,1 0 1,6-71 0,-3 115 317,1 0 0,1-1 0,-1 1 0,1 0 0,0 0 0,0 0-1,1 0 1,0 0 0,6-8 0,-9 13 6,0 1 1,0 0-1,1-1 0,-1 1 1,0 0-1,0-1 0,1 1 1,-1 0-1,0 0 0,0-1 1,1 1-1,-1 0 0,0 0 1,1 0-1,-1-1 0,0 1 1,1 0-1,-1 0 0,0 0 1,1 0-1,-1 0 0,1 0 1,-1 0-1,0 0 0,1 0 1,-1 0-1,0 0 0,1 0 1,-1 0-1,1 0 1,-1 0-1,0 0 0,1 0 1,-1 0-1,0 0 0,1 1 1,-1-1-1,0 0 0,1 0 1,-1 0-1,0 1 0,1-1 1,-1 0-1,0 0 0,0 1 1,1-1-1,-1 0 0,0 1 1,0-1-1,0 0 0,1 1 1,11 20 12,-11-17-17,2 2 16,0 0 1,0 0-1,-1 0 1,0 1-1,-1-1 1,0 1-1,1-1 1,-2 1-1,1 6 1,0-12-20,1 0 0,-1-1 0,1 1 1,-1-1-1,1 0 0,-1 1 0,1-1 0,0 0 1,-1 0-1,1 0 0,-1 0 0,3 0 0,0 0-56,36 2-243,0 2 1,45 11 0,-80-14 309,1 1 0,-1 0 1,1 0-1,-1 1 1,0 0-1,0 0 0,0 0 1,0 0-1,0 1 0,-1-1 1,1 1-1,-1 1 1,0-1-1,-1 0 0,1 1 1,-1 0-1,0 0 0,0 0 1,0 0-1,0 0 1,-1 1-1,0-1 0,-1 1 1,1-1-1,-1 1 1,0 0-1,0 0 0,-1 0 1,1-1-1,-1 1 0,-1 0 1,1 0-1,-1 0 1,-2 10-1,1-13 21,1 1 1,-1-1 0,0 0-1,0 1 1,0-1-1,-1 0 1,1 0-1,-1 0 1,1-1-1,-1 1 1,0-1-1,0 1 1,0-1-1,-1 0 1,1 0 0,0 0-1,-1-1 1,1 1-1,-1-1 1,-5 2-1,-3 0 35,0 0-1,-1-1 1,1 0-1,-25 0 0,29-1-38,7-1-31,0 0 0,1 0-1,-1 1 1,0-1 0,0 0 0,1 0-1,-1 0 1,0 0 0,0 0 0,0 0-1,1 0 1,-1 0 0,0 0 0,0-1-1,1 1 1,-1 0 0,0 0 0,0-1-1,1 1 1,-1 0 0,0-1 0,1 1-1,-1-1 1,1 1 0,-1-1-1,0 1 1,1-1 0,-1 1 0,1-1-1,-1 1 1,1-1 0,0 0 0,-1 1-1,1-1 1,-1 0 0,1 0 0,0 1-1,0-1 1,0 0 0,-1 0 0,1 1-1,0-1 1,0 0 0,0 0 0,0 1-1,0-1 1,0 0 0,0 0-1,1-1 1,-1-3-592,0-1 0,1 0 0,-1 1 0,1-1 0,1 1 0,-1 0 0,1-1 0,0 1 0,3-6 0,12-18-5500</inkml:trace>
  <inkml:trace contextRef="#ctx0" brushRef="#br0" timeOffset="5830.96">812 6505 8954,'0'0'5153,"3"22"-4177,1 8-606,16 92 825,-13-85-1093,2-1 0,2-1 1,26 61-1,-36-95-316,-1 0-1,1-1 1,-1 1 0,1-1-1,0 1 1,-1 0-1,1-1 1,0 0 0,0 1-1,-1-1 1,1 1 0,0-1-1,0 0 1,0 1 0,-1-1-1,1 0 1,0 0 0,0 0-1,0 0 1,0 0-1,-1 0 1,1 0 0,0 0-1,0 0 1,0 0 0,0 0-1,-1 0 1,1-1 0,0 1-1,0 0 1,0-1-1,-1 1 1,2-1 0,9-11-5082</inkml:trace>
  <inkml:trace contextRef="#ctx0" brushRef="#br0" timeOffset="6297.84">1164 6702 8330,'0'0'5298,"-9"19"-4759,-27 58-144,34-72-346,1 0 1,-1-1-1,1 1 1,-1 0-1,0 9 1,2-13-37,0 0-1,0 0 1,0 0 0,0 0 0,0 0-1,0 0 1,1 0 0,-1 0 0,0 0-1,1 0 1,-1 0 0,0-1 0,1 1 0,-1 0-1,1 0 1,-1 0 0,1 0 0,-1-1-1,2 2 1,0-1 29,1 0 0,-1 0 0,0 0 1,1 0-1,0-1 0,-1 1 0,1-1 0,-1 0 0,1 0 0,-1 1 0,1-2 0,0 1 1,4-1-1,-4 1 16,0-1-26,0 1 1,0-1-1,-1 0 0,1 0 0,0 0 1,-1 0-1,1-1 0,-1 1 0,0 0 1,1-1-1,-1 0 0,0 0 0,0 0 0,0 0 1,0 0-1,0 0 0,-1 0 0,1-1 1,-1 1-1,1 0 0,-1-1 0,0 1 1,0-1-1,0 0 0,1-4 0,1-4 18,0 1 0,-1-1 0,0 0 0,-1 0 0,0-13 0,-1 22-49,0 0-1,0-1 1,0 1 0,0 0 0,0 0 0,-1-1 0,1 1 0,-1 0 0,1 0 0,-1 0 0,0-1-1,0 1 1,0 0 0,0 0 0,-3-3 0,2 4-7,1-1 1,-1 1-1,0 0 0,-1 0 1,1 0-1,0 0 0,0 0 1,0 0-1,-1 0 0,1 1 1,0-1-1,-1 1 0,1 0 1,-5-1-1,-18 0-135,0 0 0,-29 3 0,43 2-513,9 2-3291,2-2-92</inkml:trace>
  <inkml:trace contextRef="#ctx0" brushRef="#br0" timeOffset="7131.05">1574 6523 9130,'0'0'6044,"-14"19"-5749,-43 60-75,54-75-205,0 0 0,0 1 0,1 0 1,-1 0-1,-2 9 0,5 9 27,1-12-7,-1-10-33,0 0 0,0 0 0,0 0 0,0-1 0,0 1 0,1 0 0,-1 0 0,0 0 0,1 0 0,-1-1 0,0 1 0,1 0 0,-1 0 0,1-1 0,-1 1 0,1 0 0,0-1 0,-1 1-1,1-1 1,0 1 0,-1-1 0,1 1 0,0-1 0,-1 1 0,1-1 0,0 0 0,0 1 0,0-1 0,-1 0 0,1 0 0,0 1 0,2-1 0,31 0 137,-23 0-90,-7-1-33,-1 1 0,1-1-1,-1 0 1,1-1 0,-1 1-1,0 0 1,1-1 0,-1 0 0,0 0-1,0 0 1,0 0 0,-1 0-1,1 0 1,0-1 0,-1 0 0,1 1-1,-1-1 1,0 0 0,0 0-1,0 0 1,2-7 0,4-4 22,-2 0 0,0-1 1,7-26-1,-7 7 68,-1 0 1,-1 0-1,-2-1 0,-3-36 1,1 30 510,0 40-466,0 4-288,0 3 94,-1 37 24,2 0 1,1 0 0,3 0-1,14 61 1,-15-85 67,3 7-13,-6-25 147,1-4-154,0 0-1,-1 0 0,1 0 1,-1 0-1,1-1 0,-1 1 1,0 0-1,0-1 0,0-4 1,0 4-6,1-1-20,-1 1-1,1-1 1,0 1 0,0 0 0,0-1 0,0 1-1,1 0 1,3-4 0,-4 6-19,-1 0 1,1 1-1,-1-1 0,1 1 1,0 0-1,0 0 0,-1-1 1,1 1-1,0 0 1,0 0-1,0 1 0,0-1 1,0 0-1,1 1 0,-1-1 1,0 1-1,0 0 0,3 0 1,-33 0-4898,16 0 424</inkml:trace>
  <inkml:trace contextRef="#ctx0" brushRef="#br0" timeOffset="8380.78">692 7400 8346,'0'0'3925,"6"-6"-3845,82-56 3,-38 28 38,-48 33-109,-1-1 0,1 1 1,0 0-1,-1-1 0,1 1 1,-1-1-1,1 0 0,-1 0 0,0 1 1,0-1-1,1 0 0,-1 0 1,-1 0-1,1 0 0,0 0 1,0 0-1,-1 0 0,1 0 1,-1-1-1,0 1 0,1 0 0,-1-2 1,-1 2-6,1 0 0,0 1 1,-1-1-1,1 0 0,-1 1 1,0-1-1,0 1 0,1-1 1,-1 1-1,0-1 0,0 1 1,0 0-1,-1-1 0,1 1 1,0 0-1,0 0 0,-1 0 1,1 0-1,-1 0 0,1 0 1,-1 0-1,1 0 0,-1 1 0,1-1 1,-1 0-1,0 1 0,-2-1 1,-12-3-6,-1 1 1,0 1 0,0 1-1,0 0 1,0 1-1,1 0 1,-1 2 0,0 0-1,0 1 1,0 0-1,1 2 1,0 0 0,0 0-1,0 2 1,1 0-1,0 1 1,-28 18-1,42-25-7,0 0 0,-1 0 0,1 0-1,0 0 1,0 0 0,0 0 0,0 0-1,0 0 1,0 0 0,0 1 0,1-1-1,-1 0 1,0 0 0,1 1 0,-1-1-1,1 1 1,-1-1 0,1 0 0,-1 4-1,1-4 3,1 0 0,-1 0 0,0 0 0,1 0-1,-1 0 1,1 0 0,-1 0 0,1 0-1,0 0 1,-1 0 0,1 0 0,0 0-1,0 0 1,-1 0 0,1 0 0,0-1 0,0 1-1,0 0 1,2 0 0,4 3 4,1-1 1,0 1 0,0-2-1,0 1 1,10 1-1,13 1 30,0-2-1,1-1 0,42-3 1,-32 1 107,42 3 1,-83-3-135,0 0 1,1 0-1,-1 0 0,0 1 1,0-1-1,1 0 0,-1 1 1,0-1-1,0 1 0,1-1 0,-1 1 1,0-1-1,0 1 0,0 0 1,0 0-1,0-1 0,0 1 1,0 0-1,0 0 0,1 2 0,-1-2 1,-1 0 0,0 0 1,1 1-1,-1-1 0,0 0 0,0 0 0,0 0 0,0 1 0,0-1 0,0 0 0,0 0 0,-1 0 0,1 1 0,0-1 0,-1 0 0,1 0 0,-1 2 0,-2 2 25,0 0 0,0 0-1,0 0 1,-1-1 0,0 0 0,0 1-1,-7 5 1,-6 1 14,0 0 1,0-1-1,-1-1 0,-1-1 0,1-1 1,-1 0-1,0-1 0,-37 5 1,56-11-70,0 0 0,-1 0-1,1 0 1,0 0 0,-1 0 0,1 0 0,0 0 0,-1 0 0,1 0 0,0 0 0,-1 0 0,1 0 0,0 0-1,-1 0 1,1-1 0,0 1 0,-1 0 0,1 0 0,0 0 0,0-1 0,-1 1 0,1 0 0,0 0 0,0 0-1,0-1 1,-1 1 0,1 0 0,0-1 0,0 1 0,0 0 0,0-1 0,-1 1 0,1 0 0,0 0 0,0-1-1,0 1 1,0 0 0,0-1 0,0 1 0,0 0 0,0-1 0,0 1 0,0 0 0,0-1 0,0 1 0,0 0 0,0-1-1,1 1 1,-1 0 0,0-1 0,0 1 0,0 0 0,1-1 0,7-18-3232,9-3-4557</inkml:trace>
  <inkml:trace contextRef="#ctx0" brushRef="#br0" timeOffset="9481.44">1086 7221 9058,'0'0'4389,"6"10"-4325,-2-5-56,24 34 59,-25-36-46,0 0 1,0 0-1,0 0 0,0-1 0,1 1 1,-1-1-1,1 0 0,0 0 1,0 0-1,0 0 0,7 1 1,-5-1 4,0-1 0,0 0 1,0 0-1,0 0 0,0-1 1,0 0-1,0 0 0,0-1 1,0 0-1,1 0 0,-2 0 1,1-1-1,0 0 0,0 0 1,0 0-1,-1-1 0,1 0 1,-1 0-1,0 0 0,0-1 1,0 1-1,0-1 0,6-7 1,0-2 2,0 0 1,-1 0 0,0-1-1,-1 0 1,8-18-1,-10 20 72,-4 11-149,1 1-1,0-1 1,-1 1-1,1 0 1,0 0-1,6 2 0,-3-1 55,0 0 0,0 0 0,1 0 0,-1-1-1,0 0 1,14-2 0,-18 1-1,0 0 1,0 0-1,0-1 0,0 1 1,0-1-1,0 0 0,0 0 0,0 0 1,0 0-1,-1 0 0,1 0 1,-1-1-1,0 1 0,0-1 1,0 0-1,0 0 0,2-3 0,0-3 96,1-1 0,-2 0 0,1 0 0,-1 0 0,-1-1-1,0 1 1,0-1 0,-1 1 0,0-22 0,-1 32 279,0 3-311,2 25-101,1 0 0,2-1 0,1 1 0,17 49 0,-12-42 57,-1 1 1,5 39-1,-17-217 243,2 81-401,1 53 109,-1 0 0,1 1 0,1-1 0,-1 0 0,1 1 0,0-1 0,1 1 0,6-13-1,-8 17 5,1 0 0,0 1-1,-1-1 1,1 0-1,0 0 1,0 1-1,1-1 1,-1 1 0,1 0-1,-1-1 1,1 1-1,0 1 1,-1-1-1,1 0 1,0 0-1,0 1 1,0 0 0,0 0-1,1 0 1,-1 0-1,0 0 1,0 0-1,5 1 1,-6 0 12,-1 0 1,1 0 0,-1 1-1,1-1 1,-1 1-1,0-1 1,1 1-1,-1-1 1,0 1-1,1 0 1,-1 0-1,0 0 1,0 0-1,1 0 1,-1 0-1,0 0 1,0 0-1,0 0 1,0 0-1,-1 1 1,1-1-1,0 0 1,0 1-1,-1-1 1,1 0-1,-1 1 1,1-1-1,-1 1 1,0-1-1,1 3 1,0 7 18,1-1 1,-1 1-1,-1 13 0,0-18 5,0 1 4,-1 0 1,0-1-1,0 1 0,0 0 0,-1 0 0,0-1 0,0 1 1,-5 8-1,6-12-17,0-1 0,-1 1 1,1-1-1,-1 0 0,1 1 1,-1-1-1,0 0 0,0 0 1,0 0-1,0 0 0,0-1 1,0 1-1,-1-1 0,1 1 1,-1-1-1,1 0 0,-1 1 1,1-2-1,-1 1 0,0 0 1,1 0-1,-1-1 0,-5 1 1,7-12-1006,1 8 878,1 1 0,-1 0 0,0-1 0,1 1 0,0 0 0,-1 0 0,1-1 0,0 1 0,0 0 0,0 0 0,0 0 0,1 0 0,-1 0 0,3-3 0,0 1-26,1-1 0,-1 1 0,1 1 0,0-1 0,8-4 0,7-2-89,0 1 0,26-8-1,-42 16 192,25-8 120,-8 3-152,30-13 0,-46 17 217,0-1-1,-1 1 1,0-1-1,1 0 1,-1 0-1,0 0 1,-1 0-1,1-1 1,0 1-1,-1-1 1,0 0 0,3-5-1,-5 9 932,-12 26-1014,9-22-70,1-1 0,0 1 1,1 0-1,-1 0 0,0 0 1,1 0-1,0-1 0,0 5 1,0-7 12,0 0 1,1 0 0,-1 0 0,0 0-1,1 0 1,-1 0 0,0 0-1,1 0 1,-1 0 0,1-1-1,-1 1 1,1 0 0,0 0 0,-1-1-1,1 1 1,0 0 0,-1-1-1,1 1 1,0-1 0,0 1-1,0-1 1,-1 1 0,1-1 0,0 1-1,0-1 1,0 0 0,0 1-1,0-1 1,0 0 0,0 0-1,0 0 1,0 0 0,0 0 0,1 0-1,2 0 35,0 0-1,0 0 1,0 0 0,0 0-1,-1-1 1,1 0 0,0 0-1,-1 0 1,1 0-1,0 0 1,-1-1 0,1 1-1,-1-1 1,0 0-1,0 0 1,1 0 0,-1-1-1,-1 1 1,1-1-1,0 0 1,-1 0 0,1 1-1,-1-2 1,0 1 0,0 0-1,3-7 1,-2 4 166,0 0 0,0-1 0,-1 1 0,3-11 0,-4 15-336,-1 0 0,0 0 0,1 0 0,-1 0 1,0-1-1,0 1 0,0 0 0,0 0 0,-1 0 0,1 0 0,-1-1 1,1 1-1,-1 0 0,0 0 0,0 0 0,1 0 0,-1 0 0,-1 0 1,0-1-1,-14-12-6000</inkml:trace>
  <inkml:trace contextRef="#ctx0" brushRef="#br0" timeOffset="11465.52">355 4863 3121,'0'0'3006,"2"3"-2698,0-1-1637,6 7 5986,-7-9-4556,-1 0-1,0 0 0,1 0 1,-1 0-1,0 0 0,0 0 1,1 0-1,-1 0 0,0 0 1,1 0-1,-1 0 0,0 0 1,0 0-1,1 0 1,-1 0-1,0 0 0,0 0 1,1-1-1,-1 1 0,0 0 1,0 0-1,1 0 0,-1-1 1,0 1-1,0 0 0,0 0 1,0 0-1,1-1 0,-1 1 1,0 0-1,0 0 1,0-1-1,0 1 0,0 0 1,0 0-1,1-1 0,-1 1 1,0 0-1,0-1 0,0 1 1,0 0-1,0 0 0,0-1 1,0 1-1,0 0 0,0-1 1,-1 1-1,1 0 0,0-1-97,7-32 334,-2-1-1,1-49 1,-6 64-299,1-17-4,-3 1 0,-7-50 0,-132-719 274,129 700-194,1-186 0,13 266-96,1 0 0,1 0 0,1 1 0,11-35 0,-6 23-3,6-36 1,-2-16 25,3-18 63,8-183 1,-24 165-81,-2-130 61,-3 175-60,-17-94 1,-21-8-57,2 23 78,0-3 1,37 128-38,1 0 1,3-48-1,0 19-1,4-5-11,2 1 0,2 0 1,20-65-1,-8 33 3,24-86 33,3-16-87,-40 154 66,-2-1 0,1-67 0,-6 83-25,0 20 5,0-1 0,-1 1 0,0-1 0,-1 0 0,0 1 1,-1-1-1,0 1 0,-1-1 0,0 1 0,0 0 0,-8-14 1,2 11-677,0 0 0,0 1 0,-22-20 0,-4 3-4571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81"/>
  <sheetViews>
    <sheetView topLeftCell="A67" workbookViewId="0">
      <selection activeCell="D85" sqref="D85"/>
    </sheetView>
  </sheetViews>
  <sheetFormatPr defaultRowHeight="14.5" x14ac:dyDescent="0.35"/>
  <cols>
    <col min="2" max="2" width="18.7265625" customWidth="1"/>
  </cols>
  <sheetData>
    <row r="1" spans="2:12" x14ac:dyDescent="0.35">
      <c r="D1" t="s">
        <v>86</v>
      </c>
    </row>
    <row r="2" spans="2:12" x14ac:dyDescent="0.35">
      <c r="D2" t="s">
        <v>85</v>
      </c>
    </row>
    <row r="4" spans="2:12" x14ac:dyDescent="0.35">
      <c r="B4" t="s">
        <v>171</v>
      </c>
      <c r="C4" t="s">
        <v>172</v>
      </c>
      <c r="D4" t="s">
        <v>173</v>
      </c>
      <c r="F4" t="s">
        <v>174</v>
      </c>
    </row>
    <row r="5" spans="2:12" x14ac:dyDescent="0.35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7" t="s">
        <v>84</v>
      </c>
    </row>
    <row r="6" spans="2:12" x14ac:dyDescent="0.35">
      <c r="B6" s="1" t="s">
        <v>0</v>
      </c>
      <c r="C6" s="1">
        <v>21</v>
      </c>
      <c r="D6" s="1">
        <v>6</v>
      </c>
      <c r="E6" s="1">
        <v>160</v>
      </c>
      <c r="F6" s="1">
        <v>110</v>
      </c>
      <c r="G6" s="1">
        <v>3.9</v>
      </c>
      <c r="L6" t="s">
        <v>81</v>
      </c>
    </row>
    <row r="7" spans="2:12" x14ac:dyDescent="0.35">
      <c r="B7" s="1" t="s">
        <v>7</v>
      </c>
      <c r="C7" s="1">
        <v>21</v>
      </c>
      <c r="D7" s="1">
        <v>6</v>
      </c>
      <c r="E7" s="1">
        <v>160</v>
      </c>
      <c r="F7" s="1">
        <v>110</v>
      </c>
      <c r="G7" s="1">
        <v>3.9</v>
      </c>
    </row>
    <row r="8" spans="2:12" x14ac:dyDescent="0.35">
      <c r="B8" s="1" t="s">
        <v>8</v>
      </c>
      <c r="C8" s="1">
        <v>22.8</v>
      </c>
      <c r="D8" s="1">
        <v>4</v>
      </c>
      <c r="E8" s="1">
        <v>108</v>
      </c>
      <c r="F8" s="1">
        <v>93</v>
      </c>
      <c r="G8" s="1">
        <v>3.85</v>
      </c>
    </row>
    <row r="9" spans="2:12" x14ac:dyDescent="0.35">
      <c r="B9" s="1" t="s">
        <v>9</v>
      </c>
      <c r="C9" s="1">
        <v>21.3</v>
      </c>
      <c r="D9" s="1">
        <v>6</v>
      </c>
      <c r="E9" s="1">
        <v>108</v>
      </c>
      <c r="F9" s="1">
        <v>96</v>
      </c>
      <c r="G9" s="1">
        <v>3</v>
      </c>
    </row>
    <row r="10" spans="2:12" x14ac:dyDescent="0.35">
      <c r="B10" s="1" t="s">
        <v>10</v>
      </c>
      <c r="C10" s="1">
        <v>23</v>
      </c>
      <c r="D10" s="1">
        <v>4</v>
      </c>
      <c r="E10" s="1">
        <v>150</v>
      </c>
      <c r="F10" s="1">
        <v>90</v>
      </c>
      <c r="G10" s="1">
        <v>4</v>
      </c>
    </row>
    <row r="11" spans="2:12" x14ac:dyDescent="0.35">
      <c r="B11" s="1" t="s">
        <v>11</v>
      </c>
      <c r="C11" s="1">
        <v>23</v>
      </c>
      <c r="D11" s="1">
        <v>6</v>
      </c>
      <c r="E11" s="1">
        <v>108</v>
      </c>
      <c r="F11" s="1">
        <v>110</v>
      </c>
      <c r="G11" s="1">
        <v>3.9</v>
      </c>
    </row>
    <row r="12" spans="2:12" x14ac:dyDescent="0.35">
      <c r="B12" s="1" t="s">
        <v>12</v>
      </c>
      <c r="C12" s="1">
        <v>23</v>
      </c>
      <c r="D12" s="1">
        <v>4</v>
      </c>
      <c r="E12" s="1">
        <v>160</v>
      </c>
      <c r="F12" s="1">
        <v>110</v>
      </c>
      <c r="G12" s="1">
        <v>3.9</v>
      </c>
    </row>
    <row r="13" spans="2:12" x14ac:dyDescent="0.35">
      <c r="B13" s="1" t="s">
        <v>13</v>
      </c>
      <c r="C13" s="1">
        <v>23</v>
      </c>
      <c r="D13" s="1">
        <v>6</v>
      </c>
      <c r="E13" s="1">
        <v>160</v>
      </c>
      <c r="F13" s="1">
        <v>110</v>
      </c>
      <c r="G13" s="1">
        <v>3.9</v>
      </c>
    </row>
    <row r="14" spans="2:12" x14ac:dyDescent="0.35">
      <c r="B14" s="1"/>
      <c r="C14" s="1"/>
      <c r="D14" s="1"/>
      <c r="E14" s="1"/>
      <c r="F14" s="1"/>
      <c r="G14" s="1"/>
    </row>
    <row r="15" spans="2:12" ht="32" customHeight="1" x14ac:dyDescent="0.35">
      <c r="B15" s="3" t="s">
        <v>22</v>
      </c>
      <c r="C15" s="1">
        <f>AVERAGE(C6:C13)</f>
        <v>22.262499999999999</v>
      </c>
      <c r="D15" s="1">
        <f t="shared" ref="D15:G15" si="0">AVERAGE(D6:D13)</f>
        <v>5.25</v>
      </c>
      <c r="E15" s="1">
        <f t="shared" si="0"/>
        <v>139.25</v>
      </c>
      <c r="F15" s="1">
        <f t="shared" si="0"/>
        <v>103.625</v>
      </c>
      <c r="G15" s="1">
        <f t="shared" si="0"/>
        <v>3.7937499999999993</v>
      </c>
      <c r="L15" t="s">
        <v>151</v>
      </c>
    </row>
    <row r="16" spans="2:12" x14ac:dyDescent="0.35">
      <c r="B16" s="2" t="s">
        <v>21</v>
      </c>
      <c r="C16" s="1">
        <f>MEDIAN(C6:C13)</f>
        <v>22.9</v>
      </c>
      <c r="D16" s="1">
        <f t="shared" ref="D16:G16" si="1">MEDIAN(D6:D13)</f>
        <v>6</v>
      </c>
      <c r="E16" s="1">
        <f t="shared" si="1"/>
        <v>155</v>
      </c>
      <c r="F16" s="1">
        <f t="shared" si="1"/>
        <v>110</v>
      </c>
      <c r="G16" s="1">
        <f t="shared" si="1"/>
        <v>3.9</v>
      </c>
    </row>
    <row r="17" spans="2:7" x14ac:dyDescent="0.35">
      <c r="B17" s="2" t="s">
        <v>20</v>
      </c>
      <c r="C17" s="1">
        <f>MODE(C6:C13)</f>
        <v>23</v>
      </c>
      <c r="D17" s="1">
        <f t="shared" ref="D17:G17" si="2">MODE(D6:D13)</f>
        <v>6</v>
      </c>
      <c r="E17" s="1">
        <f t="shared" si="2"/>
        <v>160</v>
      </c>
      <c r="F17" s="1">
        <f t="shared" si="2"/>
        <v>110</v>
      </c>
      <c r="G17" s="1">
        <f t="shared" si="2"/>
        <v>3.9</v>
      </c>
    </row>
    <row r="18" spans="2:7" x14ac:dyDescent="0.35">
      <c r="B18" s="1" t="s">
        <v>19</v>
      </c>
      <c r="C18" s="1">
        <f>SUM(C6:C13)</f>
        <v>178.1</v>
      </c>
      <c r="D18" s="1">
        <f>SUM(D6:D13)</f>
        <v>42</v>
      </c>
      <c r="E18" s="1">
        <f>SUM(E6:E13)</f>
        <v>1114</v>
      </c>
      <c r="F18" s="1">
        <f>SUM(F6:F13)</f>
        <v>829</v>
      </c>
      <c r="G18" s="1">
        <f>SUM(G6:G13)</f>
        <v>30.349999999999994</v>
      </c>
    </row>
    <row r="20" spans="2:7" x14ac:dyDescent="0.35">
      <c r="B20" t="s">
        <v>1</v>
      </c>
    </row>
    <row r="21" spans="2:7" x14ac:dyDescent="0.35">
      <c r="B21" t="s">
        <v>14</v>
      </c>
    </row>
    <row r="22" spans="2:7" x14ac:dyDescent="0.35">
      <c r="B22" t="s">
        <v>15</v>
      </c>
    </row>
    <row r="23" spans="2:7" x14ac:dyDescent="0.35">
      <c r="B23" t="s">
        <v>16</v>
      </c>
    </row>
    <row r="24" spans="2:7" x14ac:dyDescent="0.35">
      <c r="B24" t="s">
        <v>17</v>
      </c>
    </row>
    <row r="25" spans="2:7" x14ac:dyDescent="0.35">
      <c r="B25" t="s">
        <v>18</v>
      </c>
    </row>
    <row r="30" spans="2:7" x14ac:dyDescent="0.35">
      <c r="C30" s="2" t="s">
        <v>38</v>
      </c>
    </row>
    <row r="31" spans="2:7" x14ac:dyDescent="0.35">
      <c r="C31" s="1">
        <v>21</v>
      </c>
      <c r="E31" t="s">
        <v>36</v>
      </c>
    </row>
    <row r="32" spans="2:7" x14ac:dyDescent="0.35">
      <c r="C32" s="1">
        <v>21</v>
      </c>
    </row>
    <row r="33" spans="2:9" x14ac:dyDescent="0.35">
      <c r="C33" s="1">
        <v>22.8</v>
      </c>
    </row>
    <row r="34" spans="2:9" x14ac:dyDescent="0.35">
      <c r="C34" s="1">
        <v>21.3</v>
      </c>
    </row>
    <row r="35" spans="2:9" x14ac:dyDescent="0.35">
      <c r="C35" s="1">
        <v>23</v>
      </c>
      <c r="E35" t="s">
        <v>21</v>
      </c>
    </row>
    <row r="36" spans="2:9" x14ac:dyDescent="0.35">
      <c r="C36" s="1">
        <v>23</v>
      </c>
      <c r="E36" t="s">
        <v>20</v>
      </c>
    </row>
    <row r="37" spans="2:9" x14ac:dyDescent="0.35">
      <c r="C37" s="1">
        <v>23</v>
      </c>
    </row>
    <row r="38" spans="2:9" x14ac:dyDescent="0.35">
      <c r="C38" s="1">
        <v>23</v>
      </c>
    </row>
    <row r="39" spans="2:9" x14ac:dyDescent="0.35">
      <c r="B39" t="s">
        <v>35</v>
      </c>
      <c r="C39" s="1">
        <v>100</v>
      </c>
    </row>
    <row r="40" spans="2:9" x14ac:dyDescent="0.35">
      <c r="B40" t="s">
        <v>152</v>
      </c>
      <c r="C40" s="52">
        <v>80</v>
      </c>
    </row>
    <row r="44" spans="2:9" x14ac:dyDescent="0.35">
      <c r="I44" t="s">
        <v>190</v>
      </c>
    </row>
    <row r="46" spans="2:9" x14ac:dyDescent="0.35">
      <c r="B46" s="2" t="s">
        <v>175</v>
      </c>
      <c r="C46" s="2" t="s">
        <v>38</v>
      </c>
      <c r="D46" s="2" t="s">
        <v>184</v>
      </c>
      <c r="E46" s="2" t="s">
        <v>185</v>
      </c>
      <c r="F46" s="2" t="s">
        <v>186</v>
      </c>
      <c r="G46" s="2" t="s">
        <v>187</v>
      </c>
      <c r="H46" s="27" t="s">
        <v>188</v>
      </c>
      <c r="I46" s="27" t="s">
        <v>189</v>
      </c>
    </row>
    <row r="47" spans="2:9" x14ac:dyDescent="0.35">
      <c r="B47" s="1" t="s">
        <v>176</v>
      </c>
      <c r="C47" s="1">
        <v>21</v>
      </c>
      <c r="D47" s="1">
        <v>6</v>
      </c>
      <c r="E47" s="1">
        <v>160</v>
      </c>
      <c r="F47" s="1">
        <v>110</v>
      </c>
      <c r="G47" s="1">
        <v>3.9</v>
      </c>
      <c r="I47">
        <v>1</v>
      </c>
    </row>
    <row r="48" spans="2:9" x14ac:dyDescent="0.35">
      <c r="B48" s="1" t="s">
        <v>177</v>
      </c>
      <c r="C48" s="1">
        <v>21</v>
      </c>
      <c r="D48" s="1">
        <v>6</v>
      </c>
      <c r="E48" s="1">
        <v>160</v>
      </c>
      <c r="F48" s="1">
        <v>110</v>
      </c>
      <c r="G48" s="1">
        <v>3.9</v>
      </c>
      <c r="I48">
        <v>2</v>
      </c>
    </row>
    <row r="49" spans="2:9" x14ac:dyDescent="0.35">
      <c r="B49" s="1" t="s">
        <v>178</v>
      </c>
      <c r="C49" s="1">
        <v>22.8</v>
      </c>
      <c r="D49" s="1">
        <v>4</v>
      </c>
      <c r="E49" s="1">
        <v>108</v>
      </c>
      <c r="F49" s="1">
        <v>93</v>
      </c>
      <c r="G49" s="1">
        <v>3.85</v>
      </c>
      <c r="I49">
        <v>3</v>
      </c>
    </row>
    <row r="50" spans="2:9" x14ac:dyDescent="0.35">
      <c r="B50" s="1" t="s">
        <v>179</v>
      </c>
      <c r="C50" s="1">
        <v>21.3</v>
      </c>
      <c r="D50" s="1">
        <v>6</v>
      </c>
      <c r="E50" s="1">
        <v>108</v>
      </c>
      <c r="F50" s="1">
        <v>96</v>
      </c>
      <c r="G50" s="1">
        <v>3</v>
      </c>
      <c r="I50">
        <v>4</v>
      </c>
    </row>
    <row r="51" spans="2:9" x14ac:dyDescent="0.35">
      <c r="B51" s="1" t="s">
        <v>180</v>
      </c>
      <c r="C51" s="1">
        <v>23</v>
      </c>
      <c r="D51" s="1">
        <v>4</v>
      </c>
      <c r="E51" s="1">
        <v>150</v>
      </c>
      <c r="F51" s="1">
        <v>90</v>
      </c>
      <c r="G51" s="1">
        <v>4</v>
      </c>
      <c r="I51">
        <v>5</v>
      </c>
    </row>
    <row r="52" spans="2:9" x14ac:dyDescent="0.35">
      <c r="B52" s="1" t="s">
        <v>181</v>
      </c>
      <c r="C52" s="1">
        <v>23</v>
      </c>
      <c r="D52" s="1">
        <v>6</v>
      </c>
      <c r="E52" s="1">
        <v>108</v>
      </c>
      <c r="F52" s="1">
        <v>110</v>
      </c>
      <c r="G52" s="1">
        <v>3.9</v>
      </c>
      <c r="I52">
        <v>6</v>
      </c>
    </row>
    <row r="53" spans="2:9" x14ac:dyDescent="0.35">
      <c r="B53" s="1" t="s">
        <v>182</v>
      </c>
      <c r="C53" s="1">
        <v>23</v>
      </c>
      <c r="D53" s="1">
        <v>4</v>
      </c>
      <c r="E53" s="1">
        <v>160</v>
      </c>
      <c r="F53" s="1">
        <v>110</v>
      </c>
      <c r="G53" s="1">
        <v>3.9</v>
      </c>
      <c r="I53">
        <v>7</v>
      </c>
    </row>
    <row r="54" spans="2:9" x14ac:dyDescent="0.35">
      <c r="B54" s="1" t="s">
        <v>183</v>
      </c>
      <c r="C54" s="1">
        <v>23</v>
      </c>
      <c r="D54" s="1">
        <v>6</v>
      </c>
      <c r="E54" s="1">
        <v>160</v>
      </c>
      <c r="F54" s="1">
        <v>110</v>
      </c>
      <c r="G54" s="1">
        <v>3.9</v>
      </c>
      <c r="I54">
        <v>8</v>
      </c>
    </row>
    <row r="56" spans="2:9" x14ac:dyDescent="0.35">
      <c r="D56" t="s">
        <v>191</v>
      </c>
    </row>
    <row r="57" spans="2:9" x14ac:dyDescent="0.35">
      <c r="D57" t="s">
        <v>192</v>
      </c>
    </row>
    <row r="58" spans="2:9" x14ac:dyDescent="0.35">
      <c r="D58" t="s">
        <v>195</v>
      </c>
    </row>
    <row r="59" spans="2:9" x14ac:dyDescent="0.35">
      <c r="D59" t="s">
        <v>193</v>
      </c>
    </row>
    <row r="60" spans="2:9" x14ac:dyDescent="0.35">
      <c r="C60" s="2" t="s">
        <v>38</v>
      </c>
    </row>
    <row r="61" spans="2:9" x14ac:dyDescent="0.35">
      <c r="C61" s="1">
        <v>20000</v>
      </c>
      <c r="D61">
        <f>STANDARDIZE(C61,$C$70,$C$71)</f>
        <v>-1.5275252316519468</v>
      </c>
    </row>
    <row r="62" spans="2:9" x14ac:dyDescent="0.35">
      <c r="C62" s="1">
        <v>21000</v>
      </c>
      <c r="D62">
        <f t="shared" ref="D62:D68" si="3">STANDARDIZE(C62,$C$70,$C$71)</f>
        <v>-1.091089451179962</v>
      </c>
    </row>
    <row r="63" spans="2:9" x14ac:dyDescent="0.35">
      <c r="C63" s="1">
        <v>22000</v>
      </c>
      <c r="D63">
        <f t="shared" si="3"/>
        <v>-0.6546536707079772</v>
      </c>
    </row>
    <row r="64" spans="2:9" x14ac:dyDescent="0.35">
      <c r="C64" s="1">
        <v>23000</v>
      </c>
      <c r="D64">
        <f t="shared" si="3"/>
        <v>-0.21821789023599239</v>
      </c>
    </row>
    <row r="65" spans="2:9" x14ac:dyDescent="0.35">
      <c r="C65" s="1">
        <v>24000</v>
      </c>
      <c r="D65">
        <f t="shared" si="3"/>
        <v>0.21821789023599239</v>
      </c>
    </row>
    <row r="66" spans="2:9" x14ac:dyDescent="0.35">
      <c r="C66" s="1">
        <v>25000</v>
      </c>
      <c r="D66">
        <f t="shared" si="3"/>
        <v>0.6546536707079772</v>
      </c>
    </row>
    <row r="67" spans="2:9" x14ac:dyDescent="0.35">
      <c r="C67" s="1">
        <v>26000</v>
      </c>
      <c r="D67">
        <f t="shared" si="3"/>
        <v>1.091089451179962</v>
      </c>
    </row>
    <row r="68" spans="2:9" x14ac:dyDescent="0.35">
      <c r="C68" s="1">
        <v>27000</v>
      </c>
      <c r="D68">
        <f t="shared" si="3"/>
        <v>1.5275252316519468</v>
      </c>
    </row>
    <row r="70" spans="2:9" x14ac:dyDescent="0.35">
      <c r="B70" t="s">
        <v>36</v>
      </c>
      <c r="C70">
        <f>AVERAGE(C61:C68)</f>
        <v>23500</v>
      </c>
    </row>
    <row r="71" spans="2:9" x14ac:dyDescent="0.35">
      <c r="B71" t="s">
        <v>194</v>
      </c>
      <c r="C71">
        <f>_xlfn.STDEV.P(C61:C68)</f>
        <v>2291.28784747792</v>
      </c>
    </row>
    <row r="73" spans="2:9" x14ac:dyDescent="0.35">
      <c r="C73" s="2" t="s">
        <v>38</v>
      </c>
      <c r="D73" s="2" t="s">
        <v>184</v>
      </c>
      <c r="E73" s="2" t="s">
        <v>185</v>
      </c>
      <c r="F73" s="2" t="s">
        <v>186</v>
      </c>
      <c r="G73" s="2" t="s">
        <v>187</v>
      </c>
      <c r="H73" s="27" t="s">
        <v>188</v>
      </c>
      <c r="I73" s="27" t="s">
        <v>189</v>
      </c>
    </row>
    <row r="74" spans="2:9" x14ac:dyDescent="0.35">
      <c r="C74" s="1">
        <v>20000</v>
      </c>
      <c r="D74" s="1">
        <v>6</v>
      </c>
      <c r="E74" s="1">
        <v>160</v>
      </c>
      <c r="F74" s="1">
        <v>110</v>
      </c>
      <c r="G74" s="1">
        <v>3.9</v>
      </c>
      <c r="I74">
        <v>1</v>
      </c>
    </row>
    <row r="75" spans="2:9" x14ac:dyDescent="0.35">
      <c r="C75" s="1">
        <v>21000</v>
      </c>
      <c r="D75" s="1">
        <v>6</v>
      </c>
      <c r="E75" s="1">
        <v>160</v>
      </c>
      <c r="F75" s="1">
        <v>110</v>
      </c>
      <c r="G75" s="1">
        <v>3.9</v>
      </c>
      <c r="I75">
        <v>2</v>
      </c>
    </row>
    <row r="76" spans="2:9" x14ac:dyDescent="0.35">
      <c r="C76" s="1">
        <v>22000</v>
      </c>
      <c r="D76" s="1">
        <v>4</v>
      </c>
      <c r="E76" s="1">
        <v>108</v>
      </c>
      <c r="F76" s="1">
        <v>93</v>
      </c>
      <c r="G76" s="1">
        <v>3.85</v>
      </c>
      <c r="I76">
        <v>3</v>
      </c>
    </row>
    <row r="77" spans="2:9" x14ac:dyDescent="0.35">
      <c r="C77" s="1">
        <v>23000</v>
      </c>
      <c r="D77" s="1">
        <v>6</v>
      </c>
      <c r="E77" s="1">
        <v>108</v>
      </c>
      <c r="F77" s="1">
        <v>96</v>
      </c>
      <c r="G77" s="1">
        <v>3</v>
      </c>
      <c r="I77">
        <v>4</v>
      </c>
    </row>
    <row r="78" spans="2:9" x14ac:dyDescent="0.35">
      <c r="C78" s="1">
        <v>24000</v>
      </c>
      <c r="D78" s="1">
        <v>4</v>
      </c>
      <c r="E78" s="1">
        <v>150</v>
      </c>
      <c r="F78" s="1">
        <v>90</v>
      </c>
      <c r="G78" s="1">
        <v>4</v>
      </c>
      <c r="I78">
        <v>5</v>
      </c>
    </row>
    <row r="79" spans="2:9" x14ac:dyDescent="0.35">
      <c r="C79" s="1">
        <v>25000</v>
      </c>
      <c r="D79" s="1">
        <v>6</v>
      </c>
      <c r="E79" s="1">
        <v>108</v>
      </c>
      <c r="F79" s="1">
        <v>110</v>
      </c>
      <c r="G79" s="1">
        <v>3.9</v>
      </c>
      <c r="I79">
        <v>6</v>
      </c>
    </row>
    <row r="80" spans="2:9" x14ac:dyDescent="0.35">
      <c r="C80" s="1">
        <v>26000</v>
      </c>
      <c r="D80" s="1">
        <v>4</v>
      </c>
      <c r="E80" s="1">
        <v>160</v>
      </c>
      <c r="F80" s="1">
        <v>110</v>
      </c>
      <c r="G80" s="1">
        <v>3.9</v>
      </c>
      <c r="I80">
        <v>7</v>
      </c>
    </row>
    <row r="81" spans="3:9" x14ac:dyDescent="0.35">
      <c r="C81" s="1">
        <v>27000</v>
      </c>
      <c r="D81" s="1">
        <v>6</v>
      </c>
      <c r="E81" s="1">
        <v>160</v>
      </c>
      <c r="F81" s="1">
        <v>110</v>
      </c>
      <c r="G81" s="1">
        <v>3.9</v>
      </c>
      <c r="I81">
        <v>8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425D-10CC-4025-8EAB-146BCFB89879}">
  <dimension ref="D1:O17"/>
  <sheetViews>
    <sheetView workbookViewId="0">
      <selection activeCell="F3" sqref="F3:F14"/>
    </sheetView>
  </sheetViews>
  <sheetFormatPr defaultRowHeight="14.5" x14ac:dyDescent="0.35"/>
  <sheetData>
    <row r="1" spans="4:15" x14ac:dyDescent="0.35">
      <c r="E1" t="s">
        <v>76</v>
      </c>
    </row>
    <row r="2" spans="4:15" ht="15" thickBot="1" x14ac:dyDescent="0.4">
      <c r="L2" t="s">
        <v>77</v>
      </c>
      <c r="M2" t="s">
        <v>78</v>
      </c>
      <c r="N2" t="s">
        <v>79</v>
      </c>
      <c r="O2" t="s">
        <v>80</v>
      </c>
    </row>
    <row r="3" spans="4:15" x14ac:dyDescent="0.35">
      <c r="F3" s="6" t="s">
        <v>38</v>
      </c>
      <c r="L3" s="6" t="s">
        <v>38</v>
      </c>
      <c r="M3" s="6" t="s">
        <v>38</v>
      </c>
      <c r="N3" s="6" t="s">
        <v>38</v>
      </c>
    </row>
    <row r="4" spans="4:15" x14ac:dyDescent="0.35">
      <c r="F4" s="10">
        <v>-10</v>
      </c>
      <c r="H4">
        <f>STANDARDIZE(F4,$F16,$F17)</f>
        <v>-2.2125578947281035</v>
      </c>
      <c r="L4" s="10">
        <v>-10</v>
      </c>
      <c r="M4" s="10">
        <v>-30</v>
      </c>
      <c r="N4" s="10">
        <v>-10</v>
      </c>
    </row>
    <row r="5" spans="4:15" x14ac:dyDescent="0.35">
      <c r="F5" s="10">
        <v>5.6</v>
      </c>
      <c r="H5">
        <f>STANDARDIZE(F5,F16,F17)</f>
        <v>-0.83342627563859195</v>
      </c>
      <c r="L5" s="10">
        <v>5.6</v>
      </c>
      <c r="M5" s="10">
        <v>5.6</v>
      </c>
      <c r="N5" s="10">
        <v>5.6</v>
      </c>
    </row>
    <row r="6" spans="4:15" x14ac:dyDescent="0.35">
      <c r="F6" s="12">
        <v>8.6999999999999993</v>
      </c>
      <c r="H6" t="e">
        <f t="shared" ref="H6:H14" si="0">STANDARDIZE(F6,F18,F19)</f>
        <v>#NUM!</v>
      </c>
      <c r="L6" s="12">
        <v>8.6999999999999993</v>
      </c>
      <c r="M6" s="12">
        <v>8.6999999999999993</v>
      </c>
      <c r="N6" s="12">
        <v>8.6999999999999993</v>
      </c>
    </row>
    <row r="7" spans="4:15" x14ac:dyDescent="0.35">
      <c r="F7" s="10">
        <v>14.1</v>
      </c>
      <c r="H7" t="e">
        <f t="shared" si="0"/>
        <v>#NUM!</v>
      </c>
      <c r="L7" s="10">
        <v>14.1</v>
      </c>
      <c r="M7" s="10">
        <v>14.1</v>
      </c>
      <c r="N7" s="10">
        <v>14.1</v>
      </c>
    </row>
    <row r="8" spans="4:15" x14ac:dyDescent="0.35">
      <c r="F8" s="10">
        <v>14.1</v>
      </c>
      <c r="H8" t="e">
        <f t="shared" si="0"/>
        <v>#NUM!</v>
      </c>
      <c r="L8" s="10">
        <v>14.1</v>
      </c>
      <c r="M8" s="10">
        <v>14.1</v>
      </c>
      <c r="N8" s="10">
        <v>14.1</v>
      </c>
    </row>
    <row r="9" spans="4:15" x14ac:dyDescent="0.35">
      <c r="F9" s="24">
        <v>15</v>
      </c>
      <c r="H9" t="e">
        <f t="shared" si="0"/>
        <v>#NUM!</v>
      </c>
      <c r="L9" s="24">
        <v>15</v>
      </c>
      <c r="M9" s="24">
        <v>15</v>
      </c>
      <c r="N9" s="24">
        <v>15</v>
      </c>
    </row>
    <row r="10" spans="4:15" x14ac:dyDescent="0.35">
      <c r="F10" s="10">
        <v>17.2</v>
      </c>
      <c r="H10" t="e">
        <f t="shared" si="0"/>
        <v>#NUM!</v>
      </c>
      <c r="L10" s="10">
        <v>17.2</v>
      </c>
      <c r="M10" s="10">
        <v>17.2</v>
      </c>
      <c r="N10" s="10">
        <v>17.2</v>
      </c>
    </row>
    <row r="11" spans="4:15" x14ac:dyDescent="0.35">
      <c r="F11" s="10">
        <v>19.2</v>
      </c>
      <c r="H11" t="e">
        <f t="shared" si="0"/>
        <v>#NUM!</v>
      </c>
      <c r="L11" s="10">
        <v>19.2</v>
      </c>
      <c r="M11" s="10">
        <v>19.2</v>
      </c>
      <c r="N11" s="10">
        <v>19.2</v>
      </c>
    </row>
    <row r="12" spans="4:15" x14ac:dyDescent="0.35">
      <c r="F12" s="12">
        <v>19.3</v>
      </c>
      <c r="H12" t="e">
        <f t="shared" si="0"/>
        <v>#NUM!</v>
      </c>
      <c r="L12" s="12">
        <v>19.3</v>
      </c>
      <c r="M12" s="12">
        <v>19.3</v>
      </c>
      <c r="N12" s="12">
        <v>19.3</v>
      </c>
    </row>
    <row r="13" spans="4:15" x14ac:dyDescent="0.35">
      <c r="F13" s="10">
        <v>24.1</v>
      </c>
      <c r="H13" t="e">
        <f t="shared" si="0"/>
        <v>#NUM!</v>
      </c>
      <c r="L13" s="10">
        <v>24.1</v>
      </c>
      <c r="M13" s="10">
        <v>24.1</v>
      </c>
      <c r="N13" s="10">
        <v>24.1</v>
      </c>
    </row>
    <row r="14" spans="4:15" ht="15" thickBot="1" x14ac:dyDescent="0.4">
      <c r="F14" s="19">
        <v>38</v>
      </c>
      <c r="H14" t="e">
        <f t="shared" si="0"/>
        <v>#NUM!</v>
      </c>
      <c r="L14" s="19">
        <v>38</v>
      </c>
      <c r="M14" s="19">
        <v>38</v>
      </c>
      <c r="N14" s="19">
        <v>38</v>
      </c>
    </row>
    <row r="16" spans="4:15" x14ac:dyDescent="0.35">
      <c r="D16" t="s">
        <v>82</v>
      </c>
      <c r="E16" t="s">
        <v>36</v>
      </c>
      <c r="F16">
        <f>AVERAGE(F4:F14)</f>
        <v>15.027272727272729</v>
      </c>
    </row>
    <row r="17" spans="4:12" x14ac:dyDescent="0.35">
      <c r="D17" t="s">
        <v>83</v>
      </c>
      <c r="E17" t="s">
        <v>68</v>
      </c>
      <c r="F17">
        <f>_xlfn.STDEV.P(F4:F14)</f>
        <v>11.311465696290075</v>
      </c>
      <c r="L17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0867-A155-4D9A-A600-BD14C5B429F2}">
  <dimension ref="A1:A2396"/>
  <sheetViews>
    <sheetView topLeftCell="A2378" workbookViewId="0">
      <selection activeCell="A2396" sqref="A2396"/>
    </sheetView>
  </sheetViews>
  <sheetFormatPr defaultRowHeight="14.5" x14ac:dyDescent="0.35"/>
  <sheetData>
    <row r="1" spans="1:1" x14ac:dyDescent="0.35">
      <c r="A1" s="6" t="s">
        <v>38</v>
      </c>
    </row>
    <row r="2" spans="1:1" x14ac:dyDescent="0.35">
      <c r="A2" s="10">
        <v>-10</v>
      </c>
    </row>
    <row r="3" spans="1:1" x14ac:dyDescent="0.35">
      <c r="A3" s="10">
        <v>5.6</v>
      </c>
    </row>
    <row r="4" spans="1:1" x14ac:dyDescent="0.35">
      <c r="A4" s="12">
        <v>8.6999999999999993</v>
      </c>
    </row>
    <row r="5" spans="1:1" x14ac:dyDescent="0.35">
      <c r="A5" s="10">
        <v>14.1</v>
      </c>
    </row>
    <row r="6" spans="1:1" x14ac:dyDescent="0.35">
      <c r="A6" s="10">
        <v>14.1</v>
      </c>
    </row>
    <row r="7" spans="1:1" x14ac:dyDescent="0.35">
      <c r="A7" s="24">
        <v>15</v>
      </c>
    </row>
    <row r="8" spans="1:1" x14ac:dyDescent="0.35">
      <c r="A8" s="10">
        <v>17.2</v>
      </c>
    </row>
    <row r="9" spans="1:1" x14ac:dyDescent="0.35">
      <c r="A9" s="10">
        <v>19.2</v>
      </c>
    </row>
    <row r="10" spans="1:1" x14ac:dyDescent="0.35">
      <c r="A10" s="12">
        <v>19.3</v>
      </c>
    </row>
    <row r="11" spans="1:1" x14ac:dyDescent="0.35">
      <c r="A11" s="10">
        <v>24.1</v>
      </c>
    </row>
    <row r="12" spans="1:1" ht="15" thickBot="1" x14ac:dyDescent="0.4">
      <c r="A12" s="19">
        <v>38</v>
      </c>
    </row>
    <row r="13" spans="1:1" x14ac:dyDescent="0.35">
      <c r="A13" s="10">
        <v>34.6145454545455</v>
      </c>
    </row>
    <row r="14" spans="1:1" x14ac:dyDescent="0.35">
      <c r="A14" s="10">
        <v>37.879090909090998</v>
      </c>
    </row>
    <row r="15" spans="1:1" x14ac:dyDescent="0.35">
      <c r="A15" s="12">
        <v>41.143636363636404</v>
      </c>
    </row>
    <row r="16" spans="1:1" x14ac:dyDescent="0.35">
      <c r="A16" s="10">
        <v>44.408181818181902</v>
      </c>
    </row>
    <row r="17" spans="1:1" x14ac:dyDescent="0.35">
      <c r="A17" s="10">
        <v>47.6727272727273</v>
      </c>
    </row>
    <row r="18" spans="1:1" x14ac:dyDescent="0.35">
      <c r="A18" s="24">
        <v>50.937272727272799</v>
      </c>
    </row>
    <row r="19" spans="1:1" x14ac:dyDescent="0.35">
      <c r="A19" s="10">
        <v>54.201818181818197</v>
      </c>
    </row>
    <row r="20" spans="1:1" x14ac:dyDescent="0.35">
      <c r="A20" s="10">
        <v>57.466363636363702</v>
      </c>
    </row>
    <row r="21" spans="1:1" x14ac:dyDescent="0.35">
      <c r="A21" s="12">
        <v>60.730909090909101</v>
      </c>
    </row>
    <row r="22" spans="1:1" x14ac:dyDescent="0.35">
      <c r="A22" s="10">
        <v>63.995454545454599</v>
      </c>
    </row>
    <row r="23" spans="1:1" ht="15" thickBot="1" x14ac:dyDescent="0.4">
      <c r="A23" s="19">
        <v>67.259999999999906</v>
      </c>
    </row>
    <row r="24" spans="1:1" x14ac:dyDescent="0.35">
      <c r="A24" s="10">
        <v>70.524545454545404</v>
      </c>
    </row>
    <row r="25" spans="1:1" x14ac:dyDescent="0.35">
      <c r="A25" s="10">
        <v>73.789090909090902</v>
      </c>
    </row>
    <row r="26" spans="1:1" x14ac:dyDescent="0.35">
      <c r="A26" s="12">
        <v>77.0536363636364</v>
      </c>
    </row>
    <row r="27" spans="1:1" x14ac:dyDescent="0.35">
      <c r="A27" s="10">
        <v>80.318181818181898</v>
      </c>
    </row>
    <row r="28" spans="1:1" x14ac:dyDescent="0.35">
      <c r="A28" s="10">
        <v>83.582727272727297</v>
      </c>
    </row>
    <row r="29" spans="1:1" x14ac:dyDescent="0.35">
      <c r="A29" s="24">
        <v>86.847272727272795</v>
      </c>
    </row>
    <row r="30" spans="1:1" x14ac:dyDescent="0.35">
      <c r="A30" s="10">
        <v>90.111818181818194</v>
      </c>
    </row>
    <row r="31" spans="1:1" x14ac:dyDescent="0.35">
      <c r="A31" s="10">
        <v>93.376363636363607</v>
      </c>
    </row>
    <row r="32" spans="1:1" x14ac:dyDescent="0.35">
      <c r="A32" s="12">
        <v>96.640909090909005</v>
      </c>
    </row>
    <row r="33" spans="1:1" x14ac:dyDescent="0.35">
      <c r="A33" s="10">
        <v>99.905454545454404</v>
      </c>
    </row>
    <row r="34" spans="1:1" ht="15" thickBot="1" x14ac:dyDescent="0.4">
      <c r="A34" s="19">
        <v>103.17</v>
      </c>
    </row>
    <row r="35" spans="1:1" x14ac:dyDescent="0.35">
      <c r="A35" s="10">
        <v>106.434545454545</v>
      </c>
    </row>
    <row r="36" spans="1:1" x14ac:dyDescent="0.35">
      <c r="A36" s="10">
        <v>109.69909090909</v>
      </c>
    </row>
    <row r="37" spans="1:1" x14ac:dyDescent="0.35">
      <c r="A37" s="12">
        <v>112.963636363636</v>
      </c>
    </row>
    <row r="38" spans="1:1" x14ac:dyDescent="0.35">
      <c r="A38" s="10">
        <v>116.228181818181</v>
      </c>
    </row>
    <row r="39" spans="1:1" x14ac:dyDescent="0.35">
      <c r="A39" s="10">
        <v>119.492727272727</v>
      </c>
    </row>
    <row r="40" spans="1:1" x14ac:dyDescent="0.35">
      <c r="A40" s="24">
        <v>122.757272727272</v>
      </c>
    </row>
    <row r="41" spans="1:1" x14ac:dyDescent="0.35">
      <c r="A41" s="10">
        <v>126.02181818181801</v>
      </c>
    </row>
    <row r="42" spans="1:1" x14ac:dyDescent="0.35">
      <c r="A42" s="10">
        <v>129.28636363636301</v>
      </c>
    </row>
    <row r="43" spans="1:1" x14ac:dyDescent="0.35">
      <c r="A43" s="12">
        <v>132.55090909090899</v>
      </c>
    </row>
    <row r="44" spans="1:1" x14ac:dyDescent="0.35">
      <c r="A44" s="10">
        <v>135.815454545454</v>
      </c>
    </row>
    <row r="45" spans="1:1" ht="15" thickBot="1" x14ac:dyDescent="0.4">
      <c r="A45" s="19">
        <v>139.08000000000001</v>
      </c>
    </row>
    <row r="46" spans="1:1" x14ac:dyDescent="0.35">
      <c r="A46" s="10">
        <v>142.344545454545</v>
      </c>
    </row>
    <row r="47" spans="1:1" x14ac:dyDescent="0.35">
      <c r="A47" s="10">
        <v>145.60909090909001</v>
      </c>
    </row>
    <row r="48" spans="1:1" x14ac:dyDescent="0.35">
      <c r="A48" s="12">
        <v>148.873636363636</v>
      </c>
    </row>
    <row r="49" spans="1:1" x14ac:dyDescent="0.35">
      <c r="A49" s="10">
        <v>152.13818181818101</v>
      </c>
    </row>
    <row r="50" spans="1:1" x14ac:dyDescent="0.35">
      <c r="A50" s="10">
        <v>155.40272727272699</v>
      </c>
    </row>
    <row r="51" spans="1:1" x14ac:dyDescent="0.35">
      <c r="A51" s="24">
        <v>158.66727272727201</v>
      </c>
    </row>
    <row r="52" spans="1:1" x14ac:dyDescent="0.35">
      <c r="A52" s="10">
        <v>161.93181818181799</v>
      </c>
    </row>
    <row r="53" spans="1:1" x14ac:dyDescent="0.35">
      <c r="A53" s="10">
        <v>165.196363636363</v>
      </c>
    </row>
    <row r="54" spans="1:1" x14ac:dyDescent="0.35">
      <c r="A54" s="12">
        <v>168.46090909090901</v>
      </c>
    </row>
    <row r="55" spans="1:1" x14ac:dyDescent="0.35">
      <c r="A55" s="10">
        <v>171.725454545454</v>
      </c>
    </row>
    <row r="56" spans="1:1" ht="15" thickBot="1" x14ac:dyDescent="0.4">
      <c r="A56" s="19">
        <v>174.99</v>
      </c>
    </row>
    <row r="57" spans="1:1" x14ac:dyDescent="0.35">
      <c r="A57" s="10">
        <v>178.254545454545</v>
      </c>
    </row>
    <row r="58" spans="1:1" x14ac:dyDescent="0.35">
      <c r="A58" s="10">
        <v>181.51909090909001</v>
      </c>
    </row>
    <row r="59" spans="1:1" x14ac:dyDescent="0.35">
      <c r="A59" s="12">
        <v>184.78363636363599</v>
      </c>
    </row>
    <row r="60" spans="1:1" x14ac:dyDescent="0.35">
      <c r="A60" s="10">
        <v>188.04818181818101</v>
      </c>
    </row>
    <row r="61" spans="1:1" x14ac:dyDescent="0.35">
      <c r="A61" s="10">
        <v>191.31272727272699</v>
      </c>
    </row>
    <row r="62" spans="1:1" x14ac:dyDescent="0.35">
      <c r="A62" s="24">
        <v>194.577272727272</v>
      </c>
    </row>
    <row r="63" spans="1:1" x14ac:dyDescent="0.35">
      <c r="A63" s="10">
        <v>197.84181818181801</v>
      </c>
    </row>
    <row r="64" spans="1:1" x14ac:dyDescent="0.35">
      <c r="A64" s="10">
        <v>201.106363636363</v>
      </c>
    </row>
    <row r="65" spans="1:1" x14ac:dyDescent="0.35">
      <c r="A65" s="12">
        <v>204.37090909090901</v>
      </c>
    </row>
    <row r="66" spans="1:1" x14ac:dyDescent="0.35">
      <c r="A66" s="10">
        <v>207.635454545454</v>
      </c>
    </row>
    <row r="67" spans="1:1" ht="15" thickBot="1" x14ac:dyDescent="0.4">
      <c r="A67" s="19">
        <v>210.9</v>
      </c>
    </row>
    <row r="68" spans="1:1" x14ac:dyDescent="0.35">
      <c r="A68" s="10">
        <v>214.16454545454499</v>
      </c>
    </row>
    <row r="69" spans="1:1" x14ac:dyDescent="0.35">
      <c r="A69" s="10">
        <v>217.42909090909001</v>
      </c>
    </row>
    <row r="70" spans="1:1" x14ac:dyDescent="0.35">
      <c r="A70" s="12">
        <v>220.69363636363599</v>
      </c>
    </row>
    <row r="71" spans="1:1" x14ac:dyDescent="0.35">
      <c r="A71" s="10">
        <v>223.958181818181</v>
      </c>
    </row>
    <row r="72" spans="1:1" x14ac:dyDescent="0.35">
      <c r="A72" s="10">
        <v>227.22272727272701</v>
      </c>
    </row>
    <row r="73" spans="1:1" x14ac:dyDescent="0.35">
      <c r="A73" s="24">
        <v>230.487272727272</v>
      </c>
    </row>
    <row r="74" spans="1:1" x14ac:dyDescent="0.35">
      <c r="A74" s="10">
        <v>233.75181818181801</v>
      </c>
    </row>
    <row r="75" spans="1:1" x14ac:dyDescent="0.35">
      <c r="A75" s="10">
        <v>237.016363636363</v>
      </c>
    </row>
    <row r="76" spans="1:1" x14ac:dyDescent="0.35">
      <c r="A76" s="12">
        <v>240.28090909090901</v>
      </c>
    </row>
    <row r="77" spans="1:1" x14ac:dyDescent="0.35">
      <c r="A77" s="10">
        <v>243.54545454545399</v>
      </c>
    </row>
    <row r="78" spans="1:1" ht="15" thickBot="1" x14ac:dyDescent="0.4">
      <c r="A78" s="19">
        <v>246.81</v>
      </c>
    </row>
    <row r="79" spans="1:1" x14ac:dyDescent="0.35">
      <c r="A79" s="10">
        <v>250.07454545454499</v>
      </c>
    </row>
    <row r="80" spans="1:1" x14ac:dyDescent="0.35">
      <c r="A80" s="10">
        <v>253.33909090909</v>
      </c>
    </row>
    <row r="81" spans="1:1" x14ac:dyDescent="0.35">
      <c r="A81" s="12">
        <v>256.60363636363599</v>
      </c>
    </row>
    <row r="82" spans="1:1" x14ac:dyDescent="0.35">
      <c r="A82" s="10">
        <v>259.86818181818097</v>
      </c>
    </row>
    <row r="83" spans="1:1" x14ac:dyDescent="0.35">
      <c r="A83" s="10">
        <v>263.13272727272698</v>
      </c>
    </row>
    <row r="84" spans="1:1" x14ac:dyDescent="0.35">
      <c r="A84" s="24">
        <v>266.39727272727202</v>
      </c>
    </row>
    <row r="85" spans="1:1" x14ac:dyDescent="0.35">
      <c r="A85" s="10">
        <v>269.66181818181798</v>
      </c>
    </row>
    <row r="86" spans="1:1" x14ac:dyDescent="0.35">
      <c r="A86" s="10">
        <v>272.92636363636302</v>
      </c>
    </row>
    <row r="87" spans="1:1" x14ac:dyDescent="0.35">
      <c r="A87" s="12">
        <v>276.19090909090897</v>
      </c>
    </row>
    <row r="88" spans="1:1" x14ac:dyDescent="0.35">
      <c r="A88" s="10">
        <v>279.45545454545402</v>
      </c>
    </row>
    <row r="89" spans="1:1" ht="15" thickBot="1" x14ac:dyDescent="0.4">
      <c r="A89" s="19">
        <v>282.72000000000003</v>
      </c>
    </row>
    <row r="90" spans="1:1" x14ac:dyDescent="0.35">
      <c r="A90" s="10">
        <v>285.98454545454501</v>
      </c>
    </row>
    <row r="91" spans="1:1" x14ac:dyDescent="0.35">
      <c r="A91" s="10">
        <v>289.24909090909</v>
      </c>
    </row>
    <row r="92" spans="1:1" x14ac:dyDescent="0.35">
      <c r="A92" s="12">
        <v>292.51363636363601</v>
      </c>
    </row>
    <row r="93" spans="1:1" x14ac:dyDescent="0.35">
      <c r="A93" s="10">
        <v>295.778181818181</v>
      </c>
    </row>
    <row r="94" spans="1:1" x14ac:dyDescent="0.35">
      <c r="A94" s="10">
        <v>299.04272727272701</v>
      </c>
    </row>
    <row r="95" spans="1:1" x14ac:dyDescent="0.35">
      <c r="A95" s="24">
        <v>302.30727272727199</v>
      </c>
    </row>
    <row r="96" spans="1:1" x14ac:dyDescent="0.35">
      <c r="A96" s="10">
        <v>305.571818181818</v>
      </c>
    </row>
    <row r="97" spans="1:1" x14ac:dyDescent="0.35">
      <c r="A97" s="10">
        <v>308.83636363636299</v>
      </c>
    </row>
    <row r="98" spans="1:1" x14ac:dyDescent="0.35">
      <c r="A98" s="12">
        <v>312.100909090909</v>
      </c>
    </row>
    <row r="99" spans="1:1" x14ac:dyDescent="0.35">
      <c r="A99" s="10">
        <v>315.36545454545399</v>
      </c>
    </row>
    <row r="100" spans="1:1" ht="15" thickBot="1" x14ac:dyDescent="0.4">
      <c r="A100" s="19">
        <v>318.62999999999897</v>
      </c>
    </row>
    <row r="101" spans="1:1" x14ac:dyDescent="0.35">
      <c r="A101" s="10">
        <v>321.89454545454498</v>
      </c>
    </row>
    <row r="102" spans="1:1" x14ac:dyDescent="0.35">
      <c r="A102" s="10">
        <v>325.15909090909003</v>
      </c>
    </row>
    <row r="103" spans="1:1" x14ac:dyDescent="0.35">
      <c r="A103" s="12">
        <v>328.42363636363598</v>
      </c>
    </row>
    <row r="104" spans="1:1" x14ac:dyDescent="0.35">
      <c r="A104" s="10">
        <v>331.68818181818102</v>
      </c>
    </row>
    <row r="105" spans="1:1" x14ac:dyDescent="0.35">
      <c r="A105" s="10">
        <v>334.95272727272697</v>
      </c>
    </row>
    <row r="106" spans="1:1" x14ac:dyDescent="0.35">
      <c r="A106" s="24">
        <v>338.21727272727202</v>
      </c>
    </row>
    <row r="107" spans="1:1" x14ac:dyDescent="0.35">
      <c r="A107" s="10">
        <v>341.48181818181803</v>
      </c>
    </row>
    <row r="108" spans="1:1" x14ac:dyDescent="0.35">
      <c r="A108" s="10">
        <v>344.74636363636301</v>
      </c>
    </row>
    <row r="109" spans="1:1" x14ac:dyDescent="0.35">
      <c r="A109" s="12">
        <v>348.01090909090902</v>
      </c>
    </row>
    <row r="110" spans="1:1" x14ac:dyDescent="0.35">
      <c r="A110" s="10">
        <v>351.27545454545401</v>
      </c>
    </row>
    <row r="111" spans="1:1" ht="15" thickBot="1" x14ac:dyDescent="0.4">
      <c r="A111" s="19">
        <v>354.54</v>
      </c>
    </row>
    <row r="112" spans="1:1" x14ac:dyDescent="0.35">
      <c r="A112" s="10">
        <v>357.80454545454501</v>
      </c>
    </row>
    <row r="113" spans="1:1" x14ac:dyDescent="0.35">
      <c r="A113" s="10">
        <v>361.06909090908999</v>
      </c>
    </row>
    <row r="114" spans="1:1" x14ac:dyDescent="0.35">
      <c r="A114" s="12">
        <v>364.333636363636</v>
      </c>
    </row>
    <row r="115" spans="1:1" x14ac:dyDescent="0.35">
      <c r="A115" s="10">
        <v>367.59818181818099</v>
      </c>
    </row>
    <row r="116" spans="1:1" x14ac:dyDescent="0.35">
      <c r="A116" s="10">
        <v>370.862727272727</v>
      </c>
    </row>
    <row r="117" spans="1:1" x14ac:dyDescent="0.35">
      <c r="A117" s="24">
        <v>374.12727272727199</v>
      </c>
    </row>
    <row r="118" spans="1:1" x14ac:dyDescent="0.35">
      <c r="A118" s="10">
        <v>377.391818181818</v>
      </c>
    </row>
    <row r="119" spans="1:1" x14ac:dyDescent="0.35">
      <c r="A119" s="10">
        <v>380.65636363636298</v>
      </c>
    </row>
    <row r="120" spans="1:1" x14ac:dyDescent="0.35">
      <c r="A120" s="12">
        <v>383.92090909090899</v>
      </c>
    </row>
    <row r="121" spans="1:1" x14ac:dyDescent="0.35">
      <c r="A121" s="10">
        <v>387.18545454545398</v>
      </c>
    </row>
    <row r="122" spans="1:1" ht="15" thickBot="1" x14ac:dyDescent="0.4">
      <c r="A122" s="19">
        <v>390.44999999999902</v>
      </c>
    </row>
    <row r="123" spans="1:1" x14ac:dyDescent="0.35">
      <c r="A123" s="10">
        <v>393.71454545454498</v>
      </c>
    </row>
    <row r="124" spans="1:1" x14ac:dyDescent="0.35">
      <c r="A124" s="10">
        <v>396.97909090909002</v>
      </c>
    </row>
    <row r="125" spans="1:1" x14ac:dyDescent="0.35">
      <c r="A125" s="12">
        <v>400.24363636363603</v>
      </c>
    </row>
    <row r="126" spans="1:1" x14ac:dyDescent="0.35">
      <c r="A126" s="10">
        <v>403.50818181818101</v>
      </c>
    </row>
    <row r="127" spans="1:1" x14ac:dyDescent="0.35">
      <c r="A127" s="10">
        <v>406.77272727272702</v>
      </c>
    </row>
    <row r="128" spans="1:1" x14ac:dyDescent="0.35">
      <c r="A128" s="24">
        <v>410.03727272727201</v>
      </c>
    </row>
    <row r="129" spans="1:1" x14ac:dyDescent="0.35">
      <c r="A129" s="10">
        <v>413.30181818181802</v>
      </c>
    </row>
    <row r="130" spans="1:1" x14ac:dyDescent="0.35">
      <c r="A130" s="10">
        <v>416.56636363636301</v>
      </c>
    </row>
    <row r="131" spans="1:1" x14ac:dyDescent="0.35">
      <c r="A131" s="12">
        <v>419.83090909090902</v>
      </c>
    </row>
    <row r="132" spans="1:1" x14ac:dyDescent="0.35">
      <c r="A132" s="10">
        <v>423.095454545454</v>
      </c>
    </row>
    <row r="133" spans="1:1" ht="15" thickBot="1" x14ac:dyDescent="0.4">
      <c r="A133" s="19">
        <v>426.36</v>
      </c>
    </row>
    <row r="134" spans="1:1" x14ac:dyDescent="0.35">
      <c r="A134" s="10">
        <v>429.624545454545</v>
      </c>
    </row>
    <row r="135" spans="1:1" x14ac:dyDescent="0.35">
      <c r="A135" s="10">
        <v>432.88909090908999</v>
      </c>
    </row>
    <row r="136" spans="1:1" x14ac:dyDescent="0.35">
      <c r="A136" s="12">
        <v>436.153636363636</v>
      </c>
    </row>
    <row r="137" spans="1:1" x14ac:dyDescent="0.35">
      <c r="A137" s="10">
        <v>439.41818181818098</v>
      </c>
    </row>
    <row r="138" spans="1:1" x14ac:dyDescent="0.35">
      <c r="A138" s="10">
        <v>442.68272727272699</v>
      </c>
    </row>
    <row r="139" spans="1:1" x14ac:dyDescent="0.35">
      <c r="A139" s="24">
        <v>445.94727272727198</v>
      </c>
    </row>
    <row r="140" spans="1:1" x14ac:dyDescent="0.35">
      <c r="A140" s="10">
        <v>449.21181818181799</v>
      </c>
    </row>
    <row r="141" spans="1:1" x14ac:dyDescent="0.35">
      <c r="A141" s="10">
        <v>452.47636363636298</v>
      </c>
    </row>
    <row r="142" spans="1:1" x14ac:dyDescent="0.35">
      <c r="A142" s="12">
        <v>455.74090909090899</v>
      </c>
    </row>
    <row r="143" spans="1:1" x14ac:dyDescent="0.35">
      <c r="A143" s="10">
        <v>459.00545454545397</v>
      </c>
    </row>
    <row r="144" spans="1:1" ht="15" thickBot="1" x14ac:dyDescent="0.4">
      <c r="A144" s="19">
        <v>462.26999999999902</v>
      </c>
    </row>
    <row r="145" spans="1:1" x14ac:dyDescent="0.35">
      <c r="A145" s="10">
        <v>465.53454545454503</v>
      </c>
    </row>
    <row r="146" spans="1:1" x14ac:dyDescent="0.35">
      <c r="A146" s="10">
        <v>468.79909090909001</v>
      </c>
    </row>
    <row r="147" spans="1:1" x14ac:dyDescent="0.35">
      <c r="A147" s="12">
        <v>472.06363636363602</v>
      </c>
    </row>
    <row r="148" spans="1:1" x14ac:dyDescent="0.35">
      <c r="A148" s="10">
        <v>475.32818181818101</v>
      </c>
    </row>
    <row r="149" spans="1:1" x14ac:dyDescent="0.35">
      <c r="A149" s="10">
        <v>478.59272727272702</v>
      </c>
    </row>
    <row r="150" spans="1:1" x14ac:dyDescent="0.35">
      <c r="A150" s="24">
        <v>481.857272727272</v>
      </c>
    </row>
    <row r="151" spans="1:1" x14ac:dyDescent="0.35">
      <c r="A151" s="10">
        <v>485.12181818181801</v>
      </c>
    </row>
    <row r="152" spans="1:1" x14ac:dyDescent="0.35">
      <c r="A152" s="10">
        <v>488.386363636363</v>
      </c>
    </row>
    <row r="153" spans="1:1" x14ac:dyDescent="0.35">
      <c r="A153" s="12">
        <v>491.65090909090901</v>
      </c>
    </row>
    <row r="154" spans="1:1" x14ac:dyDescent="0.35">
      <c r="A154" s="10">
        <v>494.915454545454</v>
      </c>
    </row>
    <row r="155" spans="1:1" ht="15" thickBot="1" x14ac:dyDescent="0.4">
      <c r="A155" s="19">
        <v>498.18</v>
      </c>
    </row>
    <row r="156" spans="1:1" x14ac:dyDescent="0.35">
      <c r="A156" s="10">
        <v>501.44454545454499</v>
      </c>
    </row>
    <row r="157" spans="1:1" x14ac:dyDescent="0.35">
      <c r="A157" s="10">
        <v>504.70909090908998</v>
      </c>
    </row>
    <row r="158" spans="1:1" x14ac:dyDescent="0.35">
      <c r="A158" s="12">
        <v>507.97363636363599</v>
      </c>
    </row>
    <row r="159" spans="1:1" x14ac:dyDescent="0.35">
      <c r="A159" s="10">
        <v>511.23818181818098</v>
      </c>
    </row>
    <row r="160" spans="1:1" x14ac:dyDescent="0.35">
      <c r="A160" s="10">
        <v>514.50272727272704</v>
      </c>
    </row>
    <row r="161" spans="1:1" x14ac:dyDescent="0.35">
      <c r="A161" s="24">
        <v>517.76727272727203</v>
      </c>
    </row>
    <row r="162" spans="1:1" x14ac:dyDescent="0.35">
      <c r="A162" s="10">
        <v>521.03181818181804</v>
      </c>
    </row>
    <row r="163" spans="1:1" x14ac:dyDescent="0.35">
      <c r="A163" s="10">
        <v>524.29636363636303</v>
      </c>
    </row>
    <row r="164" spans="1:1" x14ac:dyDescent="0.35">
      <c r="A164" s="12">
        <v>527.56090909090904</v>
      </c>
    </row>
    <row r="165" spans="1:1" x14ac:dyDescent="0.35">
      <c r="A165" s="10">
        <v>530.82545454545402</v>
      </c>
    </row>
    <row r="166" spans="1:1" ht="15" thickBot="1" x14ac:dyDescent="0.4">
      <c r="A166" s="19">
        <v>534.09</v>
      </c>
    </row>
    <row r="167" spans="1:1" x14ac:dyDescent="0.35">
      <c r="A167" s="10">
        <v>537.35454545454502</v>
      </c>
    </row>
    <row r="168" spans="1:1" x14ac:dyDescent="0.35">
      <c r="A168" s="10">
        <v>540.61909090909</v>
      </c>
    </row>
    <row r="169" spans="1:1" x14ac:dyDescent="0.35">
      <c r="A169" s="12">
        <v>543.88363636363601</v>
      </c>
    </row>
    <row r="170" spans="1:1" x14ac:dyDescent="0.35">
      <c r="A170" s="10">
        <v>547.148181818181</v>
      </c>
    </row>
    <row r="171" spans="1:1" x14ac:dyDescent="0.35">
      <c r="A171" s="10">
        <v>550.41272727272701</v>
      </c>
    </row>
    <row r="172" spans="1:1" x14ac:dyDescent="0.35">
      <c r="A172" s="24">
        <v>553.677272727272</v>
      </c>
    </row>
    <row r="173" spans="1:1" x14ac:dyDescent="0.35">
      <c r="A173" s="10">
        <v>556.94181818181801</v>
      </c>
    </row>
    <row r="174" spans="1:1" x14ac:dyDescent="0.35">
      <c r="A174" s="10">
        <v>560.20636363636299</v>
      </c>
    </row>
    <row r="175" spans="1:1" x14ac:dyDescent="0.35">
      <c r="A175" s="12">
        <v>563.470909090909</v>
      </c>
    </row>
    <row r="176" spans="1:1" x14ac:dyDescent="0.35">
      <c r="A176" s="10">
        <v>566.73545454545399</v>
      </c>
    </row>
    <row r="177" spans="1:1" ht="15" thickBot="1" x14ac:dyDescent="0.4">
      <c r="A177" s="19">
        <v>570</v>
      </c>
    </row>
    <row r="178" spans="1:1" x14ac:dyDescent="0.35">
      <c r="A178" s="10">
        <v>573.26454545454499</v>
      </c>
    </row>
    <row r="179" spans="1:1" x14ac:dyDescent="0.35">
      <c r="A179" s="10">
        <v>576.529090909091</v>
      </c>
    </row>
    <row r="180" spans="1:1" x14ac:dyDescent="0.35">
      <c r="A180" s="12">
        <v>579.79363636363701</v>
      </c>
    </row>
    <row r="181" spans="1:1" x14ac:dyDescent="0.35">
      <c r="A181" s="10">
        <v>583.05818181818199</v>
      </c>
    </row>
    <row r="182" spans="1:1" x14ac:dyDescent="0.35">
      <c r="A182" s="10">
        <v>586.322727272728</v>
      </c>
    </row>
    <row r="183" spans="1:1" x14ac:dyDescent="0.35">
      <c r="A183" s="24">
        <v>589.58727272727299</v>
      </c>
    </row>
    <row r="184" spans="1:1" x14ac:dyDescent="0.35">
      <c r="A184" s="10">
        <v>592.851818181819</v>
      </c>
    </row>
    <row r="185" spans="1:1" x14ac:dyDescent="0.35">
      <c r="A185" s="10">
        <v>596.11636363636399</v>
      </c>
    </row>
    <row r="186" spans="1:1" x14ac:dyDescent="0.35">
      <c r="A186" s="12">
        <v>599.38090909091</v>
      </c>
    </row>
    <row r="187" spans="1:1" x14ac:dyDescent="0.35">
      <c r="A187" s="10">
        <v>602.64545454545498</v>
      </c>
    </row>
    <row r="188" spans="1:1" ht="15" thickBot="1" x14ac:dyDescent="0.4">
      <c r="A188" s="19">
        <v>605.91</v>
      </c>
    </row>
    <row r="189" spans="1:1" x14ac:dyDescent="0.35">
      <c r="A189" s="10">
        <v>609.17454545454598</v>
      </c>
    </row>
    <row r="190" spans="1:1" x14ac:dyDescent="0.35">
      <c r="A190" s="10">
        <v>612.43909090909096</v>
      </c>
    </row>
    <row r="191" spans="1:1" x14ac:dyDescent="0.35">
      <c r="A191" s="12">
        <v>615.70363636363697</v>
      </c>
    </row>
    <row r="192" spans="1:1" x14ac:dyDescent="0.35">
      <c r="A192" s="10">
        <v>618.96818181818196</v>
      </c>
    </row>
    <row r="193" spans="1:1" x14ac:dyDescent="0.35">
      <c r="A193" s="10">
        <v>622.23272727272797</v>
      </c>
    </row>
    <row r="194" spans="1:1" x14ac:dyDescent="0.35">
      <c r="A194" s="24">
        <v>625.49727272727296</v>
      </c>
    </row>
    <row r="195" spans="1:1" x14ac:dyDescent="0.35">
      <c r="A195" s="10">
        <v>628.76181818181897</v>
      </c>
    </row>
    <row r="196" spans="1:1" x14ac:dyDescent="0.35">
      <c r="A196" s="10">
        <v>632.02636363636304</v>
      </c>
    </row>
    <row r="197" spans="1:1" x14ac:dyDescent="0.35">
      <c r="A197" s="12">
        <v>635.29090909090996</v>
      </c>
    </row>
    <row r="198" spans="1:1" x14ac:dyDescent="0.35">
      <c r="A198" s="10">
        <v>638.55545454545404</v>
      </c>
    </row>
    <row r="199" spans="1:1" ht="15" thickBot="1" x14ac:dyDescent="0.4">
      <c r="A199" s="19">
        <v>641.81999999999903</v>
      </c>
    </row>
    <row r="200" spans="1:1" x14ac:dyDescent="0.35">
      <c r="A200" s="10">
        <v>645.08454545454504</v>
      </c>
    </row>
    <row r="201" spans="1:1" x14ac:dyDescent="0.35">
      <c r="A201" s="10">
        <v>648.34909090909002</v>
      </c>
    </row>
    <row r="202" spans="1:1" x14ac:dyDescent="0.35">
      <c r="A202" s="12">
        <v>651.61363636363603</v>
      </c>
    </row>
    <row r="203" spans="1:1" x14ac:dyDescent="0.35">
      <c r="A203" s="10">
        <v>654.87818181818102</v>
      </c>
    </row>
    <row r="204" spans="1:1" x14ac:dyDescent="0.35">
      <c r="A204" s="10">
        <v>658.14272727272703</v>
      </c>
    </row>
    <row r="205" spans="1:1" x14ac:dyDescent="0.35">
      <c r="A205" s="24">
        <v>661.40727272727202</v>
      </c>
    </row>
    <row r="206" spans="1:1" x14ac:dyDescent="0.35">
      <c r="A206" s="10">
        <v>664.67181818181803</v>
      </c>
    </row>
    <row r="207" spans="1:1" x14ac:dyDescent="0.35">
      <c r="A207" s="10">
        <v>667.93636363636301</v>
      </c>
    </row>
    <row r="208" spans="1:1" x14ac:dyDescent="0.35">
      <c r="A208" s="12">
        <v>671.20090909090902</v>
      </c>
    </row>
    <row r="209" spans="1:1" x14ac:dyDescent="0.35">
      <c r="A209" s="10">
        <v>674.46545454545401</v>
      </c>
    </row>
    <row r="210" spans="1:1" ht="15" thickBot="1" x14ac:dyDescent="0.4">
      <c r="A210" s="19">
        <v>677.73</v>
      </c>
    </row>
    <row r="211" spans="1:1" x14ac:dyDescent="0.35">
      <c r="A211" s="10">
        <v>680.994545454545</v>
      </c>
    </row>
    <row r="212" spans="1:1" x14ac:dyDescent="0.35">
      <c r="A212" s="10">
        <v>684.25909090908999</v>
      </c>
    </row>
    <row r="213" spans="1:1" x14ac:dyDescent="0.35">
      <c r="A213" s="12">
        <v>687.523636363636</v>
      </c>
    </row>
    <row r="214" spans="1:1" x14ac:dyDescent="0.35">
      <c r="A214" s="10">
        <v>690.78818181818099</v>
      </c>
    </row>
    <row r="215" spans="1:1" x14ac:dyDescent="0.35">
      <c r="A215" s="10">
        <v>694.052727272727</v>
      </c>
    </row>
    <row r="216" spans="1:1" x14ac:dyDescent="0.35">
      <c r="A216" s="24">
        <v>697.31727272727301</v>
      </c>
    </row>
    <row r="217" spans="1:1" x14ac:dyDescent="0.35">
      <c r="A217" s="10">
        <v>700.58181818181799</v>
      </c>
    </row>
    <row r="218" spans="1:1" x14ac:dyDescent="0.35">
      <c r="A218" s="10">
        <v>703.846363636364</v>
      </c>
    </row>
    <row r="219" spans="1:1" x14ac:dyDescent="0.35">
      <c r="A219" s="12">
        <v>707.11090909090899</v>
      </c>
    </row>
    <row r="220" spans="1:1" x14ac:dyDescent="0.35">
      <c r="A220" s="10">
        <v>710.375454545455</v>
      </c>
    </row>
    <row r="221" spans="1:1" ht="15" thickBot="1" x14ac:dyDescent="0.4">
      <c r="A221" s="19">
        <v>713.64</v>
      </c>
    </row>
    <row r="222" spans="1:1" x14ac:dyDescent="0.35">
      <c r="A222" s="10">
        <v>716.904545454546</v>
      </c>
    </row>
    <row r="223" spans="1:1" x14ac:dyDescent="0.35">
      <c r="A223" s="10">
        <v>720.16909090909098</v>
      </c>
    </row>
    <row r="224" spans="1:1" x14ac:dyDescent="0.35">
      <c r="A224" s="12">
        <v>723.43363636363699</v>
      </c>
    </row>
    <row r="225" spans="1:1" x14ac:dyDescent="0.35">
      <c r="A225" s="10">
        <v>726.69818181818198</v>
      </c>
    </row>
    <row r="226" spans="1:1" x14ac:dyDescent="0.35">
      <c r="A226" s="10">
        <v>729.96272727272799</v>
      </c>
    </row>
    <row r="227" spans="1:1" x14ac:dyDescent="0.35">
      <c r="A227" s="24">
        <v>733.22727272727298</v>
      </c>
    </row>
    <row r="228" spans="1:1" x14ac:dyDescent="0.35">
      <c r="A228" s="10">
        <v>736.49181818181899</v>
      </c>
    </row>
    <row r="229" spans="1:1" x14ac:dyDescent="0.35">
      <c r="A229" s="10">
        <v>739.75636363636397</v>
      </c>
    </row>
    <row r="230" spans="1:1" x14ac:dyDescent="0.35">
      <c r="A230" s="12">
        <v>743.02090909090998</v>
      </c>
    </row>
    <row r="231" spans="1:1" x14ac:dyDescent="0.35">
      <c r="A231" s="10">
        <v>746.28545454545497</v>
      </c>
    </row>
    <row r="232" spans="1:1" ht="15" thickBot="1" x14ac:dyDescent="0.4">
      <c r="A232" s="19">
        <v>749.54999999999905</v>
      </c>
    </row>
    <row r="233" spans="1:1" x14ac:dyDescent="0.35">
      <c r="A233" s="10">
        <v>752.81454545454596</v>
      </c>
    </row>
    <row r="234" spans="1:1" x14ac:dyDescent="0.35">
      <c r="A234" s="10">
        <v>756.07909090909004</v>
      </c>
    </row>
    <row r="235" spans="1:1" x14ac:dyDescent="0.35">
      <c r="A235" s="12">
        <v>759.34363636363696</v>
      </c>
    </row>
    <row r="236" spans="1:1" x14ac:dyDescent="0.35">
      <c r="A236" s="10">
        <v>762.60818181818104</v>
      </c>
    </row>
    <row r="237" spans="1:1" x14ac:dyDescent="0.35">
      <c r="A237" s="10">
        <v>765.87272727272796</v>
      </c>
    </row>
    <row r="238" spans="1:1" x14ac:dyDescent="0.35">
      <c r="A238" s="24">
        <v>769.13727272727203</v>
      </c>
    </row>
    <row r="239" spans="1:1" x14ac:dyDescent="0.35">
      <c r="A239" s="10">
        <v>772.40181818181804</v>
      </c>
    </row>
    <row r="240" spans="1:1" x14ac:dyDescent="0.35">
      <c r="A240" s="10">
        <v>775.66636363636303</v>
      </c>
    </row>
    <row r="241" spans="1:1" x14ac:dyDescent="0.35">
      <c r="A241" s="12">
        <v>778.93090909090904</v>
      </c>
    </row>
    <row r="242" spans="1:1" x14ac:dyDescent="0.35">
      <c r="A242" s="10">
        <v>782.19545454545403</v>
      </c>
    </row>
    <row r="243" spans="1:1" ht="15" thickBot="1" x14ac:dyDescent="0.4">
      <c r="A243" s="19">
        <v>785.45999999999901</v>
      </c>
    </row>
    <row r="244" spans="1:1" x14ac:dyDescent="0.35">
      <c r="A244" s="10">
        <v>788.72454545454502</v>
      </c>
    </row>
    <row r="245" spans="1:1" x14ac:dyDescent="0.35">
      <c r="A245" s="10">
        <v>791.98909090909001</v>
      </c>
    </row>
    <row r="246" spans="1:1" x14ac:dyDescent="0.35">
      <c r="A246" s="12">
        <v>795.25363636363602</v>
      </c>
    </row>
    <row r="247" spans="1:1" x14ac:dyDescent="0.35">
      <c r="A247" s="10">
        <v>798.51818181818101</v>
      </c>
    </row>
    <row r="248" spans="1:1" x14ac:dyDescent="0.35">
      <c r="A248" s="10">
        <v>801.78272727272702</v>
      </c>
    </row>
    <row r="249" spans="1:1" x14ac:dyDescent="0.35">
      <c r="A249" s="24">
        <v>805.047272727272</v>
      </c>
    </row>
    <row r="250" spans="1:1" x14ac:dyDescent="0.35">
      <c r="A250" s="10">
        <v>808.31181818181801</v>
      </c>
    </row>
    <row r="251" spans="1:1" x14ac:dyDescent="0.35">
      <c r="A251" s="10">
        <v>811.576363636363</v>
      </c>
    </row>
    <row r="252" spans="1:1" x14ac:dyDescent="0.35">
      <c r="A252" s="12">
        <v>814.84090909090901</v>
      </c>
    </row>
    <row r="253" spans="1:1" x14ac:dyDescent="0.35">
      <c r="A253" s="10">
        <v>818.10545454545399</v>
      </c>
    </row>
    <row r="254" spans="1:1" ht="15" thickBot="1" x14ac:dyDescent="0.4">
      <c r="A254" s="19">
        <v>821.37</v>
      </c>
    </row>
    <row r="255" spans="1:1" x14ac:dyDescent="0.35">
      <c r="A255" s="10">
        <v>824.63454545454499</v>
      </c>
    </row>
    <row r="256" spans="1:1" x14ac:dyDescent="0.35">
      <c r="A256" s="10">
        <v>827.899090909091</v>
      </c>
    </row>
    <row r="257" spans="1:1" x14ac:dyDescent="0.35">
      <c r="A257" s="12">
        <v>831.16363636363599</v>
      </c>
    </row>
    <row r="258" spans="1:1" x14ac:dyDescent="0.35">
      <c r="A258" s="10">
        <v>834.428181818182</v>
      </c>
    </row>
    <row r="259" spans="1:1" x14ac:dyDescent="0.35">
      <c r="A259" s="10">
        <v>837.69272727272801</v>
      </c>
    </row>
    <row r="260" spans="1:1" x14ac:dyDescent="0.35">
      <c r="A260" s="24">
        <v>840.95727272727299</v>
      </c>
    </row>
    <row r="261" spans="1:1" x14ac:dyDescent="0.35">
      <c r="A261" s="10">
        <v>844.221818181819</v>
      </c>
    </row>
    <row r="262" spans="1:1" x14ac:dyDescent="0.35">
      <c r="A262" s="10">
        <v>847.48636363636399</v>
      </c>
    </row>
    <row r="263" spans="1:1" x14ac:dyDescent="0.35">
      <c r="A263" s="12">
        <v>850.75090909091</v>
      </c>
    </row>
    <row r="264" spans="1:1" x14ac:dyDescent="0.35">
      <c r="A264" s="10">
        <v>854.01545454545499</v>
      </c>
    </row>
    <row r="265" spans="1:1" ht="15" thickBot="1" x14ac:dyDescent="0.4">
      <c r="A265" s="19">
        <v>857.28</v>
      </c>
    </row>
    <row r="266" spans="1:1" x14ac:dyDescent="0.35">
      <c r="A266" s="10">
        <v>860.54454545454598</v>
      </c>
    </row>
    <row r="267" spans="1:1" x14ac:dyDescent="0.35">
      <c r="A267" s="10">
        <v>863.80909090909097</v>
      </c>
    </row>
    <row r="268" spans="1:1" x14ac:dyDescent="0.35">
      <c r="A268" s="12">
        <v>867.07363636363698</v>
      </c>
    </row>
    <row r="269" spans="1:1" x14ac:dyDescent="0.35">
      <c r="A269" s="10">
        <v>870.33818181818197</v>
      </c>
    </row>
    <row r="270" spans="1:1" x14ac:dyDescent="0.35">
      <c r="A270" s="10">
        <v>873.60272727272798</v>
      </c>
    </row>
    <row r="271" spans="1:1" x14ac:dyDescent="0.35">
      <c r="A271" s="24">
        <v>876.86727272727296</v>
      </c>
    </row>
    <row r="272" spans="1:1" x14ac:dyDescent="0.35">
      <c r="A272" s="10">
        <v>880.13181818181897</v>
      </c>
    </row>
    <row r="273" spans="1:1" x14ac:dyDescent="0.35">
      <c r="A273" s="10">
        <v>883.39636363636396</v>
      </c>
    </row>
    <row r="274" spans="1:1" x14ac:dyDescent="0.35">
      <c r="A274" s="12">
        <v>886.66090909090997</v>
      </c>
    </row>
    <row r="275" spans="1:1" x14ac:dyDescent="0.35">
      <c r="A275" s="10">
        <v>889.92545454545404</v>
      </c>
    </row>
    <row r="276" spans="1:1" ht="15" thickBot="1" x14ac:dyDescent="0.4">
      <c r="A276" s="19">
        <v>893.18999999999903</v>
      </c>
    </row>
    <row r="277" spans="1:1" x14ac:dyDescent="0.35">
      <c r="A277" s="10">
        <v>896.45454545454504</v>
      </c>
    </row>
    <row r="278" spans="1:1" x14ac:dyDescent="0.35">
      <c r="A278" s="10">
        <v>899.71909090909003</v>
      </c>
    </row>
    <row r="279" spans="1:1" x14ac:dyDescent="0.35">
      <c r="A279" s="12">
        <v>902.98363636363604</v>
      </c>
    </row>
    <row r="280" spans="1:1" x14ac:dyDescent="0.35">
      <c r="A280" s="10">
        <v>906.24818181818102</v>
      </c>
    </row>
    <row r="281" spans="1:1" x14ac:dyDescent="0.35">
      <c r="A281" s="10">
        <v>909.51272727272703</v>
      </c>
    </row>
    <row r="282" spans="1:1" x14ac:dyDescent="0.35">
      <c r="A282" s="24">
        <v>912.77727272727202</v>
      </c>
    </row>
    <row r="283" spans="1:1" x14ac:dyDescent="0.35">
      <c r="A283" s="10">
        <v>916.04181818181803</v>
      </c>
    </row>
    <row r="284" spans="1:1" x14ac:dyDescent="0.35">
      <c r="A284" s="10">
        <v>919.30636363636302</v>
      </c>
    </row>
    <row r="285" spans="1:1" x14ac:dyDescent="0.35">
      <c r="A285" s="12">
        <v>922.57090909090903</v>
      </c>
    </row>
    <row r="286" spans="1:1" x14ac:dyDescent="0.35">
      <c r="A286" s="10">
        <v>925.83545454545401</v>
      </c>
    </row>
    <row r="287" spans="1:1" ht="15" thickBot="1" x14ac:dyDescent="0.4">
      <c r="A287" s="19">
        <v>929.099999999999</v>
      </c>
    </row>
    <row r="288" spans="1:1" x14ac:dyDescent="0.35">
      <c r="A288" s="10">
        <v>932.36454545454501</v>
      </c>
    </row>
    <row r="289" spans="1:1" x14ac:dyDescent="0.35">
      <c r="A289" s="10">
        <v>935.62909090909</v>
      </c>
    </row>
    <row r="290" spans="1:1" x14ac:dyDescent="0.35">
      <c r="A290" s="12">
        <v>938.89363636363601</v>
      </c>
    </row>
    <row r="291" spans="1:1" x14ac:dyDescent="0.35">
      <c r="A291" s="10">
        <v>942.15818181818099</v>
      </c>
    </row>
    <row r="292" spans="1:1" x14ac:dyDescent="0.35">
      <c r="A292" s="10">
        <v>945.422727272727</v>
      </c>
    </row>
    <row r="293" spans="1:1" x14ac:dyDescent="0.35">
      <c r="A293" s="24">
        <v>948.68727272727199</v>
      </c>
    </row>
    <row r="294" spans="1:1" x14ac:dyDescent="0.35">
      <c r="A294" s="10">
        <v>951.951818181818</v>
      </c>
    </row>
    <row r="295" spans="1:1" x14ac:dyDescent="0.35">
      <c r="A295" s="10">
        <v>955.21636363636298</v>
      </c>
    </row>
    <row r="296" spans="1:1" x14ac:dyDescent="0.35">
      <c r="A296" s="12">
        <v>958.48090909090899</v>
      </c>
    </row>
    <row r="297" spans="1:1" x14ac:dyDescent="0.35">
      <c r="A297" s="10">
        <v>961.745454545455</v>
      </c>
    </row>
    <row r="298" spans="1:1" ht="15" thickBot="1" x14ac:dyDescent="0.4">
      <c r="A298" s="19">
        <v>965.01</v>
      </c>
    </row>
    <row r="299" spans="1:1" x14ac:dyDescent="0.35">
      <c r="A299" s="10">
        <v>968.274545454546</v>
      </c>
    </row>
    <row r="300" spans="1:1" x14ac:dyDescent="0.35">
      <c r="A300" s="10">
        <v>971.53909090909099</v>
      </c>
    </row>
    <row r="301" spans="1:1" x14ac:dyDescent="0.35">
      <c r="A301" s="12">
        <v>974.803636363637</v>
      </c>
    </row>
    <row r="302" spans="1:1" x14ac:dyDescent="0.35">
      <c r="A302" s="10">
        <v>978.06818181818198</v>
      </c>
    </row>
    <row r="303" spans="1:1" x14ac:dyDescent="0.35">
      <c r="A303" s="10">
        <v>981.33272727272799</v>
      </c>
    </row>
    <row r="304" spans="1:1" x14ac:dyDescent="0.35">
      <c r="A304" s="24">
        <v>984.59727272727298</v>
      </c>
    </row>
    <row r="305" spans="1:1" x14ac:dyDescent="0.35">
      <c r="A305" s="10">
        <v>987.86181818181899</v>
      </c>
    </row>
    <row r="306" spans="1:1" x14ac:dyDescent="0.35">
      <c r="A306" s="10">
        <v>991.12636363636398</v>
      </c>
    </row>
    <row r="307" spans="1:1" x14ac:dyDescent="0.35">
      <c r="A307" s="12">
        <v>994.39090909090999</v>
      </c>
    </row>
    <row r="308" spans="1:1" x14ac:dyDescent="0.35">
      <c r="A308" s="10">
        <v>997.65545454545497</v>
      </c>
    </row>
    <row r="309" spans="1:1" ht="15" thickBot="1" x14ac:dyDescent="0.4">
      <c r="A309" s="19">
        <v>1000.92</v>
      </c>
    </row>
    <row r="310" spans="1:1" x14ac:dyDescent="0.35">
      <c r="A310" s="10">
        <v>1004.1845454545499</v>
      </c>
    </row>
    <row r="311" spans="1:1" x14ac:dyDescent="0.35">
      <c r="A311" s="10">
        <v>1007.4490909091001</v>
      </c>
    </row>
    <row r="312" spans="1:1" x14ac:dyDescent="0.35">
      <c r="A312" s="12">
        <v>1010.71363636364</v>
      </c>
    </row>
    <row r="313" spans="1:1" x14ac:dyDescent="0.35">
      <c r="A313" s="10">
        <v>1013.97818181819</v>
      </c>
    </row>
    <row r="314" spans="1:1" x14ac:dyDescent="0.35">
      <c r="A314" s="10">
        <v>1017.24272727273</v>
      </c>
    </row>
    <row r="315" spans="1:1" x14ac:dyDescent="0.35">
      <c r="A315" s="24">
        <v>1020.50727272728</v>
      </c>
    </row>
    <row r="316" spans="1:1" x14ac:dyDescent="0.35">
      <c r="A316" s="10">
        <v>1023.77181818182</v>
      </c>
    </row>
    <row r="317" spans="1:1" x14ac:dyDescent="0.35">
      <c r="A317" s="10">
        <v>1027.03636363637</v>
      </c>
    </row>
    <row r="318" spans="1:1" x14ac:dyDescent="0.35">
      <c r="A318" s="12">
        <v>1030.30090909091</v>
      </c>
    </row>
    <row r="319" spans="1:1" x14ac:dyDescent="0.35">
      <c r="A319" s="10">
        <v>1033.5654545454599</v>
      </c>
    </row>
    <row r="320" spans="1:1" ht="15" thickBot="1" x14ac:dyDescent="0.4">
      <c r="A320" s="19">
        <v>1036.83</v>
      </c>
    </row>
    <row r="321" spans="1:1" x14ac:dyDescent="0.35">
      <c r="A321" s="10">
        <v>1040.0945454545499</v>
      </c>
    </row>
    <row r="322" spans="1:1" x14ac:dyDescent="0.35">
      <c r="A322" s="10">
        <v>1043.3590909090999</v>
      </c>
    </row>
    <row r="323" spans="1:1" x14ac:dyDescent="0.35">
      <c r="A323" s="12">
        <v>1046.6236363636399</v>
      </c>
    </row>
    <row r="324" spans="1:1" x14ac:dyDescent="0.35">
      <c r="A324" s="10">
        <v>1049.8881818181901</v>
      </c>
    </row>
    <row r="325" spans="1:1" x14ac:dyDescent="0.35">
      <c r="A325" s="10">
        <v>1053.1527272727301</v>
      </c>
    </row>
    <row r="326" spans="1:1" x14ac:dyDescent="0.35">
      <c r="A326" s="24">
        <v>1056.4172727272801</v>
      </c>
    </row>
    <row r="327" spans="1:1" x14ac:dyDescent="0.35">
      <c r="A327" s="10">
        <v>1059.6818181818201</v>
      </c>
    </row>
    <row r="328" spans="1:1" x14ac:dyDescent="0.35">
      <c r="A328" s="10">
        <v>1062.9463636363701</v>
      </c>
    </row>
    <row r="329" spans="1:1" x14ac:dyDescent="0.35">
      <c r="A329" s="12">
        <v>1066.21090909091</v>
      </c>
    </row>
    <row r="330" spans="1:1" x14ac:dyDescent="0.35">
      <c r="A330" s="10">
        <v>1069.47545454546</v>
      </c>
    </row>
    <row r="331" spans="1:1" ht="15" thickBot="1" x14ac:dyDescent="0.4">
      <c r="A331" s="19">
        <v>1072.74</v>
      </c>
    </row>
    <row r="332" spans="1:1" x14ac:dyDescent="0.35">
      <c r="A332" s="10">
        <v>1076.00454545455</v>
      </c>
    </row>
    <row r="333" spans="1:1" x14ac:dyDescent="0.35">
      <c r="A333" s="10">
        <v>1079.2690909091</v>
      </c>
    </row>
    <row r="334" spans="1:1" x14ac:dyDescent="0.35">
      <c r="A334" s="12">
        <v>1082.53363636364</v>
      </c>
    </row>
    <row r="335" spans="1:1" x14ac:dyDescent="0.35">
      <c r="A335" s="10">
        <v>1085.79818181819</v>
      </c>
    </row>
    <row r="336" spans="1:1" x14ac:dyDescent="0.35">
      <c r="A336" s="10">
        <v>1089.0627272727299</v>
      </c>
    </row>
    <row r="337" spans="1:1" x14ac:dyDescent="0.35">
      <c r="A337" s="24">
        <v>1092.3272727272799</v>
      </c>
    </row>
    <row r="338" spans="1:1" x14ac:dyDescent="0.35">
      <c r="A338" s="10">
        <v>1095.5918181818199</v>
      </c>
    </row>
    <row r="339" spans="1:1" x14ac:dyDescent="0.35">
      <c r="A339" s="10">
        <v>1098.8563636363699</v>
      </c>
    </row>
    <row r="340" spans="1:1" x14ac:dyDescent="0.35">
      <c r="A340" s="12">
        <v>1102.1209090909099</v>
      </c>
    </row>
    <row r="341" spans="1:1" x14ac:dyDescent="0.35">
      <c r="A341" s="10">
        <v>1105.3854545454601</v>
      </c>
    </row>
    <row r="342" spans="1:1" ht="15" thickBot="1" x14ac:dyDescent="0.4">
      <c r="A342" s="19">
        <v>1108.6500000000001</v>
      </c>
    </row>
    <row r="343" spans="1:1" x14ac:dyDescent="0.35">
      <c r="A343" s="10">
        <v>1111.9145454545501</v>
      </c>
    </row>
    <row r="344" spans="1:1" x14ac:dyDescent="0.35">
      <c r="A344" s="10">
        <v>1115.1790909091001</v>
      </c>
    </row>
    <row r="345" spans="1:1" x14ac:dyDescent="0.35">
      <c r="A345" s="12">
        <v>1118.4436363636401</v>
      </c>
    </row>
    <row r="346" spans="1:1" x14ac:dyDescent="0.35">
      <c r="A346" s="10">
        <v>1121.70818181819</v>
      </c>
    </row>
    <row r="347" spans="1:1" x14ac:dyDescent="0.35">
      <c r="A347" s="10">
        <v>1124.97272727273</v>
      </c>
    </row>
    <row r="348" spans="1:1" x14ac:dyDescent="0.35">
      <c r="A348" s="24">
        <v>1128.23727272728</v>
      </c>
    </row>
    <row r="349" spans="1:1" x14ac:dyDescent="0.35">
      <c r="A349" s="10">
        <v>1131.50181818182</v>
      </c>
    </row>
    <row r="350" spans="1:1" x14ac:dyDescent="0.35">
      <c r="A350" s="10">
        <v>1134.76636363637</v>
      </c>
    </row>
    <row r="351" spans="1:1" x14ac:dyDescent="0.35">
      <c r="A351" s="12">
        <v>1138.03090909091</v>
      </c>
    </row>
    <row r="352" spans="1:1" x14ac:dyDescent="0.35">
      <c r="A352" s="10">
        <v>1141.29545454546</v>
      </c>
    </row>
    <row r="353" spans="1:1" ht="15" thickBot="1" x14ac:dyDescent="0.4">
      <c r="A353" s="19">
        <v>1144.56</v>
      </c>
    </row>
    <row r="354" spans="1:1" x14ac:dyDescent="0.35">
      <c r="A354" s="10">
        <v>1147.8245454545499</v>
      </c>
    </row>
    <row r="355" spans="1:1" x14ac:dyDescent="0.35">
      <c r="A355" s="10">
        <v>1151.0890909090999</v>
      </c>
    </row>
    <row r="356" spans="1:1" x14ac:dyDescent="0.35">
      <c r="A356" s="12">
        <v>1154.3536363636399</v>
      </c>
    </row>
    <row r="357" spans="1:1" x14ac:dyDescent="0.35">
      <c r="A357" s="10">
        <v>1157.6181818181899</v>
      </c>
    </row>
    <row r="358" spans="1:1" x14ac:dyDescent="0.35">
      <c r="A358" s="10">
        <v>1160.8827272727301</v>
      </c>
    </row>
    <row r="359" spans="1:1" x14ac:dyDescent="0.35">
      <c r="A359" s="24">
        <v>1164.1472727272801</v>
      </c>
    </row>
    <row r="360" spans="1:1" x14ac:dyDescent="0.35">
      <c r="A360" s="10">
        <v>1167.4118181818201</v>
      </c>
    </row>
    <row r="361" spans="1:1" x14ac:dyDescent="0.35">
      <c r="A361" s="10">
        <v>1170.6763636363701</v>
      </c>
    </row>
    <row r="362" spans="1:1" x14ac:dyDescent="0.35">
      <c r="A362" s="12">
        <v>1173.9409090909101</v>
      </c>
    </row>
    <row r="363" spans="1:1" x14ac:dyDescent="0.35">
      <c r="A363" s="10">
        <v>1177.20545454546</v>
      </c>
    </row>
    <row r="364" spans="1:1" ht="15" thickBot="1" x14ac:dyDescent="0.4">
      <c r="A364" s="19">
        <v>1180.47</v>
      </c>
    </row>
    <row r="365" spans="1:1" x14ac:dyDescent="0.35">
      <c r="A365" s="10">
        <v>1183.73454545455</v>
      </c>
    </row>
    <row r="366" spans="1:1" x14ac:dyDescent="0.35">
      <c r="A366" s="10">
        <v>1186.9990909091</v>
      </c>
    </row>
    <row r="367" spans="1:1" x14ac:dyDescent="0.35">
      <c r="A367" s="12">
        <v>1190.26363636364</v>
      </c>
    </row>
    <row r="368" spans="1:1" x14ac:dyDescent="0.35">
      <c r="A368" s="10">
        <v>1193.52818181819</v>
      </c>
    </row>
    <row r="369" spans="1:1" x14ac:dyDescent="0.35">
      <c r="A369" s="10">
        <v>1196.79272727273</v>
      </c>
    </row>
    <row r="370" spans="1:1" x14ac:dyDescent="0.35">
      <c r="A370" s="24">
        <v>1200.05727272728</v>
      </c>
    </row>
    <row r="371" spans="1:1" x14ac:dyDescent="0.35">
      <c r="A371" s="10">
        <v>1203.3218181818199</v>
      </c>
    </row>
    <row r="372" spans="1:1" x14ac:dyDescent="0.35">
      <c r="A372" s="10">
        <v>1206.5863636363699</v>
      </c>
    </row>
    <row r="373" spans="1:1" x14ac:dyDescent="0.35">
      <c r="A373" s="12">
        <v>1209.8509090909099</v>
      </c>
    </row>
    <row r="374" spans="1:1" x14ac:dyDescent="0.35">
      <c r="A374" s="10">
        <v>1213.1154545454599</v>
      </c>
    </row>
    <row r="375" spans="1:1" ht="15" thickBot="1" x14ac:dyDescent="0.4">
      <c r="A375" s="19">
        <v>1216.3800000000001</v>
      </c>
    </row>
    <row r="376" spans="1:1" x14ac:dyDescent="0.35">
      <c r="A376" s="10">
        <v>1219.6445454545501</v>
      </c>
    </row>
    <row r="377" spans="1:1" x14ac:dyDescent="0.35">
      <c r="A377" s="10">
        <v>1222.9090909091001</v>
      </c>
    </row>
    <row r="378" spans="1:1" x14ac:dyDescent="0.35">
      <c r="A378" s="12">
        <v>1226.1736363636401</v>
      </c>
    </row>
    <row r="379" spans="1:1" x14ac:dyDescent="0.35">
      <c r="A379" s="10">
        <v>1229.4381818181901</v>
      </c>
    </row>
    <row r="380" spans="1:1" x14ac:dyDescent="0.35">
      <c r="A380" s="10">
        <v>1232.70272727273</v>
      </c>
    </row>
    <row r="381" spans="1:1" x14ac:dyDescent="0.35">
      <c r="A381" s="24">
        <v>1235.96727272728</v>
      </c>
    </row>
    <row r="382" spans="1:1" x14ac:dyDescent="0.35">
      <c r="A382" s="10">
        <v>1239.23181818182</v>
      </c>
    </row>
    <row r="383" spans="1:1" x14ac:dyDescent="0.35">
      <c r="A383" s="10">
        <v>1242.49636363637</v>
      </c>
    </row>
    <row r="384" spans="1:1" x14ac:dyDescent="0.35">
      <c r="A384" s="12">
        <v>1245.76090909091</v>
      </c>
    </row>
    <row r="385" spans="1:1" x14ac:dyDescent="0.35">
      <c r="A385" s="10">
        <v>1249.02545454546</v>
      </c>
    </row>
    <row r="386" spans="1:1" ht="15" thickBot="1" x14ac:dyDescent="0.4">
      <c r="A386" s="19">
        <v>1252.29</v>
      </c>
    </row>
    <row r="387" spans="1:1" x14ac:dyDescent="0.35">
      <c r="A387" s="10">
        <v>1255.55454545455</v>
      </c>
    </row>
    <row r="388" spans="1:1" x14ac:dyDescent="0.35">
      <c r="A388" s="10">
        <v>1258.8190909090999</v>
      </c>
    </row>
    <row r="389" spans="1:1" x14ac:dyDescent="0.35">
      <c r="A389" s="12">
        <v>1262.0836363636399</v>
      </c>
    </row>
    <row r="390" spans="1:1" x14ac:dyDescent="0.35">
      <c r="A390" s="10">
        <v>1265.3481818181899</v>
      </c>
    </row>
    <row r="391" spans="1:1" x14ac:dyDescent="0.35">
      <c r="A391" s="10">
        <v>1268.6127272727299</v>
      </c>
    </row>
    <row r="392" spans="1:1" x14ac:dyDescent="0.35">
      <c r="A392" s="24">
        <v>1271.8772727272799</v>
      </c>
    </row>
    <row r="393" spans="1:1" x14ac:dyDescent="0.35">
      <c r="A393" s="10">
        <v>1275.1418181818201</v>
      </c>
    </row>
    <row r="394" spans="1:1" x14ac:dyDescent="0.35">
      <c r="A394" s="10">
        <v>1278.4063636363701</v>
      </c>
    </row>
    <row r="395" spans="1:1" x14ac:dyDescent="0.35">
      <c r="A395" s="12">
        <v>1281.6709090909101</v>
      </c>
    </row>
    <row r="396" spans="1:1" x14ac:dyDescent="0.35">
      <c r="A396" s="10">
        <v>1284.9354545454601</v>
      </c>
    </row>
    <row r="397" spans="1:1" ht="15" thickBot="1" x14ac:dyDescent="0.4">
      <c r="A397" s="19">
        <v>1288.2</v>
      </c>
    </row>
    <row r="398" spans="1:1" x14ac:dyDescent="0.35">
      <c r="A398" s="10">
        <v>1291.46454545455</v>
      </c>
    </row>
    <row r="399" spans="1:1" x14ac:dyDescent="0.35">
      <c r="A399" s="10">
        <v>1294.7290909091</v>
      </c>
    </row>
    <row r="400" spans="1:1" x14ac:dyDescent="0.35">
      <c r="A400" s="12">
        <v>1297.99363636364</v>
      </c>
    </row>
    <row r="401" spans="1:1" x14ac:dyDescent="0.35">
      <c r="A401" s="10">
        <v>1301.25818181819</v>
      </c>
    </row>
    <row r="402" spans="1:1" x14ac:dyDescent="0.35">
      <c r="A402" s="10">
        <v>1304.52272727273</v>
      </c>
    </row>
    <row r="403" spans="1:1" x14ac:dyDescent="0.35">
      <c r="A403" s="24">
        <v>1307.78727272728</v>
      </c>
    </row>
    <row r="404" spans="1:1" x14ac:dyDescent="0.35">
      <c r="A404" s="10">
        <v>1311.05181818182</v>
      </c>
    </row>
    <row r="405" spans="1:1" x14ac:dyDescent="0.35">
      <c r="A405" s="10">
        <v>1314.3163636363699</v>
      </c>
    </row>
    <row r="406" spans="1:1" x14ac:dyDescent="0.35">
      <c r="A406" s="12">
        <v>1317.5809090909099</v>
      </c>
    </row>
    <row r="407" spans="1:1" x14ac:dyDescent="0.35">
      <c r="A407" s="10">
        <v>1320.8454545454599</v>
      </c>
    </row>
    <row r="408" spans="1:1" ht="15" thickBot="1" x14ac:dyDescent="0.4">
      <c r="A408" s="19">
        <v>1324.11</v>
      </c>
    </row>
    <row r="409" spans="1:1" x14ac:dyDescent="0.35">
      <c r="A409" s="10">
        <v>1327.3745454545499</v>
      </c>
    </row>
    <row r="410" spans="1:1" x14ac:dyDescent="0.35">
      <c r="A410" s="10">
        <v>1330.6390909091001</v>
      </c>
    </row>
    <row r="411" spans="1:1" x14ac:dyDescent="0.35">
      <c r="A411" s="12">
        <v>1333.9036363636401</v>
      </c>
    </row>
    <row r="412" spans="1:1" x14ac:dyDescent="0.35">
      <c r="A412" s="10">
        <v>1337.1681818181901</v>
      </c>
    </row>
    <row r="413" spans="1:1" x14ac:dyDescent="0.35">
      <c r="A413" s="10">
        <v>1340.4327272727301</v>
      </c>
    </row>
    <row r="414" spans="1:1" x14ac:dyDescent="0.35">
      <c r="A414" s="24">
        <v>1343.6972727272801</v>
      </c>
    </row>
    <row r="415" spans="1:1" x14ac:dyDescent="0.35">
      <c r="A415" s="10">
        <v>1346.96181818182</v>
      </c>
    </row>
    <row r="416" spans="1:1" x14ac:dyDescent="0.35">
      <c r="A416" s="10">
        <v>1350.22636363637</v>
      </c>
    </row>
    <row r="417" spans="1:1" x14ac:dyDescent="0.35">
      <c r="A417" s="12">
        <v>1353.49090909091</v>
      </c>
    </row>
    <row r="418" spans="1:1" x14ac:dyDescent="0.35">
      <c r="A418" s="10">
        <v>1356.75545454546</v>
      </c>
    </row>
    <row r="419" spans="1:1" ht="15" thickBot="1" x14ac:dyDescent="0.4">
      <c r="A419" s="19">
        <v>1360.02</v>
      </c>
    </row>
    <row r="420" spans="1:1" x14ac:dyDescent="0.35">
      <c r="A420" s="10">
        <v>1363.28454545455</v>
      </c>
    </row>
    <row r="421" spans="1:1" x14ac:dyDescent="0.35">
      <c r="A421" s="10">
        <v>1366.5490909091</v>
      </c>
    </row>
    <row r="422" spans="1:1" x14ac:dyDescent="0.35">
      <c r="A422" s="12">
        <v>1369.8136363636399</v>
      </c>
    </row>
    <row r="423" spans="1:1" x14ac:dyDescent="0.35">
      <c r="A423" s="10">
        <v>1373.0781818181899</v>
      </c>
    </row>
    <row r="424" spans="1:1" x14ac:dyDescent="0.35">
      <c r="A424" s="10">
        <v>1376.3427272727299</v>
      </c>
    </row>
    <row r="425" spans="1:1" x14ac:dyDescent="0.35">
      <c r="A425" s="24">
        <v>1379.6072727272799</v>
      </c>
    </row>
    <row r="426" spans="1:1" x14ac:dyDescent="0.35">
      <c r="A426" s="10">
        <v>1382.8718181818199</v>
      </c>
    </row>
    <row r="427" spans="1:1" x14ac:dyDescent="0.35">
      <c r="A427" s="10">
        <v>1386.1363636363701</v>
      </c>
    </row>
    <row r="428" spans="1:1" x14ac:dyDescent="0.35">
      <c r="A428" s="12">
        <v>1389.4009090909101</v>
      </c>
    </row>
    <row r="429" spans="1:1" x14ac:dyDescent="0.35">
      <c r="A429" s="10">
        <v>1392.6654545454601</v>
      </c>
    </row>
    <row r="430" spans="1:1" ht="15" thickBot="1" x14ac:dyDescent="0.4">
      <c r="A430" s="19">
        <v>1395.93</v>
      </c>
    </row>
    <row r="431" spans="1:1" x14ac:dyDescent="0.35">
      <c r="A431" s="10">
        <v>1399.1945454545501</v>
      </c>
    </row>
    <row r="432" spans="1:1" x14ac:dyDescent="0.35">
      <c r="A432" s="10">
        <v>1402.4590909091</v>
      </c>
    </row>
    <row r="433" spans="1:1" x14ac:dyDescent="0.35">
      <c r="A433" s="12">
        <v>1405.72363636364</v>
      </c>
    </row>
    <row r="434" spans="1:1" x14ac:dyDescent="0.35">
      <c r="A434" s="10">
        <v>1408.98818181819</v>
      </c>
    </row>
    <row r="435" spans="1:1" x14ac:dyDescent="0.35">
      <c r="A435" s="10">
        <v>1412.25272727273</v>
      </c>
    </row>
    <row r="436" spans="1:1" x14ac:dyDescent="0.35">
      <c r="A436" s="24">
        <v>1415.51727272728</v>
      </c>
    </row>
    <row r="437" spans="1:1" x14ac:dyDescent="0.35">
      <c r="A437" s="10">
        <v>1418.78181818182</v>
      </c>
    </row>
    <row r="438" spans="1:1" x14ac:dyDescent="0.35">
      <c r="A438" s="10">
        <v>1422.04636363637</v>
      </c>
    </row>
    <row r="439" spans="1:1" x14ac:dyDescent="0.35">
      <c r="A439" s="12">
        <v>1425.3109090909099</v>
      </c>
    </row>
    <row r="440" spans="1:1" x14ac:dyDescent="0.35">
      <c r="A440" s="10">
        <v>1428.5754545454599</v>
      </c>
    </row>
    <row r="441" spans="1:1" ht="15" thickBot="1" x14ac:dyDescent="0.4">
      <c r="A441" s="19">
        <v>1431.84</v>
      </c>
    </row>
    <row r="442" spans="1:1" x14ac:dyDescent="0.35">
      <c r="A442" s="10">
        <v>1435.1045454545499</v>
      </c>
    </row>
    <row r="443" spans="1:1" x14ac:dyDescent="0.35">
      <c r="A443" s="10">
        <v>1438.3690909090999</v>
      </c>
    </row>
    <row r="444" spans="1:1" x14ac:dyDescent="0.35">
      <c r="A444" s="12">
        <v>1441.6336363636401</v>
      </c>
    </row>
    <row r="445" spans="1:1" x14ac:dyDescent="0.35">
      <c r="A445" s="10">
        <v>1444.8981818181901</v>
      </c>
    </row>
    <row r="446" spans="1:1" x14ac:dyDescent="0.35">
      <c r="A446" s="10">
        <v>1448.1627272727301</v>
      </c>
    </row>
    <row r="447" spans="1:1" x14ac:dyDescent="0.35">
      <c r="A447" s="24">
        <v>1451.4272727272801</v>
      </c>
    </row>
    <row r="448" spans="1:1" x14ac:dyDescent="0.35">
      <c r="A448" s="10">
        <v>1454.6918181818201</v>
      </c>
    </row>
    <row r="449" spans="1:1" x14ac:dyDescent="0.35">
      <c r="A449" s="10">
        <v>1457.95636363637</v>
      </c>
    </row>
    <row r="450" spans="1:1" x14ac:dyDescent="0.35">
      <c r="A450" s="12">
        <v>1461.22090909091</v>
      </c>
    </row>
    <row r="451" spans="1:1" x14ac:dyDescent="0.35">
      <c r="A451" s="10">
        <v>1464.48545454546</v>
      </c>
    </row>
    <row r="452" spans="1:1" ht="15" thickBot="1" x14ac:dyDescent="0.4">
      <c r="A452" s="19">
        <v>1467.75</v>
      </c>
    </row>
    <row r="453" spans="1:1" x14ac:dyDescent="0.35">
      <c r="A453" s="10">
        <v>1471.01454545455</v>
      </c>
    </row>
    <row r="454" spans="1:1" x14ac:dyDescent="0.35">
      <c r="A454" s="10">
        <v>1474.2790909091</v>
      </c>
    </row>
    <row r="455" spans="1:1" x14ac:dyDescent="0.35">
      <c r="A455" s="12">
        <v>1477.54363636364</v>
      </c>
    </row>
    <row r="456" spans="1:1" x14ac:dyDescent="0.35">
      <c r="A456" s="10">
        <v>1480.80818181819</v>
      </c>
    </row>
    <row r="457" spans="1:1" x14ac:dyDescent="0.35">
      <c r="A457" s="10">
        <v>1484.0727272727299</v>
      </c>
    </row>
    <row r="458" spans="1:1" x14ac:dyDescent="0.35">
      <c r="A458" s="24">
        <v>1487.3372727272799</v>
      </c>
    </row>
    <row r="459" spans="1:1" x14ac:dyDescent="0.35">
      <c r="A459" s="10">
        <v>1490.6018181818199</v>
      </c>
    </row>
    <row r="460" spans="1:1" x14ac:dyDescent="0.35">
      <c r="A460" s="10">
        <v>1493.8663636363699</v>
      </c>
    </row>
    <row r="461" spans="1:1" x14ac:dyDescent="0.35">
      <c r="A461" s="12">
        <v>1497.1309090909101</v>
      </c>
    </row>
    <row r="462" spans="1:1" x14ac:dyDescent="0.35">
      <c r="A462" s="10">
        <v>1500.3954545454601</v>
      </c>
    </row>
    <row r="463" spans="1:1" ht="15" thickBot="1" x14ac:dyDescent="0.4">
      <c r="A463" s="19">
        <v>1503.66</v>
      </c>
    </row>
    <row r="464" spans="1:1" x14ac:dyDescent="0.35">
      <c r="A464" s="10">
        <v>1506.9245454545501</v>
      </c>
    </row>
    <row r="465" spans="1:1" x14ac:dyDescent="0.35">
      <c r="A465" s="10">
        <v>1510.1890909091001</v>
      </c>
    </row>
    <row r="466" spans="1:1" x14ac:dyDescent="0.35">
      <c r="A466" s="12">
        <v>1513.45363636364</v>
      </c>
    </row>
    <row r="467" spans="1:1" x14ac:dyDescent="0.35">
      <c r="A467" s="10">
        <v>1516.71818181819</v>
      </c>
    </row>
    <row r="468" spans="1:1" x14ac:dyDescent="0.35">
      <c r="A468" s="10">
        <v>1519.98272727273</v>
      </c>
    </row>
    <row r="469" spans="1:1" x14ac:dyDescent="0.35">
      <c r="A469" s="24">
        <v>1523.24727272728</v>
      </c>
    </row>
    <row r="470" spans="1:1" x14ac:dyDescent="0.35">
      <c r="A470" s="10">
        <v>1526.51181818182</v>
      </c>
    </row>
    <row r="471" spans="1:1" x14ac:dyDescent="0.35">
      <c r="A471" s="10">
        <v>1529.77636363637</v>
      </c>
    </row>
    <row r="472" spans="1:1" x14ac:dyDescent="0.35">
      <c r="A472" s="12">
        <v>1533.04090909091</v>
      </c>
    </row>
    <row r="473" spans="1:1" x14ac:dyDescent="0.35">
      <c r="A473" s="10">
        <v>1536.30545454546</v>
      </c>
    </row>
    <row r="474" spans="1:1" ht="15" thickBot="1" x14ac:dyDescent="0.4">
      <c r="A474" s="19">
        <v>1539.57</v>
      </c>
    </row>
    <row r="475" spans="1:1" x14ac:dyDescent="0.35">
      <c r="A475" s="10">
        <v>1542.8345454545499</v>
      </c>
    </row>
    <row r="476" spans="1:1" x14ac:dyDescent="0.35">
      <c r="A476" s="10">
        <v>1546.0990909090999</v>
      </c>
    </row>
    <row r="477" spans="1:1" x14ac:dyDescent="0.35">
      <c r="A477" s="12">
        <v>1549.3636363636399</v>
      </c>
    </row>
    <row r="478" spans="1:1" x14ac:dyDescent="0.35">
      <c r="A478" s="10">
        <v>1552.6281818181899</v>
      </c>
    </row>
    <row r="479" spans="1:1" x14ac:dyDescent="0.35">
      <c r="A479" s="10">
        <v>1555.8927272727301</v>
      </c>
    </row>
    <row r="480" spans="1:1" x14ac:dyDescent="0.35">
      <c r="A480" s="24">
        <v>1559.1572727272801</v>
      </c>
    </row>
    <row r="481" spans="1:1" x14ac:dyDescent="0.35">
      <c r="A481" s="10">
        <v>1562.4218181818201</v>
      </c>
    </row>
    <row r="482" spans="1:1" x14ac:dyDescent="0.35">
      <c r="A482" s="10">
        <v>1565.6863636363701</v>
      </c>
    </row>
    <row r="483" spans="1:1" x14ac:dyDescent="0.35">
      <c r="A483" s="12">
        <v>1568.95090909091</v>
      </c>
    </row>
    <row r="484" spans="1:1" x14ac:dyDescent="0.35">
      <c r="A484" s="10">
        <v>1572.21545454546</v>
      </c>
    </row>
    <row r="485" spans="1:1" ht="15" thickBot="1" x14ac:dyDescent="0.4">
      <c r="A485" s="19">
        <v>1575.48</v>
      </c>
    </row>
    <row r="486" spans="1:1" x14ac:dyDescent="0.35">
      <c r="A486" s="10">
        <v>1578.74454545455</v>
      </c>
    </row>
    <row r="487" spans="1:1" x14ac:dyDescent="0.35">
      <c r="A487" s="10">
        <v>1582.0090909091</v>
      </c>
    </row>
    <row r="488" spans="1:1" x14ac:dyDescent="0.35">
      <c r="A488" s="12">
        <v>1585.27363636364</v>
      </c>
    </row>
    <row r="489" spans="1:1" x14ac:dyDescent="0.35">
      <c r="A489" s="10">
        <v>1588.53818181819</v>
      </c>
    </row>
    <row r="490" spans="1:1" x14ac:dyDescent="0.35">
      <c r="A490" s="10">
        <v>1591.80272727273</v>
      </c>
    </row>
    <row r="491" spans="1:1" x14ac:dyDescent="0.35">
      <c r="A491" s="24">
        <v>1595.0672727272799</v>
      </c>
    </row>
    <row r="492" spans="1:1" x14ac:dyDescent="0.35">
      <c r="A492" s="10">
        <v>1598.3318181818199</v>
      </c>
    </row>
    <row r="493" spans="1:1" x14ac:dyDescent="0.35">
      <c r="A493" s="10">
        <v>1601.5963636363699</v>
      </c>
    </row>
    <row r="494" spans="1:1" x14ac:dyDescent="0.35">
      <c r="A494" s="12">
        <v>1604.8609090909099</v>
      </c>
    </row>
    <row r="495" spans="1:1" x14ac:dyDescent="0.35">
      <c r="A495" s="10">
        <v>1608.1254545454599</v>
      </c>
    </row>
    <row r="496" spans="1:1" ht="15" thickBot="1" x14ac:dyDescent="0.4">
      <c r="A496" s="19">
        <v>1611.39</v>
      </c>
    </row>
    <row r="497" spans="1:1" x14ac:dyDescent="0.35">
      <c r="A497" s="10">
        <v>1614.6545454545501</v>
      </c>
    </row>
    <row r="498" spans="1:1" x14ac:dyDescent="0.35">
      <c r="A498" s="10">
        <v>1617.9190909091001</v>
      </c>
    </row>
    <row r="499" spans="1:1" x14ac:dyDescent="0.35">
      <c r="A499" s="12">
        <v>1621.1836363636401</v>
      </c>
    </row>
    <row r="500" spans="1:1" x14ac:dyDescent="0.35">
      <c r="A500" s="10">
        <v>1624.4481818181901</v>
      </c>
    </row>
    <row r="501" spans="1:1" x14ac:dyDescent="0.35">
      <c r="A501" s="10">
        <v>1627.71272727273</v>
      </c>
    </row>
    <row r="502" spans="1:1" x14ac:dyDescent="0.35">
      <c r="A502" s="24">
        <v>1630.97727272728</v>
      </c>
    </row>
    <row r="503" spans="1:1" x14ac:dyDescent="0.35">
      <c r="A503" s="10">
        <v>1634.24181818182</v>
      </c>
    </row>
    <row r="504" spans="1:1" x14ac:dyDescent="0.35">
      <c r="A504" s="10">
        <v>1637.50636363637</v>
      </c>
    </row>
    <row r="505" spans="1:1" x14ac:dyDescent="0.35">
      <c r="A505" s="12">
        <v>1640.77090909091</v>
      </c>
    </row>
    <row r="506" spans="1:1" x14ac:dyDescent="0.35">
      <c r="A506" s="10">
        <v>1644.03545454546</v>
      </c>
    </row>
    <row r="507" spans="1:1" ht="15" thickBot="1" x14ac:dyDescent="0.4">
      <c r="A507" s="19">
        <v>1647.3</v>
      </c>
    </row>
    <row r="508" spans="1:1" x14ac:dyDescent="0.35">
      <c r="A508" s="10">
        <v>1650.5645454545499</v>
      </c>
    </row>
    <row r="509" spans="1:1" x14ac:dyDescent="0.35">
      <c r="A509" s="10">
        <v>1653.8290909090999</v>
      </c>
    </row>
    <row r="510" spans="1:1" x14ac:dyDescent="0.35">
      <c r="A510" s="12">
        <v>1657.0936363636399</v>
      </c>
    </row>
    <row r="511" spans="1:1" x14ac:dyDescent="0.35">
      <c r="A511" s="10">
        <v>1660.3581818181899</v>
      </c>
    </row>
    <row r="512" spans="1:1" x14ac:dyDescent="0.35">
      <c r="A512" s="10">
        <v>1663.6227272727299</v>
      </c>
    </row>
    <row r="513" spans="1:1" x14ac:dyDescent="0.35">
      <c r="A513" s="24">
        <v>1666.8872727272801</v>
      </c>
    </row>
    <row r="514" spans="1:1" x14ac:dyDescent="0.35">
      <c r="A514" s="10">
        <v>1670.1518181818201</v>
      </c>
    </row>
    <row r="515" spans="1:1" x14ac:dyDescent="0.35">
      <c r="A515" s="10">
        <v>1673.4163636363701</v>
      </c>
    </row>
    <row r="516" spans="1:1" x14ac:dyDescent="0.35">
      <c r="A516" s="12">
        <v>1676.6809090909101</v>
      </c>
    </row>
    <row r="517" spans="1:1" x14ac:dyDescent="0.35">
      <c r="A517" s="10">
        <v>1679.9454545454601</v>
      </c>
    </row>
    <row r="518" spans="1:1" ht="15" thickBot="1" x14ac:dyDescent="0.4">
      <c r="A518" s="19">
        <v>1683.21</v>
      </c>
    </row>
    <row r="519" spans="1:1" x14ac:dyDescent="0.35">
      <c r="A519" s="10">
        <v>1686.47454545455</v>
      </c>
    </row>
    <row r="520" spans="1:1" x14ac:dyDescent="0.35">
      <c r="A520" s="10">
        <v>1689.7390909091</v>
      </c>
    </row>
    <row r="521" spans="1:1" x14ac:dyDescent="0.35">
      <c r="A521" s="12">
        <v>1693.00363636364</v>
      </c>
    </row>
    <row r="522" spans="1:1" x14ac:dyDescent="0.35">
      <c r="A522" s="10">
        <v>1696.26818181819</v>
      </c>
    </row>
    <row r="523" spans="1:1" x14ac:dyDescent="0.35">
      <c r="A523" s="10">
        <v>1699.53272727273</v>
      </c>
    </row>
    <row r="524" spans="1:1" x14ac:dyDescent="0.35">
      <c r="A524" s="24">
        <v>1702.79727272728</v>
      </c>
    </row>
    <row r="525" spans="1:1" x14ac:dyDescent="0.35">
      <c r="A525" s="10">
        <v>1706.0618181818199</v>
      </c>
    </row>
    <row r="526" spans="1:1" x14ac:dyDescent="0.35">
      <c r="A526" s="10">
        <v>1709.3263636363699</v>
      </c>
    </row>
    <row r="527" spans="1:1" x14ac:dyDescent="0.35">
      <c r="A527" s="12">
        <v>1712.5909090909099</v>
      </c>
    </row>
    <row r="528" spans="1:1" x14ac:dyDescent="0.35">
      <c r="A528" s="10">
        <v>1715.8554545454599</v>
      </c>
    </row>
    <row r="529" spans="1:1" ht="15" thickBot="1" x14ac:dyDescent="0.4">
      <c r="A529" s="19">
        <v>1719.12</v>
      </c>
    </row>
    <row r="530" spans="1:1" x14ac:dyDescent="0.35">
      <c r="A530" s="10">
        <v>1722.3845454545501</v>
      </c>
    </row>
    <row r="531" spans="1:1" x14ac:dyDescent="0.35">
      <c r="A531" s="10">
        <v>1725.6490909091001</v>
      </c>
    </row>
    <row r="532" spans="1:1" x14ac:dyDescent="0.35">
      <c r="A532" s="12">
        <v>1728.9136363636401</v>
      </c>
    </row>
    <row r="533" spans="1:1" x14ac:dyDescent="0.35">
      <c r="A533" s="10">
        <v>1732.1781818181901</v>
      </c>
    </row>
    <row r="534" spans="1:1" x14ac:dyDescent="0.35">
      <c r="A534" s="10">
        <v>1735.4427272727301</v>
      </c>
    </row>
    <row r="535" spans="1:1" x14ac:dyDescent="0.35">
      <c r="A535" s="24">
        <v>1738.70727272728</v>
      </c>
    </row>
    <row r="536" spans="1:1" x14ac:dyDescent="0.35">
      <c r="A536" s="10">
        <v>1741.97181818182</v>
      </c>
    </row>
    <row r="537" spans="1:1" x14ac:dyDescent="0.35">
      <c r="A537" s="10">
        <v>1745.23636363637</v>
      </c>
    </row>
    <row r="538" spans="1:1" x14ac:dyDescent="0.35">
      <c r="A538" s="12">
        <v>1748.50090909091</v>
      </c>
    </row>
    <row r="539" spans="1:1" x14ac:dyDescent="0.35">
      <c r="A539" s="10">
        <v>1751.76545454546</v>
      </c>
    </row>
    <row r="540" spans="1:1" ht="15" thickBot="1" x14ac:dyDescent="0.4">
      <c r="A540" s="19">
        <v>1755.03</v>
      </c>
    </row>
    <row r="541" spans="1:1" x14ac:dyDescent="0.35">
      <c r="A541" s="10">
        <v>1758.29454545455</v>
      </c>
    </row>
    <row r="542" spans="1:1" x14ac:dyDescent="0.35">
      <c r="A542" s="10">
        <v>1761.5590909091</v>
      </c>
    </row>
    <row r="543" spans="1:1" x14ac:dyDescent="0.35">
      <c r="A543" s="12">
        <v>1764.8236363636399</v>
      </c>
    </row>
    <row r="544" spans="1:1" x14ac:dyDescent="0.35">
      <c r="A544" s="10">
        <v>1768.0881818181899</v>
      </c>
    </row>
    <row r="545" spans="1:1" x14ac:dyDescent="0.35">
      <c r="A545" s="10">
        <v>1771.3527272727299</v>
      </c>
    </row>
    <row r="546" spans="1:1" x14ac:dyDescent="0.35">
      <c r="A546" s="24">
        <v>1774.6172727272799</v>
      </c>
    </row>
    <row r="547" spans="1:1" x14ac:dyDescent="0.35">
      <c r="A547" s="10">
        <v>1777.8818181818201</v>
      </c>
    </row>
    <row r="548" spans="1:1" x14ac:dyDescent="0.35">
      <c r="A548" s="10">
        <v>1781.1463636363701</v>
      </c>
    </row>
    <row r="549" spans="1:1" x14ac:dyDescent="0.35">
      <c r="A549" s="12">
        <v>1784.4109090909101</v>
      </c>
    </row>
    <row r="550" spans="1:1" x14ac:dyDescent="0.35">
      <c r="A550" s="10">
        <v>1787.6754545454601</v>
      </c>
    </row>
    <row r="551" spans="1:1" ht="15" thickBot="1" x14ac:dyDescent="0.4">
      <c r="A551" s="19">
        <v>1790.94</v>
      </c>
    </row>
    <row r="552" spans="1:1" x14ac:dyDescent="0.35">
      <c r="A552" s="10">
        <v>1794.20454545455</v>
      </c>
    </row>
    <row r="553" spans="1:1" x14ac:dyDescent="0.35">
      <c r="A553" s="10">
        <v>1797.4690909091</v>
      </c>
    </row>
    <row r="554" spans="1:1" x14ac:dyDescent="0.35">
      <c r="A554" s="12">
        <v>1800.73363636364</v>
      </c>
    </row>
    <row r="555" spans="1:1" x14ac:dyDescent="0.35">
      <c r="A555" s="10">
        <v>1803.99818181819</v>
      </c>
    </row>
    <row r="556" spans="1:1" x14ac:dyDescent="0.35">
      <c r="A556" s="10">
        <v>1807.26272727273</v>
      </c>
    </row>
    <row r="557" spans="1:1" x14ac:dyDescent="0.35">
      <c r="A557" s="24">
        <v>1810.52727272728</v>
      </c>
    </row>
    <row r="558" spans="1:1" x14ac:dyDescent="0.35">
      <c r="A558" s="10">
        <v>1813.79181818182</v>
      </c>
    </row>
    <row r="559" spans="1:1" x14ac:dyDescent="0.35">
      <c r="A559" s="10">
        <v>1817.05636363637</v>
      </c>
    </row>
    <row r="560" spans="1:1" x14ac:dyDescent="0.35">
      <c r="A560" s="12">
        <v>1820.3209090909099</v>
      </c>
    </row>
    <row r="561" spans="1:1" x14ac:dyDescent="0.35">
      <c r="A561" s="10">
        <v>1823.5854545454599</v>
      </c>
    </row>
    <row r="562" spans="1:1" ht="15" thickBot="1" x14ac:dyDescent="0.4">
      <c r="A562" s="19">
        <v>1826.85</v>
      </c>
    </row>
    <row r="563" spans="1:1" x14ac:dyDescent="0.35">
      <c r="A563" s="10">
        <v>1830.1145454545499</v>
      </c>
    </row>
    <row r="564" spans="1:1" x14ac:dyDescent="0.35">
      <c r="A564" s="10">
        <v>1833.3790909090999</v>
      </c>
    </row>
    <row r="565" spans="1:1" x14ac:dyDescent="0.35">
      <c r="A565" s="12">
        <v>1836.6436363636401</v>
      </c>
    </row>
    <row r="566" spans="1:1" x14ac:dyDescent="0.35">
      <c r="A566" s="10">
        <v>1839.9081818181901</v>
      </c>
    </row>
    <row r="567" spans="1:1" x14ac:dyDescent="0.35">
      <c r="A567" s="10">
        <v>1843.1727272727301</v>
      </c>
    </row>
    <row r="568" spans="1:1" x14ac:dyDescent="0.35">
      <c r="A568" s="24">
        <v>1846.4372727272801</v>
      </c>
    </row>
    <row r="569" spans="1:1" x14ac:dyDescent="0.35">
      <c r="A569" s="10">
        <v>1849.70181818182</v>
      </c>
    </row>
    <row r="570" spans="1:1" x14ac:dyDescent="0.35">
      <c r="A570" s="10">
        <v>1852.96636363637</v>
      </c>
    </row>
    <row r="571" spans="1:1" x14ac:dyDescent="0.35">
      <c r="A571" s="12">
        <v>1856.23090909091</v>
      </c>
    </row>
    <row r="572" spans="1:1" x14ac:dyDescent="0.35">
      <c r="A572" s="10">
        <v>1859.49545454546</v>
      </c>
    </row>
    <row r="573" spans="1:1" ht="15" thickBot="1" x14ac:dyDescent="0.4">
      <c r="A573" s="19">
        <v>1862.76</v>
      </c>
    </row>
    <row r="574" spans="1:1" x14ac:dyDescent="0.35">
      <c r="A574" s="10">
        <v>1866.02454545455</v>
      </c>
    </row>
    <row r="575" spans="1:1" x14ac:dyDescent="0.35">
      <c r="A575" s="10">
        <v>1869.2890909091</v>
      </c>
    </row>
    <row r="576" spans="1:1" x14ac:dyDescent="0.35">
      <c r="A576" s="12">
        <v>1872.55363636364</v>
      </c>
    </row>
    <row r="577" spans="1:1" x14ac:dyDescent="0.35">
      <c r="A577" s="10">
        <v>1875.8181818181899</v>
      </c>
    </row>
    <row r="578" spans="1:1" x14ac:dyDescent="0.35">
      <c r="A578" s="10">
        <v>1879.0827272727299</v>
      </c>
    </row>
    <row r="579" spans="1:1" x14ac:dyDescent="0.35">
      <c r="A579" s="24">
        <v>1882.3472727272799</v>
      </c>
    </row>
    <row r="580" spans="1:1" x14ac:dyDescent="0.35">
      <c r="A580" s="10">
        <v>1885.6118181818199</v>
      </c>
    </row>
    <row r="581" spans="1:1" x14ac:dyDescent="0.35">
      <c r="A581" s="10">
        <v>1888.8763636363699</v>
      </c>
    </row>
    <row r="582" spans="1:1" x14ac:dyDescent="0.35">
      <c r="A582" s="12">
        <v>1892.1409090909101</v>
      </c>
    </row>
    <row r="583" spans="1:1" x14ac:dyDescent="0.35">
      <c r="A583" s="10">
        <v>1895.4054545454601</v>
      </c>
    </row>
    <row r="584" spans="1:1" ht="15" thickBot="1" x14ac:dyDescent="0.4">
      <c r="A584" s="19">
        <v>1898.67</v>
      </c>
    </row>
    <row r="585" spans="1:1" x14ac:dyDescent="0.35">
      <c r="A585" s="10">
        <v>1901.9345454545501</v>
      </c>
    </row>
    <row r="586" spans="1:1" x14ac:dyDescent="0.35">
      <c r="A586" s="10">
        <v>1905.1990909091001</v>
      </c>
    </row>
    <row r="587" spans="1:1" x14ac:dyDescent="0.35">
      <c r="A587" s="12">
        <v>1908.46363636364</v>
      </c>
    </row>
    <row r="588" spans="1:1" x14ac:dyDescent="0.35">
      <c r="A588" s="10">
        <v>1911.72818181819</v>
      </c>
    </row>
    <row r="589" spans="1:1" x14ac:dyDescent="0.35">
      <c r="A589" s="10">
        <v>1914.99272727273</v>
      </c>
    </row>
    <row r="590" spans="1:1" x14ac:dyDescent="0.35">
      <c r="A590" s="24">
        <v>1918.25727272728</v>
      </c>
    </row>
    <row r="591" spans="1:1" x14ac:dyDescent="0.35">
      <c r="A591" s="10">
        <v>1921.52181818182</v>
      </c>
    </row>
    <row r="592" spans="1:1" x14ac:dyDescent="0.35">
      <c r="A592" s="10">
        <v>1924.78636363637</v>
      </c>
    </row>
    <row r="593" spans="1:1" x14ac:dyDescent="0.35">
      <c r="A593" s="12">
        <v>1928.05090909091</v>
      </c>
    </row>
    <row r="594" spans="1:1" x14ac:dyDescent="0.35">
      <c r="A594" s="10">
        <v>1931.3154545454599</v>
      </c>
    </row>
    <row r="595" spans="1:1" ht="15" thickBot="1" x14ac:dyDescent="0.4">
      <c r="A595" s="19">
        <v>1934.58</v>
      </c>
    </row>
    <row r="596" spans="1:1" x14ac:dyDescent="0.35">
      <c r="A596" s="10">
        <v>1937.8445454545499</v>
      </c>
    </row>
    <row r="597" spans="1:1" x14ac:dyDescent="0.35">
      <c r="A597" s="10">
        <v>1941.1090909090999</v>
      </c>
    </row>
    <row r="598" spans="1:1" x14ac:dyDescent="0.35">
      <c r="A598" s="12">
        <v>1944.3736363636399</v>
      </c>
    </row>
    <row r="599" spans="1:1" x14ac:dyDescent="0.35">
      <c r="A599" s="10">
        <v>1947.6381818181901</v>
      </c>
    </row>
    <row r="600" spans="1:1" x14ac:dyDescent="0.35">
      <c r="A600" s="10">
        <v>1950.9027272727301</v>
      </c>
    </row>
    <row r="601" spans="1:1" x14ac:dyDescent="0.35">
      <c r="A601" s="24">
        <v>1954.1672727272801</v>
      </c>
    </row>
    <row r="602" spans="1:1" x14ac:dyDescent="0.35">
      <c r="A602" s="10">
        <v>1957.4318181818201</v>
      </c>
    </row>
    <row r="603" spans="1:1" x14ac:dyDescent="0.35">
      <c r="A603" s="10">
        <v>1960.6963636363701</v>
      </c>
    </row>
    <row r="604" spans="1:1" x14ac:dyDescent="0.35">
      <c r="A604" s="12">
        <v>1963.96090909091</v>
      </c>
    </row>
    <row r="605" spans="1:1" x14ac:dyDescent="0.35">
      <c r="A605" s="10">
        <v>1967.22545454546</v>
      </c>
    </row>
    <row r="606" spans="1:1" ht="15" thickBot="1" x14ac:dyDescent="0.4">
      <c r="A606" s="19">
        <v>1970.49</v>
      </c>
    </row>
    <row r="607" spans="1:1" x14ac:dyDescent="0.35">
      <c r="A607" s="10">
        <v>1973.75454545455</v>
      </c>
    </row>
    <row r="608" spans="1:1" x14ac:dyDescent="0.35">
      <c r="A608" s="10">
        <v>1977.0190909091</v>
      </c>
    </row>
    <row r="609" spans="1:1" x14ac:dyDescent="0.35">
      <c r="A609" s="12">
        <v>1980.28363636364</v>
      </c>
    </row>
    <row r="610" spans="1:1" x14ac:dyDescent="0.35">
      <c r="A610" s="10">
        <v>1983.54818181819</v>
      </c>
    </row>
    <row r="611" spans="1:1" x14ac:dyDescent="0.35">
      <c r="A611" s="10">
        <v>1986.8127272727299</v>
      </c>
    </row>
    <row r="612" spans="1:1" x14ac:dyDescent="0.35">
      <c r="A612" s="24">
        <v>1990.0772727272799</v>
      </c>
    </row>
    <row r="613" spans="1:1" x14ac:dyDescent="0.35">
      <c r="A613" s="10">
        <v>1993.3418181818199</v>
      </c>
    </row>
    <row r="614" spans="1:1" x14ac:dyDescent="0.35">
      <c r="A614" s="10">
        <v>1996.6063636363699</v>
      </c>
    </row>
    <row r="615" spans="1:1" x14ac:dyDescent="0.35">
      <c r="A615" s="12">
        <v>1999.8709090909099</v>
      </c>
    </row>
    <row r="616" spans="1:1" x14ac:dyDescent="0.35">
      <c r="A616" s="10">
        <v>2003.1354545454601</v>
      </c>
    </row>
    <row r="617" spans="1:1" ht="15" thickBot="1" x14ac:dyDescent="0.4">
      <c r="A617" s="19">
        <v>2006.4</v>
      </c>
    </row>
    <row r="618" spans="1:1" x14ac:dyDescent="0.35">
      <c r="A618" s="10">
        <v>2009.6645454545501</v>
      </c>
    </row>
    <row r="619" spans="1:1" x14ac:dyDescent="0.35">
      <c r="A619" s="10">
        <v>2012.9290909091001</v>
      </c>
    </row>
    <row r="620" spans="1:1" x14ac:dyDescent="0.35">
      <c r="A620" s="12">
        <v>2016.1936363636401</v>
      </c>
    </row>
    <row r="621" spans="1:1" x14ac:dyDescent="0.35">
      <c r="A621" s="10">
        <v>2019.45818181819</v>
      </c>
    </row>
    <row r="622" spans="1:1" x14ac:dyDescent="0.35">
      <c r="A622" s="10">
        <v>2022.72272727273</v>
      </c>
    </row>
    <row r="623" spans="1:1" x14ac:dyDescent="0.35">
      <c r="A623" s="24">
        <v>2025.98727272728</v>
      </c>
    </row>
    <row r="624" spans="1:1" x14ac:dyDescent="0.35">
      <c r="A624" s="10">
        <v>2029.25181818182</v>
      </c>
    </row>
    <row r="625" spans="1:1" x14ac:dyDescent="0.35">
      <c r="A625" s="10">
        <v>2032.51636363637</v>
      </c>
    </row>
    <row r="626" spans="1:1" x14ac:dyDescent="0.35">
      <c r="A626" s="12">
        <v>2035.78090909091</v>
      </c>
    </row>
    <row r="627" spans="1:1" x14ac:dyDescent="0.35">
      <c r="A627" s="10">
        <v>2039.04545454546</v>
      </c>
    </row>
    <row r="628" spans="1:1" ht="15" thickBot="1" x14ac:dyDescent="0.4">
      <c r="A628" s="19">
        <v>2042.31</v>
      </c>
    </row>
    <row r="629" spans="1:1" x14ac:dyDescent="0.35">
      <c r="A629" s="10">
        <v>2045.5745454545499</v>
      </c>
    </row>
    <row r="630" spans="1:1" x14ac:dyDescent="0.35">
      <c r="A630" s="10">
        <v>2048.8390909090999</v>
      </c>
    </row>
    <row r="631" spans="1:1" x14ac:dyDescent="0.35">
      <c r="A631" s="12">
        <v>2052.1036363636399</v>
      </c>
    </row>
    <row r="632" spans="1:1" x14ac:dyDescent="0.35">
      <c r="A632" s="10">
        <v>2055.3681818181899</v>
      </c>
    </row>
    <row r="633" spans="1:1" x14ac:dyDescent="0.35">
      <c r="A633" s="10">
        <v>2058.6327272727299</v>
      </c>
    </row>
    <row r="634" spans="1:1" x14ac:dyDescent="0.35">
      <c r="A634" s="24">
        <v>2061.8972727272799</v>
      </c>
    </row>
    <row r="635" spans="1:1" x14ac:dyDescent="0.35">
      <c r="A635" s="10">
        <v>2065.1618181818199</v>
      </c>
    </row>
    <row r="636" spans="1:1" x14ac:dyDescent="0.35">
      <c r="A636" s="10">
        <v>2068.4263636363698</v>
      </c>
    </row>
    <row r="637" spans="1:1" x14ac:dyDescent="0.35">
      <c r="A637" s="12">
        <v>2071.6909090909098</v>
      </c>
    </row>
    <row r="638" spans="1:1" x14ac:dyDescent="0.35">
      <c r="A638" s="10">
        <v>2074.9554545454598</v>
      </c>
    </row>
    <row r="639" spans="1:1" ht="15" thickBot="1" x14ac:dyDescent="0.4">
      <c r="A639" s="19">
        <v>2078.2199999999998</v>
      </c>
    </row>
    <row r="640" spans="1:1" x14ac:dyDescent="0.35">
      <c r="A640" s="10">
        <v>2081.4845454545498</v>
      </c>
    </row>
    <row r="641" spans="1:1" x14ac:dyDescent="0.35">
      <c r="A641" s="10">
        <v>2084.7490909090998</v>
      </c>
    </row>
    <row r="642" spans="1:1" x14ac:dyDescent="0.35">
      <c r="A642" s="12">
        <v>2088.0136363636402</v>
      </c>
    </row>
    <row r="643" spans="1:1" x14ac:dyDescent="0.35">
      <c r="A643" s="10">
        <v>2091.2781818181902</v>
      </c>
    </row>
    <row r="644" spans="1:1" x14ac:dyDescent="0.35">
      <c r="A644" s="10">
        <v>2094.5427272727302</v>
      </c>
    </row>
    <row r="645" spans="1:1" x14ac:dyDescent="0.35">
      <c r="A645" s="24">
        <v>2097.8072727272802</v>
      </c>
    </row>
    <row r="646" spans="1:1" x14ac:dyDescent="0.35">
      <c r="A646" s="10">
        <v>2101.0718181818202</v>
      </c>
    </row>
    <row r="647" spans="1:1" x14ac:dyDescent="0.35">
      <c r="A647" s="10">
        <v>2104.3363636363702</v>
      </c>
    </row>
    <row r="648" spans="1:1" x14ac:dyDescent="0.35">
      <c r="A648" s="12">
        <v>2107.6009090909101</v>
      </c>
    </row>
    <row r="649" spans="1:1" x14ac:dyDescent="0.35">
      <c r="A649" s="10">
        <v>2110.8654545454601</v>
      </c>
    </row>
    <row r="650" spans="1:1" ht="15" thickBot="1" x14ac:dyDescent="0.4">
      <c r="A650" s="19">
        <v>2114.13</v>
      </c>
    </row>
    <row r="651" spans="1:1" x14ac:dyDescent="0.35">
      <c r="A651" s="10">
        <v>2117.3945454545501</v>
      </c>
    </row>
    <row r="652" spans="1:1" x14ac:dyDescent="0.35">
      <c r="A652" s="10">
        <v>2120.6590909091001</v>
      </c>
    </row>
    <row r="653" spans="1:1" x14ac:dyDescent="0.35">
      <c r="A653" s="12">
        <v>2123.9236363636401</v>
      </c>
    </row>
    <row r="654" spans="1:1" x14ac:dyDescent="0.35">
      <c r="A654" s="10">
        <v>2127.1881818181901</v>
      </c>
    </row>
    <row r="655" spans="1:1" x14ac:dyDescent="0.35">
      <c r="A655" s="10">
        <v>2130.45272727273</v>
      </c>
    </row>
    <row r="656" spans="1:1" x14ac:dyDescent="0.35">
      <c r="A656" s="24">
        <v>2133.71727272728</v>
      </c>
    </row>
    <row r="657" spans="1:1" x14ac:dyDescent="0.35">
      <c r="A657" s="10">
        <v>2136.98181818182</v>
      </c>
    </row>
    <row r="658" spans="1:1" x14ac:dyDescent="0.35">
      <c r="A658" s="10">
        <v>2140.24636363637</v>
      </c>
    </row>
    <row r="659" spans="1:1" x14ac:dyDescent="0.35">
      <c r="A659" s="12">
        <v>2143.51090909091</v>
      </c>
    </row>
    <row r="660" spans="1:1" x14ac:dyDescent="0.35">
      <c r="A660" s="10">
        <v>2146.77545454546</v>
      </c>
    </row>
    <row r="661" spans="1:1" ht="15" thickBot="1" x14ac:dyDescent="0.4">
      <c r="A661" s="19">
        <v>2150.04</v>
      </c>
    </row>
    <row r="662" spans="1:1" x14ac:dyDescent="0.35">
      <c r="A662" s="10">
        <v>2153.30454545455</v>
      </c>
    </row>
    <row r="663" spans="1:1" x14ac:dyDescent="0.35">
      <c r="A663" s="10">
        <v>2156.5690909090999</v>
      </c>
    </row>
    <row r="664" spans="1:1" x14ac:dyDescent="0.35">
      <c r="A664" s="12">
        <v>2159.8336363636399</v>
      </c>
    </row>
    <row r="665" spans="1:1" x14ac:dyDescent="0.35">
      <c r="A665" s="10">
        <v>2163.0981818181899</v>
      </c>
    </row>
    <row r="666" spans="1:1" x14ac:dyDescent="0.35">
      <c r="A666" s="10">
        <v>2166.3627272727299</v>
      </c>
    </row>
    <row r="667" spans="1:1" x14ac:dyDescent="0.35">
      <c r="A667" s="24">
        <v>2169.6272727272799</v>
      </c>
    </row>
    <row r="668" spans="1:1" x14ac:dyDescent="0.35">
      <c r="A668" s="10">
        <v>2172.8918181818199</v>
      </c>
    </row>
    <row r="669" spans="1:1" x14ac:dyDescent="0.35">
      <c r="A669" s="10">
        <v>2176.1563636363699</v>
      </c>
    </row>
    <row r="670" spans="1:1" x14ac:dyDescent="0.35">
      <c r="A670" s="12">
        <v>2179.4209090909098</v>
      </c>
    </row>
    <row r="671" spans="1:1" x14ac:dyDescent="0.35">
      <c r="A671" s="10">
        <v>2182.6854545454598</v>
      </c>
    </row>
    <row r="672" spans="1:1" ht="15" thickBot="1" x14ac:dyDescent="0.4">
      <c r="A672" s="19">
        <v>2185.9499999999998</v>
      </c>
    </row>
    <row r="673" spans="1:1" x14ac:dyDescent="0.35">
      <c r="A673" s="10">
        <v>2189.2145454545498</v>
      </c>
    </row>
    <row r="674" spans="1:1" x14ac:dyDescent="0.35">
      <c r="A674" s="10">
        <v>2192.4790909090998</v>
      </c>
    </row>
    <row r="675" spans="1:1" x14ac:dyDescent="0.35">
      <c r="A675" s="12">
        <v>2195.7436363636398</v>
      </c>
    </row>
    <row r="676" spans="1:1" x14ac:dyDescent="0.35">
      <c r="A676" s="10">
        <v>2199.0081818181902</v>
      </c>
    </row>
    <row r="677" spans="1:1" x14ac:dyDescent="0.35">
      <c r="A677" s="10">
        <v>2202.2727272727302</v>
      </c>
    </row>
    <row r="678" spans="1:1" x14ac:dyDescent="0.35">
      <c r="A678" s="24">
        <v>2205.5372727272802</v>
      </c>
    </row>
    <row r="679" spans="1:1" x14ac:dyDescent="0.35">
      <c r="A679" s="10">
        <v>2208.8018181818202</v>
      </c>
    </row>
    <row r="680" spans="1:1" x14ac:dyDescent="0.35">
      <c r="A680" s="10">
        <v>2212.0663636363702</v>
      </c>
    </row>
    <row r="681" spans="1:1" x14ac:dyDescent="0.35">
      <c r="A681" s="12">
        <v>2215.3309090909102</v>
      </c>
    </row>
    <row r="682" spans="1:1" x14ac:dyDescent="0.35">
      <c r="A682" s="10">
        <v>2218.5954545454601</v>
      </c>
    </row>
    <row r="683" spans="1:1" ht="15" thickBot="1" x14ac:dyDescent="0.4">
      <c r="A683" s="19">
        <v>2221.86</v>
      </c>
    </row>
    <row r="684" spans="1:1" x14ac:dyDescent="0.35">
      <c r="A684" s="10">
        <v>2225.1245454545501</v>
      </c>
    </row>
    <row r="685" spans="1:1" x14ac:dyDescent="0.35">
      <c r="A685" s="10">
        <v>2228.3890909091001</v>
      </c>
    </row>
    <row r="686" spans="1:1" x14ac:dyDescent="0.35">
      <c r="A686" s="12">
        <v>2231.6536363636401</v>
      </c>
    </row>
    <row r="687" spans="1:1" x14ac:dyDescent="0.35">
      <c r="A687" s="10">
        <v>2234.9181818181901</v>
      </c>
    </row>
    <row r="688" spans="1:1" x14ac:dyDescent="0.35">
      <c r="A688" s="10">
        <v>2238.1827272727301</v>
      </c>
    </row>
    <row r="689" spans="1:1" x14ac:dyDescent="0.35">
      <c r="A689" s="24">
        <v>2241.4472727272801</v>
      </c>
    </row>
    <row r="690" spans="1:1" x14ac:dyDescent="0.35">
      <c r="A690" s="10">
        <v>2244.71181818182</v>
      </c>
    </row>
    <row r="691" spans="1:1" x14ac:dyDescent="0.35">
      <c r="A691" s="10">
        <v>2247.97636363637</v>
      </c>
    </row>
    <row r="692" spans="1:1" x14ac:dyDescent="0.35">
      <c r="A692" s="12">
        <v>2251.24090909091</v>
      </c>
    </row>
    <row r="693" spans="1:1" x14ac:dyDescent="0.35">
      <c r="A693" s="10">
        <v>2254.50545454546</v>
      </c>
    </row>
    <row r="694" spans="1:1" ht="15" thickBot="1" x14ac:dyDescent="0.4">
      <c r="A694" s="19">
        <v>2257.77</v>
      </c>
    </row>
    <row r="695" spans="1:1" x14ac:dyDescent="0.35">
      <c r="A695" s="10">
        <v>2261.03454545455</v>
      </c>
    </row>
    <row r="696" spans="1:1" x14ac:dyDescent="0.35">
      <c r="A696" s="10">
        <v>2264.2990909091</v>
      </c>
    </row>
    <row r="697" spans="1:1" x14ac:dyDescent="0.35">
      <c r="A697" s="12">
        <v>2267.5636363636399</v>
      </c>
    </row>
    <row r="698" spans="1:1" x14ac:dyDescent="0.35">
      <c r="A698" s="10">
        <v>2270.8281818181899</v>
      </c>
    </row>
    <row r="699" spans="1:1" x14ac:dyDescent="0.35">
      <c r="A699" s="10">
        <v>2274.0927272727299</v>
      </c>
    </row>
    <row r="700" spans="1:1" x14ac:dyDescent="0.35">
      <c r="A700" s="24">
        <v>2277.3572727272799</v>
      </c>
    </row>
    <row r="701" spans="1:1" x14ac:dyDescent="0.35">
      <c r="A701" s="10">
        <v>2280.6218181818199</v>
      </c>
    </row>
    <row r="702" spans="1:1" x14ac:dyDescent="0.35">
      <c r="A702" s="10">
        <v>2283.8863636363699</v>
      </c>
    </row>
    <row r="703" spans="1:1" x14ac:dyDescent="0.35">
      <c r="A703" s="12">
        <v>2287.1509090909099</v>
      </c>
    </row>
    <row r="704" spans="1:1" x14ac:dyDescent="0.35">
      <c r="A704" s="10">
        <v>2290.4154545454599</v>
      </c>
    </row>
    <row r="705" spans="1:1" ht="15" thickBot="1" x14ac:dyDescent="0.4">
      <c r="A705" s="19">
        <v>2293.6799999999998</v>
      </c>
    </row>
    <row r="706" spans="1:1" x14ac:dyDescent="0.35">
      <c r="A706" s="10">
        <v>2296.9445454545498</v>
      </c>
    </row>
    <row r="707" spans="1:1" x14ac:dyDescent="0.35">
      <c r="A707" s="10">
        <v>2300.2090909090998</v>
      </c>
    </row>
    <row r="708" spans="1:1" x14ac:dyDescent="0.35">
      <c r="A708" s="12">
        <v>2303.4736363636398</v>
      </c>
    </row>
    <row r="709" spans="1:1" x14ac:dyDescent="0.35">
      <c r="A709" s="10">
        <v>2306.7381818181898</v>
      </c>
    </row>
    <row r="710" spans="1:1" x14ac:dyDescent="0.35">
      <c r="A710" s="10">
        <v>2310.0027272727302</v>
      </c>
    </row>
    <row r="711" spans="1:1" x14ac:dyDescent="0.35">
      <c r="A711" s="24">
        <v>2313.2672727272802</v>
      </c>
    </row>
    <row r="712" spans="1:1" x14ac:dyDescent="0.35">
      <c r="A712" s="10">
        <v>2316.5318181818202</v>
      </c>
    </row>
    <row r="713" spans="1:1" x14ac:dyDescent="0.35">
      <c r="A713" s="10">
        <v>2319.7963636363702</v>
      </c>
    </row>
    <row r="714" spans="1:1" x14ac:dyDescent="0.35">
      <c r="A714" s="12">
        <v>2323.0609090909102</v>
      </c>
    </row>
    <row r="715" spans="1:1" x14ac:dyDescent="0.35">
      <c r="A715" s="10">
        <v>2326.3254545454602</v>
      </c>
    </row>
    <row r="716" spans="1:1" ht="15" thickBot="1" x14ac:dyDescent="0.4">
      <c r="A716" s="19">
        <v>2329.59</v>
      </c>
    </row>
    <row r="717" spans="1:1" x14ac:dyDescent="0.35">
      <c r="A717" s="10">
        <v>2332.8545454545501</v>
      </c>
    </row>
    <row r="718" spans="1:1" x14ac:dyDescent="0.35">
      <c r="A718" s="10">
        <v>2336.1190909091001</v>
      </c>
    </row>
    <row r="719" spans="1:1" x14ac:dyDescent="0.35">
      <c r="A719" s="12">
        <v>2339.3836363636401</v>
      </c>
    </row>
    <row r="720" spans="1:1" x14ac:dyDescent="0.35">
      <c r="A720" s="10">
        <v>2342.6481818181901</v>
      </c>
    </row>
    <row r="721" spans="1:1" x14ac:dyDescent="0.35">
      <c r="A721" s="10">
        <v>2345.9127272727301</v>
      </c>
    </row>
    <row r="722" spans="1:1" x14ac:dyDescent="0.35">
      <c r="A722" s="24">
        <v>2349.1772727272801</v>
      </c>
    </row>
    <row r="723" spans="1:1" x14ac:dyDescent="0.35">
      <c r="A723" s="10">
        <v>2352.4418181818201</v>
      </c>
    </row>
    <row r="724" spans="1:1" x14ac:dyDescent="0.35">
      <c r="A724" s="10">
        <v>2355.70636363637</v>
      </c>
    </row>
    <row r="725" spans="1:1" x14ac:dyDescent="0.35">
      <c r="A725" s="12">
        <v>2358.97090909091</v>
      </c>
    </row>
    <row r="726" spans="1:1" x14ac:dyDescent="0.35">
      <c r="A726" s="10">
        <v>2362.23545454546</v>
      </c>
    </row>
    <row r="727" spans="1:1" ht="15" thickBot="1" x14ac:dyDescent="0.4">
      <c r="A727" s="19">
        <v>2365.5</v>
      </c>
    </row>
    <row r="728" spans="1:1" x14ac:dyDescent="0.35">
      <c r="A728" s="10">
        <v>2368.76454545455</v>
      </c>
    </row>
    <row r="729" spans="1:1" x14ac:dyDescent="0.35">
      <c r="A729" s="10">
        <v>2372.0290909091</v>
      </c>
    </row>
    <row r="730" spans="1:1" x14ac:dyDescent="0.35">
      <c r="A730" s="12">
        <v>2375.29363636364</v>
      </c>
    </row>
    <row r="731" spans="1:1" x14ac:dyDescent="0.35">
      <c r="A731" s="10">
        <v>2378.55818181819</v>
      </c>
    </row>
    <row r="732" spans="1:1" x14ac:dyDescent="0.35">
      <c r="A732" s="10">
        <v>2381.8227272727299</v>
      </c>
    </row>
    <row r="733" spans="1:1" x14ac:dyDescent="0.35">
      <c r="A733" s="24">
        <v>2385.0872727272799</v>
      </c>
    </row>
    <row r="734" spans="1:1" x14ac:dyDescent="0.35">
      <c r="A734" s="10">
        <v>2388.3518181818199</v>
      </c>
    </row>
    <row r="735" spans="1:1" x14ac:dyDescent="0.35">
      <c r="A735" s="10">
        <v>2391.6163636363699</v>
      </c>
    </row>
    <row r="736" spans="1:1" x14ac:dyDescent="0.35">
      <c r="A736" s="12">
        <v>2394.8809090909099</v>
      </c>
    </row>
    <row r="737" spans="1:1" x14ac:dyDescent="0.35">
      <c r="A737" s="10">
        <v>2398.1454545454599</v>
      </c>
    </row>
    <row r="738" spans="1:1" ht="15" thickBot="1" x14ac:dyDescent="0.4">
      <c r="A738" s="19">
        <v>2401.41</v>
      </c>
    </row>
    <row r="739" spans="1:1" x14ac:dyDescent="0.35">
      <c r="A739" s="10">
        <v>2404.6745454545498</v>
      </c>
    </row>
    <row r="740" spans="1:1" x14ac:dyDescent="0.35">
      <c r="A740" s="10">
        <v>2407.9390909090998</v>
      </c>
    </row>
    <row r="741" spans="1:1" x14ac:dyDescent="0.35">
      <c r="A741" s="12">
        <v>2411.2036363636398</v>
      </c>
    </row>
    <row r="742" spans="1:1" x14ac:dyDescent="0.35">
      <c r="A742" s="10">
        <v>2414.4681818181898</v>
      </c>
    </row>
    <row r="743" spans="1:1" x14ac:dyDescent="0.35">
      <c r="A743" s="10">
        <v>2417.7327272727298</v>
      </c>
    </row>
    <row r="744" spans="1:1" x14ac:dyDescent="0.35">
      <c r="A744" s="24">
        <v>2420.9972727272798</v>
      </c>
    </row>
    <row r="745" spans="1:1" x14ac:dyDescent="0.35">
      <c r="A745" s="10">
        <v>2424.2618181818202</v>
      </c>
    </row>
    <row r="746" spans="1:1" x14ac:dyDescent="0.35">
      <c r="A746" s="10">
        <v>2427.5263636363702</v>
      </c>
    </row>
    <row r="747" spans="1:1" x14ac:dyDescent="0.35">
      <c r="A747" s="12">
        <v>2430.7909090909102</v>
      </c>
    </row>
    <row r="748" spans="1:1" x14ac:dyDescent="0.35">
      <c r="A748" s="10">
        <v>2434.0554545454602</v>
      </c>
    </row>
    <row r="749" spans="1:1" ht="15" thickBot="1" x14ac:dyDescent="0.4">
      <c r="A749" s="19">
        <v>2437.3200000000002</v>
      </c>
    </row>
    <row r="750" spans="1:1" x14ac:dyDescent="0.35">
      <c r="A750" s="10">
        <v>2440.5845454545502</v>
      </c>
    </row>
    <row r="751" spans="1:1" x14ac:dyDescent="0.35">
      <c r="A751" s="10">
        <v>2443.8490909091001</v>
      </c>
    </row>
    <row r="752" spans="1:1" x14ac:dyDescent="0.35">
      <c r="A752" s="12">
        <v>2447.1136363636401</v>
      </c>
    </row>
    <row r="753" spans="1:1" x14ac:dyDescent="0.35">
      <c r="A753" s="10">
        <v>2450.3781818181901</v>
      </c>
    </row>
    <row r="754" spans="1:1" x14ac:dyDescent="0.35">
      <c r="A754" s="10">
        <v>2453.6427272727301</v>
      </c>
    </row>
    <row r="755" spans="1:1" x14ac:dyDescent="0.35">
      <c r="A755" s="24">
        <v>2456.9072727272801</v>
      </c>
    </row>
    <row r="756" spans="1:1" x14ac:dyDescent="0.35">
      <c r="A756" s="10">
        <v>2460.1718181818201</v>
      </c>
    </row>
    <row r="757" spans="1:1" x14ac:dyDescent="0.35">
      <c r="A757" s="10">
        <v>2463.4363636363701</v>
      </c>
    </row>
    <row r="758" spans="1:1" x14ac:dyDescent="0.35">
      <c r="A758" s="12">
        <v>2466.70090909091</v>
      </c>
    </row>
    <row r="759" spans="1:1" x14ac:dyDescent="0.35">
      <c r="A759" s="10">
        <v>2469.96545454546</v>
      </c>
    </row>
    <row r="760" spans="1:1" ht="15" thickBot="1" x14ac:dyDescent="0.4">
      <c r="A760" s="19">
        <v>2473.23</v>
      </c>
    </row>
    <row r="761" spans="1:1" x14ac:dyDescent="0.35">
      <c r="A761" s="10">
        <v>2476.49454545455</v>
      </c>
    </row>
    <row r="762" spans="1:1" x14ac:dyDescent="0.35">
      <c r="A762" s="10">
        <v>2479.7590909091</v>
      </c>
    </row>
    <row r="763" spans="1:1" x14ac:dyDescent="0.35">
      <c r="A763" s="12">
        <v>2483.02363636364</v>
      </c>
    </row>
    <row r="764" spans="1:1" x14ac:dyDescent="0.35">
      <c r="A764" s="10">
        <v>2486.28818181819</v>
      </c>
    </row>
    <row r="765" spans="1:1" x14ac:dyDescent="0.35">
      <c r="A765" s="10">
        <v>2489.55272727273</v>
      </c>
    </row>
    <row r="766" spans="1:1" x14ac:dyDescent="0.35">
      <c r="A766" s="24">
        <v>2492.8172727272799</v>
      </c>
    </row>
    <row r="767" spans="1:1" x14ac:dyDescent="0.35">
      <c r="A767" s="10">
        <v>2496.0818181818199</v>
      </c>
    </row>
    <row r="768" spans="1:1" x14ac:dyDescent="0.35">
      <c r="A768" s="10">
        <v>2499.3463636363699</v>
      </c>
    </row>
    <row r="769" spans="1:1" x14ac:dyDescent="0.35">
      <c r="A769" s="12">
        <v>2502.6109090909099</v>
      </c>
    </row>
    <row r="770" spans="1:1" x14ac:dyDescent="0.35">
      <c r="A770" s="10">
        <v>2505.8754545454599</v>
      </c>
    </row>
    <row r="771" spans="1:1" ht="15" thickBot="1" x14ac:dyDescent="0.4">
      <c r="A771" s="19">
        <v>2509.14</v>
      </c>
    </row>
    <row r="772" spans="1:1" x14ac:dyDescent="0.35">
      <c r="A772" s="10">
        <v>2512.4045454545499</v>
      </c>
    </row>
    <row r="773" spans="1:1" x14ac:dyDescent="0.35">
      <c r="A773" s="10">
        <v>2515.6690909090999</v>
      </c>
    </row>
    <row r="774" spans="1:1" x14ac:dyDescent="0.35">
      <c r="A774" s="12">
        <v>2518.9336363636398</v>
      </c>
    </row>
    <row r="775" spans="1:1" x14ac:dyDescent="0.35">
      <c r="A775" s="10">
        <v>2522.1981818181898</v>
      </c>
    </row>
    <row r="776" spans="1:1" x14ac:dyDescent="0.35">
      <c r="A776" s="10">
        <v>2525.4627272727298</v>
      </c>
    </row>
    <row r="777" spans="1:1" x14ac:dyDescent="0.35">
      <c r="A777" s="24">
        <v>2528.7272727272798</v>
      </c>
    </row>
    <row r="778" spans="1:1" x14ac:dyDescent="0.35">
      <c r="A778" s="10">
        <v>2531.9918181818198</v>
      </c>
    </row>
    <row r="779" spans="1:1" x14ac:dyDescent="0.35">
      <c r="A779" s="10">
        <v>2535.2563636363702</v>
      </c>
    </row>
    <row r="780" spans="1:1" x14ac:dyDescent="0.35">
      <c r="A780" s="12">
        <v>2538.5209090909102</v>
      </c>
    </row>
    <row r="781" spans="1:1" x14ac:dyDescent="0.35">
      <c r="A781" s="10">
        <v>2541.7854545454602</v>
      </c>
    </row>
    <row r="782" spans="1:1" ht="15" thickBot="1" x14ac:dyDescent="0.4">
      <c r="A782" s="19">
        <v>2545.0500000000002</v>
      </c>
    </row>
    <row r="783" spans="1:1" x14ac:dyDescent="0.35">
      <c r="A783" s="10">
        <v>2548.3145454545502</v>
      </c>
    </row>
    <row r="784" spans="1:1" x14ac:dyDescent="0.35">
      <c r="A784" s="10">
        <v>2551.5790909091002</v>
      </c>
    </row>
    <row r="785" spans="1:1" x14ac:dyDescent="0.35">
      <c r="A785" s="12">
        <v>2554.8436363636401</v>
      </c>
    </row>
    <row r="786" spans="1:1" x14ac:dyDescent="0.35">
      <c r="A786" s="10">
        <v>2558.1081818181901</v>
      </c>
    </row>
    <row r="787" spans="1:1" x14ac:dyDescent="0.35">
      <c r="A787" s="10">
        <v>2561.3727272727301</v>
      </c>
    </row>
    <row r="788" spans="1:1" x14ac:dyDescent="0.35">
      <c r="A788" s="24">
        <v>2564.6372727272801</v>
      </c>
    </row>
    <row r="789" spans="1:1" x14ac:dyDescent="0.35">
      <c r="A789" s="10">
        <v>2567.9018181818201</v>
      </c>
    </row>
    <row r="790" spans="1:1" x14ac:dyDescent="0.35">
      <c r="A790" s="10">
        <v>2571.1663636363701</v>
      </c>
    </row>
    <row r="791" spans="1:1" x14ac:dyDescent="0.35">
      <c r="A791" s="12">
        <v>2574.4309090909101</v>
      </c>
    </row>
    <row r="792" spans="1:1" x14ac:dyDescent="0.35">
      <c r="A792" s="10">
        <v>2577.6954545454601</v>
      </c>
    </row>
    <row r="793" spans="1:1" ht="15" thickBot="1" x14ac:dyDescent="0.4">
      <c r="A793" s="19">
        <v>2580.96</v>
      </c>
    </row>
    <row r="794" spans="1:1" x14ac:dyDescent="0.35">
      <c r="A794" s="10">
        <v>2584.22454545455</v>
      </c>
    </row>
    <row r="795" spans="1:1" x14ac:dyDescent="0.35">
      <c r="A795" s="10">
        <v>2587.48909090909</v>
      </c>
    </row>
    <row r="796" spans="1:1" x14ac:dyDescent="0.35">
      <c r="A796" s="12">
        <v>2590.75363636364</v>
      </c>
    </row>
    <row r="797" spans="1:1" x14ac:dyDescent="0.35">
      <c r="A797" s="10">
        <v>2594.01818181819</v>
      </c>
    </row>
    <row r="798" spans="1:1" x14ac:dyDescent="0.35">
      <c r="A798" s="10">
        <v>2597.28272727273</v>
      </c>
    </row>
    <row r="799" spans="1:1" x14ac:dyDescent="0.35">
      <c r="A799" s="24">
        <v>2600.54727272728</v>
      </c>
    </row>
    <row r="800" spans="1:1" x14ac:dyDescent="0.35">
      <c r="A800" s="10">
        <v>2603.8118181818199</v>
      </c>
    </row>
    <row r="801" spans="1:1" x14ac:dyDescent="0.35">
      <c r="A801" s="10">
        <v>2607.0763636363699</v>
      </c>
    </row>
    <row r="802" spans="1:1" x14ac:dyDescent="0.35">
      <c r="A802" s="12">
        <v>2610.3409090909099</v>
      </c>
    </row>
    <row r="803" spans="1:1" x14ac:dyDescent="0.35">
      <c r="A803" s="10">
        <v>2613.6054545454599</v>
      </c>
    </row>
    <row r="804" spans="1:1" ht="15" thickBot="1" x14ac:dyDescent="0.4">
      <c r="A804" s="19">
        <v>2616.87</v>
      </c>
    </row>
    <row r="805" spans="1:1" x14ac:dyDescent="0.35">
      <c r="A805" s="10">
        <v>2620.1345454545499</v>
      </c>
    </row>
    <row r="806" spans="1:1" x14ac:dyDescent="0.35">
      <c r="A806" s="10">
        <v>2623.3990909090999</v>
      </c>
    </row>
    <row r="807" spans="1:1" x14ac:dyDescent="0.35">
      <c r="A807" s="12">
        <v>2626.6636363636399</v>
      </c>
    </row>
    <row r="808" spans="1:1" x14ac:dyDescent="0.35">
      <c r="A808" s="10">
        <v>2629.9281818181898</v>
      </c>
    </row>
    <row r="809" spans="1:1" x14ac:dyDescent="0.35">
      <c r="A809" s="10">
        <v>2633.1927272727298</v>
      </c>
    </row>
    <row r="810" spans="1:1" x14ac:dyDescent="0.35">
      <c r="A810" s="24">
        <v>2636.4572727272798</v>
      </c>
    </row>
    <row r="811" spans="1:1" x14ac:dyDescent="0.35">
      <c r="A811" s="10">
        <v>2639.7218181818198</v>
      </c>
    </row>
    <row r="812" spans="1:1" x14ac:dyDescent="0.35">
      <c r="A812" s="10">
        <v>2642.9863636363698</v>
      </c>
    </row>
    <row r="813" spans="1:1" x14ac:dyDescent="0.35">
      <c r="A813" s="12">
        <v>2646.2509090909102</v>
      </c>
    </row>
    <row r="814" spans="1:1" x14ac:dyDescent="0.35">
      <c r="A814" s="10">
        <v>2649.5154545454602</v>
      </c>
    </row>
    <row r="815" spans="1:1" ht="15" thickBot="1" x14ac:dyDescent="0.4">
      <c r="A815" s="19">
        <v>2652.78</v>
      </c>
    </row>
    <row r="816" spans="1:1" x14ac:dyDescent="0.35">
      <c r="A816" s="10">
        <v>2656.0445454545502</v>
      </c>
    </row>
    <row r="817" spans="1:1" x14ac:dyDescent="0.35">
      <c r="A817" s="10">
        <v>2659.3090909091002</v>
      </c>
    </row>
    <row r="818" spans="1:1" x14ac:dyDescent="0.35">
      <c r="A818" s="12">
        <v>2662.5736363636402</v>
      </c>
    </row>
    <row r="819" spans="1:1" x14ac:dyDescent="0.35">
      <c r="A819" s="10">
        <v>2665.8381818181902</v>
      </c>
    </row>
    <row r="820" spans="1:1" x14ac:dyDescent="0.35">
      <c r="A820" s="10">
        <v>2669.1027272727301</v>
      </c>
    </row>
    <row r="821" spans="1:1" x14ac:dyDescent="0.35">
      <c r="A821" s="24">
        <v>2672.3672727272801</v>
      </c>
    </row>
    <row r="822" spans="1:1" x14ac:dyDescent="0.35">
      <c r="A822" s="10">
        <v>2675.6318181818201</v>
      </c>
    </row>
    <row r="823" spans="1:1" x14ac:dyDescent="0.35">
      <c r="A823" s="10">
        <v>2678.8963636363701</v>
      </c>
    </row>
    <row r="824" spans="1:1" x14ac:dyDescent="0.35">
      <c r="A824" s="12">
        <v>2682.1609090909101</v>
      </c>
    </row>
    <row r="825" spans="1:1" x14ac:dyDescent="0.35">
      <c r="A825" s="10">
        <v>2685.4254545454601</v>
      </c>
    </row>
    <row r="826" spans="1:1" ht="15" thickBot="1" x14ac:dyDescent="0.4">
      <c r="A826" s="19">
        <v>2688.69</v>
      </c>
    </row>
    <row r="827" spans="1:1" x14ac:dyDescent="0.35">
      <c r="A827" s="10">
        <v>2691.95454545455</v>
      </c>
    </row>
    <row r="828" spans="1:1" x14ac:dyDescent="0.35">
      <c r="A828" s="10">
        <v>2695.21909090909</v>
      </c>
    </row>
    <row r="829" spans="1:1" x14ac:dyDescent="0.35">
      <c r="A829" s="12">
        <v>2698.48363636364</v>
      </c>
    </row>
    <row r="830" spans="1:1" x14ac:dyDescent="0.35">
      <c r="A830" s="10">
        <v>2701.74818181819</v>
      </c>
    </row>
    <row r="831" spans="1:1" x14ac:dyDescent="0.35">
      <c r="A831" s="10">
        <v>2705.01272727273</v>
      </c>
    </row>
    <row r="832" spans="1:1" x14ac:dyDescent="0.35">
      <c r="A832" s="24">
        <v>2708.27727272728</v>
      </c>
    </row>
    <row r="833" spans="1:1" x14ac:dyDescent="0.35">
      <c r="A833" s="10">
        <v>2711.54181818182</v>
      </c>
    </row>
    <row r="834" spans="1:1" x14ac:dyDescent="0.35">
      <c r="A834" s="10">
        <v>2714.80636363637</v>
      </c>
    </row>
    <row r="835" spans="1:1" x14ac:dyDescent="0.35">
      <c r="A835" s="12">
        <v>2718.0709090909099</v>
      </c>
    </row>
    <row r="836" spans="1:1" x14ac:dyDescent="0.35">
      <c r="A836" s="10">
        <v>2721.3354545454599</v>
      </c>
    </row>
    <row r="837" spans="1:1" ht="15" thickBot="1" x14ac:dyDescent="0.4">
      <c r="A837" s="19">
        <v>2724.6</v>
      </c>
    </row>
    <row r="838" spans="1:1" x14ac:dyDescent="0.35">
      <c r="A838" s="10">
        <v>2727.8645454545499</v>
      </c>
    </row>
    <row r="839" spans="1:1" x14ac:dyDescent="0.35">
      <c r="A839" s="10">
        <v>2731.1290909090999</v>
      </c>
    </row>
    <row r="840" spans="1:1" x14ac:dyDescent="0.35">
      <c r="A840" s="12">
        <v>2734.3936363636399</v>
      </c>
    </row>
    <row r="841" spans="1:1" x14ac:dyDescent="0.35">
      <c r="A841" s="10">
        <v>2737.6581818181899</v>
      </c>
    </row>
    <row r="842" spans="1:1" x14ac:dyDescent="0.35">
      <c r="A842" s="10">
        <v>2740.9227272727298</v>
      </c>
    </row>
    <row r="843" spans="1:1" x14ac:dyDescent="0.35">
      <c r="A843" s="24">
        <v>2744.1872727272798</v>
      </c>
    </row>
    <row r="844" spans="1:1" x14ac:dyDescent="0.35">
      <c r="A844" s="10">
        <v>2747.4518181818198</v>
      </c>
    </row>
    <row r="845" spans="1:1" x14ac:dyDescent="0.35">
      <c r="A845" s="10">
        <v>2750.7163636363698</v>
      </c>
    </row>
    <row r="846" spans="1:1" x14ac:dyDescent="0.35">
      <c r="A846" s="12">
        <v>2753.9809090909098</v>
      </c>
    </row>
    <row r="847" spans="1:1" x14ac:dyDescent="0.35">
      <c r="A847" s="10">
        <v>2757.2454545454598</v>
      </c>
    </row>
    <row r="848" spans="1:1" ht="15" thickBot="1" x14ac:dyDescent="0.4">
      <c r="A848" s="19">
        <v>2760.51</v>
      </c>
    </row>
    <row r="849" spans="1:1" x14ac:dyDescent="0.35">
      <c r="A849" s="10">
        <v>2763.7745454545502</v>
      </c>
    </row>
    <row r="850" spans="1:1" x14ac:dyDescent="0.35">
      <c r="A850" s="10">
        <v>2767.0390909091002</v>
      </c>
    </row>
    <row r="851" spans="1:1" x14ac:dyDescent="0.35">
      <c r="A851" s="12">
        <v>2770.3036363636402</v>
      </c>
    </row>
    <row r="852" spans="1:1" x14ac:dyDescent="0.35">
      <c r="A852" s="10">
        <v>2773.5681818181902</v>
      </c>
    </row>
    <row r="853" spans="1:1" x14ac:dyDescent="0.35">
      <c r="A853" s="10">
        <v>2776.8327272727302</v>
      </c>
    </row>
    <row r="854" spans="1:1" x14ac:dyDescent="0.35">
      <c r="A854" s="24">
        <v>2780.0972727272801</v>
      </c>
    </row>
    <row r="855" spans="1:1" x14ac:dyDescent="0.35">
      <c r="A855" s="10">
        <v>2783.3618181818201</v>
      </c>
    </row>
    <row r="856" spans="1:1" x14ac:dyDescent="0.35">
      <c r="A856" s="10">
        <v>2786.6263636363701</v>
      </c>
    </row>
    <row r="857" spans="1:1" x14ac:dyDescent="0.35">
      <c r="A857" s="12">
        <v>2789.8909090909101</v>
      </c>
    </row>
    <row r="858" spans="1:1" x14ac:dyDescent="0.35">
      <c r="A858" s="10">
        <v>2793.1554545454601</v>
      </c>
    </row>
    <row r="859" spans="1:1" ht="15" thickBot="1" x14ac:dyDescent="0.4">
      <c r="A859" s="19">
        <v>2796.42</v>
      </c>
    </row>
    <row r="860" spans="1:1" x14ac:dyDescent="0.35">
      <c r="A860" s="10">
        <v>2799.6845454545501</v>
      </c>
    </row>
    <row r="861" spans="1:1" x14ac:dyDescent="0.35">
      <c r="A861" s="10">
        <v>2802.9490909091001</v>
      </c>
    </row>
    <row r="862" spans="1:1" x14ac:dyDescent="0.35">
      <c r="A862" s="12">
        <v>2806.21363636364</v>
      </c>
    </row>
    <row r="863" spans="1:1" x14ac:dyDescent="0.35">
      <c r="A863" s="10">
        <v>2809.47818181819</v>
      </c>
    </row>
    <row r="864" spans="1:1" x14ac:dyDescent="0.35">
      <c r="A864" s="10">
        <v>2812.74272727273</v>
      </c>
    </row>
    <row r="865" spans="1:1" x14ac:dyDescent="0.35">
      <c r="A865" s="24">
        <v>2816.00727272728</v>
      </c>
    </row>
    <row r="866" spans="1:1" x14ac:dyDescent="0.35">
      <c r="A866" s="10">
        <v>2819.27181818182</v>
      </c>
    </row>
    <row r="867" spans="1:1" x14ac:dyDescent="0.35">
      <c r="A867" s="10">
        <v>2822.53636363637</v>
      </c>
    </row>
    <row r="868" spans="1:1" x14ac:dyDescent="0.35">
      <c r="A868" s="12">
        <v>2825.80090909091</v>
      </c>
    </row>
    <row r="869" spans="1:1" x14ac:dyDescent="0.35">
      <c r="A869" s="10">
        <v>2829.0654545454599</v>
      </c>
    </row>
    <row r="870" spans="1:1" ht="15" thickBot="1" x14ac:dyDescent="0.4">
      <c r="A870" s="19">
        <v>2832.33</v>
      </c>
    </row>
    <row r="871" spans="1:1" x14ac:dyDescent="0.35">
      <c r="A871" s="10">
        <v>2835.5945454545499</v>
      </c>
    </row>
    <row r="872" spans="1:1" x14ac:dyDescent="0.35">
      <c r="A872" s="10">
        <v>2838.8590909090999</v>
      </c>
    </row>
    <row r="873" spans="1:1" x14ac:dyDescent="0.35">
      <c r="A873" s="12">
        <v>2842.1236363636399</v>
      </c>
    </row>
    <row r="874" spans="1:1" x14ac:dyDescent="0.35">
      <c r="A874" s="10">
        <v>2845.3881818181899</v>
      </c>
    </row>
    <row r="875" spans="1:1" x14ac:dyDescent="0.35">
      <c r="A875" s="10">
        <v>2848.6527272727299</v>
      </c>
    </row>
    <row r="876" spans="1:1" x14ac:dyDescent="0.35">
      <c r="A876" s="24">
        <v>2851.9172727272799</v>
      </c>
    </row>
    <row r="877" spans="1:1" x14ac:dyDescent="0.35">
      <c r="A877" s="10">
        <v>2855.1818181818198</v>
      </c>
    </row>
    <row r="878" spans="1:1" x14ac:dyDescent="0.35">
      <c r="A878" s="10">
        <v>2858.4463636363698</v>
      </c>
    </row>
    <row r="879" spans="1:1" x14ac:dyDescent="0.35">
      <c r="A879" s="12">
        <v>2861.7109090909098</v>
      </c>
    </row>
    <row r="880" spans="1:1" x14ac:dyDescent="0.35">
      <c r="A880" s="10">
        <v>2864.9754545454598</v>
      </c>
    </row>
    <row r="881" spans="1:1" ht="15" thickBot="1" x14ac:dyDescent="0.4">
      <c r="A881" s="19">
        <v>2868.24</v>
      </c>
    </row>
    <row r="882" spans="1:1" x14ac:dyDescent="0.35">
      <c r="A882" s="10">
        <v>2871.5045454545502</v>
      </c>
    </row>
    <row r="883" spans="1:1" x14ac:dyDescent="0.35">
      <c r="A883" s="10">
        <v>2874.7690909091002</v>
      </c>
    </row>
    <row r="884" spans="1:1" x14ac:dyDescent="0.35">
      <c r="A884" s="12">
        <v>2878.0336363636402</v>
      </c>
    </row>
    <row r="885" spans="1:1" x14ac:dyDescent="0.35">
      <c r="A885" s="10">
        <v>2881.2981818181902</v>
      </c>
    </row>
    <row r="886" spans="1:1" x14ac:dyDescent="0.35">
      <c r="A886" s="10">
        <v>2884.5627272727302</v>
      </c>
    </row>
    <row r="887" spans="1:1" x14ac:dyDescent="0.35">
      <c r="A887" s="24">
        <v>2887.8272727272802</v>
      </c>
    </row>
    <row r="888" spans="1:1" x14ac:dyDescent="0.35">
      <c r="A888" s="10">
        <v>2891.0918181818201</v>
      </c>
    </row>
    <row r="889" spans="1:1" x14ac:dyDescent="0.35">
      <c r="A889" s="10">
        <v>2894.3563636363701</v>
      </c>
    </row>
    <row r="890" spans="1:1" x14ac:dyDescent="0.35">
      <c r="A890" s="12">
        <v>2897.6209090909101</v>
      </c>
    </row>
    <row r="891" spans="1:1" x14ac:dyDescent="0.35">
      <c r="A891" s="10">
        <v>2900.8854545454601</v>
      </c>
    </row>
    <row r="892" spans="1:1" ht="15" thickBot="1" x14ac:dyDescent="0.4">
      <c r="A892" s="19">
        <v>2904.15</v>
      </c>
    </row>
    <row r="893" spans="1:1" x14ac:dyDescent="0.35">
      <c r="A893" s="10">
        <v>2907.4145454545501</v>
      </c>
    </row>
    <row r="894" spans="1:1" x14ac:dyDescent="0.35">
      <c r="A894" s="10">
        <v>2910.6790909091001</v>
      </c>
    </row>
    <row r="895" spans="1:1" x14ac:dyDescent="0.35">
      <c r="A895" s="12">
        <v>2913.9436363636401</v>
      </c>
    </row>
    <row r="896" spans="1:1" x14ac:dyDescent="0.35">
      <c r="A896" s="10">
        <v>2917.20818181819</v>
      </c>
    </row>
    <row r="897" spans="1:1" x14ac:dyDescent="0.35">
      <c r="A897" s="10">
        <v>2920.47272727273</v>
      </c>
    </row>
    <row r="898" spans="1:1" x14ac:dyDescent="0.35">
      <c r="A898" s="24">
        <v>2923.73727272728</v>
      </c>
    </row>
    <row r="899" spans="1:1" x14ac:dyDescent="0.35">
      <c r="A899" s="10">
        <v>2927.00181818182</v>
      </c>
    </row>
    <row r="900" spans="1:1" x14ac:dyDescent="0.35">
      <c r="A900" s="10">
        <v>2930.26636363637</v>
      </c>
    </row>
    <row r="901" spans="1:1" x14ac:dyDescent="0.35">
      <c r="A901" s="12">
        <v>2933.53090909091</v>
      </c>
    </row>
    <row r="902" spans="1:1" x14ac:dyDescent="0.35">
      <c r="A902" s="10">
        <v>2936.79545454546</v>
      </c>
    </row>
    <row r="903" spans="1:1" ht="15" thickBot="1" x14ac:dyDescent="0.4">
      <c r="A903" s="19">
        <v>2940.06</v>
      </c>
    </row>
    <row r="904" spans="1:1" x14ac:dyDescent="0.35">
      <c r="A904" s="10">
        <v>2943.3245454545499</v>
      </c>
    </row>
    <row r="905" spans="1:1" x14ac:dyDescent="0.35">
      <c r="A905" s="10">
        <v>2946.5890909090999</v>
      </c>
    </row>
    <row r="906" spans="1:1" x14ac:dyDescent="0.35">
      <c r="A906" s="12">
        <v>2949.8536363636399</v>
      </c>
    </row>
    <row r="907" spans="1:1" x14ac:dyDescent="0.35">
      <c r="A907" s="10">
        <v>2953.1181818181899</v>
      </c>
    </row>
    <row r="908" spans="1:1" x14ac:dyDescent="0.35">
      <c r="A908" s="10">
        <v>2956.3827272727299</v>
      </c>
    </row>
    <row r="909" spans="1:1" x14ac:dyDescent="0.35">
      <c r="A909" s="24">
        <v>2959.6472727272799</v>
      </c>
    </row>
    <row r="910" spans="1:1" x14ac:dyDescent="0.35">
      <c r="A910" s="10">
        <v>2962.9118181818199</v>
      </c>
    </row>
    <row r="911" spans="1:1" x14ac:dyDescent="0.35">
      <c r="A911" s="10">
        <v>2966.1763636363698</v>
      </c>
    </row>
    <row r="912" spans="1:1" x14ac:dyDescent="0.35">
      <c r="A912" s="12">
        <v>2969.4409090909098</v>
      </c>
    </row>
    <row r="913" spans="1:1" x14ac:dyDescent="0.35">
      <c r="A913" s="10">
        <v>2972.7054545454598</v>
      </c>
    </row>
    <row r="914" spans="1:1" ht="15" thickBot="1" x14ac:dyDescent="0.4">
      <c r="A914" s="19">
        <v>2975.97</v>
      </c>
    </row>
    <row r="915" spans="1:1" x14ac:dyDescent="0.35">
      <c r="A915" s="10">
        <v>2979.2345454545498</v>
      </c>
    </row>
    <row r="916" spans="1:1" x14ac:dyDescent="0.35">
      <c r="A916" s="10">
        <v>2982.4990909090998</v>
      </c>
    </row>
    <row r="917" spans="1:1" x14ac:dyDescent="0.35">
      <c r="A917" s="12">
        <v>2985.7636363636402</v>
      </c>
    </row>
    <row r="918" spans="1:1" x14ac:dyDescent="0.35">
      <c r="A918" s="10">
        <v>2989.0281818181902</v>
      </c>
    </row>
    <row r="919" spans="1:1" x14ac:dyDescent="0.35">
      <c r="A919" s="10">
        <v>2992.2927272727302</v>
      </c>
    </row>
    <row r="920" spans="1:1" x14ac:dyDescent="0.35">
      <c r="A920" s="24">
        <v>2995.5572727272802</v>
      </c>
    </row>
    <row r="921" spans="1:1" x14ac:dyDescent="0.35">
      <c r="A921" s="10">
        <v>2998.8218181818202</v>
      </c>
    </row>
    <row r="922" spans="1:1" x14ac:dyDescent="0.35">
      <c r="A922" s="10">
        <v>3002.0863636363702</v>
      </c>
    </row>
    <row r="923" spans="1:1" x14ac:dyDescent="0.35">
      <c r="A923" s="12">
        <v>3005.3509090909101</v>
      </c>
    </row>
    <row r="924" spans="1:1" x14ac:dyDescent="0.35">
      <c r="A924" s="10">
        <v>3008.6154545454601</v>
      </c>
    </row>
    <row r="925" spans="1:1" ht="15" thickBot="1" x14ac:dyDescent="0.4">
      <c r="A925" s="19">
        <v>3011.88</v>
      </c>
    </row>
    <row r="926" spans="1:1" x14ac:dyDescent="0.35">
      <c r="A926" s="10">
        <v>3015.1445454545501</v>
      </c>
    </row>
    <row r="927" spans="1:1" x14ac:dyDescent="0.35">
      <c r="A927" s="10">
        <v>3018.4090909091001</v>
      </c>
    </row>
    <row r="928" spans="1:1" x14ac:dyDescent="0.35">
      <c r="A928" s="12">
        <v>3021.6736363636401</v>
      </c>
    </row>
    <row r="929" spans="1:1" x14ac:dyDescent="0.35">
      <c r="A929" s="10">
        <v>3024.9381818181901</v>
      </c>
    </row>
    <row r="930" spans="1:1" x14ac:dyDescent="0.35">
      <c r="A930" s="10">
        <v>3028.20272727273</v>
      </c>
    </row>
    <row r="931" spans="1:1" x14ac:dyDescent="0.35">
      <c r="A931" s="24">
        <v>3031.46727272728</v>
      </c>
    </row>
    <row r="932" spans="1:1" x14ac:dyDescent="0.35">
      <c r="A932" s="10">
        <v>3034.73181818182</v>
      </c>
    </row>
    <row r="933" spans="1:1" x14ac:dyDescent="0.35">
      <c r="A933" s="10">
        <v>3037.99636363637</v>
      </c>
    </row>
    <row r="934" spans="1:1" x14ac:dyDescent="0.35">
      <c r="A934" s="12">
        <v>3041.26090909091</v>
      </c>
    </row>
    <row r="935" spans="1:1" x14ac:dyDescent="0.35">
      <c r="A935" s="10">
        <v>3044.52545454546</v>
      </c>
    </row>
    <row r="936" spans="1:1" ht="15" thickBot="1" x14ac:dyDescent="0.4">
      <c r="A936" s="19">
        <v>3047.79</v>
      </c>
    </row>
    <row r="937" spans="1:1" x14ac:dyDescent="0.35">
      <c r="A937" s="10">
        <v>3051.05454545455</v>
      </c>
    </row>
    <row r="938" spans="1:1" x14ac:dyDescent="0.35">
      <c r="A938" s="10">
        <v>3054.3190909090999</v>
      </c>
    </row>
    <row r="939" spans="1:1" x14ac:dyDescent="0.35">
      <c r="A939" s="12">
        <v>3057.5836363636399</v>
      </c>
    </row>
    <row r="940" spans="1:1" x14ac:dyDescent="0.35">
      <c r="A940" s="10">
        <v>3060.8481818181899</v>
      </c>
    </row>
    <row r="941" spans="1:1" x14ac:dyDescent="0.35">
      <c r="A941" s="10">
        <v>3064.1127272727299</v>
      </c>
    </row>
    <row r="942" spans="1:1" x14ac:dyDescent="0.35">
      <c r="A942" s="24">
        <v>3067.3772727272799</v>
      </c>
    </row>
    <row r="943" spans="1:1" x14ac:dyDescent="0.35">
      <c r="A943" s="10">
        <v>3070.6418181818199</v>
      </c>
    </row>
    <row r="944" spans="1:1" x14ac:dyDescent="0.35">
      <c r="A944" s="10">
        <v>3073.9063636363699</v>
      </c>
    </row>
    <row r="945" spans="1:1" x14ac:dyDescent="0.35">
      <c r="A945" s="12">
        <v>3077.1709090909098</v>
      </c>
    </row>
    <row r="946" spans="1:1" x14ac:dyDescent="0.35">
      <c r="A946" s="10">
        <v>3080.4354545454598</v>
      </c>
    </row>
    <row r="947" spans="1:1" ht="15" thickBot="1" x14ac:dyDescent="0.4">
      <c r="A947" s="19">
        <v>3083.7</v>
      </c>
    </row>
    <row r="948" spans="1:1" x14ac:dyDescent="0.35">
      <c r="A948" s="10">
        <v>3086.9645454545498</v>
      </c>
    </row>
    <row r="949" spans="1:1" x14ac:dyDescent="0.35">
      <c r="A949" s="10">
        <v>3090.2290909090998</v>
      </c>
    </row>
    <row r="950" spans="1:1" x14ac:dyDescent="0.35">
      <c r="A950" s="12">
        <v>3093.4936363636398</v>
      </c>
    </row>
    <row r="951" spans="1:1" x14ac:dyDescent="0.35">
      <c r="A951" s="10">
        <v>3096.7581818181902</v>
      </c>
    </row>
    <row r="952" spans="1:1" x14ac:dyDescent="0.35">
      <c r="A952" s="10">
        <v>3100.0227272727302</v>
      </c>
    </row>
    <row r="953" spans="1:1" x14ac:dyDescent="0.35">
      <c r="A953" s="24">
        <v>3103.2872727272802</v>
      </c>
    </row>
    <row r="954" spans="1:1" x14ac:dyDescent="0.35">
      <c r="A954" s="10">
        <v>3106.5518181818202</v>
      </c>
    </row>
    <row r="955" spans="1:1" x14ac:dyDescent="0.35">
      <c r="A955" s="10">
        <v>3109.8163636363702</v>
      </c>
    </row>
    <row r="956" spans="1:1" x14ac:dyDescent="0.35">
      <c r="A956" s="12">
        <v>3113.0809090909102</v>
      </c>
    </row>
    <row r="957" spans="1:1" x14ac:dyDescent="0.35">
      <c r="A957" s="10">
        <v>3116.3454545454601</v>
      </c>
    </row>
    <row r="958" spans="1:1" ht="15" thickBot="1" x14ac:dyDescent="0.4">
      <c r="A958" s="19">
        <v>3119.61</v>
      </c>
    </row>
    <row r="959" spans="1:1" x14ac:dyDescent="0.35">
      <c r="A959" s="10">
        <v>3122.8745454545501</v>
      </c>
    </row>
    <row r="960" spans="1:1" x14ac:dyDescent="0.35">
      <c r="A960" s="10">
        <v>3126.1390909091001</v>
      </c>
    </row>
    <row r="961" spans="1:1" x14ac:dyDescent="0.35">
      <c r="A961" s="12">
        <v>3129.4036363636401</v>
      </c>
    </row>
    <row r="962" spans="1:1" x14ac:dyDescent="0.35">
      <c r="A962" s="10">
        <v>3132.6681818181901</v>
      </c>
    </row>
    <row r="963" spans="1:1" x14ac:dyDescent="0.35">
      <c r="A963" s="10">
        <v>3135.9327272727301</v>
      </c>
    </row>
    <row r="964" spans="1:1" x14ac:dyDescent="0.35">
      <c r="A964" s="24">
        <v>3139.1972727272801</v>
      </c>
    </row>
    <row r="965" spans="1:1" x14ac:dyDescent="0.35">
      <c r="A965" s="10">
        <v>3142.46181818182</v>
      </c>
    </row>
    <row r="966" spans="1:1" x14ac:dyDescent="0.35">
      <c r="A966" s="10">
        <v>3145.72636363637</v>
      </c>
    </row>
    <row r="967" spans="1:1" x14ac:dyDescent="0.35">
      <c r="A967" s="12">
        <v>3148.99090909091</v>
      </c>
    </row>
    <row r="968" spans="1:1" x14ac:dyDescent="0.35">
      <c r="A968" s="10">
        <v>3152.25545454546</v>
      </c>
    </row>
    <row r="969" spans="1:1" ht="15" thickBot="1" x14ac:dyDescent="0.4">
      <c r="A969" s="19">
        <v>3155.52</v>
      </c>
    </row>
    <row r="970" spans="1:1" x14ac:dyDescent="0.35">
      <c r="A970" s="10">
        <v>3158.78454545455</v>
      </c>
    </row>
    <row r="971" spans="1:1" x14ac:dyDescent="0.35">
      <c r="A971" s="10">
        <v>3162.04909090909</v>
      </c>
    </row>
    <row r="972" spans="1:1" x14ac:dyDescent="0.35">
      <c r="A972" s="12">
        <v>3165.3136363636399</v>
      </c>
    </row>
    <row r="973" spans="1:1" x14ac:dyDescent="0.35">
      <c r="A973" s="10">
        <v>3168.5781818181899</v>
      </c>
    </row>
    <row r="974" spans="1:1" x14ac:dyDescent="0.35">
      <c r="A974" s="10">
        <v>3171.8427272727299</v>
      </c>
    </row>
    <row r="975" spans="1:1" x14ac:dyDescent="0.35">
      <c r="A975" s="24">
        <v>3175.1072727272799</v>
      </c>
    </row>
    <row r="976" spans="1:1" x14ac:dyDescent="0.35">
      <c r="A976" s="10">
        <v>3178.3718181818199</v>
      </c>
    </row>
    <row r="977" spans="1:1" x14ac:dyDescent="0.35">
      <c r="A977" s="10">
        <v>3181.6363636363699</v>
      </c>
    </row>
    <row r="978" spans="1:1" x14ac:dyDescent="0.35">
      <c r="A978" s="12">
        <v>3184.9009090909099</v>
      </c>
    </row>
    <row r="979" spans="1:1" x14ac:dyDescent="0.35">
      <c r="A979" s="10">
        <v>3188.1654545454599</v>
      </c>
    </row>
    <row r="980" spans="1:1" ht="15" thickBot="1" x14ac:dyDescent="0.4">
      <c r="A980" s="19">
        <v>3191.43</v>
      </c>
    </row>
    <row r="981" spans="1:1" x14ac:dyDescent="0.35">
      <c r="A981" s="10">
        <v>3194.6945454545498</v>
      </c>
    </row>
    <row r="982" spans="1:1" x14ac:dyDescent="0.35">
      <c r="A982" s="10">
        <v>3197.9590909090998</v>
      </c>
    </row>
    <row r="983" spans="1:1" x14ac:dyDescent="0.35">
      <c r="A983" s="12">
        <v>3201.2236363636398</v>
      </c>
    </row>
    <row r="984" spans="1:1" x14ac:dyDescent="0.35">
      <c r="A984" s="10">
        <v>3204.4881818181898</v>
      </c>
    </row>
    <row r="985" spans="1:1" x14ac:dyDescent="0.35">
      <c r="A985" s="10">
        <v>3207.7527272727302</v>
      </c>
    </row>
    <row r="986" spans="1:1" x14ac:dyDescent="0.35">
      <c r="A986" s="24">
        <v>3211.0172727272802</v>
      </c>
    </row>
    <row r="987" spans="1:1" x14ac:dyDescent="0.35">
      <c r="A987" s="10">
        <v>3214.2818181818202</v>
      </c>
    </row>
    <row r="988" spans="1:1" x14ac:dyDescent="0.35">
      <c r="A988" s="10">
        <v>3217.5463636363702</v>
      </c>
    </row>
    <row r="989" spans="1:1" x14ac:dyDescent="0.35">
      <c r="A989" s="12">
        <v>3220.8109090909102</v>
      </c>
    </row>
    <row r="990" spans="1:1" x14ac:dyDescent="0.35">
      <c r="A990" s="10">
        <v>3224.0754545454602</v>
      </c>
    </row>
    <row r="991" spans="1:1" ht="15" thickBot="1" x14ac:dyDescent="0.4">
      <c r="A991" s="19">
        <v>3227.34</v>
      </c>
    </row>
    <row r="992" spans="1:1" x14ac:dyDescent="0.35">
      <c r="A992" s="10">
        <v>3230.6045454545501</v>
      </c>
    </row>
    <row r="993" spans="1:1" x14ac:dyDescent="0.35">
      <c r="A993" s="10">
        <v>3233.8690909091001</v>
      </c>
    </row>
    <row r="994" spans="1:1" x14ac:dyDescent="0.35">
      <c r="A994" s="12">
        <v>3237.1336363636401</v>
      </c>
    </row>
    <row r="995" spans="1:1" x14ac:dyDescent="0.35">
      <c r="A995" s="10">
        <v>3240.3981818181901</v>
      </c>
    </row>
    <row r="996" spans="1:1" x14ac:dyDescent="0.35">
      <c r="A996" s="10">
        <v>3243.6627272727301</v>
      </c>
    </row>
    <row r="997" spans="1:1" x14ac:dyDescent="0.35">
      <c r="A997" s="24">
        <v>3246.9272727272801</v>
      </c>
    </row>
    <row r="998" spans="1:1" x14ac:dyDescent="0.35">
      <c r="A998" s="10">
        <v>3250.1918181818201</v>
      </c>
    </row>
    <row r="999" spans="1:1" x14ac:dyDescent="0.35">
      <c r="A999" s="10">
        <v>3253.45636363637</v>
      </c>
    </row>
    <row r="1000" spans="1:1" x14ac:dyDescent="0.35">
      <c r="A1000" s="12">
        <v>3256.72090909091</v>
      </c>
    </row>
    <row r="1001" spans="1:1" x14ac:dyDescent="0.35">
      <c r="A1001" s="10">
        <v>3259.98545454546</v>
      </c>
    </row>
    <row r="1002" spans="1:1" ht="15" thickBot="1" x14ac:dyDescent="0.4">
      <c r="A1002" s="19">
        <v>3263.25</v>
      </c>
    </row>
    <row r="1003" spans="1:1" x14ac:dyDescent="0.35">
      <c r="A1003" s="10">
        <v>3266.51454545455</v>
      </c>
    </row>
    <row r="1004" spans="1:1" x14ac:dyDescent="0.35">
      <c r="A1004" s="10">
        <v>3269.77909090909</v>
      </c>
    </row>
    <row r="1005" spans="1:1" x14ac:dyDescent="0.35">
      <c r="A1005" s="12">
        <v>3273.04363636364</v>
      </c>
    </row>
    <row r="1006" spans="1:1" x14ac:dyDescent="0.35">
      <c r="A1006" s="10">
        <v>3276.30818181819</v>
      </c>
    </row>
    <row r="1007" spans="1:1" x14ac:dyDescent="0.35">
      <c r="A1007" s="10">
        <v>3279.5727272727299</v>
      </c>
    </row>
    <row r="1008" spans="1:1" x14ac:dyDescent="0.35">
      <c r="A1008" s="24">
        <v>3282.8372727272799</v>
      </c>
    </row>
    <row r="1009" spans="1:1" x14ac:dyDescent="0.35">
      <c r="A1009" s="10">
        <v>3286.1018181818199</v>
      </c>
    </row>
    <row r="1010" spans="1:1" x14ac:dyDescent="0.35">
      <c r="A1010" s="10">
        <v>3289.3663636363699</v>
      </c>
    </row>
    <row r="1011" spans="1:1" x14ac:dyDescent="0.35">
      <c r="A1011" s="12">
        <v>3292.6309090909099</v>
      </c>
    </row>
    <row r="1012" spans="1:1" x14ac:dyDescent="0.35">
      <c r="A1012" s="10">
        <v>3295.8954545454599</v>
      </c>
    </row>
    <row r="1013" spans="1:1" ht="15" thickBot="1" x14ac:dyDescent="0.4">
      <c r="A1013" s="19">
        <v>3299.16</v>
      </c>
    </row>
    <row r="1014" spans="1:1" x14ac:dyDescent="0.35">
      <c r="A1014" s="10">
        <v>3302.4245454545498</v>
      </c>
    </row>
    <row r="1015" spans="1:1" x14ac:dyDescent="0.35">
      <c r="A1015" s="10">
        <v>3305.6890909090998</v>
      </c>
    </row>
    <row r="1016" spans="1:1" x14ac:dyDescent="0.35">
      <c r="A1016" s="12">
        <v>3308.9536363636398</v>
      </c>
    </row>
    <row r="1017" spans="1:1" x14ac:dyDescent="0.35">
      <c r="A1017" s="10">
        <v>3312.2181818181898</v>
      </c>
    </row>
    <row r="1018" spans="1:1" x14ac:dyDescent="0.35">
      <c r="A1018" s="10">
        <v>3315.4827272727298</v>
      </c>
    </row>
    <row r="1019" spans="1:1" x14ac:dyDescent="0.35">
      <c r="A1019" s="24">
        <v>3318.7472727272798</v>
      </c>
    </row>
    <row r="1020" spans="1:1" x14ac:dyDescent="0.35">
      <c r="A1020" s="10">
        <v>3322.0118181818202</v>
      </c>
    </row>
    <row r="1021" spans="1:1" x14ac:dyDescent="0.35">
      <c r="A1021" s="10">
        <v>3325.2763636363702</v>
      </c>
    </row>
    <row r="1022" spans="1:1" x14ac:dyDescent="0.35">
      <c r="A1022" s="12">
        <v>3328.5409090909102</v>
      </c>
    </row>
    <row r="1023" spans="1:1" x14ac:dyDescent="0.35">
      <c r="A1023" s="10">
        <v>3331.8054545454602</v>
      </c>
    </row>
    <row r="1024" spans="1:1" ht="15" thickBot="1" x14ac:dyDescent="0.4">
      <c r="A1024" s="19">
        <v>3335.07</v>
      </c>
    </row>
    <row r="1025" spans="1:1" x14ac:dyDescent="0.35">
      <c r="A1025" s="10">
        <v>3338.3345454545502</v>
      </c>
    </row>
    <row r="1026" spans="1:1" x14ac:dyDescent="0.35">
      <c r="A1026" s="10">
        <v>3341.5990909091001</v>
      </c>
    </row>
    <row r="1027" spans="1:1" x14ac:dyDescent="0.35">
      <c r="A1027" s="12">
        <v>3344.8636363636401</v>
      </c>
    </row>
    <row r="1028" spans="1:1" x14ac:dyDescent="0.35">
      <c r="A1028" s="10">
        <v>3348.1281818181901</v>
      </c>
    </row>
    <row r="1029" spans="1:1" x14ac:dyDescent="0.35">
      <c r="A1029" s="10">
        <v>3351.3927272727301</v>
      </c>
    </row>
    <row r="1030" spans="1:1" x14ac:dyDescent="0.35">
      <c r="A1030" s="24">
        <v>3354.6572727272801</v>
      </c>
    </row>
    <row r="1031" spans="1:1" x14ac:dyDescent="0.35">
      <c r="A1031" s="10">
        <v>3357.9218181818201</v>
      </c>
    </row>
    <row r="1032" spans="1:1" x14ac:dyDescent="0.35">
      <c r="A1032" s="10">
        <v>3361.1863636363701</v>
      </c>
    </row>
    <row r="1033" spans="1:1" x14ac:dyDescent="0.35">
      <c r="A1033" s="12">
        <v>3364.45090909091</v>
      </c>
    </row>
    <row r="1034" spans="1:1" x14ac:dyDescent="0.35">
      <c r="A1034" s="10">
        <v>3367.71545454546</v>
      </c>
    </row>
    <row r="1035" spans="1:1" ht="15" thickBot="1" x14ac:dyDescent="0.4">
      <c r="A1035" s="19">
        <v>3370.98</v>
      </c>
    </row>
    <row r="1036" spans="1:1" x14ac:dyDescent="0.35">
      <c r="A1036" s="10">
        <v>3374.24454545455</v>
      </c>
    </row>
    <row r="1037" spans="1:1" x14ac:dyDescent="0.35">
      <c r="A1037" s="10">
        <v>3377.50909090909</v>
      </c>
    </row>
    <row r="1038" spans="1:1" x14ac:dyDescent="0.35">
      <c r="A1038" s="12">
        <v>3380.77363636364</v>
      </c>
    </row>
    <row r="1039" spans="1:1" x14ac:dyDescent="0.35">
      <c r="A1039" s="10">
        <v>3384.03818181819</v>
      </c>
    </row>
    <row r="1040" spans="1:1" x14ac:dyDescent="0.35">
      <c r="A1040" s="10">
        <v>3387.30272727273</v>
      </c>
    </row>
    <row r="1041" spans="1:1" x14ac:dyDescent="0.35">
      <c r="A1041" s="24">
        <v>3390.5672727272799</v>
      </c>
    </row>
    <row r="1042" spans="1:1" x14ac:dyDescent="0.35">
      <c r="A1042" s="10">
        <v>3393.8318181818199</v>
      </c>
    </row>
    <row r="1043" spans="1:1" x14ac:dyDescent="0.35">
      <c r="A1043" s="10">
        <v>3397.0963636363699</v>
      </c>
    </row>
    <row r="1044" spans="1:1" x14ac:dyDescent="0.35">
      <c r="A1044" s="12">
        <v>3400.3609090909099</v>
      </c>
    </row>
    <row r="1045" spans="1:1" x14ac:dyDescent="0.35">
      <c r="A1045" s="10">
        <v>3403.6254545454599</v>
      </c>
    </row>
    <row r="1046" spans="1:1" ht="15" thickBot="1" x14ac:dyDescent="0.4">
      <c r="A1046" s="19">
        <v>3406.89</v>
      </c>
    </row>
    <row r="1047" spans="1:1" x14ac:dyDescent="0.35">
      <c r="A1047" s="10">
        <v>3410.1545454545499</v>
      </c>
    </row>
    <row r="1048" spans="1:1" x14ac:dyDescent="0.35">
      <c r="A1048" s="10">
        <v>3413.4190909090999</v>
      </c>
    </row>
    <row r="1049" spans="1:1" x14ac:dyDescent="0.35">
      <c r="A1049" s="12">
        <v>3416.6836363636398</v>
      </c>
    </row>
    <row r="1050" spans="1:1" x14ac:dyDescent="0.35">
      <c r="A1050" s="10">
        <v>3419.9481818181898</v>
      </c>
    </row>
    <row r="1051" spans="1:1" x14ac:dyDescent="0.35">
      <c r="A1051" s="10">
        <v>3423.2127272727298</v>
      </c>
    </row>
    <row r="1052" spans="1:1" x14ac:dyDescent="0.35">
      <c r="A1052" s="24">
        <v>3426.4772727272798</v>
      </c>
    </row>
    <row r="1053" spans="1:1" x14ac:dyDescent="0.35">
      <c r="A1053" s="10">
        <v>3429.7418181818198</v>
      </c>
    </row>
    <row r="1054" spans="1:1" x14ac:dyDescent="0.35">
      <c r="A1054" s="10">
        <v>3433.0063636363702</v>
      </c>
    </row>
    <row r="1055" spans="1:1" x14ac:dyDescent="0.35">
      <c r="A1055" s="12">
        <v>3436.2709090909102</v>
      </c>
    </row>
    <row r="1056" spans="1:1" x14ac:dyDescent="0.35">
      <c r="A1056" s="10">
        <v>3439.5354545454602</v>
      </c>
    </row>
    <row r="1057" spans="1:1" ht="15" thickBot="1" x14ac:dyDescent="0.4">
      <c r="A1057" s="19">
        <v>3442.8</v>
      </c>
    </row>
    <row r="1058" spans="1:1" x14ac:dyDescent="0.35">
      <c r="A1058" s="10">
        <v>3446.0645454545502</v>
      </c>
    </row>
    <row r="1059" spans="1:1" x14ac:dyDescent="0.35">
      <c r="A1059" s="10">
        <v>3449.3290909091002</v>
      </c>
    </row>
    <row r="1060" spans="1:1" x14ac:dyDescent="0.35">
      <c r="A1060" s="12">
        <v>3452.5936363636401</v>
      </c>
    </row>
    <row r="1061" spans="1:1" x14ac:dyDescent="0.35">
      <c r="A1061" s="10">
        <v>3455.8581818181901</v>
      </c>
    </row>
    <row r="1062" spans="1:1" x14ac:dyDescent="0.35">
      <c r="A1062" s="10">
        <v>3459.1227272727301</v>
      </c>
    </row>
    <row r="1063" spans="1:1" x14ac:dyDescent="0.35">
      <c r="A1063" s="24">
        <v>3462.3872727272801</v>
      </c>
    </row>
    <row r="1064" spans="1:1" x14ac:dyDescent="0.35">
      <c r="A1064" s="10">
        <v>3465.6518181818201</v>
      </c>
    </row>
    <row r="1065" spans="1:1" x14ac:dyDescent="0.35">
      <c r="A1065" s="10">
        <v>3468.9163636363701</v>
      </c>
    </row>
    <row r="1066" spans="1:1" x14ac:dyDescent="0.35">
      <c r="A1066" s="12">
        <v>3472.1809090909101</v>
      </c>
    </row>
    <row r="1067" spans="1:1" x14ac:dyDescent="0.35">
      <c r="A1067" s="10">
        <v>3475.4454545454601</v>
      </c>
    </row>
    <row r="1068" spans="1:1" ht="15" thickBot="1" x14ac:dyDescent="0.4">
      <c r="A1068" s="19">
        <v>3478.71</v>
      </c>
    </row>
    <row r="1069" spans="1:1" x14ac:dyDescent="0.35">
      <c r="A1069" s="10">
        <v>3481.97454545455</v>
      </c>
    </row>
    <row r="1070" spans="1:1" x14ac:dyDescent="0.35">
      <c r="A1070" s="10">
        <v>3485.23909090909</v>
      </c>
    </row>
    <row r="1071" spans="1:1" x14ac:dyDescent="0.35">
      <c r="A1071" s="12">
        <v>3488.50363636364</v>
      </c>
    </row>
    <row r="1072" spans="1:1" x14ac:dyDescent="0.35">
      <c r="A1072" s="10">
        <v>3491.76818181819</v>
      </c>
    </row>
    <row r="1073" spans="1:1" x14ac:dyDescent="0.35">
      <c r="A1073" s="10">
        <v>3495.03272727273</v>
      </c>
    </row>
    <row r="1074" spans="1:1" x14ac:dyDescent="0.35">
      <c r="A1074" s="24">
        <v>3498.29727272728</v>
      </c>
    </row>
    <row r="1075" spans="1:1" x14ac:dyDescent="0.35">
      <c r="A1075" s="10">
        <v>3501.5618181818199</v>
      </c>
    </row>
    <row r="1076" spans="1:1" x14ac:dyDescent="0.35">
      <c r="A1076" s="10">
        <v>3504.8263636363699</v>
      </c>
    </row>
    <row r="1077" spans="1:1" x14ac:dyDescent="0.35">
      <c r="A1077" s="12">
        <v>3508.0909090909099</v>
      </c>
    </row>
    <row r="1078" spans="1:1" x14ac:dyDescent="0.35">
      <c r="A1078" s="10">
        <v>3511.3554545454599</v>
      </c>
    </row>
    <row r="1079" spans="1:1" ht="15" thickBot="1" x14ac:dyDescent="0.4">
      <c r="A1079" s="19">
        <v>3514.62</v>
      </c>
    </row>
    <row r="1080" spans="1:1" x14ac:dyDescent="0.35">
      <c r="A1080" s="10">
        <v>3517.8845454545499</v>
      </c>
    </row>
    <row r="1081" spans="1:1" x14ac:dyDescent="0.35">
      <c r="A1081" s="10">
        <v>3521.1490909090999</v>
      </c>
    </row>
    <row r="1082" spans="1:1" x14ac:dyDescent="0.35">
      <c r="A1082" s="12">
        <v>3524.4136363636399</v>
      </c>
    </row>
    <row r="1083" spans="1:1" x14ac:dyDescent="0.35">
      <c r="A1083" s="10">
        <v>3527.6781818181898</v>
      </c>
    </row>
    <row r="1084" spans="1:1" x14ac:dyDescent="0.35">
      <c r="A1084" s="10">
        <v>3530.9427272727298</v>
      </c>
    </row>
    <row r="1085" spans="1:1" x14ac:dyDescent="0.35">
      <c r="A1085" s="24">
        <v>3534.2072727272798</v>
      </c>
    </row>
    <row r="1086" spans="1:1" x14ac:dyDescent="0.35">
      <c r="A1086" s="10">
        <v>3537.4718181818198</v>
      </c>
    </row>
    <row r="1087" spans="1:1" x14ac:dyDescent="0.35">
      <c r="A1087" s="10">
        <v>3540.7363636363698</v>
      </c>
    </row>
    <row r="1088" spans="1:1" x14ac:dyDescent="0.35">
      <c r="A1088" s="12">
        <v>3544.0009090909102</v>
      </c>
    </row>
    <row r="1089" spans="1:1" x14ac:dyDescent="0.35">
      <c r="A1089" s="10">
        <v>3547.2654545454602</v>
      </c>
    </row>
    <row r="1090" spans="1:1" ht="15" thickBot="1" x14ac:dyDescent="0.4">
      <c r="A1090" s="19">
        <v>3550.53</v>
      </c>
    </row>
    <row r="1091" spans="1:1" x14ac:dyDescent="0.35">
      <c r="A1091" s="10">
        <v>3553.7945454545502</v>
      </c>
    </row>
    <row r="1092" spans="1:1" x14ac:dyDescent="0.35">
      <c r="A1092" s="10">
        <v>3557.0590909091002</v>
      </c>
    </row>
    <row r="1093" spans="1:1" x14ac:dyDescent="0.35">
      <c r="A1093" s="12">
        <v>3560.3236363636402</v>
      </c>
    </row>
    <row r="1094" spans="1:1" x14ac:dyDescent="0.35">
      <c r="A1094" s="10">
        <v>3563.5881818181902</v>
      </c>
    </row>
    <row r="1095" spans="1:1" x14ac:dyDescent="0.35">
      <c r="A1095" s="10">
        <v>3566.8527272727301</v>
      </c>
    </row>
    <row r="1096" spans="1:1" x14ac:dyDescent="0.35">
      <c r="A1096" s="24">
        <v>3570.1172727272801</v>
      </c>
    </row>
    <row r="1097" spans="1:1" x14ac:dyDescent="0.35">
      <c r="A1097" s="10">
        <v>3573.3818181818201</v>
      </c>
    </row>
    <row r="1098" spans="1:1" x14ac:dyDescent="0.35">
      <c r="A1098" s="10">
        <v>3576.6463636363701</v>
      </c>
    </row>
    <row r="1099" spans="1:1" x14ac:dyDescent="0.35">
      <c r="A1099" s="12">
        <v>3579.9109090909101</v>
      </c>
    </row>
    <row r="1100" spans="1:1" x14ac:dyDescent="0.35">
      <c r="A1100" s="10">
        <v>3583.1754545454601</v>
      </c>
    </row>
    <row r="1101" spans="1:1" ht="15" thickBot="1" x14ac:dyDescent="0.4">
      <c r="A1101" s="19">
        <v>3586.44</v>
      </c>
    </row>
    <row r="1102" spans="1:1" x14ac:dyDescent="0.35">
      <c r="A1102" s="10">
        <v>3589.70454545455</v>
      </c>
    </row>
    <row r="1103" spans="1:1" x14ac:dyDescent="0.35">
      <c r="A1103" s="10">
        <v>3592.96909090909</v>
      </c>
    </row>
    <row r="1104" spans="1:1" x14ac:dyDescent="0.35">
      <c r="A1104" s="12">
        <v>3596.23363636364</v>
      </c>
    </row>
    <row r="1105" spans="1:1" x14ac:dyDescent="0.35">
      <c r="A1105" s="10">
        <v>3599.49818181819</v>
      </c>
    </row>
    <row r="1106" spans="1:1" x14ac:dyDescent="0.35">
      <c r="A1106" s="10">
        <v>3602.76272727273</v>
      </c>
    </row>
    <row r="1107" spans="1:1" x14ac:dyDescent="0.35">
      <c r="A1107" s="24">
        <v>3606.02727272728</v>
      </c>
    </row>
    <row r="1108" spans="1:1" x14ac:dyDescent="0.35">
      <c r="A1108" s="10">
        <v>3609.29181818182</v>
      </c>
    </row>
    <row r="1109" spans="1:1" x14ac:dyDescent="0.35">
      <c r="A1109" s="10">
        <v>3612.55636363637</v>
      </c>
    </row>
    <row r="1110" spans="1:1" x14ac:dyDescent="0.35">
      <c r="A1110" s="12">
        <v>3615.8209090909099</v>
      </c>
    </row>
    <row r="1111" spans="1:1" x14ac:dyDescent="0.35">
      <c r="A1111" s="10">
        <v>3619.0854545454599</v>
      </c>
    </row>
    <row r="1112" spans="1:1" ht="15" thickBot="1" x14ac:dyDescent="0.4">
      <c r="A1112" s="19">
        <v>3622.35</v>
      </c>
    </row>
    <row r="1113" spans="1:1" x14ac:dyDescent="0.35">
      <c r="A1113" s="10">
        <v>3625.6145454545499</v>
      </c>
    </row>
    <row r="1114" spans="1:1" x14ac:dyDescent="0.35">
      <c r="A1114" s="10">
        <v>3628.8790909090899</v>
      </c>
    </row>
    <row r="1115" spans="1:1" x14ac:dyDescent="0.35">
      <c r="A1115" s="12">
        <v>3632.1436363636399</v>
      </c>
    </row>
    <row r="1116" spans="1:1" x14ac:dyDescent="0.35">
      <c r="A1116" s="10">
        <v>3635.4081818181899</v>
      </c>
    </row>
    <row r="1117" spans="1:1" x14ac:dyDescent="0.35">
      <c r="A1117" s="10">
        <v>3638.6727272727298</v>
      </c>
    </row>
    <row r="1118" spans="1:1" x14ac:dyDescent="0.35">
      <c r="A1118" s="24">
        <v>3641.9372727272798</v>
      </c>
    </row>
    <row r="1119" spans="1:1" x14ac:dyDescent="0.35">
      <c r="A1119" s="10">
        <v>3645.2018181818198</v>
      </c>
    </row>
    <row r="1120" spans="1:1" x14ac:dyDescent="0.35">
      <c r="A1120" s="10">
        <v>3648.4663636363698</v>
      </c>
    </row>
    <row r="1121" spans="1:1" x14ac:dyDescent="0.35">
      <c r="A1121" s="12">
        <v>3651.7309090909098</v>
      </c>
    </row>
    <row r="1122" spans="1:1" x14ac:dyDescent="0.35">
      <c r="A1122" s="10">
        <v>3654.9954545454598</v>
      </c>
    </row>
    <row r="1123" spans="1:1" ht="15" thickBot="1" x14ac:dyDescent="0.4">
      <c r="A1123" s="19">
        <v>3658.26</v>
      </c>
    </row>
    <row r="1124" spans="1:1" x14ac:dyDescent="0.35">
      <c r="A1124" s="10">
        <v>3661.5245454545502</v>
      </c>
    </row>
    <row r="1125" spans="1:1" x14ac:dyDescent="0.35">
      <c r="A1125" s="10">
        <v>3664.7890909091002</v>
      </c>
    </row>
    <row r="1126" spans="1:1" x14ac:dyDescent="0.35">
      <c r="A1126" s="12">
        <v>3668.0536363636402</v>
      </c>
    </row>
    <row r="1127" spans="1:1" x14ac:dyDescent="0.35">
      <c r="A1127" s="10">
        <v>3671.3181818181902</v>
      </c>
    </row>
    <row r="1128" spans="1:1" x14ac:dyDescent="0.35">
      <c r="A1128" s="10">
        <v>3674.5827272727302</v>
      </c>
    </row>
    <row r="1129" spans="1:1" x14ac:dyDescent="0.35">
      <c r="A1129" s="24">
        <v>3677.8472727272801</v>
      </c>
    </row>
    <row r="1130" spans="1:1" x14ac:dyDescent="0.35">
      <c r="A1130" s="10">
        <v>3681.1118181818201</v>
      </c>
    </row>
    <row r="1131" spans="1:1" x14ac:dyDescent="0.35">
      <c r="A1131" s="10">
        <v>3684.3763636363701</v>
      </c>
    </row>
    <row r="1132" spans="1:1" x14ac:dyDescent="0.35">
      <c r="A1132" s="12">
        <v>3687.6409090909101</v>
      </c>
    </row>
    <row r="1133" spans="1:1" x14ac:dyDescent="0.35">
      <c r="A1133" s="10">
        <v>3690.9054545454601</v>
      </c>
    </row>
    <row r="1134" spans="1:1" ht="15" thickBot="1" x14ac:dyDescent="0.4">
      <c r="A1134" s="19">
        <v>3694.17</v>
      </c>
    </row>
    <row r="1135" spans="1:1" x14ac:dyDescent="0.35">
      <c r="A1135" s="10">
        <v>3697.4345454545501</v>
      </c>
    </row>
    <row r="1136" spans="1:1" x14ac:dyDescent="0.35">
      <c r="A1136" s="10">
        <v>3700.6990909091001</v>
      </c>
    </row>
    <row r="1137" spans="1:1" x14ac:dyDescent="0.35">
      <c r="A1137" s="12">
        <v>3703.96363636364</v>
      </c>
    </row>
    <row r="1138" spans="1:1" x14ac:dyDescent="0.35">
      <c r="A1138" s="10">
        <v>3707.22818181819</v>
      </c>
    </row>
    <row r="1139" spans="1:1" x14ac:dyDescent="0.35">
      <c r="A1139" s="10">
        <v>3710.49272727273</v>
      </c>
    </row>
    <row r="1140" spans="1:1" x14ac:dyDescent="0.35">
      <c r="A1140" s="24">
        <v>3713.75727272728</v>
      </c>
    </row>
    <row r="1141" spans="1:1" x14ac:dyDescent="0.35">
      <c r="A1141" s="10">
        <v>3717.02181818182</v>
      </c>
    </row>
    <row r="1142" spans="1:1" x14ac:dyDescent="0.35">
      <c r="A1142" s="10">
        <v>3720.28636363637</v>
      </c>
    </row>
    <row r="1143" spans="1:1" x14ac:dyDescent="0.35">
      <c r="A1143" s="12">
        <v>3723.55090909091</v>
      </c>
    </row>
    <row r="1144" spans="1:1" x14ac:dyDescent="0.35">
      <c r="A1144" s="10">
        <v>3726.8154545454599</v>
      </c>
    </row>
    <row r="1145" spans="1:1" ht="15" thickBot="1" x14ac:dyDescent="0.4">
      <c r="A1145" s="19">
        <v>3730.08</v>
      </c>
    </row>
    <row r="1146" spans="1:1" x14ac:dyDescent="0.35">
      <c r="A1146" s="10">
        <v>3733.3445454545499</v>
      </c>
    </row>
    <row r="1147" spans="1:1" x14ac:dyDescent="0.35">
      <c r="A1147" s="10">
        <v>3736.6090909090899</v>
      </c>
    </row>
    <row r="1148" spans="1:1" x14ac:dyDescent="0.35">
      <c r="A1148" s="12">
        <v>3739.8736363636399</v>
      </c>
    </row>
    <row r="1149" spans="1:1" x14ac:dyDescent="0.35">
      <c r="A1149" s="10">
        <v>3743.1381818181899</v>
      </c>
    </row>
    <row r="1150" spans="1:1" x14ac:dyDescent="0.35">
      <c r="A1150" s="10">
        <v>3746.4027272727299</v>
      </c>
    </row>
    <row r="1151" spans="1:1" x14ac:dyDescent="0.35">
      <c r="A1151" s="24">
        <v>3749.6672727272799</v>
      </c>
    </row>
    <row r="1152" spans="1:1" x14ac:dyDescent="0.35">
      <c r="A1152" s="10">
        <v>3752.9318181818198</v>
      </c>
    </row>
    <row r="1153" spans="1:1" x14ac:dyDescent="0.35">
      <c r="A1153" s="10">
        <v>3756.1963636363698</v>
      </c>
    </row>
    <row r="1154" spans="1:1" x14ac:dyDescent="0.35">
      <c r="A1154" s="12">
        <v>3759.4609090909098</v>
      </c>
    </row>
    <row r="1155" spans="1:1" x14ac:dyDescent="0.35">
      <c r="A1155" s="10">
        <v>3762.7254545454598</v>
      </c>
    </row>
    <row r="1156" spans="1:1" ht="15" thickBot="1" x14ac:dyDescent="0.4">
      <c r="A1156" s="19">
        <v>3765.99</v>
      </c>
    </row>
    <row r="1157" spans="1:1" x14ac:dyDescent="0.35">
      <c r="A1157" s="10">
        <v>3769.2545454545502</v>
      </c>
    </row>
    <row r="1158" spans="1:1" x14ac:dyDescent="0.35">
      <c r="A1158" s="10">
        <v>3772.5190909091002</v>
      </c>
    </row>
    <row r="1159" spans="1:1" x14ac:dyDescent="0.35">
      <c r="A1159" s="12">
        <v>3775.7836363636402</v>
      </c>
    </row>
    <row r="1160" spans="1:1" x14ac:dyDescent="0.35">
      <c r="A1160" s="10">
        <v>3779.0481818181902</v>
      </c>
    </row>
    <row r="1161" spans="1:1" x14ac:dyDescent="0.35">
      <c r="A1161" s="10">
        <v>3782.3127272727302</v>
      </c>
    </row>
    <row r="1162" spans="1:1" x14ac:dyDescent="0.35">
      <c r="A1162" s="24">
        <v>3785.5772727272802</v>
      </c>
    </row>
    <row r="1163" spans="1:1" x14ac:dyDescent="0.35">
      <c r="A1163" s="10">
        <v>3788.8418181818201</v>
      </c>
    </row>
    <row r="1164" spans="1:1" x14ac:dyDescent="0.35">
      <c r="A1164" s="10">
        <v>3792.1063636363701</v>
      </c>
    </row>
    <row r="1165" spans="1:1" x14ac:dyDescent="0.35">
      <c r="A1165" s="12">
        <v>3795.3709090909101</v>
      </c>
    </row>
    <row r="1166" spans="1:1" x14ac:dyDescent="0.35">
      <c r="A1166" s="10">
        <v>3798.6354545454601</v>
      </c>
    </row>
    <row r="1167" spans="1:1" ht="15" thickBot="1" x14ac:dyDescent="0.4">
      <c r="A1167" s="19">
        <v>3801.9</v>
      </c>
    </row>
    <row r="1168" spans="1:1" x14ac:dyDescent="0.35">
      <c r="A1168" s="10">
        <v>3805.1645454545501</v>
      </c>
    </row>
    <row r="1169" spans="1:1" x14ac:dyDescent="0.35">
      <c r="A1169" s="10">
        <v>3808.4290909091001</v>
      </c>
    </row>
    <row r="1170" spans="1:1" x14ac:dyDescent="0.35">
      <c r="A1170" s="12">
        <v>3811.6936363636401</v>
      </c>
    </row>
    <row r="1171" spans="1:1" x14ac:dyDescent="0.35">
      <c r="A1171" s="10">
        <v>3814.95818181819</v>
      </c>
    </row>
    <row r="1172" spans="1:1" x14ac:dyDescent="0.35">
      <c r="A1172" s="10">
        <v>3818.22272727273</v>
      </c>
    </row>
    <row r="1173" spans="1:1" x14ac:dyDescent="0.35">
      <c r="A1173" s="24">
        <v>3821.48727272728</v>
      </c>
    </row>
    <row r="1174" spans="1:1" x14ac:dyDescent="0.35">
      <c r="A1174" s="10">
        <v>3824.75181818182</v>
      </c>
    </row>
    <row r="1175" spans="1:1" x14ac:dyDescent="0.35">
      <c r="A1175" s="10">
        <v>3828.01636363637</v>
      </c>
    </row>
    <row r="1176" spans="1:1" x14ac:dyDescent="0.35">
      <c r="A1176" s="12">
        <v>3831.28090909091</v>
      </c>
    </row>
    <row r="1177" spans="1:1" x14ac:dyDescent="0.35">
      <c r="A1177" s="10">
        <v>3834.54545454546</v>
      </c>
    </row>
    <row r="1178" spans="1:1" ht="15" thickBot="1" x14ac:dyDescent="0.4">
      <c r="A1178" s="19">
        <v>3837.81</v>
      </c>
    </row>
    <row r="1179" spans="1:1" x14ac:dyDescent="0.35">
      <c r="A1179" s="10">
        <v>3841.0745454545499</v>
      </c>
    </row>
    <row r="1180" spans="1:1" x14ac:dyDescent="0.35">
      <c r="A1180" s="10">
        <v>3844.3390909090899</v>
      </c>
    </row>
    <row r="1181" spans="1:1" x14ac:dyDescent="0.35">
      <c r="A1181" s="12">
        <v>3847.6036363636399</v>
      </c>
    </row>
    <row r="1182" spans="1:1" x14ac:dyDescent="0.35">
      <c r="A1182" s="10">
        <v>3850.8681818181899</v>
      </c>
    </row>
    <row r="1183" spans="1:1" x14ac:dyDescent="0.35">
      <c r="A1183" s="10">
        <v>3854.1327272727299</v>
      </c>
    </row>
    <row r="1184" spans="1:1" x14ac:dyDescent="0.35">
      <c r="A1184" s="24">
        <v>3857.3972727272799</v>
      </c>
    </row>
    <row r="1185" spans="1:1" x14ac:dyDescent="0.35">
      <c r="A1185" s="10">
        <v>3860.6618181818199</v>
      </c>
    </row>
    <row r="1186" spans="1:1" x14ac:dyDescent="0.35">
      <c r="A1186" s="10">
        <v>3863.9263636363698</v>
      </c>
    </row>
    <row r="1187" spans="1:1" x14ac:dyDescent="0.35">
      <c r="A1187" s="12">
        <v>3867.1909090909098</v>
      </c>
    </row>
    <row r="1188" spans="1:1" x14ac:dyDescent="0.35">
      <c r="A1188" s="10">
        <v>3870.4554545454598</v>
      </c>
    </row>
    <row r="1189" spans="1:1" ht="15" thickBot="1" x14ac:dyDescent="0.4">
      <c r="A1189" s="19">
        <v>3873.72</v>
      </c>
    </row>
    <row r="1190" spans="1:1" x14ac:dyDescent="0.35">
      <c r="A1190" s="10">
        <v>3876.9845454545498</v>
      </c>
    </row>
    <row r="1191" spans="1:1" x14ac:dyDescent="0.35">
      <c r="A1191" s="10">
        <v>3880.2490909090998</v>
      </c>
    </row>
    <row r="1192" spans="1:1" x14ac:dyDescent="0.35">
      <c r="A1192" s="12">
        <v>3883.5136363636402</v>
      </c>
    </row>
    <row r="1193" spans="1:1" x14ac:dyDescent="0.35">
      <c r="A1193" s="10">
        <v>3886.7781818181902</v>
      </c>
    </row>
    <row r="1194" spans="1:1" x14ac:dyDescent="0.35">
      <c r="A1194" s="10">
        <v>3890.0427272727302</v>
      </c>
    </row>
    <row r="1195" spans="1:1" x14ac:dyDescent="0.35">
      <c r="A1195" s="24">
        <v>3893.3072727272802</v>
      </c>
    </row>
    <row r="1196" spans="1:1" x14ac:dyDescent="0.35">
      <c r="A1196" s="10">
        <v>3896.5718181818202</v>
      </c>
    </row>
    <row r="1197" spans="1:1" x14ac:dyDescent="0.35">
      <c r="A1197" s="10">
        <v>3899.8363636363702</v>
      </c>
    </row>
    <row r="1198" spans="1:1" x14ac:dyDescent="0.35">
      <c r="A1198" s="12">
        <v>3903.1009090909101</v>
      </c>
    </row>
    <row r="1199" spans="1:1" x14ac:dyDescent="0.35">
      <c r="A1199" s="10">
        <v>3906.3654545454601</v>
      </c>
    </row>
    <row r="1200" spans="1:1" ht="15" thickBot="1" x14ac:dyDescent="0.4">
      <c r="A1200" s="19">
        <v>3909.63</v>
      </c>
    </row>
    <row r="1201" spans="1:1" x14ac:dyDescent="0.35">
      <c r="A1201" s="10">
        <v>3912.8945454545501</v>
      </c>
    </row>
    <row r="1202" spans="1:1" x14ac:dyDescent="0.35">
      <c r="A1202" s="10">
        <v>3916.1590909091001</v>
      </c>
    </row>
    <row r="1203" spans="1:1" x14ac:dyDescent="0.35">
      <c r="A1203" s="12">
        <v>3919.4236363636401</v>
      </c>
    </row>
    <row r="1204" spans="1:1" x14ac:dyDescent="0.35">
      <c r="A1204" s="10">
        <v>3922.6881818181901</v>
      </c>
    </row>
    <row r="1205" spans="1:1" x14ac:dyDescent="0.35">
      <c r="A1205" s="10">
        <v>3925.95272727273</v>
      </c>
    </row>
    <row r="1206" spans="1:1" x14ac:dyDescent="0.35">
      <c r="A1206" s="24">
        <v>3929.21727272728</v>
      </c>
    </row>
    <row r="1207" spans="1:1" x14ac:dyDescent="0.35">
      <c r="A1207" s="10">
        <v>3932.48181818182</v>
      </c>
    </row>
    <row r="1208" spans="1:1" x14ac:dyDescent="0.35">
      <c r="A1208" s="10">
        <v>3935.74636363637</v>
      </c>
    </row>
    <row r="1209" spans="1:1" x14ac:dyDescent="0.35">
      <c r="A1209" s="12">
        <v>3939.01090909091</v>
      </c>
    </row>
    <row r="1210" spans="1:1" x14ac:dyDescent="0.35">
      <c r="A1210" s="10">
        <v>3942.27545454546</v>
      </c>
    </row>
    <row r="1211" spans="1:1" ht="15" thickBot="1" x14ac:dyDescent="0.4">
      <c r="A1211" s="19">
        <v>3945.54</v>
      </c>
    </row>
    <row r="1212" spans="1:1" x14ac:dyDescent="0.35">
      <c r="A1212" s="10">
        <v>3948.80454545455</v>
      </c>
    </row>
    <row r="1213" spans="1:1" x14ac:dyDescent="0.35">
      <c r="A1213" s="10">
        <v>3952.0690909090899</v>
      </c>
    </row>
    <row r="1214" spans="1:1" x14ac:dyDescent="0.35">
      <c r="A1214" s="12">
        <v>3955.3336363636399</v>
      </c>
    </row>
    <row r="1215" spans="1:1" x14ac:dyDescent="0.35">
      <c r="A1215" s="10">
        <v>3958.5981818181899</v>
      </c>
    </row>
    <row r="1216" spans="1:1" x14ac:dyDescent="0.35">
      <c r="A1216" s="10">
        <v>3961.8627272727299</v>
      </c>
    </row>
    <row r="1217" spans="1:1" x14ac:dyDescent="0.35">
      <c r="A1217" s="24">
        <v>3965.1272727272799</v>
      </c>
    </row>
    <row r="1218" spans="1:1" x14ac:dyDescent="0.35">
      <c r="A1218" s="10">
        <v>3968.3918181818199</v>
      </c>
    </row>
    <row r="1219" spans="1:1" x14ac:dyDescent="0.35">
      <c r="A1219" s="10">
        <v>3971.6563636363699</v>
      </c>
    </row>
    <row r="1220" spans="1:1" x14ac:dyDescent="0.35">
      <c r="A1220" s="12">
        <v>3974.9209090909098</v>
      </c>
    </row>
    <row r="1221" spans="1:1" x14ac:dyDescent="0.35">
      <c r="A1221" s="10">
        <v>3978.1854545454598</v>
      </c>
    </row>
    <row r="1222" spans="1:1" ht="15" thickBot="1" x14ac:dyDescent="0.4">
      <c r="A1222" s="19">
        <v>3981.45</v>
      </c>
    </row>
    <row r="1223" spans="1:1" x14ac:dyDescent="0.35">
      <c r="A1223" s="10">
        <v>3984.7145454545498</v>
      </c>
    </row>
    <row r="1224" spans="1:1" x14ac:dyDescent="0.35">
      <c r="A1224" s="10">
        <v>3987.9790909090998</v>
      </c>
    </row>
    <row r="1225" spans="1:1" x14ac:dyDescent="0.35">
      <c r="A1225" s="12">
        <v>3991.2436363636398</v>
      </c>
    </row>
    <row r="1226" spans="1:1" x14ac:dyDescent="0.35">
      <c r="A1226" s="10">
        <v>3994.5081818181902</v>
      </c>
    </row>
    <row r="1227" spans="1:1" x14ac:dyDescent="0.35">
      <c r="A1227" s="10">
        <v>3997.7727272727302</v>
      </c>
    </row>
    <row r="1228" spans="1:1" x14ac:dyDescent="0.35">
      <c r="A1228" s="24">
        <v>4001.0372727272802</v>
      </c>
    </row>
    <row r="1229" spans="1:1" x14ac:dyDescent="0.35">
      <c r="A1229" s="10">
        <v>4004.3018181818202</v>
      </c>
    </row>
    <row r="1230" spans="1:1" x14ac:dyDescent="0.35">
      <c r="A1230" s="10">
        <v>4007.5663636363702</v>
      </c>
    </row>
    <row r="1231" spans="1:1" x14ac:dyDescent="0.35">
      <c r="A1231" s="12">
        <v>4010.8309090909102</v>
      </c>
    </row>
    <row r="1232" spans="1:1" x14ac:dyDescent="0.35">
      <c r="A1232" s="10">
        <v>4014.0954545454601</v>
      </c>
    </row>
    <row r="1233" spans="1:1" ht="15" thickBot="1" x14ac:dyDescent="0.4">
      <c r="A1233" s="19">
        <v>4017.36</v>
      </c>
    </row>
    <row r="1234" spans="1:1" x14ac:dyDescent="0.35">
      <c r="A1234" s="10">
        <v>4020.6245454545501</v>
      </c>
    </row>
    <row r="1235" spans="1:1" x14ac:dyDescent="0.35">
      <c r="A1235" s="10">
        <v>4023.8890909091001</v>
      </c>
    </row>
    <row r="1236" spans="1:1" x14ac:dyDescent="0.35">
      <c r="A1236" s="12">
        <v>4027.1536363636401</v>
      </c>
    </row>
    <row r="1237" spans="1:1" x14ac:dyDescent="0.35">
      <c r="A1237" s="10">
        <v>4030.4181818181901</v>
      </c>
    </row>
    <row r="1238" spans="1:1" x14ac:dyDescent="0.35">
      <c r="A1238" s="10">
        <v>4033.6827272727301</v>
      </c>
    </row>
    <row r="1239" spans="1:1" x14ac:dyDescent="0.35">
      <c r="A1239" s="24">
        <v>4036.9472727272801</v>
      </c>
    </row>
    <row r="1240" spans="1:1" x14ac:dyDescent="0.35">
      <c r="A1240" s="10">
        <v>4040.21181818182</v>
      </c>
    </row>
    <row r="1241" spans="1:1" x14ac:dyDescent="0.35">
      <c r="A1241" s="10">
        <v>4043.47636363637</v>
      </c>
    </row>
    <row r="1242" spans="1:1" x14ac:dyDescent="0.35">
      <c r="A1242" s="12">
        <v>4046.74090909091</v>
      </c>
    </row>
    <row r="1243" spans="1:1" x14ac:dyDescent="0.35">
      <c r="A1243" s="10">
        <v>4050.00545454546</v>
      </c>
    </row>
    <row r="1244" spans="1:1" ht="15" thickBot="1" x14ac:dyDescent="0.4">
      <c r="A1244" s="19">
        <v>4053.27</v>
      </c>
    </row>
    <row r="1245" spans="1:1" x14ac:dyDescent="0.35">
      <c r="A1245" s="10">
        <v>4056.53454545455</v>
      </c>
    </row>
    <row r="1246" spans="1:1" x14ac:dyDescent="0.35">
      <c r="A1246" s="10">
        <v>4059.79909090909</v>
      </c>
    </row>
    <row r="1247" spans="1:1" x14ac:dyDescent="0.35">
      <c r="A1247" s="12">
        <v>4063.0636363636399</v>
      </c>
    </row>
    <row r="1248" spans="1:1" x14ac:dyDescent="0.35">
      <c r="A1248" s="10">
        <v>4066.3281818181899</v>
      </c>
    </row>
    <row r="1249" spans="1:1" x14ac:dyDescent="0.35">
      <c r="A1249" s="10">
        <v>4069.5927272727299</v>
      </c>
    </row>
    <row r="1250" spans="1:1" x14ac:dyDescent="0.35">
      <c r="A1250" s="24">
        <v>4072.8572727272799</v>
      </c>
    </row>
    <row r="1251" spans="1:1" x14ac:dyDescent="0.35">
      <c r="A1251" s="10">
        <v>4076.1218181818199</v>
      </c>
    </row>
    <row r="1252" spans="1:1" x14ac:dyDescent="0.35">
      <c r="A1252" s="10">
        <v>4079.3863636363699</v>
      </c>
    </row>
    <row r="1253" spans="1:1" x14ac:dyDescent="0.35">
      <c r="A1253" s="12">
        <v>4082.6509090909099</v>
      </c>
    </row>
    <row r="1254" spans="1:1" x14ac:dyDescent="0.35">
      <c r="A1254" s="10">
        <v>4085.9154545454599</v>
      </c>
    </row>
    <row r="1255" spans="1:1" ht="15" thickBot="1" x14ac:dyDescent="0.4">
      <c r="A1255" s="19">
        <v>4089.18</v>
      </c>
    </row>
    <row r="1256" spans="1:1" x14ac:dyDescent="0.35">
      <c r="A1256" s="10">
        <v>4092.4445454545498</v>
      </c>
    </row>
    <row r="1257" spans="1:1" x14ac:dyDescent="0.35">
      <c r="A1257" s="10">
        <v>4095.7090909090998</v>
      </c>
    </row>
    <row r="1258" spans="1:1" x14ac:dyDescent="0.35">
      <c r="A1258" s="12">
        <v>4098.9736363636302</v>
      </c>
    </row>
    <row r="1259" spans="1:1" x14ac:dyDescent="0.35">
      <c r="A1259" s="10">
        <v>4102.2381818181802</v>
      </c>
    </row>
    <row r="1260" spans="1:1" x14ac:dyDescent="0.35">
      <c r="A1260" s="10">
        <v>4105.5027272727202</v>
      </c>
    </row>
    <row r="1261" spans="1:1" x14ac:dyDescent="0.35">
      <c r="A1261" s="24">
        <v>4108.7672727272702</v>
      </c>
    </row>
    <row r="1262" spans="1:1" x14ac:dyDescent="0.35">
      <c r="A1262" s="10">
        <v>4112.0318181818102</v>
      </c>
    </row>
    <row r="1263" spans="1:1" x14ac:dyDescent="0.35">
      <c r="A1263" s="10">
        <v>4115.2963636363602</v>
      </c>
    </row>
    <row r="1264" spans="1:1" x14ac:dyDescent="0.35">
      <c r="A1264" s="12">
        <v>4118.5609090909002</v>
      </c>
    </row>
    <row r="1265" spans="1:1" x14ac:dyDescent="0.35">
      <c r="A1265" s="10">
        <v>4121.8254545454502</v>
      </c>
    </row>
    <row r="1266" spans="1:1" ht="15" thickBot="1" x14ac:dyDescent="0.4">
      <c r="A1266" s="19">
        <v>4125.0899999999901</v>
      </c>
    </row>
    <row r="1267" spans="1:1" x14ac:dyDescent="0.35">
      <c r="A1267" s="10">
        <v>4128.3545454545401</v>
      </c>
    </row>
    <row r="1268" spans="1:1" x14ac:dyDescent="0.35">
      <c r="A1268" s="10">
        <v>4131.6190909090901</v>
      </c>
    </row>
    <row r="1269" spans="1:1" x14ac:dyDescent="0.35">
      <c r="A1269" s="12">
        <v>4134.8836363636301</v>
      </c>
    </row>
    <row r="1270" spans="1:1" x14ac:dyDescent="0.35">
      <c r="A1270" s="10">
        <v>4138.1481818181801</v>
      </c>
    </row>
    <row r="1271" spans="1:1" x14ac:dyDescent="0.35">
      <c r="A1271" s="10">
        <v>4141.4127272727201</v>
      </c>
    </row>
    <row r="1272" spans="1:1" x14ac:dyDescent="0.35">
      <c r="A1272" s="24">
        <v>4144.6772727272701</v>
      </c>
    </row>
    <row r="1273" spans="1:1" x14ac:dyDescent="0.35">
      <c r="A1273" s="10">
        <v>4147.94181818181</v>
      </c>
    </row>
    <row r="1274" spans="1:1" x14ac:dyDescent="0.35">
      <c r="A1274" s="10">
        <v>4151.20636363637</v>
      </c>
    </row>
    <row r="1275" spans="1:1" x14ac:dyDescent="0.35">
      <c r="A1275" s="12">
        <v>4154.47090909091</v>
      </c>
    </row>
    <row r="1276" spans="1:1" x14ac:dyDescent="0.35">
      <c r="A1276" s="10">
        <v>4157.73545454546</v>
      </c>
    </row>
    <row r="1277" spans="1:1" ht="15" thickBot="1" x14ac:dyDescent="0.4">
      <c r="A1277" s="19">
        <v>4161</v>
      </c>
    </row>
    <row r="1278" spans="1:1" x14ac:dyDescent="0.35">
      <c r="A1278" s="10">
        <v>4164.26454545455</v>
      </c>
    </row>
    <row r="1279" spans="1:1" x14ac:dyDescent="0.35">
      <c r="A1279" s="10">
        <v>4167.52909090909</v>
      </c>
    </row>
    <row r="1280" spans="1:1" x14ac:dyDescent="0.35">
      <c r="A1280" s="12">
        <v>4170.79363636364</v>
      </c>
    </row>
    <row r="1281" spans="1:1" x14ac:dyDescent="0.35">
      <c r="A1281" s="10">
        <v>4174.05818181819</v>
      </c>
    </row>
    <row r="1282" spans="1:1" x14ac:dyDescent="0.35">
      <c r="A1282" s="10">
        <v>4177.3227272727299</v>
      </c>
    </row>
    <row r="1283" spans="1:1" x14ac:dyDescent="0.35">
      <c r="A1283" s="24">
        <v>4180.5872727272799</v>
      </c>
    </row>
    <row r="1284" spans="1:1" x14ac:dyDescent="0.35">
      <c r="A1284" s="10">
        <v>4183.8518181818199</v>
      </c>
    </row>
    <row r="1285" spans="1:1" x14ac:dyDescent="0.35">
      <c r="A1285" s="10">
        <v>4187.1163636363699</v>
      </c>
    </row>
    <row r="1286" spans="1:1" x14ac:dyDescent="0.35">
      <c r="A1286" s="12">
        <v>4190.3809090909099</v>
      </c>
    </row>
    <row r="1287" spans="1:1" x14ac:dyDescent="0.35">
      <c r="A1287" s="10">
        <v>4193.6454545454599</v>
      </c>
    </row>
    <row r="1288" spans="1:1" ht="15" thickBot="1" x14ac:dyDescent="0.4">
      <c r="A1288" s="19">
        <v>4196.91</v>
      </c>
    </row>
    <row r="1289" spans="1:1" x14ac:dyDescent="0.35">
      <c r="A1289" s="10">
        <v>4200.1745454545498</v>
      </c>
    </row>
    <row r="1290" spans="1:1" x14ac:dyDescent="0.35">
      <c r="A1290" s="10">
        <v>4203.4390909090898</v>
      </c>
    </row>
    <row r="1291" spans="1:1" x14ac:dyDescent="0.35">
      <c r="A1291" s="12">
        <v>4206.7036363636398</v>
      </c>
    </row>
    <row r="1292" spans="1:1" x14ac:dyDescent="0.35">
      <c r="A1292" s="10">
        <v>4209.9681818181898</v>
      </c>
    </row>
    <row r="1293" spans="1:1" x14ac:dyDescent="0.35">
      <c r="A1293" s="10">
        <v>4213.2327272727298</v>
      </c>
    </row>
    <row r="1294" spans="1:1" x14ac:dyDescent="0.35">
      <c r="A1294" s="24">
        <v>4216.4972727272798</v>
      </c>
    </row>
    <row r="1295" spans="1:1" x14ac:dyDescent="0.35">
      <c r="A1295" s="10">
        <v>4219.7618181818198</v>
      </c>
    </row>
    <row r="1296" spans="1:1" x14ac:dyDescent="0.35">
      <c r="A1296" s="10">
        <v>4223.0263636363698</v>
      </c>
    </row>
    <row r="1297" spans="1:1" x14ac:dyDescent="0.35">
      <c r="A1297" s="12">
        <v>4226.2909090909097</v>
      </c>
    </row>
    <row r="1298" spans="1:1" x14ac:dyDescent="0.35">
      <c r="A1298" s="10">
        <v>4229.5554545454597</v>
      </c>
    </row>
    <row r="1299" spans="1:1" ht="15" thickBot="1" x14ac:dyDescent="0.4">
      <c r="A1299" s="19">
        <v>4232.82</v>
      </c>
    </row>
    <row r="1300" spans="1:1" x14ac:dyDescent="0.35">
      <c r="A1300" s="10">
        <v>4236.0845454545497</v>
      </c>
    </row>
    <row r="1301" spans="1:1" x14ac:dyDescent="0.35">
      <c r="A1301" s="10">
        <v>4239.3490909090897</v>
      </c>
    </row>
    <row r="1302" spans="1:1" x14ac:dyDescent="0.35">
      <c r="A1302" s="12">
        <v>4242.6136363636397</v>
      </c>
    </row>
    <row r="1303" spans="1:1" x14ac:dyDescent="0.35">
      <c r="A1303" s="10">
        <v>4245.8781818181897</v>
      </c>
    </row>
    <row r="1304" spans="1:1" x14ac:dyDescent="0.35">
      <c r="A1304" s="10">
        <v>4249.1427272727296</v>
      </c>
    </row>
    <row r="1305" spans="1:1" x14ac:dyDescent="0.35">
      <c r="A1305" s="24">
        <v>4252.4072727272796</v>
      </c>
    </row>
    <row r="1306" spans="1:1" x14ac:dyDescent="0.35">
      <c r="A1306" s="10">
        <v>4255.6718181818196</v>
      </c>
    </row>
    <row r="1307" spans="1:1" x14ac:dyDescent="0.35">
      <c r="A1307" s="10">
        <v>4258.9363636363696</v>
      </c>
    </row>
    <row r="1308" spans="1:1" x14ac:dyDescent="0.35">
      <c r="A1308" s="12">
        <v>4262.2009090909096</v>
      </c>
    </row>
    <row r="1309" spans="1:1" x14ac:dyDescent="0.35">
      <c r="A1309" s="10">
        <v>4265.4654545454596</v>
      </c>
    </row>
    <row r="1310" spans="1:1" ht="15" thickBot="1" x14ac:dyDescent="0.4">
      <c r="A1310" s="19">
        <v>4268.7299999999996</v>
      </c>
    </row>
    <row r="1311" spans="1:1" x14ac:dyDescent="0.35">
      <c r="A1311" s="10">
        <v>4271.9945454545496</v>
      </c>
    </row>
    <row r="1312" spans="1:1" x14ac:dyDescent="0.35">
      <c r="A1312" s="10">
        <v>4275.2590909090904</v>
      </c>
    </row>
    <row r="1313" spans="1:1" x14ac:dyDescent="0.35">
      <c r="A1313" s="12">
        <v>4278.5236363636304</v>
      </c>
    </row>
    <row r="1314" spans="1:1" x14ac:dyDescent="0.35">
      <c r="A1314" s="10">
        <v>4281.7881818181804</v>
      </c>
    </row>
    <row r="1315" spans="1:1" x14ac:dyDescent="0.35">
      <c r="A1315" s="10">
        <v>4285.0527272727204</v>
      </c>
    </row>
    <row r="1316" spans="1:1" x14ac:dyDescent="0.35">
      <c r="A1316" s="24">
        <v>4288.3172727272704</v>
      </c>
    </row>
    <row r="1317" spans="1:1" x14ac:dyDescent="0.35">
      <c r="A1317" s="10">
        <v>4291.5818181818104</v>
      </c>
    </row>
    <row r="1318" spans="1:1" x14ac:dyDescent="0.35">
      <c r="A1318" s="10">
        <v>4294.8463636363604</v>
      </c>
    </row>
    <row r="1319" spans="1:1" x14ac:dyDescent="0.35">
      <c r="A1319" s="12">
        <v>4298.1109090909003</v>
      </c>
    </row>
    <row r="1320" spans="1:1" x14ac:dyDescent="0.35">
      <c r="A1320" s="10">
        <v>4301.3754545454503</v>
      </c>
    </row>
    <row r="1321" spans="1:1" ht="15" thickBot="1" x14ac:dyDescent="0.4">
      <c r="A1321" s="19">
        <v>4304.6399999999903</v>
      </c>
    </row>
    <row r="1322" spans="1:1" x14ac:dyDescent="0.35">
      <c r="A1322" s="10">
        <v>4307.9045454545403</v>
      </c>
    </row>
    <row r="1323" spans="1:1" x14ac:dyDescent="0.35">
      <c r="A1323" s="10">
        <v>4311.1690909090903</v>
      </c>
    </row>
    <row r="1324" spans="1:1" x14ac:dyDescent="0.35">
      <c r="A1324" s="12">
        <v>4314.4336363636303</v>
      </c>
    </row>
    <row r="1325" spans="1:1" x14ac:dyDescent="0.35">
      <c r="A1325" s="10">
        <v>4317.6981818181803</v>
      </c>
    </row>
    <row r="1326" spans="1:1" x14ac:dyDescent="0.35">
      <c r="A1326" s="10">
        <v>4320.9627272727203</v>
      </c>
    </row>
    <row r="1327" spans="1:1" x14ac:dyDescent="0.35">
      <c r="A1327" s="24">
        <v>4324.2272727272702</v>
      </c>
    </row>
    <row r="1328" spans="1:1" x14ac:dyDescent="0.35">
      <c r="A1328" s="10">
        <v>4327.4918181818102</v>
      </c>
    </row>
    <row r="1329" spans="1:1" x14ac:dyDescent="0.35">
      <c r="A1329" s="10">
        <v>4330.7563636363602</v>
      </c>
    </row>
    <row r="1330" spans="1:1" x14ac:dyDescent="0.35">
      <c r="A1330" s="12">
        <v>4334.0209090909002</v>
      </c>
    </row>
    <row r="1331" spans="1:1" x14ac:dyDescent="0.35">
      <c r="A1331" s="10">
        <v>4337.2854545454502</v>
      </c>
    </row>
    <row r="1332" spans="1:1" ht="15" thickBot="1" x14ac:dyDescent="0.4">
      <c r="A1332" s="19">
        <v>4340.5499999999902</v>
      </c>
    </row>
    <row r="1333" spans="1:1" x14ac:dyDescent="0.35">
      <c r="A1333" s="10">
        <v>4343.8145454545402</v>
      </c>
    </row>
    <row r="1334" spans="1:1" x14ac:dyDescent="0.35">
      <c r="A1334" s="10">
        <v>4347.0790909090902</v>
      </c>
    </row>
    <row r="1335" spans="1:1" x14ac:dyDescent="0.35">
      <c r="A1335" s="12">
        <v>4350.3436363636301</v>
      </c>
    </row>
    <row r="1336" spans="1:1" x14ac:dyDescent="0.35">
      <c r="A1336" s="10">
        <v>4353.6081818181801</v>
      </c>
    </row>
    <row r="1337" spans="1:1" x14ac:dyDescent="0.35">
      <c r="A1337" s="10">
        <v>4356.8727272727201</v>
      </c>
    </row>
    <row r="1338" spans="1:1" x14ac:dyDescent="0.35">
      <c r="A1338" s="24">
        <v>4360.1372727272701</v>
      </c>
    </row>
    <row r="1339" spans="1:1" x14ac:dyDescent="0.35">
      <c r="A1339" s="10">
        <v>4363.4018181818101</v>
      </c>
    </row>
    <row r="1340" spans="1:1" x14ac:dyDescent="0.35">
      <c r="A1340" s="10">
        <v>4366.6663636363601</v>
      </c>
    </row>
    <row r="1341" spans="1:1" x14ac:dyDescent="0.35">
      <c r="A1341" s="12">
        <v>4369.9309090909001</v>
      </c>
    </row>
    <row r="1342" spans="1:1" x14ac:dyDescent="0.35">
      <c r="A1342" s="10">
        <v>4373.19545454545</v>
      </c>
    </row>
    <row r="1343" spans="1:1" ht="15" thickBot="1" x14ac:dyDescent="0.4">
      <c r="A1343" s="19">
        <v>4376.46</v>
      </c>
    </row>
    <row r="1344" spans="1:1" x14ac:dyDescent="0.35">
      <c r="A1344" s="10">
        <v>4379.72454545455</v>
      </c>
    </row>
    <row r="1345" spans="1:1" x14ac:dyDescent="0.35">
      <c r="A1345" s="10">
        <v>4382.98909090909</v>
      </c>
    </row>
    <row r="1346" spans="1:1" x14ac:dyDescent="0.35">
      <c r="A1346" s="12">
        <v>4386.25363636364</v>
      </c>
    </row>
    <row r="1347" spans="1:1" x14ac:dyDescent="0.35">
      <c r="A1347" s="10">
        <v>4389.51818181819</v>
      </c>
    </row>
    <row r="1348" spans="1:1" x14ac:dyDescent="0.35">
      <c r="A1348" s="10">
        <v>4392.78272727273</v>
      </c>
    </row>
    <row r="1349" spans="1:1" x14ac:dyDescent="0.35">
      <c r="A1349" s="24">
        <v>4396.04727272728</v>
      </c>
    </row>
    <row r="1350" spans="1:1" x14ac:dyDescent="0.35">
      <c r="A1350" s="10">
        <v>4399.3118181818199</v>
      </c>
    </row>
    <row r="1351" spans="1:1" x14ac:dyDescent="0.35">
      <c r="A1351" s="10">
        <v>4402.5763636363699</v>
      </c>
    </row>
    <row r="1352" spans="1:1" x14ac:dyDescent="0.35">
      <c r="A1352" s="12">
        <v>4405.8409090909099</v>
      </c>
    </row>
    <row r="1353" spans="1:1" x14ac:dyDescent="0.35">
      <c r="A1353" s="10">
        <v>4409.1054545454599</v>
      </c>
    </row>
    <row r="1354" spans="1:1" ht="15" thickBot="1" x14ac:dyDescent="0.4">
      <c r="A1354" s="19">
        <v>4412.37</v>
      </c>
    </row>
    <row r="1355" spans="1:1" x14ac:dyDescent="0.35">
      <c r="A1355" s="10">
        <v>4415.6345454545499</v>
      </c>
    </row>
    <row r="1356" spans="1:1" x14ac:dyDescent="0.35">
      <c r="A1356" s="10">
        <v>4418.8990909090899</v>
      </c>
    </row>
    <row r="1357" spans="1:1" x14ac:dyDescent="0.35">
      <c r="A1357" s="12">
        <v>4422.1636363636399</v>
      </c>
    </row>
    <row r="1358" spans="1:1" x14ac:dyDescent="0.35">
      <c r="A1358" s="10">
        <v>4425.4281818181898</v>
      </c>
    </row>
    <row r="1359" spans="1:1" x14ac:dyDescent="0.35">
      <c r="A1359" s="10">
        <v>4428.6927272727298</v>
      </c>
    </row>
    <row r="1360" spans="1:1" x14ac:dyDescent="0.35">
      <c r="A1360" s="24">
        <v>4431.9572727272798</v>
      </c>
    </row>
    <row r="1361" spans="1:1" x14ac:dyDescent="0.35">
      <c r="A1361" s="10">
        <v>4435.2218181818198</v>
      </c>
    </row>
    <row r="1362" spans="1:1" x14ac:dyDescent="0.35">
      <c r="A1362" s="10">
        <v>4438.4863636363698</v>
      </c>
    </row>
    <row r="1363" spans="1:1" x14ac:dyDescent="0.35">
      <c r="A1363" s="12">
        <v>4441.7509090909098</v>
      </c>
    </row>
    <row r="1364" spans="1:1" x14ac:dyDescent="0.35">
      <c r="A1364" s="10">
        <v>4445.0154545454598</v>
      </c>
    </row>
    <row r="1365" spans="1:1" ht="15" thickBot="1" x14ac:dyDescent="0.4">
      <c r="A1365" s="19">
        <v>4448.28</v>
      </c>
    </row>
    <row r="1366" spans="1:1" x14ac:dyDescent="0.35">
      <c r="A1366" s="10">
        <v>4451.5445454545497</v>
      </c>
    </row>
    <row r="1367" spans="1:1" x14ac:dyDescent="0.35">
      <c r="A1367" s="10">
        <v>4454.8090909090897</v>
      </c>
    </row>
    <row r="1368" spans="1:1" x14ac:dyDescent="0.35">
      <c r="A1368" s="12">
        <v>4458.0736363636397</v>
      </c>
    </row>
    <row r="1369" spans="1:1" x14ac:dyDescent="0.35">
      <c r="A1369" s="10">
        <v>4461.3381818181897</v>
      </c>
    </row>
    <row r="1370" spans="1:1" x14ac:dyDescent="0.35">
      <c r="A1370" s="10">
        <v>4464.6027272727297</v>
      </c>
    </row>
    <row r="1371" spans="1:1" x14ac:dyDescent="0.35">
      <c r="A1371" s="24">
        <v>4467.8672727272797</v>
      </c>
    </row>
    <row r="1372" spans="1:1" x14ac:dyDescent="0.35">
      <c r="A1372" s="10">
        <v>4471.1318181818197</v>
      </c>
    </row>
    <row r="1373" spans="1:1" x14ac:dyDescent="0.35">
      <c r="A1373" s="10">
        <v>4474.3963636363696</v>
      </c>
    </row>
    <row r="1374" spans="1:1" x14ac:dyDescent="0.35">
      <c r="A1374" s="12">
        <v>4477.6609090909096</v>
      </c>
    </row>
    <row r="1375" spans="1:1" x14ac:dyDescent="0.35">
      <c r="A1375" s="10">
        <v>4480.9254545454596</v>
      </c>
    </row>
    <row r="1376" spans="1:1" ht="15" thickBot="1" x14ac:dyDescent="0.4">
      <c r="A1376" s="19">
        <v>4484.1899999999996</v>
      </c>
    </row>
    <row r="1377" spans="1:1" x14ac:dyDescent="0.35">
      <c r="A1377" s="10">
        <v>4487.4545454545496</v>
      </c>
    </row>
    <row r="1378" spans="1:1" x14ac:dyDescent="0.35">
      <c r="A1378" s="10">
        <v>4490.7190909090896</v>
      </c>
    </row>
    <row r="1379" spans="1:1" x14ac:dyDescent="0.35">
      <c r="A1379" s="12">
        <v>4493.9836363636396</v>
      </c>
    </row>
    <row r="1380" spans="1:1" x14ac:dyDescent="0.35">
      <c r="A1380" s="10">
        <v>4497.2481818181896</v>
      </c>
    </row>
    <row r="1381" spans="1:1" x14ac:dyDescent="0.35">
      <c r="A1381" s="10">
        <v>4500.5127272727204</v>
      </c>
    </row>
    <row r="1382" spans="1:1" x14ac:dyDescent="0.35">
      <c r="A1382" s="24">
        <v>4503.7772727272704</v>
      </c>
    </row>
    <row r="1383" spans="1:1" x14ac:dyDescent="0.35">
      <c r="A1383" s="10">
        <v>4507.0418181818104</v>
      </c>
    </row>
    <row r="1384" spans="1:1" x14ac:dyDescent="0.35">
      <c r="A1384" s="10">
        <v>4510.3063636363604</v>
      </c>
    </row>
    <row r="1385" spans="1:1" x14ac:dyDescent="0.35">
      <c r="A1385" s="12">
        <v>4513.5709090909004</v>
      </c>
    </row>
    <row r="1386" spans="1:1" x14ac:dyDescent="0.35">
      <c r="A1386" s="10">
        <v>4516.8354545454504</v>
      </c>
    </row>
    <row r="1387" spans="1:1" ht="15" thickBot="1" x14ac:dyDescent="0.4">
      <c r="A1387" s="19">
        <v>4520.0999999999904</v>
      </c>
    </row>
    <row r="1388" spans="1:1" x14ac:dyDescent="0.35">
      <c r="A1388" s="10">
        <v>4523.3645454545403</v>
      </c>
    </row>
    <row r="1389" spans="1:1" x14ac:dyDescent="0.35">
      <c r="A1389" s="10">
        <v>4526.6290909090903</v>
      </c>
    </row>
    <row r="1390" spans="1:1" x14ac:dyDescent="0.35">
      <c r="A1390" s="12">
        <v>4529.8936363636303</v>
      </c>
    </row>
    <row r="1391" spans="1:1" x14ac:dyDescent="0.35">
      <c r="A1391" s="10">
        <v>4533.1581818181803</v>
      </c>
    </row>
    <row r="1392" spans="1:1" x14ac:dyDescent="0.35">
      <c r="A1392" s="10">
        <v>4536.4227272727203</v>
      </c>
    </row>
    <row r="1393" spans="1:1" x14ac:dyDescent="0.35">
      <c r="A1393" s="24">
        <v>4539.6872727272703</v>
      </c>
    </row>
    <row r="1394" spans="1:1" x14ac:dyDescent="0.35">
      <c r="A1394" s="10">
        <v>4542.9518181818103</v>
      </c>
    </row>
    <row r="1395" spans="1:1" x14ac:dyDescent="0.35">
      <c r="A1395" s="10">
        <v>4546.2163636363603</v>
      </c>
    </row>
    <row r="1396" spans="1:1" x14ac:dyDescent="0.35">
      <c r="A1396" s="12">
        <v>4549.4809090909002</v>
      </c>
    </row>
    <row r="1397" spans="1:1" x14ac:dyDescent="0.35">
      <c r="A1397" s="10">
        <v>4552.7454545454502</v>
      </c>
    </row>
    <row r="1398" spans="1:1" ht="15" thickBot="1" x14ac:dyDescent="0.4">
      <c r="A1398" s="19">
        <v>4556.0099999999902</v>
      </c>
    </row>
    <row r="1399" spans="1:1" x14ac:dyDescent="0.35">
      <c r="A1399" s="10">
        <v>4559.2745454545402</v>
      </c>
    </row>
    <row r="1400" spans="1:1" x14ac:dyDescent="0.35">
      <c r="A1400" s="10">
        <v>4562.5390909090902</v>
      </c>
    </row>
    <row r="1401" spans="1:1" x14ac:dyDescent="0.35">
      <c r="A1401" s="12">
        <v>4565.8036363636302</v>
      </c>
    </row>
    <row r="1402" spans="1:1" x14ac:dyDescent="0.35">
      <c r="A1402" s="10">
        <v>4569.0681818181802</v>
      </c>
    </row>
    <row r="1403" spans="1:1" x14ac:dyDescent="0.35">
      <c r="A1403" s="10">
        <v>4572.3327272727201</v>
      </c>
    </row>
    <row r="1404" spans="1:1" x14ac:dyDescent="0.35">
      <c r="A1404" s="24">
        <v>4575.5972727272701</v>
      </c>
    </row>
    <row r="1405" spans="1:1" x14ac:dyDescent="0.35">
      <c r="A1405" s="10">
        <v>4578.8618181818101</v>
      </c>
    </row>
    <row r="1406" spans="1:1" x14ac:dyDescent="0.35">
      <c r="A1406" s="10">
        <v>4582.1263636363601</v>
      </c>
    </row>
    <row r="1407" spans="1:1" x14ac:dyDescent="0.35">
      <c r="A1407" s="12">
        <v>4585.3909090909001</v>
      </c>
    </row>
    <row r="1408" spans="1:1" x14ac:dyDescent="0.35">
      <c r="A1408" s="10">
        <v>4588.6554545454501</v>
      </c>
    </row>
    <row r="1409" spans="1:1" ht="15" thickBot="1" x14ac:dyDescent="0.4">
      <c r="A1409" s="19">
        <v>4591.9199999999901</v>
      </c>
    </row>
    <row r="1410" spans="1:1" x14ac:dyDescent="0.35">
      <c r="A1410" s="10">
        <v>4595.1845454545401</v>
      </c>
    </row>
    <row r="1411" spans="1:1" x14ac:dyDescent="0.35">
      <c r="A1411" s="10">
        <v>4598.44909090909</v>
      </c>
    </row>
    <row r="1412" spans="1:1" x14ac:dyDescent="0.35">
      <c r="A1412" s="12">
        <v>4601.71363636364</v>
      </c>
    </row>
    <row r="1413" spans="1:1" x14ac:dyDescent="0.35">
      <c r="A1413" s="10">
        <v>4604.97818181819</v>
      </c>
    </row>
    <row r="1414" spans="1:1" x14ac:dyDescent="0.35">
      <c r="A1414" s="10">
        <v>4608.24272727273</v>
      </c>
    </row>
    <row r="1415" spans="1:1" x14ac:dyDescent="0.35">
      <c r="A1415" s="24">
        <v>4611.50727272728</v>
      </c>
    </row>
    <row r="1416" spans="1:1" x14ac:dyDescent="0.35">
      <c r="A1416" s="10">
        <v>4614.77181818182</v>
      </c>
    </row>
    <row r="1417" spans="1:1" x14ac:dyDescent="0.35">
      <c r="A1417" s="10">
        <v>4618.03636363637</v>
      </c>
    </row>
    <row r="1418" spans="1:1" x14ac:dyDescent="0.35">
      <c r="A1418" s="12">
        <v>4621.30090909091</v>
      </c>
    </row>
    <row r="1419" spans="1:1" x14ac:dyDescent="0.35">
      <c r="A1419" s="10">
        <v>4624.5654545454599</v>
      </c>
    </row>
    <row r="1420" spans="1:1" ht="15" thickBot="1" x14ac:dyDescent="0.4">
      <c r="A1420" s="19">
        <v>4627.83</v>
      </c>
    </row>
    <row r="1421" spans="1:1" x14ac:dyDescent="0.35">
      <c r="A1421" s="10">
        <v>4631.0945454545499</v>
      </c>
    </row>
    <row r="1422" spans="1:1" x14ac:dyDescent="0.35">
      <c r="A1422" s="10">
        <v>4634.3590909090899</v>
      </c>
    </row>
    <row r="1423" spans="1:1" x14ac:dyDescent="0.35">
      <c r="A1423" s="12">
        <v>4637.6236363636399</v>
      </c>
    </row>
    <row r="1424" spans="1:1" x14ac:dyDescent="0.35">
      <c r="A1424" s="10">
        <v>4640.8881818181899</v>
      </c>
    </row>
    <row r="1425" spans="1:1" x14ac:dyDescent="0.35">
      <c r="A1425" s="10">
        <v>4644.1527272727299</v>
      </c>
    </row>
    <row r="1426" spans="1:1" x14ac:dyDescent="0.35">
      <c r="A1426" s="24">
        <v>4647.4172727272799</v>
      </c>
    </row>
    <row r="1427" spans="1:1" x14ac:dyDescent="0.35">
      <c r="A1427" s="10">
        <v>4650.6818181818198</v>
      </c>
    </row>
    <row r="1428" spans="1:1" x14ac:dyDescent="0.35">
      <c r="A1428" s="10">
        <v>4653.9463636363698</v>
      </c>
    </row>
    <row r="1429" spans="1:1" x14ac:dyDescent="0.35">
      <c r="A1429" s="12">
        <v>4657.2109090909098</v>
      </c>
    </row>
    <row r="1430" spans="1:1" x14ac:dyDescent="0.35">
      <c r="A1430" s="10">
        <v>4660.4754545454598</v>
      </c>
    </row>
    <row r="1431" spans="1:1" ht="15" thickBot="1" x14ac:dyDescent="0.4">
      <c r="A1431" s="19">
        <v>4663.74</v>
      </c>
    </row>
    <row r="1432" spans="1:1" x14ac:dyDescent="0.35">
      <c r="A1432" s="10">
        <v>4667.0045454545498</v>
      </c>
    </row>
    <row r="1433" spans="1:1" x14ac:dyDescent="0.35">
      <c r="A1433" s="10">
        <v>4670.2690909090898</v>
      </c>
    </row>
    <row r="1434" spans="1:1" x14ac:dyDescent="0.35">
      <c r="A1434" s="12">
        <v>4673.5336363636397</v>
      </c>
    </row>
    <row r="1435" spans="1:1" x14ac:dyDescent="0.35">
      <c r="A1435" s="10">
        <v>4676.7981818181897</v>
      </c>
    </row>
    <row r="1436" spans="1:1" x14ac:dyDescent="0.35">
      <c r="A1436" s="10">
        <v>4680.0627272727297</v>
      </c>
    </row>
    <row r="1437" spans="1:1" x14ac:dyDescent="0.35">
      <c r="A1437" s="24">
        <v>4683.3272727272797</v>
      </c>
    </row>
    <row r="1438" spans="1:1" x14ac:dyDescent="0.35">
      <c r="A1438" s="10">
        <v>4686.5918181818197</v>
      </c>
    </row>
    <row r="1439" spans="1:1" x14ac:dyDescent="0.35">
      <c r="A1439" s="10">
        <v>4689.8563636363697</v>
      </c>
    </row>
    <row r="1440" spans="1:1" x14ac:dyDescent="0.35">
      <c r="A1440" s="12">
        <v>4693.1209090909097</v>
      </c>
    </row>
    <row r="1441" spans="1:1" x14ac:dyDescent="0.35">
      <c r="A1441" s="10">
        <v>4696.3854545454597</v>
      </c>
    </row>
    <row r="1442" spans="1:1" ht="15" thickBot="1" x14ac:dyDescent="0.4">
      <c r="A1442" s="19">
        <v>4699.6499999999996</v>
      </c>
    </row>
    <row r="1443" spans="1:1" x14ac:dyDescent="0.35">
      <c r="A1443" s="10">
        <v>4702.9145454545496</v>
      </c>
    </row>
    <row r="1444" spans="1:1" x14ac:dyDescent="0.35">
      <c r="A1444" s="10">
        <v>4706.1790909090896</v>
      </c>
    </row>
    <row r="1445" spans="1:1" x14ac:dyDescent="0.35">
      <c r="A1445" s="12">
        <v>4709.4436363636396</v>
      </c>
    </row>
    <row r="1446" spans="1:1" x14ac:dyDescent="0.35">
      <c r="A1446" s="10">
        <v>4712.7081818181896</v>
      </c>
    </row>
    <row r="1447" spans="1:1" x14ac:dyDescent="0.35">
      <c r="A1447" s="10">
        <v>4715.9727272727296</v>
      </c>
    </row>
    <row r="1448" spans="1:1" x14ac:dyDescent="0.35">
      <c r="A1448" s="24">
        <v>4719.2372727272796</v>
      </c>
    </row>
    <row r="1449" spans="1:1" x14ac:dyDescent="0.35">
      <c r="A1449" s="10">
        <v>4722.5018181818104</v>
      </c>
    </row>
    <row r="1450" spans="1:1" x14ac:dyDescent="0.35">
      <c r="A1450" s="10">
        <v>4725.7663636363604</v>
      </c>
    </row>
    <row r="1451" spans="1:1" x14ac:dyDescent="0.35">
      <c r="A1451" s="12">
        <v>4729.0309090909004</v>
      </c>
    </row>
    <row r="1452" spans="1:1" x14ac:dyDescent="0.35">
      <c r="A1452" s="10">
        <v>4732.2954545454504</v>
      </c>
    </row>
    <row r="1453" spans="1:1" ht="15" thickBot="1" x14ac:dyDescent="0.4">
      <c r="A1453" s="19">
        <v>4735.5599999999904</v>
      </c>
    </row>
    <row r="1454" spans="1:1" x14ac:dyDescent="0.35">
      <c r="A1454" s="10">
        <v>4738.8245454545404</v>
      </c>
    </row>
    <row r="1455" spans="1:1" x14ac:dyDescent="0.35">
      <c r="A1455" s="10">
        <v>4742.0890909090904</v>
      </c>
    </row>
    <row r="1456" spans="1:1" x14ac:dyDescent="0.35">
      <c r="A1456" s="12">
        <v>4745.3536363636304</v>
      </c>
    </row>
    <row r="1457" spans="1:1" x14ac:dyDescent="0.35">
      <c r="A1457" s="10">
        <v>4748.6181818181803</v>
      </c>
    </row>
    <row r="1458" spans="1:1" x14ac:dyDescent="0.35">
      <c r="A1458" s="10">
        <v>4751.8827272727203</v>
      </c>
    </row>
    <row r="1459" spans="1:1" x14ac:dyDescent="0.35">
      <c r="A1459" s="24">
        <v>4755.1472727272703</v>
      </c>
    </row>
    <row r="1460" spans="1:1" x14ac:dyDescent="0.35">
      <c r="A1460" s="10">
        <v>4758.4118181818103</v>
      </c>
    </row>
    <row r="1461" spans="1:1" x14ac:dyDescent="0.35">
      <c r="A1461" s="10">
        <v>4761.6763636363603</v>
      </c>
    </row>
    <row r="1462" spans="1:1" x14ac:dyDescent="0.35">
      <c r="A1462" s="12">
        <v>4764.9409090909003</v>
      </c>
    </row>
    <row r="1463" spans="1:1" x14ac:dyDescent="0.35">
      <c r="A1463" s="10">
        <v>4768.2054545454503</v>
      </c>
    </row>
    <row r="1464" spans="1:1" ht="15" thickBot="1" x14ac:dyDescent="0.4">
      <c r="A1464" s="19">
        <v>4771.4699999999903</v>
      </c>
    </row>
    <row r="1465" spans="1:1" x14ac:dyDescent="0.35">
      <c r="A1465" s="10">
        <v>4774.7345454545402</v>
      </c>
    </row>
    <row r="1466" spans="1:1" x14ac:dyDescent="0.35">
      <c r="A1466" s="10">
        <v>4777.9990909090902</v>
      </c>
    </row>
    <row r="1467" spans="1:1" x14ac:dyDescent="0.35">
      <c r="A1467" s="12">
        <v>4781.2636363636302</v>
      </c>
    </row>
    <row r="1468" spans="1:1" x14ac:dyDescent="0.35">
      <c r="A1468" s="10">
        <v>4784.5281818181802</v>
      </c>
    </row>
    <row r="1469" spans="1:1" x14ac:dyDescent="0.35">
      <c r="A1469" s="10">
        <v>4787.7927272727202</v>
      </c>
    </row>
    <row r="1470" spans="1:1" x14ac:dyDescent="0.35">
      <c r="A1470" s="24">
        <v>4791.0572727272702</v>
      </c>
    </row>
    <row r="1471" spans="1:1" x14ac:dyDescent="0.35">
      <c r="A1471" s="10">
        <v>4794.3218181818102</v>
      </c>
    </row>
    <row r="1472" spans="1:1" x14ac:dyDescent="0.35">
      <c r="A1472" s="10">
        <v>4797.5863636363601</v>
      </c>
    </row>
    <row r="1473" spans="1:1" x14ac:dyDescent="0.35">
      <c r="A1473" s="12">
        <v>4800.8509090909001</v>
      </c>
    </row>
    <row r="1474" spans="1:1" x14ac:dyDescent="0.35">
      <c r="A1474" s="10">
        <v>4804.1154545454501</v>
      </c>
    </row>
    <row r="1475" spans="1:1" ht="15" thickBot="1" x14ac:dyDescent="0.4">
      <c r="A1475" s="19">
        <v>4807.3799999999901</v>
      </c>
    </row>
    <row r="1476" spans="1:1" x14ac:dyDescent="0.35">
      <c r="A1476" s="10">
        <v>4810.6445454545401</v>
      </c>
    </row>
    <row r="1477" spans="1:1" x14ac:dyDescent="0.35">
      <c r="A1477" s="10">
        <v>4813.9090909090901</v>
      </c>
    </row>
    <row r="1478" spans="1:1" x14ac:dyDescent="0.35">
      <c r="A1478" s="12">
        <v>4817.1736363636301</v>
      </c>
    </row>
    <row r="1479" spans="1:1" x14ac:dyDescent="0.35">
      <c r="A1479" s="10">
        <v>4820.4381818181801</v>
      </c>
    </row>
    <row r="1480" spans="1:1" x14ac:dyDescent="0.35">
      <c r="A1480" s="10">
        <v>4823.70272727272</v>
      </c>
    </row>
    <row r="1481" spans="1:1" x14ac:dyDescent="0.35">
      <c r="A1481" s="24">
        <v>4826.96727272728</v>
      </c>
    </row>
    <row r="1482" spans="1:1" x14ac:dyDescent="0.35">
      <c r="A1482" s="10">
        <v>4830.23181818182</v>
      </c>
    </row>
    <row r="1483" spans="1:1" x14ac:dyDescent="0.35">
      <c r="A1483" s="10">
        <v>4833.49636363637</v>
      </c>
    </row>
    <row r="1484" spans="1:1" x14ac:dyDescent="0.35">
      <c r="A1484" s="12">
        <v>4836.76090909091</v>
      </c>
    </row>
    <row r="1485" spans="1:1" x14ac:dyDescent="0.35">
      <c r="A1485" s="10">
        <v>4840.02545454546</v>
      </c>
    </row>
    <row r="1486" spans="1:1" ht="15" thickBot="1" x14ac:dyDescent="0.4">
      <c r="A1486" s="19">
        <v>4843.29</v>
      </c>
    </row>
    <row r="1487" spans="1:1" x14ac:dyDescent="0.35">
      <c r="A1487" s="10">
        <v>4846.55454545455</v>
      </c>
    </row>
    <row r="1488" spans="1:1" x14ac:dyDescent="0.35">
      <c r="A1488" s="10">
        <v>4849.8190909090899</v>
      </c>
    </row>
    <row r="1489" spans="1:1" x14ac:dyDescent="0.35">
      <c r="A1489" s="12">
        <v>4853.0836363636399</v>
      </c>
    </row>
    <row r="1490" spans="1:1" x14ac:dyDescent="0.35">
      <c r="A1490" s="10">
        <v>4856.3481818181899</v>
      </c>
    </row>
    <row r="1491" spans="1:1" x14ac:dyDescent="0.35">
      <c r="A1491" s="10">
        <v>4859.6127272727299</v>
      </c>
    </row>
    <row r="1492" spans="1:1" x14ac:dyDescent="0.35">
      <c r="A1492" s="24">
        <v>4862.8772727272799</v>
      </c>
    </row>
    <row r="1493" spans="1:1" x14ac:dyDescent="0.35">
      <c r="A1493" s="10">
        <v>4866.1418181818199</v>
      </c>
    </row>
    <row r="1494" spans="1:1" x14ac:dyDescent="0.35">
      <c r="A1494" s="10">
        <v>4869.4063636363699</v>
      </c>
    </row>
    <row r="1495" spans="1:1" x14ac:dyDescent="0.35">
      <c r="A1495" s="12">
        <v>4872.6709090909098</v>
      </c>
    </row>
    <row r="1496" spans="1:1" x14ac:dyDescent="0.35">
      <c r="A1496" s="10">
        <v>4875.9354545454598</v>
      </c>
    </row>
    <row r="1497" spans="1:1" ht="15" thickBot="1" x14ac:dyDescent="0.4">
      <c r="A1497" s="19">
        <v>4879.2</v>
      </c>
    </row>
    <row r="1498" spans="1:1" x14ac:dyDescent="0.35">
      <c r="A1498" s="10">
        <v>4882.4645454545498</v>
      </c>
    </row>
    <row r="1499" spans="1:1" x14ac:dyDescent="0.35">
      <c r="A1499" s="10">
        <v>4885.7290909090898</v>
      </c>
    </row>
    <row r="1500" spans="1:1" x14ac:dyDescent="0.35">
      <c r="A1500" s="12">
        <v>4888.9936363636398</v>
      </c>
    </row>
    <row r="1501" spans="1:1" x14ac:dyDescent="0.35">
      <c r="A1501" s="10">
        <v>4892.2581818181898</v>
      </c>
    </row>
    <row r="1502" spans="1:1" x14ac:dyDescent="0.35">
      <c r="A1502" s="10">
        <v>4895.5227272727298</v>
      </c>
    </row>
    <row r="1503" spans="1:1" x14ac:dyDescent="0.35">
      <c r="A1503" s="24">
        <v>4898.7872727272797</v>
      </c>
    </row>
    <row r="1504" spans="1:1" x14ac:dyDescent="0.35">
      <c r="A1504" s="10">
        <v>4902.0518181818197</v>
      </c>
    </row>
    <row r="1505" spans="1:1" x14ac:dyDescent="0.35">
      <c r="A1505" s="10">
        <v>4905.3163636363697</v>
      </c>
    </row>
    <row r="1506" spans="1:1" x14ac:dyDescent="0.35">
      <c r="A1506" s="12">
        <v>4908.5809090909097</v>
      </c>
    </row>
    <row r="1507" spans="1:1" x14ac:dyDescent="0.35">
      <c r="A1507" s="10">
        <v>4911.8454545454597</v>
      </c>
    </row>
    <row r="1508" spans="1:1" ht="15" thickBot="1" x14ac:dyDescent="0.4">
      <c r="A1508" s="19">
        <v>4915.1099999999997</v>
      </c>
    </row>
    <row r="1509" spans="1:1" x14ac:dyDescent="0.35">
      <c r="A1509" s="10">
        <v>4918.3745454545497</v>
      </c>
    </row>
    <row r="1510" spans="1:1" x14ac:dyDescent="0.35">
      <c r="A1510" s="10">
        <v>4921.6390909090896</v>
      </c>
    </row>
    <row r="1511" spans="1:1" x14ac:dyDescent="0.35">
      <c r="A1511" s="12">
        <v>4924.9036363636396</v>
      </c>
    </row>
    <row r="1512" spans="1:1" x14ac:dyDescent="0.35">
      <c r="A1512" s="10">
        <v>4928.1681818181896</v>
      </c>
    </row>
    <row r="1513" spans="1:1" x14ac:dyDescent="0.35">
      <c r="A1513" s="10">
        <v>4931.4327272727296</v>
      </c>
    </row>
    <row r="1514" spans="1:1" x14ac:dyDescent="0.35">
      <c r="A1514" s="24">
        <v>4934.6972727272796</v>
      </c>
    </row>
    <row r="1515" spans="1:1" x14ac:dyDescent="0.35">
      <c r="A1515" s="10">
        <v>4937.9618181818196</v>
      </c>
    </row>
    <row r="1516" spans="1:1" x14ac:dyDescent="0.35">
      <c r="A1516" s="10">
        <v>4941.2263636363696</v>
      </c>
    </row>
    <row r="1517" spans="1:1" x14ac:dyDescent="0.35">
      <c r="A1517" s="12">
        <v>4944.4909090909096</v>
      </c>
    </row>
    <row r="1518" spans="1:1" x14ac:dyDescent="0.35">
      <c r="A1518" s="10">
        <v>4947.7554545454504</v>
      </c>
    </row>
    <row r="1519" spans="1:1" ht="15" thickBot="1" x14ac:dyDescent="0.4">
      <c r="A1519" s="19">
        <v>4951.0199999999904</v>
      </c>
    </row>
    <row r="1520" spans="1:1" x14ac:dyDescent="0.35">
      <c r="A1520" s="10">
        <v>4954.2845454545404</v>
      </c>
    </row>
    <row r="1521" spans="1:1" x14ac:dyDescent="0.35">
      <c r="A1521" s="10">
        <v>4957.5490909090904</v>
      </c>
    </row>
    <row r="1522" spans="1:1" x14ac:dyDescent="0.35">
      <c r="A1522" s="12">
        <v>4960.8136363636304</v>
      </c>
    </row>
    <row r="1523" spans="1:1" x14ac:dyDescent="0.35">
      <c r="A1523" s="10">
        <v>4964.0781818181804</v>
      </c>
    </row>
    <row r="1524" spans="1:1" x14ac:dyDescent="0.35">
      <c r="A1524" s="10">
        <v>4967.3427272727204</v>
      </c>
    </row>
    <row r="1525" spans="1:1" x14ac:dyDescent="0.35">
      <c r="A1525" s="24">
        <v>4970.6072727272704</v>
      </c>
    </row>
    <row r="1526" spans="1:1" x14ac:dyDescent="0.35">
      <c r="A1526" s="10">
        <v>4973.8718181818103</v>
      </c>
    </row>
    <row r="1527" spans="1:1" x14ac:dyDescent="0.35">
      <c r="A1527" s="10">
        <v>4977.1363636363603</v>
      </c>
    </row>
    <row r="1528" spans="1:1" x14ac:dyDescent="0.35">
      <c r="A1528" s="12">
        <v>4980.4009090909003</v>
      </c>
    </row>
    <row r="1529" spans="1:1" x14ac:dyDescent="0.35">
      <c r="A1529" s="10">
        <v>4983.6654545454503</v>
      </c>
    </row>
    <row r="1530" spans="1:1" ht="15" thickBot="1" x14ac:dyDescent="0.4">
      <c r="A1530" s="19">
        <v>4986.9299999999903</v>
      </c>
    </row>
    <row r="1531" spans="1:1" x14ac:dyDescent="0.35">
      <c r="A1531" s="10">
        <v>4990.1945454545403</v>
      </c>
    </row>
    <row r="1532" spans="1:1" x14ac:dyDescent="0.35">
      <c r="A1532" s="10">
        <v>4993.4590909090903</v>
      </c>
    </row>
    <row r="1533" spans="1:1" x14ac:dyDescent="0.35">
      <c r="A1533" s="12">
        <v>4996.7236363636302</v>
      </c>
    </row>
    <row r="1534" spans="1:1" x14ac:dyDescent="0.35">
      <c r="A1534" s="10">
        <v>4999.9881818181802</v>
      </c>
    </row>
    <row r="1535" spans="1:1" x14ac:dyDescent="0.35">
      <c r="A1535" s="10">
        <v>5003.2527272727202</v>
      </c>
    </row>
    <row r="1536" spans="1:1" x14ac:dyDescent="0.35">
      <c r="A1536" s="24">
        <v>5006.5172727272702</v>
      </c>
    </row>
    <row r="1537" spans="1:1" x14ac:dyDescent="0.35">
      <c r="A1537" s="10">
        <v>5009.7818181818102</v>
      </c>
    </row>
    <row r="1538" spans="1:1" x14ac:dyDescent="0.35">
      <c r="A1538" s="10">
        <v>5013.0463636363602</v>
      </c>
    </row>
    <row r="1539" spans="1:1" x14ac:dyDescent="0.35">
      <c r="A1539" s="12">
        <v>5016.3109090909002</v>
      </c>
    </row>
    <row r="1540" spans="1:1" x14ac:dyDescent="0.35">
      <c r="A1540" s="10">
        <v>5019.5754545454502</v>
      </c>
    </row>
    <row r="1541" spans="1:1" ht="15" thickBot="1" x14ac:dyDescent="0.4">
      <c r="A1541" s="19">
        <v>5022.8399999999901</v>
      </c>
    </row>
    <row r="1542" spans="1:1" x14ac:dyDescent="0.35">
      <c r="A1542" s="10">
        <v>5026.1045454545401</v>
      </c>
    </row>
    <row r="1543" spans="1:1" x14ac:dyDescent="0.35">
      <c r="A1543" s="10">
        <v>5029.3690909090901</v>
      </c>
    </row>
    <row r="1544" spans="1:1" x14ac:dyDescent="0.35">
      <c r="A1544" s="12">
        <v>5032.6336363636301</v>
      </c>
    </row>
    <row r="1545" spans="1:1" x14ac:dyDescent="0.35">
      <c r="A1545" s="10">
        <v>5035.8981818181801</v>
      </c>
    </row>
    <row r="1546" spans="1:1" x14ac:dyDescent="0.35">
      <c r="A1546" s="10">
        <v>5039.1627272727201</v>
      </c>
    </row>
    <row r="1547" spans="1:1" x14ac:dyDescent="0.35">
      <c r="A1547" s="24">
        <v>5042.4272727272701</v>
      </c>
    </row>
    <row r="1548" spans="1:1" x14ac:dyDescent="0.35">
      <c r="A1548" s="10">
        <v>5045.69181818181</v>
      </c>
    </row>
    <row r="1549" spans="1:1" x14ac:dyDescent="0.35">
      <c r="A1549" s="10">
        <v>5048.95636363637</v>
      </c>
    </row>
    <row r="1550" spans="1:1" x14ac:dyDescent="0.35">
      <c r="A1550" s="12">
        <v>5052.22090909091</v>
      </c>
    </row>
    <row r="1551" spans="1:1" x14ac:dyDescent="0.35">
      <c r="A1551" s="10">
        <v>5055.48545454546</v>
      </c>
    </row>
    <row r="1552" spans="1:1" ht="15" thickBot="1" x14ac:dyDescent="0.4">
      <c r="A1552" s="19">
        <v>5058.75</v>
      </c>
    </row>
    <row r="1553" spans="1:1" x14ac:dyDescent="0.35">
      <c r="A1553" s="10">
        <v>5062.01454545455</v>
      </c>
    </row>
    <row r="1554" spans="1:1" x14ac:dyDescent="0.35">
      <c r="A1554" s="10">
        <v>5065.27909090909</v>
      </c>
    </row>
    <row r="1555" spans="1:1" x14ac:dyDescent="0.35">
      <c r="A1555" s="12">
        <v>5068.54363636364</v>
      </c>
    </row>
    <row r="1556" spans="1:1" x14ac:dyDescent="0.35">
      <c r="A1556" s="10">
        <v>5071.80818181819</v>
      </c>
    </row>
    <row r="1557" spans="1:1" x14ac:dyDescent="0.35">
      <c r="A1557" s="10">
        <v>5075.0727272727299</v>
      </c>
    </row>
    <row r="1558" spans="1:1" x14ac:dyDescent="0.35">
      <c r="A1558" s="24">
        <v>5078.3372727272799</v>
      </c>
    </row>
    <row r="1559" spans="1:1" x14ac:dyDescent="0.35">
      <c r="A1559" s="10">
        <v>5081.6018181818199</v>
      </c>
    </row>
    <row r="1560" spans="1:1" x14ac:dyDescent="0.35">
      <c r="A1560" s="10">
        <v>5084.8663636363699</v>
      </c>
    </row>
    <row r="1561" spans="1:1" x14ac:dyDescent="0.35">
      <c r="A1561" s="12">
        <v>5088.1309090909099</v>
      </c>
    </row>
    <row r="1562" spans="1:1" x14ac:dyDescent="0.35">
      <c r="A1562" s="10">
        <v>5091.3954545454599</v>
      </c>
    </row>
    <row r="1563" spans="1:1" ht="15" thickBot="1" x14ac:dyDescent="0.4">
      <c r="A1563" s="19">
        <v>5094.66</v>
      </c>
    </row>
    <row r="1564" spans="1:1" x14ac:dyDescent="0.35">
      <c r="A1564" s="10">
        <v>5097.9245454545498</v>
      </c>
    </row>
    <row r="1565" spans="1:1" x14ac:dyDescent="0.35">
      <c r="A1565" s="10">
        <v>5101.1890909090898</v>
      </c>
    </row>
    <row r="1566" spans="1:1" x14ac:dyDescent="0.35">
      <c r="A1566" s="12">
        <v>5104.4536363636398</v>
      </c>
    </row>
    <row r="1567" spans="1:1" x14ac:dyDescent="0.35">
      <c r="A1567" s="10">
        <v>5107.7181818181898</v>
      </c>
    </row>
    <row r="1568" spans="1:1" x14ac:dyDescent="0.35">
      <c r="A1568" s="10">
        <v>5110.9827272727298</v>
      </c>
    </row>
    <row r="1569" spans="1:1" x14ac:dyDescent="0.35">
      <c r="A1569" s="24">
        <v>5114.2472727272798</v>
      </c>
    </row>
    <row r="1570" spans="1:1" x14ac:dyDescent="0.35">
      <c r="A1570" s="10">
        <v>5117.5118181818198</v>
      </c>
    </row>
    <row r="1571" spans="1:1" x14ac:dyDescent="0.35">
      <c r="A1571" s="10">
        <v>5120.7763636363698</v>
      </c>
    </row>
    <row r="1572" spans="1:1" x14ac:dyDescent="0.35">
      <c r="A1572" s="12">
        <v>5124.0409090909097</v>
      </c>
    </row>
    <row r="1573" spans="1:1" x14ac:dyDescent="0.35">
      <c r="A1573" s="10">
        <v>5127.3054545454597</v>
      </c>
    </row>
    <row r="1574" spans="1:1" ht="15" thickBot="1" x14ac:dyDescent="0.4">
      <c r="A1574" s="19">
        <v>5130.57</v>
      </c>
    </row>
    <row r="1575" spans="1:1" x14ac:dyDescent="0.35">
      <c r="A1575" s="10">
        <v>5133.8345454545497</v>
      </c>
    </row>
    <row r="1576" spans="1:1" x14ac:dyDescent="0.35">
      <c r="A1576" s="10">
        <v>5137.0990909090897</v>
      </c>
    </row>
    <row r="1577" spans="1:1" x14ac:dyDescent="0.35">
      <c r="A1577" s="12">
        <v>5140.3636363636397</v>
      </c>
    </row>
    <row r="1578" spans="1:1" x14ac:dyDescent="0.35">
      <c r="A1578" s="10">
        <v>5143.6281818181897</v>
      </c>
    </row>
    <row r="1579" spans="1:1" x14ac:dyDescent="0.35">
      <c r="A1579" s="10">
        <v>5146.8927272727296</v>
      </c>
    </row>
    <row r="1580" spans="1:1" x14ac:dyDescent="0.35">
      <c r="A1580" s="24">
        <v>5150.1572727272796</v>
      </c>
    </row>
    <row r="1581" spans="1:1" x14ac:dyDescent="0.35">
      <c r="A1581" s="10">
        <v>5153.4218181818196</v>
      </c>
    </row>
    <row r="1582" spans="1:1" x14ac:dyDescent="0.35">
      <c r="A1582" s="10">
        <v>5156.6863636363696</v>
      </c>
    </row>
    <row r="1583" spans="1:1" x14ac:dyDescent="0.35">
      <c r="A1583" s="12">
        <v>5159.9509090909096</v>
      </c>
    </row>
    <row r="1584" spans="1:1" x14ac:dyDescent="0.35">
      <c r="A1584" s="10">
        <v>5163.2154545454596</v>
      </c>
    </row>
    <row r="1585" spans="1:1" ht="15" thickBot="1" x14ac:dyDescent="0.4">
      <c r="A1585" s="19">
        <v>5166.4799999999996</v>
      </c>
    </row>
    <row r="1586" spans="1:1" x14ac:dyDescent="0.35">
      <c r="A1586" s="10">
        <v>5169.7445454545496</v>
      </c>
    </row>
    <row r="1587" spans="1:1" x14ac:dyDescent="0.35">
      <c r="A1587" s="10">
        <v>5173.0090909090804</v>
      </c>
    </row>
    <row r="1588" spans="1:1" x14ac:dyDescent="0.35">
      <c r="A1588" s="12">
        <v>5176.2736363636304</v>
      </c>
    </row>
    <row r="1589" spans="1:1" x14ac:dyDescent="0.35">
      <c r="A1589" s="10">
        <v>5179.5381818181804</v>
      </c>
    </row>
    <row r="1590" spans="1:1" x14ac:dyDescent="0.35">
      <c r="A1590" s="10">
        <v>5182.8027272727204</v>
      </c>
    </row>
    <row r="1591" spans="1:1" x14ac:dyDescent="0.35">
      <c r="A1591" s="24">
        <v>5186.0672727272704</v>
      </c>
    </row>
    <row r="1592" spans="1:1" x14ac:dyDescent="0.35">
      <c r="A1592" s="10">
        <v>5189.3318181818104</v>
      </c>
    </row>
    <row r="1593" spans="1:1" x14ac:dyDescent="0.35">
      <c r="A1593" s="10">
        <v>5192.5963636363604</v>
      </c>
    </row>
    <row r="1594" spans="1:1" x14ac:dyDescent="0.35">
      <c r="A1594" s="12">
        <v>5195.8609090909003</v>
      </c>
    </row>
    <row r="1595" spans="1:1" x14ac:dyDescent="0.35">
      <c r="A1595" s="10">
        <v>5199.1254545454503</v>
      </c>
    </row>
    <row r="1596" spans="1:1" ht="15" thickBot="1" x14ac:dyDescent="0.4">
      <c r="A1596" s="19">
        <v>5202.3899999999903</v>
      </c>
    </row>
    <row r="1597" spans="1:1" x14ac:dyDescent="0.35">
      <c r="A1597" s="10">
        <v>5205.6545454545403</v>
      </c>
    </row>
    <row r="1598" spans="1:1" x14ac:dyDescent="0.35">
      <c r="A1598" s="10">
        <v>5208.9190909090903</v>
      </c>
    </row>
    <row r="1599" spans="1:1" x14ac:dyDescent="0.35">
      <c r="A1599" s="12">
        <v>5212.1836363636303</v>
      </c>
    </row>
    <row r="1600" spans="1:1" x14ac:dyDescent="0.35">
      <c r="A1600" s="10">
        <v>5215.4481818181803</v>
      </c>
    </row>
    <row r="1601" spans="1:1" x14ac:dyDescent="0.35">
      <c r="A1601" s="10">
        <v>5218.7127272727203</v>
      </c>
    </row>
    <row r="1602" spans="1:1" x14ac:dyDescent="0.35">
      <c r="A1602" s="24">
        <v>5221.9772727272702</v>
      </c>
    </row>
    <row r="1603" spans="1:1" x14ac:dyDescent="0.35">
      <c r="A1603" s="10">
        <v>5225.2418181818102</v>
      </c>
    </row>
    <row r="1604" spans="1:1" x14ac:dyDescent="0.35">
      <c r="A1604" s="10">
        <v>5228.5063636363602</v>
      </c>
    </row>
    <row r="1605" spans="1:1" x14ac:dyDescent="0.35">
      <c r="A1605" s="12">
        <v>5231.7709090909002</v>
      </c>
    </row>
    <row r="1606" spans="1:1" x14ac:dyDescent="0.35">
      <c r="A1606" s="10">
        <v>5235.0354545454502</v>
      </c>
    </row>
    <row r="1607" spans="1:1" ht="15" thickBot="1" x14ac:dyDescent="0.4">
      <c r="A1607" s="19">
        <v>5238.2999999999902</v>
      </c>
    </row>
    <row r="1608" spans="1:1" x14ac:dyDescent="0.35">
      <c r="A1608" s="10">
        <v>5241.5645454545402</v>
      </c>
    </row>
    <row r="1609" spans="1:1" x14ac:dyDescent="0.35">
      <c r="A1609" s="10">
        <v>5244.8290909090902</v>
      </c>
    </row>
    <row r="1610" spans="1:1" x14ac:dyDescent="0.35">
      <c r="A1610" s="12">
        <v>5248.0936363636301</v>
      </c>
    </row>
    <row r="1611" spans="1:1" x14ac:dyDescent="0.35">
      <c r="A1611" s="10">
        <v>5251.3581818181801</v>
      </c>
    </row>
    <row r="1612" spans="1:1" x14ac:dyDescent="0.35">
      <c r="A1612" s="10">
        <v>5254.6227272727201</v>
      </c>
    </row>
    <row r="1613" spans="1:1" x14ac:dyDescent="0.35">
      <c r="A1613" s="24">
        <v>5257.8872727272701</v>
      </c>
    </row>
    <row r="1614" spans="1:1" x14ac:dyDescent="0.35">
      <c r="A1614" s="10">
        <v>5261.1518181818101</v>
      </c>
    </row>
    <row r="1615" spans="1:1" x14ac:dyDescent="0.35">
      <c r="A1615" s="10">
        <v>5264.4163636363601</v>
      </c>
    </row>
    <row r="1616" spans="1:1" x14ac:dyDescent="0.35">
      <c r="A1616" s="12">
        <v>5267.6809090909001</v>
      </c>
    </row>
    <row r="1617" spans="1:1" x14ac:dyDescent="0.35">
      <c r="A1617" s="10">
        <v>5270.94545454545</v>
      </c>
    </row>
    <row r="1618" spans="1:1" ht="15" thickBot="1" x14ac:dyDescent="0.4">
      <c r="A1618" s="19">
        <v>5274.21</v>
      </c>
    </row>
    <row r="1619" spans="1:1" x14ac:dyDescent="0.35">
      <c r="A1619" s="10">
        <v>5277.47454545455</v>
      </c>
    </row>
    <row r="1620" spans="1:1" x14ac:dyDescent="0.35">
      <c r="A1620" s="10">
        <v>5280.73909090909</v>
      </c>
    </row>
    <row r="1621" spans="1:1" x14ac:dyDescent="0.35">
      <c r="A1621" s="12">
        <v>5284.00363636364</v>
      </c>
    </row>
    <row r="1622" spans="1:1" x14ac:dyDescent="0.35">
      <c r="A1622" s="10">
        <v>5287.26818181819</v>
      </c>
    </row>
    <row r="1623" spans="1:1" x14ac:dyDescent="0.35">
      <c r="A1623" s="10">
        <v>5290.53272727273</v>
      </c>
    </row>
    <row r="1624" spans="1:1" x14ac:dyDescent="0.35">
      <c r="A1624" s="24">
        <v>5293.79727272728</v>
      </c>
    </row>
    <row r="1625" spans="1:1" x14ac:dyDescent="0.35">
      <c r="A1625" s="10">
        <v>5297.0618181818199</v>
      </c>
    </row>
    <row r="1626" spans="1:1" x14ac:dyDescent="0.35">
      <c r="A1626" s="10">
        <v>5300.3263636363699</v>
      </c>
    </row>
    <row r="1627" spans="1:1" x14ac:dyDescent="0.35">
      <c r="A1627" s="12">
        <v>5303.5909090909099</v>
      </c>
    </row>
    <row r="1628" spans="1:1" x14ac:dyDescent="0.35">
      <c r="A1628" s="10">
        <v>5306.8554545454599</v>
      </c>
    </row>
    <row r="1629" spans="1:1" ht="15" thickBot="1" x14ac:dyDescent="0.4">
      <c r="A1629" s="19">
        <v>5310.12</v>
      </c>
    </row>
    <row r="1630" spans="1:1" x14ac:dyDescent="0.35">
      <c r="A1630" s="10">
        <v>5313.3845454545499</v>
      </c>
    </row>
    <row r="1631" spans="1:1" x14ac:dyDescent="0.35">
      <c r="A1631" s="10">
        <v>5316.6490909090899</v>
      </c>
    </row>
    <row r="1632" spans="1:1" x14ac:dyDescent="0.35">
      <c r="A1632" s="12">
        <v>5319.9136363636399</v>
      </c>
    </row>
    <row r="1633" spans="1:1" x14ac:dyDescent="0.35">
      <c r="A1633" s="10">
        <v>5323.1781818181898</v>
      </c>
    </row>
    <row r="1634" spans="1:1" x14ac:dyDescent="0.35">
      <c r="A1634" s="10">
        <v>5326.4427272727298</v>
      </c>
    </row>
    <row r="1635" spans="1:1" x14ac:dyDescent="0.35">
      <c r="A1635" s="24">
        <v>5329.7072727272798</v>
      </c>
    </row>
    <row r="1636" spans="1:1" x14ac:dyDescent="0.35">
      <c r="A1636" s="10">
        <v>5332.9718181818198</v>
      </c>
    </row>
    <row r="1637" spans="1:1" x14ac:dyDescent="0.35">
      <c r="A1637" s="10">
        <v>5336.2363636363698</v>
      </c>
    </row>
    <row r="1638" spans="1:1" x14ac:dyDescent="0.35">
      <c r="A1638" s="12">
        <v>5339.5009090909098</v>
      </c>
    </row>
    <row r="1639" spans="1:1" x14ac:dyDescent="0.35">
      <c r="A1639" s="10">
        <v>5342.7654545454598</v>
      </c>
    </row>
    <row r="1640" spans="1:1" ht="15" thickBot="1" x14ac:dyDescent="0.4">
      <c r="A1640" s="19">
        <v>5346.03</v>
      </c>
    </row>
    <row r="1641" spans="1:1" x14ac:dyDescent="0.35">
      <c r="A1641" s="10">
        <v>5349.2945454545497</v>
      </c>
    </row>
    <row r="1642" spans="1:1" x14ac:dyDescent="0.35">
      <c r="A1642" s="10">
        <v>5352.5590909090897</v>
      </c>
    </row>
    <row r="1643" spans="1:1" x14ac:dyDescent="0.35">
      <c r="A1643" s="12">
        <v>5355.8236363636397</v>
      </c>
    </row>
    <row r="1644" spans="1:1" x14ac:dyDescent="0.35">
      <c r="A1644" s="10">
        <v>5359.0881818181897</v>
      </c>
    </row>
    <row r="1645" spans="1:1" x14ac:dyDescent="0.35">
      <c r="A1645" s="10">
        <v>5362.3527272727297</v>
      </c>
    </row>
    <row r="1646" spans="1:1" x14ac:dyDescent="0.35">
      <c r="A1646" s="24">
        <v>5365.6172727272797</v>
      </c>
    </row>
    <row r="1647" spans="1:1" x14ac:dyDescent="0.35">
      <c r="A1647" s="10">
        <v>5368.8818181818197</v>
      </c>
    </row>
    <row r="1648" spans="1:1" x14ac:dyDescent="0.35">
      <c r="A1648" s="10">
        <v>5372.1463636363696</v>
      </c>
    </row>
    <row r="1649" spans="1:1" x14ac:dyDescent="0.35">
      <c r="A1649" s="12">
        <v>5375.4109090909096</v>
      </c>
    </row>
    <row r="1650" spans="1:1" x14ac:dyDescent="0.35">
      <c r="A1650" s="10">
        <v>5378.6754545454596</v>
      </c>
    </row>
    <row r="1651" spans="1:1" ht="15" thickBot="1" x14ac:dyDescent="0.4">
      <c r="A1651" s="19">
        <v>5381.94</v>
      </c>
    </row>
    <row r="1652" spans="1:1" x14ac:dyDescent="0.35">
      <c r="A1652" s="10">
        <v>5385.2045454545496</v>
      </c>
    </row>
    <row r="1653" spans="1:1" x14ac:dyDescent="0.35">
      <c r="A1653" s="10">
        <v>5388.4690909090896</v>
      </c>
    </row>
    <row r="1654" spans="1:1" x14ac:dyDescent="0.35">
      <c r="A1654" s="12">
        <v>5391.7336363636396</v>
      </c>
    </row>
    <row r="1655" spans="1:1" x14ac:dyDescent="0.35">
      <c r="A1655" s="10">
        <v>5394.9981818181896</v>
      </c>
    </row>
    <row r="1656" spans="1:1" x14ac:dyDescent="0.35">
      <c r="A1656" s="10">
        <v>5398.2627272727204</v>
      </c>
    </row>
    <row r="1657" spans="1:1" x14ac:dyDescent="0.35">
      <c r="A1657" s="24">
        <v>5401.5272727272704</v>
      </c>
    </row>
    <row r="1658" spans="1:1" x14ac:dyDescent="0.35">
      <c r="A1658" s="10">
        <v>5404.7918181818104</v>
      </c>
    </row>
    <row r="1659" spans="1:1" x14ac:dyDescent="0.35">
      <c r="A1659" s="10">
        <v>5408.0563636363604</v>
      </c>
    </row>
    <row r="1660" spans="1:1" x14ac:dyDescent="0.35">
      <c r="A1660" s="12">
        <v>5411.3209090909004</v>
      </c>
    </row>
    <row r="1661" spans="1:1" x14ac:dyDescent="0.35">
      <c r="A1661" s="10">
        <v>5414.5854545454504</v>
      </c>
    </row>
    <row r="1662" spans="1:1" ht="15" thickBot="1" x14ac:dyDescent="0.4">
      <c r="A1662" s="19">
        <v>5417.8499999999904</v>
      </c>
    </row>
    <row r="1663" spans="1:1" x14ac:dyDescent="0.35">
      <c r="A1663" s="10">
        <v>5421.1145454545403</v>
      </c>
    </row>
    <row r="1664" spans="1:1" x14ac:dyDescent="0.35">
      <c r="A1664" s="10">
        <v>5424.3790909090903</v>
      </c>
    </row>
    <row r="1665" spans="1:1" x14ac:dyDescent="0.35">
      <c r="A1665" s="12">
        <v>5427.6436363636303</v>
      </c>
    </row>
    <row r="1666" spans="1:1" x14ac:dyDescent="0.35">
      <c r="A1666" s="10">
        <v>5430.9081818181803</v>
      </c>
    </row>
    <row r="1667" spans="1:1" x14ac:dyDescent="0.35">
      <c r="A1667" s="10">
        <v>5434.1727272727203</v>
      </c>
    </row>
    <row r="1668" spans="1:1" x14ac:dyDescent="0.35">
      <c r="A1668" s="24">
        <v>5437.4372727272703</v>
      </c>
    </row>
    <row r="1669" spans="1:1" x14ac:dyDescent="0.35">
      <c r="A1669" s="10">
        <v>5440.7018181818103</v>
      </c>
    </row>
    <row r="1670" spans="1:1" x14ac:dyDescent="0.35">
      <c r="A1670" s="10">
        <v>5443.9663636363603</v>
      </c>
    </row>
    <row r="1671" spans="1:1" x14ac:dyDescent="0.35">
      <c r="A1671" s="12">
        <v>5447.2309090909002</v>
      </c>
    </row>
    <row r="1672" spans="1:1" x14ac:dyDescent="0.35">
      <c r="A1672" s="10">
        <v>5450.4954545454502</v>
      </c>
    </row>
    <row r="1673" spans="1:1" ht="15" thickBot="1" x14ac:dyDescent="0.4">
      <c r="A1673" s="19">
        <v>5453.7599999999902</v>
      </c>
    </row>
    <row r="1674" spans="1:1" x14ac:dyDescent="0.35">
      <c r="A1674" s="10">
        <v>5457.0245454545402</v>
      </c>
    </row>
    <row r="1675" spans="1:1" x14ac:dyDescent="0.35">
      <c r="A1675" s="10">
        <v>5460.2890909090902</v>
      </c>
    </row>
    <row r="1676" spans="1:1" x14ac:dyDescent="0.35">
      <c r="A1676" s="12">
        <v>5463.5536363636302</v>
      </c>
    </row>
    <row r="1677" spans="1:1" x14ac:dyDescent="0.35">
      <c r="A1677" s="10">
        <v>5466.8181818181802</v>
      </c>
    </row>
    <row r="1678" spans="1:1" x14ac:dyDescent="0.35">
      <c r="A1678" s="10">
        <v>5470.0827272727201</v>
      </c>
    </row>
    <row r="1679" spans="1:1" x14ac:dyDescent="0.35">
      <c r="A1679" s="24">
        <v>5473.3472727272701</v>
      </c>
    </row>
    <row r="1680" spans="1:1" x14ac:dyDescent="0.35">
      <c r="A1680" s="10">
        <v>5476.6118181818101</v>
      </c>
    </row>
    <row r="1681" spans="1:1" x14ac:dyDescent="0.35">
      <c r="A1681" s="10">
        <v>5479.8763636363601</v>
      </c>
    </row>
    <row r="1682" spans="1:1" x14ac:dyDescent="0.35">
      <c r="A1682" s="12">
        <v>5483.1409090909001</v>
      </c>
    </row>
    <row r="1683" spans="1:1" x14ac:dyDescent="0.35">
      <c r="A1683" s="10">
        <v>5486.4054545454501</v>
      </c>
    </row>
    <row r="1684" spans="1:1" ht="15" thickBot="1" x14ac:dyDescent="0.4">
      <c r="A1684" s="19">
        <v>5489.6699999999901</v>
      </c>
    </row>
    <row r="1685" spans="1:1" x14ac:dyDescent="0.35">
      <c r="A1685" s="10">
        <v>5492.9345454545401</v>
      </c>
    </row>
    <row r="1686" spans="1:1" x14ac:dyDescent="0.35">
      <c r="A1686" s="10">
        <v>5496.19909090909</v>
      </c>
    </row>
    <row r="1687" spans="1:1" x14ac:dyDescent="0.35">
      <c r="A1687" s="12">
        <v>5499.46363636364</v>
      </c>
    </row>
    <row r="1688" spans="1:1" x14ac:dyDescent="0.35">
      <c r="A1688" s="10">
        <v>5502.72818181819</v>
      </c>
    </row>
    <row r="1689" spans="1:1" x14ac:dyDescent="0.35">
      <c r="A1689" s="10">
        <v>5505.99272727273</v>
      </c>
    </row>
    <row r="1690" spans="1:1" x14ac:dyDescent="0.35">
      <c r="A1690" s="24">
        <v>5509.25727272728</v>
      </c>
    </row>
    <row r="1691" spans="1:1" x14ac:dyDescent="0.35">
      <c r="A1691" s="10">
        <v>5512.52181818182</v>
      </c>
    </row>
    <row r="1692" spans="1:1" x14ac:dyDescent="0.35">
      <c r="A1692" s="10">
        <v>5515.78636363637</v>
      </c>
    </row>
    <row r="1693" spans="1:1" x14ac:dyDescent="0.35">
      <c r="A1693" s="12">
        <v>5519.05090909091</v>
      </c>
    </row>
    <row r="1694" spans="1:1" x14ac:dyDescent="0.35">
      <c r="A1694" s="10">
        <v>5522.3154545454599</v>
      </c>
    </row>
    <row r="1695" spans="1:1" ht="15" thickBot="1" x14ac:dyDescent="0.4">
      <c r="A1695" s="19">
        <v>5525.58</v>
      </c>
    </row>
    <row r="1696" spans="1:1" x14ac:dyDescent="0.35">
      <c r="A1696" s="10">
        <v>5528.8445454545499</v>
      </c>
    </row>
    <row r="1697" spans="1:1" x14ac:dyDescent="0.35">
      <c r="A1697" s="10">
        <v>5532.1090909090899</v>
      </c>
    </row>
    <row r="1698" spans="1:1" x14ac:dyDescent="0.35">
      <c r="A1698" s="12">
        <v>5535.3736363636399</v>
      </c>
    </row>
    <row r="1699" spans="1:1" x14ac:dyDescent="0.35">
      <c r="A1699" s="10">
        <v>5538.6381818181899</v>
      </c>
    </row>
    <row r="1700" spans="1:1" x14ac:dyDescent="0.35">
      <c r="A1700" s="10">
        <v>5541.9027272727299</v>
      </c>
    </row>
    <row r="1701" spans="1:1" x14ac:dyDescent="0.35">
      <c r="A1701" s="24">
        <v>5545.1672727272799</v>
      </c>
    </row>
    <row r="1702" spans="1:1" x14ac:dyDescent="0.35">
      <c r="A1702" s="10">
        <v>5548.4318181818198</v>
      </c>
    </row>
    <row r="1703" spans="1:1" x14ac:dyDescent="0.35">
      <c r="A1703" s="10">
        <v>5551.6963636363698</v>
      </c>
    </row>
    <row r="1704" spans="1:1" x14ac:dyDescent="0.35">
      <c r="A1704" s="12">
        <v>5554.9609090909098</v>
      </c>
    </row>
    <row r="1705" spans="1:1" x14ac:dyDescent="0.35">
      <c r="A1705" s="10">
        <v>5558.2254545454598</v>
      </c>
    </row>
    <row r="1706" spans="1:1" ht="15" thickBot="1" x14ac:dyDescent="0.4">
      <c r="A1706" s="19">
        <v>5561.49</v>
      </c>
    </row>
    <row r="1707" spans="1:1" x14ac:dyDescent="0.35">
      <c r="A1707" s="10">
        <v>5564.7545454545498</v>
      </c>
    </row>
    <row r="1708" spans="1:1" x14ac:dyDescent="0.35">
      <c r="A1708" s="10">
        <v>5568.0190909090898</v>
      </c>
    </row>
    <row r="1709" spans="1:1" x14ac:dyDescent="0.35">
      <c r="A1709" s="12">
        <v>5571.2836363636397</v>
      </c>
    </row>
    <row r="1710" spans="1:1" x14ac:dyDescent="0.35">
      <c r="A1710" s="10">
        <v>5574.5481818181897</v>
      </c>
    </row>
    <row r="1711" spans="1:1" x14ac:dyDescent="0.35">
      <c r="A1711" s="10">
        <v>5577.8127272727297</v>
      </c>
    </row>
    <row r="1712" spans="1:1" x14ac:dyDescent="0.35">
      <c r="A1712" s="24">
        <v>5581.0772727272797</v>
      </c>
    </row>
    <row r="1713" spans="1:1" x14ac:dyDescent="0.35">
      <c r="A1713" s="10">
        <v>5584.3418181818197</v>
      </c>
    </row>
    <row r="1714" spans="1:1" x14ac:dyDescent="0.35">
      <c r="A1714" s="10">
        <v>5587.6063636363697</v>
      </c>
    </row>
    <row r="1715" spans="1:1" x14ac:dyDescent="0.35">
      <c r="A1715" s="12">
        <v>5590.8709090909097</v>
      </c>
    </row>
    <row r="1716" spans="1:1" x14ac:dyDescent="0.35">
      <c r="A1716" s="10">
        <v>5594.1354545454597</v>
      </c>
    </row>
    <row r="1717" spans="1:1" ht="15" thickBot="1" x14ac:dyDescent="0.4">
      <c r="A1717" s="19">
        <v>5597.4</v>
      </c>
    </row>
    <row r="1718" spans="1:1" x14ac:dyDescent="0.35">
      <c r="A1718" s="10">
        <v>5600.6645454545496</v>
      </c>
    </row>
    <row r="1719" spans="1:1" x14ac:dyDescent="0.35">
      <c r="A1719" s="10">
        <v>5603.9290909090896</v>
      </c>
    </row>
    <row r="1720" spans="1:1" x14ac:dyDescent="0.35">
      <c r="A1720" s="12">
        <v>5607.1936363636396</v>
      </c>
    </row>
    <row r="1721" spans="1:1" x14ac:dyDescent="0.35">
      <c r="A1721" s="10">
        <v>5610.4581818181896</v>
      </c>
    </row>
    <row r="1722" spans="1:1" x14ac:dyDescent="0.35">
      <c r="A1722" s="10">
        <v>5613.7227272727296</v>
      </c>
    </row>
    <row r="1723" spans="1:1" x14ac:dyDescent="0.35">
      <c r="A1723" s="24">
        <v>5616.9872727272796</v>
      </c>
    </row>
    <row r="1724" spans="1:1" x14ac:dyDescent="0.35">
      <c r="A1724" s="10">
        <v>5620.2518181818104</v>
      </c>
    </row>
    <row r="1725" spans="1:1" x14ac:dyDescent="0.35">
      <c r="A1725" s="10">
        <v>5623.5163636363604</v>
      </c>
    </row>
    <row r="1726" spans="1:1" x14ac:dyDescent="0.35">
      <c r="A1726" s="12">
        <v>5626.7809090909004</v>
      </c>
    </row>
    <row r="1727" spans="1:1" x14ac:dyDescent="0.35">
      <c r="A1727" s="10">
        <v>5630.0454545454504</v>
      </c>
    </row>
    <row r="1728" spans="1:1" ht="15" thickBot="1" x14ac:dyDescent="0.4">
      <c r="A1728" s="19">
        <v>5633.3099999999904</v>
      </c>
    </row>
    <row r="1729" spans="1:1" x14ac:dyDescent="0.35">
      <c r="A1729" s="10">
        <v>5636.5745454545404</v>
      </c>
    </row>
    <row r="1730" spans="1:1" x14ac:dyDescent="0.35">
      <c r="A1730" s="10">
        <v>5639.8390909090804</v>
      </c>
    </row>
    <row r="1731" spans="1:1" x14ac:dyDescent="0.35">
      <c r="A1731" s="12">
        <v>5643.1036363636304</v>
      </c>
    </row>
    <row r="1732" spans="1:1" x14ac:dyDescent="0.35">
      <c r="A1732" s="10">
        <v>5646.3681818181803</v>
      </c>
    </row>
    <row r="1733" spans="1:1" x14ac:dyDescent="0.35">
      <c r="A1733" s="10">
        <v>5649.6327272727203</v>
      </c>
    </row>
    <row r="1734" spans="1:1" x14ac:dyDescent="0.35">
      <c r="A1734" s="24">
        <v>5652.8972727272703</v>
      </c>
    </row>
    <row r="1735" spans="1:1" x14ac:dyDescent="0.35">
      <c r="A1735" s="10">
        <v>5656.1618181818103</v>
      </c>
    </row>
    <row r="1736" spans="1:1" x14ac:dyDescent="0.35">
      <c r="A1736" s="10">
        <v>5659.4263636363603</v>
      </c>
    </row>
    <row r="1737" spans="1:1" x14ac:dyDescent="0.35">
      <c r="A1737" s="12">
        <v>5662.6909090909003</v>
      </c>
    </row>
    <row r="1738" spans="1:1" x14ac:dyDescent="0.35">
      <c r="A1738" s="10">
        <v>5665.9554545454503</v>
      </c>
    </row>
    <row r="1739" spans="1:1" ht="15" thickBot="1" x14ac:dyDescent="0.4">
      <c r="A1739" s="19">
        <v>5669.2199999999903</v>
      </c>
    </row>
    <row r="1740" spans="1:1" x14ac:dyDescent="0.35">
      <c r="A1740" s="10">
        <v>5672.4845454545402</v>
      </c>
    </row>
    <row r="1741" spans="1:1" x14ac:dyDescent="0.35">
      <c r="A1741" s="10">
        <v>5675.7490909090902</v>
      </c>
    </row>
    <row r="1742" spans="1:1" x14ac:dyDescent="0.35">
      <c r="A1742" s="12">
        <v>5679.0136363636302</v>
      </c>
    </row>
    <row r="1743" spans="1:1" x14ac:dyDescent="0.35">
      <c r="A1743" s="10">
        <v>5682.2781818181802</v>
      </c>
    </row>
    <row r="1744" spans="1:1" x14ac:dyDescent="0.35">
      <c r="A1744" s="10">
        <v>5685.5427272727202</v>
      </c>
    </row>
    <row r="1745" spans="1:1" x14ac:dyDescent="0.35">
      <c r="A1745" s="24">
        <v>5688.8072727272702</v>
      </c>
    </row>
    <row r="1746" spans="1:1" x14ac:dyDescent="0.35">
      <c r="A1746" s="10">
        <v>5692.0718181818102</v>
      </c>
    </row>
    <row r="1747" spans="1:1" x14ac:dyDescent="0.35">
      <c r="A1747" s="10">
        <v>5695.3363636363601</v>
      </c>
    </row>
    <row r="1748" spans="1:1" x14ac:dyDescent="0.35">
      <c r="A1748" s="12">
        <v>5698.6009090909001</v>
      </c>
    </row>
    <row r="1749" spans="1:1" x14ac:dyDescent="0.35">
      <c r="A1749" s="10">
        <v>5701.8654545454501</v>
      </c>
    </row>
    <row r="1750" spans="1:1" ht="15" thickBot="1" x14ac:dyDescent="0.4">
      <c r="A1750" s="19">
        <v>5705.1299999999901</v>
      </c>
    </row>
    <row r="1751" spans="1:1" x14ac:dyDescent="0.35">
      <c r="A1751" s="10">
        <v>5708.3945454545401</v>
      </c>
    </row>
    <row r="1752" spans="1:1" x14ac:dyDescent="0.35">
      <c r="A1752" s="10">
        <v>5711.6590909090901</v>
      </c>
    </row>
    <row r="1753" spans="1:1" x14ac:dyDescent="0.35">
      <c r="A1753" s="12">
        <v>5714.9236363636301</v>
      </c>
    </row>
    <row r="1754" spans="1:1" x14ac:dyDescent="0.35">
      <c r="A1754" s="10">
        <v>5718.1881818181801</v>
      </c>
    </row>
    <row r="1755" spans="1:1" x14ac:dyDescent="0.35">
      <c r="A1755" s="10">
        <v>5721.45272727272</v>
      </c>
    </row>
    <row r="1756" spans="1:1" x14ac:dyDescent="0.35">
      <c r="A1756" s="24">
        <v>5724.71727272728</v>
      </c>
    </row>
    <row r="1757" spans="1:1" x14ac:dyDescent="0.35">
      <c r="A1757" s="10">
        <v>5727.98181818182</v>
      </c>
    </row>
    <row r="1758" spans="1:1" x14ac:dyDescent="0.35">
      <c r="A1758" s="10">
        <v>5731.24636363637</v>
      </c>
    </row>
    <row r="1759" spans="1:1" x14ac:dyDescent="0.35">
      <c r="A1759" s="12">
        <v>5734.51090909091</v>
      </c>
    </row>
    <row r="1760" spans="1:1" x14ac:dyDescent="0.35">
      <c r="A1760" s="10">
        <v>5737.77545454546</v>
      </c>
    </row>
    <row r="1761" spans="1:1" ht="15" thickBot="1" x14ac:dyDescent="0.4">
      <c r="A1761" s="19">
        <v>5741.04</v>
      </c>
    </row>
    <row r="1762" spans="1:1" x14ac:dyDescent="0.35">
      <c r="A1762" s="10">
        <v>5744.30454545455</v>
      </c>
    </row>
    <row r="1763" spans="1:1" x14ac:dyDescent="0.35">
      <c r="A1763" s="10">
        <v>5747.5690909090899</v>
      </c>
    </row>
    <row r="1764" spans="1:1" x14ac:dyDescent="0.35">
      <c r="A1764" s="12">
        <v>5750.8336363636399</v>
      </c>
    </row>
    <row r="1765" spans="1:1" x14ac:dyDescent="0.35">
      <c r="A1765" s="10">
        <v>5754.0981818181899</v>
      </c>
    </row>
    <row r="1766" spans="1:1" x14ac:dyDescent="0.35">
      <c r="A1766" s="10">
        <v>5757.3627272727299</v>
      </c>
    </row>
    <row r="1767" spans="1:1" x14ac:dyDescent="0.35">
      <c r="A1767" s="24">
        <v>5760.6272727272799</v>
      </c>
    </row>
    <row r="1768" spans="1:1" x14ac:dyDescent="0.35">
      <c r="A1768" s="10">
        <v>5763.8918181818199</v>
      </c>
    </row>
    <row r="1769" spans="1:1" x14ac:dyDescent="0.35">
      <c r="A1769" s="10">
        <v>5767.1563636363699</v>
      </c>
    </row>
    <row r="1770" spans="1:1" x14ac:dyDescent="0.35">
      <c r="A1770" s="12">
        <v>5770.4209090909098</v>
      </c>
    </row>
    <row r="1771" spans="1:1" x14ac:dyDescent="0.35">
      <c r="A1771" s="10">
        <v>5773.6854545454598</v>
      </c>
    </row>
    <row r="1772" spans="1:1" ht="15" thickBot="1" x14ac:dyDescent="0.4">
      <c r="A1772" s="19">
        <v>5776.95</v>
      </c>
    </row>
    <row r="1773" spans="1:1" x14ac:dyDescent="0.35">
      <c r="A1773" s="10">
        <v>5780.2145454545498</v>
      </c>
    </row>
    <row r="1774" spans="1:1" x14ac:dyDescent="0.35">
      <c r="A1774" s="10">
        <v>5783.4790909090898</v>
      </c>
    </row>
    <row r="1775" spans="1:1" x14ac:dyDescent="0.35">
      <c r="A1775" s="12">
        <v>5786.7436363636398</v>
      </c>
    </row>
    <row r="1776" spans="1:1" x14ac:dyDescent="0.35">
      <c r="A1776" s="10">
        <v>5790.0081818181898</v>
      </c>
    </row>
    <row r="1777" spans="1:1" x14ac:dyDescent="0.35">
      <c r="A1777" s="10">
        <v>5793.2727272727298</v>
      </c>
    </row>
    <row r="1778" spans="1:1" x14ac:dyDescent="0.35">
      <c r="A1778" s="24">
        <v>5796.5372727272797</v>
      </c>
    </row>
    <row r="1779" spans="1:1" x14ac:dyDescent="0.35">
      <c r="A1779" s="10">
        <v>5799.8018181818197</v>
      </c>
    </row>
    <row r="1780" spans="1:1" x14ac:dyDescent="0.35">
      <c r="A1780" s="10">
        <v>5803.0663636363697</v>
      </c>
    </row>
    <row r="1781" spans="1:1" x14ac:dyDescent="0.35">
      <c r="A1781" s="12">
        <v>5806.3309090909097</v>
      </c>
    </row>
    <row r="1782" spans="1:1" x14ac:dyDescent="0.35">
      <c r="A1782" s="10">
        <v>5809.5954545454597</v>
      </c>
    </row>
    <row r="1783" spans="1:1" ht="15" thickBot="1" x14ac:dyDescent="0.4">
      <c r="A1783" s="19">
        <v>5812.86</v>
      </c>
    </row>
    <row r="1784" spans="1:1" x14ac:dyDescent="0.35">
      <c r="A1784" s="10">
        <v>5816.1245454545497</v>
      </c>
    </row>
    <row r="1785" spans="1:1" x14ac:dyDescent="0.35">
      <c r="A1785" s="10">
        <v>5819.3890909090896</v>
      </c>
    </row>
    <row r="1786" spans="1:1" x14ac:dyDescent="0.35">
      <c r="A1786" s="12">
        <v>5822.6536363636396</v>
      </c>
    </row>
    <row r="1787" spans="1:1" x14ac:dyDescent="0.35">
      <c r="A1787" s="10">
        <v>5825.9181818181896</v>
      </c>
    </row>
    <row r="1788" spans="1:1" x14ac:dyDescent="0.35">
      <c r="A1788" s="10">
        <v>5829.1827272727296</v>
      </c>
    </row>
    <row r="1789" spans="1:1" x14ac:dyDescent="0.35">
      <c r="A1789" s="24">
        <v>5832.4472727272796</v>
      </c>
    </row>
    <row r="1790" spans="1:1" x14ac:dyDescent="0.35">
      <c r="A1790" s="10">
        <v>5835.7118181818196</v>
      </c>
    </row>
    <row r="1791" spans="1:1" x14ac:dyDescent="0.35">
      <c r="A1791" s="10">
        <v>5838.9763636363696</v>
      </c>
    </row>
    <row r="1792" spans="1:1" x14ac:dyDescent="0.35">
      <c r="A1792" s="12">
        <v>5842.2409090909096</v>
      </c>
    </row>
    <row r="1793" spans="1:1" x14ac:dyDescent="0.35">
      <c r="A1793" s="10">
        <v>5845.5054545454504</v>
      </c>
    </row>
    <row r="1794" spans="1:1" ht="15" thickBot="1" x14ac:dyDescent="0.4">
      <c r="A1794" s="19">
        <v>5848.7699999999904</v>
      </c>
    </row>
    <row r="1795" spans="1:1" x14ac:dyDescent="0.35">
      <c r="A1795" s="10">
        <v>5852.0345454545404</v>
      </c>
    </row>
    <row r="1796" spans="1:1" x14ac:dyDescent="0.35">
      <c r="A1796" s="10">
        <v>5855.2990909090804</v>
      </c>
    </row>
    <row r="1797" spans="1:1" x14ac:dyDescent="0.35">
      <c r="A1797" s="12">
        <v>5858.5636363636304</v>
      </c>
    </row>
    <row r="1798" spans="1:1" x14ac:dyDescent="0.35">
      <c r="A1798" s="10">
        <v>5861.8281818181804</v>
      </c>
    </row>
    <row r="1799" spans="1:1" x14ac:dyDescent="0.35">
      <c r="A1799" s="10">
        <v>5865.0927272727204</v>
      </c>
    </row>
    <row r="1800" spans="1:1" x14ac:dyDescent="0.35">
      <c r="A1800" s="24">
        <v>5868.3572727272704</v>
      </c>
    </row>
    <row r="1801" spans="1:1" x14ac:dyDescent="0.35">
      <c r="A1801" s="10">
        <v>5871.6218181818103</v>
      </c>
    </row>
    <row r="1802" spans="1:1" x14ac:dyDescent="0.35">
      <c r="A1802" s="10">
        <v>5874.8863636363603</v>
      </c>
    </row>
    <row r="1803" spans="1:1" x14ac:dyDescent="0.35">
      <c r="A1803" s="12">
        <v>5878.1509090909003</v>
      </c>
    </row>
    <row r="1804" spans="1:1" x14ac:dyDescent="0.35">
      <c r="A1804" s="10">
        <v>5881.4154545454503</v>
      </c>
    </row>
    <row r="1805" spans="1:1" ht="15" thickBot="1" x14ac:dyDescent="0.4">
      <c r="A1805" s="19">
        <v>5884.6799999999903</v>
      </c>
    </row>
    <row r="1806" spans="1:1" x14ac:dyDescent="0.35">
      <c r="A1806" s="10">
        <v>5887.9445454545403</v>
      </c>
    </row>
    <row r="1807" spans="1:1" x14ac:dyDescent="0.35">
      <c r="A1807" s="10">
        <v>5891.2090909090903</v>
      </c>
    </row>
    <row r="1808" spans="1:1" x14ac:dyDescent="0.35">
      <c r="A1808" s="12">
        <v>5894.4736363636302</v>
      </c>
    </row>
    <row r="1809" spans="1:1" x14ac:dyDescent="0.35">
      <c r="A1809" s="10">
        <v>5897.7381818181802</v>
      </c>
    </row>
    <row r="1810" spans="1:1" x14ac:dyDescent="0.35">
      <c r="A1810" s="10">
        <v>5901.0027272727202</v>
      </c>
    </row>
    <row r="1811" spans="1:1" x14ac:dyDescent="0.35">
      <c r="A1811" s="24">
        <v>5904.2672727272702</v>
      </c>
    </row>
    <row r="1812" spans="1:1" x14ac:dyDescent="0.35">
      <c r="A1812" s="10">
        <v>5907.5318181818102</v>
      </c>
    </row>
    <row r="1813" spans="1:1" x14ac:dyDescent="0.35">
      <c r="A1813" s="10">
        <v>5910.7963636363602</v>
      </c>
    </row>
    <row r="1814" spans="1:1" x14ac:dyDescent="0.35">
      <c r="A1814" s="12">
        <v>5914.0609090909002</v>
      </c>
    </row>
    <row r="1815" spans="1:1" x14ac:dyDescent="0.35">
      <c r="A1815" s="10">
        <v>5917.3254545454502</v>
      </c>
    </row>
    <row r="1816" spans="1:1" ht="15" thickBot="1" x14ac:dyDescent="0.4">
      <c r="A1816" s="19">
        <v>5920.5899999999901</v>
      </c>
    </row>
    <row r="1817" spans="1:1" x14ac:dyDescent="0.35">
      <c r="A1817" s="10">
        <v>5923.8545454545401</v>
      </c>
    </row>
    <row r="1818" spans="1:1" x14ac:dyDescent="0.35">
      <c r="A1818" s="10">
        <v>5927.1190909090901</v>
      </c>
    </row>
    <row r="1819" spans="1:1" x14ac:dyDescent="0.35">
      <c r="A1819" s="12">
        <v>5930.3836363636301</v>
      </c>
    </row>
    <row r="1820" spans="1:1" x14ac:dyDescent="0.35">
      <c r="A1820" s="10">
        <v>5933.6481818181801</v>
      </c>
    </row>
    <row r="1821" spans="1:1" x14ac:dyDescent="0.35">
      <c r="A1821" s="10">
        <v>5936.9127272727201</v>
      </c>
    </row>
    <row r="1822" spans="1:1" x14ac:dyDescent="0.35">
      <c r="A1822" s="24">
        <v>5940.1772727272701</v>
      </c>
    </row>
    <row r="1823" spans="1:1" x14ac:dyDescent="0.35">
      <c r="A1823" s="10">
        <v>5943.44181818181</v>
      </c>
    </row>
    <row r="1824" spans="1:1" x14ac:dyDescent="0.35">
      <c r="A1824" s="10">
        <v>5946.70636363637</v>
      </c>
    </row>
    <row r="1825" spans="1:1" x14ac:dyDescent="0.35">
      <c r="A1825" s="12">
        <v>5949.97090909091</v>
      </c>
    </row>
    <row r="1826" spans="1:1" x14ac:dyDescent="0.35">
      <c r="A1826" s="10">
        <v>5953.23545454546</v>
      </c>
    </row>
    <row r="1827" spans="1:1" ht="15" thickBot="1" x14ac:dyDescent="0.4">
      <c r="A1827" s="19">
        <v>5956.5</v>
      </c>
    </row>
    <row r="1828" spans="1:1" x14ac:dyDescent="0.35">
      <c r="A1828" s="10">
        <v>5959.76454545455</v>
      </c>
    </row>
    <row r="1829" spans="1:1" x14ac:dyDescent="0.35">
      <c r="A1829" s="10">
        <v>5963.02909090909</v>
      </c>
    </row>
    <row r="1830" spans="1:1" x14ac:dyDescent="0.35">
      <c r="A1830" s="12">
        <v>5966.29363636364</v>
      </c>
    </row>
    <row r="1831" spans="1:1" x14ac:dyDescent="0.35">
      <c r="A1831" s="10">
        <v>5969.55818181819</v>
      </c>
    </row>
    <row r="1832" spans="1:1" x14ac:dyDescent="0.35">
      <c r="A1832" s="10">
        <v>5972.8227272727299</v>
      </c>
    </row>
    <row r="1833" spans="1:1" x14ac:dyDescent="0.35">
      <c r="A1833" s="24">
        <v>5976.0872727272799</v>
      </c>
    </row>
    <row r="1834" spans="1:1" x14ac:dyDescent="0.35">
      <c r="A1834" s="10">
        <v>5979.3518181818199</v>
      </c>
    </row>
    <row r="1835" spans="1:1" x14ac:dyDescent="0.35">
      <c r="A1835" s="10">
        <v>5982.6163636363699</v>
      </c>
    </row>
    <row r="1836" spans="1:1" x14ac:dyDescent="0.35">
      <c r="A1836" s="12">
        <v>5985.8809090909099</v>
      </c>
    </row>
    <row r="1837" spans="1:1" x14ac:dyDescent="0.35">
      <c r="A1837" s="10">
        <v>5989.1454545454599</v>
      </c>
    </row>
    <row r="1838" spans="1:1" ht="15" thickBot="1" x14ac:dyDescent="0.4">
      <c r="A1838" s="19">
        <v>5992.41</v>
      </c>
    </row>
    <row r="1839" spans="1:1" x14ac:dyDescent="0.35">
      <c r="A1839" s="10">
        <v>5995.6745454545498</v>
      </c>
    </row>
    <row r="1840" spans="1:1" x14ac:dyDescent="0.35">
      <c r="A1840" s="10">
        <v>5998.9390909090898</v>
      </c>
    </row>
    <row r="1841" spans="1:1" x14ac:dyDescent="0.35">
      <c r="A1841" s="12">
        <v>6002.2036363636398</v>
      </c>
    </row>
    <row r="1842" spans="1:1" x14ac:dyDescent="0.35">
      <c r="A1842" s="10">
        <v>6005.4681818181898</v>
      </c>
    </row>
    <row r="1843" spans="1:1" x14ac:dyDescent="0.35">
      <c r="A1843" s="10">
        <v>6008.7327272727298</v>
      </c>
    </row>
    <row r="1844" spans="1:1" x14ac:dyDescent="0.35">
      <c r="A1844" s="24">
        <v>6011.9972727272798</v>
      </c>
    </row>
    <row r="1845" spans="1:1" x14ac:dyDescent="0.35">
      <c r="A1845" s="10">
        <v>6015.2618181818198</v>
      </c>
    </row>
    <row r="1846" spans="1:1" x14ac:dyDescent="0.35">
      <c r="A1846" s="10">
        <v>6018.5263636363698</v>
      </c>
    </row>
    <row r="1847" spans="1:1" x14ac:dyDescent="0.35">
      <c r="A1847" s="12">
        <v>6021.7909090909097</v>
      </c>
    </row>
    <row r="1848" spans="1:1" x14ac:dyDescent="0.35">
      <c r="A1848" s="10">
        <v>6025.0554545454597</v>
      </c>
    </row>
    <row r="1849" spans="1:1" ht="15" thickBot="1" x14ac:dyDescent="0.4">
      <c r="A1849" s="19">
        <v>6028.32</v>
      </c>
    </row>
    <row r="1850" spans="1:1" x14ac:dyDescent="0.35">
      <c r="A1850" s="10">
        <v>6031.5845454545497</v>
      </c>
    </row>
    <row r="1851" spans="1:1" x14ac:dyDescent="0.35">
      <c r="A1851" s="10">
        <v>6034.8490909090897</v>
      </c>
    </row>
    <row r="1852" spans="1:1" x14ac:dyDescent="0.35">
      <c r="A1852" s="12">
        <v>6038.1136363636397</v>
      </c>
    </row>
    <row r="1853" spans="1:1" x14ac:dyDescent="0.35">
      <c r="A1853" s="10">
        <v>6041.3781818181897</v>
      </c>
    </row>
    <row r="1854" spans="1:1" x14ac:dyDescent="0.35">
      <c r="A1854" s="10">
        <v>6044.6427272727296</v>
      </c>
    </row>
    <row r="1855" spans="1:1" x14ac:dyDescent="0.35">
      <c r="A1855" s="24">
        <v>6047.9072727272796</v>
      </c>
    </row>
    <row r="1856" spans="1:1" x14ac:dyDescent="0.35">
      <c r="A1856" s="10">
        <v>6051.1718181818196</v>
      </c>
    </row>
    <row r="1857" spans="1:1" x14ac:dyDescent="0.35">
      <c r="A1857" s="10">
        <v>6054.4363636363696</v>
      </c>
    </row>
    <row r="1858" spans="1:1" x14ac:dyDescent="0.35">
      <c r="A1858" s="12">
        <v>6057.7009090909096</v>
      </c>
    </row>
    <row r="1859" spans="1:1" x14ac:dyDescent="0.35">
      <c r="A1859" s="10">
        <v>6060.9654545454596</v>
      </c>
    </row>
    <row r="1860" spans="1:1" ht="15" thickBot="1" x14ac:dyDescent="0.4">
      <c r="A1860" s="19">
        <v>6064.23</v>
      </c>
    </row>
    <row r="1861" spans="1:1" x14ac:dyDescent="0.35">
      <c r="A1861" s="10">
        <v>6067.4945454545496</v>
      </c>
    </row>
    <row r="1862" spans="1:1" x14ac:dyDescent="0.35">
      <c r="A1862" s="10">
        <v>6070.7590909090804</v>
      </c>
    </row>
    <row r="1863" spans="1:1" x14ac:dyDescent="0.35">
      <c r="A1863" s="12">
        <v>6074.0236363636304</v>
      </c>
    </row>
    <row r="1864" spans="1:1" x14ac:dyDescent="0.35">
      <c r="A1864" s="10">
        <v>6077.2881818181804</v>
      </c>
    </row>
    <row r="1865" spans="1:1" x14ac:dyDescent="0.35">
      <c r="A1865" s="10">
        <v>6080.5527272727204</v>
      </c>
    </row>
    <row r="1866" spans="1:1" x14ac:dyDescent="0.35">
      <c r="A1866" s="24">
        <v>6083.8172727272704</v>
      </c>
    </row>
    <row r="1867" spans="1:1" x14ac:dyDescent="0.35">
      <c r="A1867" s="10">
        <v>6087.0818181818104</v>
      </c>
    </row>
    <row r="1868" spans="1:1" x14ac:dyDescent="0.35">
      <c r="A1868" s="10">
        <v>6090.3463636363604</v>
      </c>
    </row>
    <row r="1869" spans="1:1" x14ac:dyDescent="0.35">
      <c r="A1869" s="12">
        <v>6093.6109090909003</v>
      </c>
    </row>
    <row r="1870" spans="1:1" x14ac:dyDescent="0.35">
      <c r="A1870" s="10">
        <v>6096.8754545454503</v>
      </c>
    </row>
    <row r="1871" spans="1:1" ht="15" thickBot="1" x14ac:dyDescent="0.4">
      <c r="A1871" s="19">
        <v>6100.1399999999903</v>
      </c>
    </row>
    <row r="1872" spans="1:1" x14ac:dyDescent="0.35">
      <c r="A1872" s="10">
        <v>6103.4045454545403</v>
      </c>
    </row>
    <row r="1873" spans="1:1" x14ac:dyDescent="0.35">
      <c r="A1873" s="10">
        <v>6106.6690909090803</v>
      </c>
    </row>
    <row r="1874" spans="1:1" x14ac:dyDescent="0.35">
      <c r="A1874" s="12">
        <v>6109.9336363636303</v>
      </c>
    </row>
    <row r="1875" spans="1:1" x14ac:dyDescent="0.35">
      <c r="A1875" s="10">
        <v>6113.1981818181803</v>
      </c>
    </row>
    <row r="1876" spans="1:1" x14ac:dyDescent="0.35">
      <c r="A1876" s="10">
        <v>6116.4627272727203</v>
      </c>
    </row>
    <row r="1877" spans="1:1" x14ac:dyDescent="0.35">
      <c r="A1877" s="24">
        <v>6119.7272727272702</v>
      </c>
    </row>
    <row r="1878" spans="1:1" x14ac:dyDescent="0.35">
      <c r="A1878" s="10">
        <v>6122.9918181818102</v>
      </c>
    </row>
    <row r="1879" spans="1:1" x14ac:dyDescent="0.35">
      <c r="A1879" s="10">
        <v>6126.2563636363602</v>
      </c>
    </row>
    <row r="1880" spans="1:1" x14ac:dyDescent="0.35">
      <c r="A1880" s="12">
        <v>6129.5209090909002</v>
      </c>
    </row>
    <row r="1881" spans="1:1" x14ac:dyDescent="0.35">
      <c r="A1881" s="10">
        <v>6132.7854545454502</v>
      </c>
    </row>
    <row r="1882" spans="1:1" ht="15" thickBot="1" x14ac:dyDescent="0.4">
      <c r="A1882" s="19">
        <v>6136.0499999999902</v>
      </c>
    </row>
    <row r="1883" spans="1:1" x14ac:dyDescent="0.35">
      <c r="A1883" s="10">
        <v>6139.3145454545402</v>
      </c>
    </row>
    <row r="1884" spans="1:1" x14ac:dyDescent="0.35">
      <c r="A1884" s="10">
        <v>6142.5790909090902</v>
      </c>
    </row>
    <row r="1885" spans="1:1" x14ac:dyDescent="0.35">
      <c r="A1885" s="12">
        <v>6145.8436363636301</v>
      </c>
    </row>
    <row r="1886" spans="1:1" x14ac:dyDescent="0.35">
      <c r="A1886" s="10">
        <v>6149.1081818181801</v>
      </c>
    </row>
    <row r="1887" spans="1:1" x14ac:dyDescent="0.35">
      <c r="A1887" s="10">
        <v>6152.3727272727201</v>
      </c>
    </row>
    <row r="1888" spans="1:1" x14ac:dyDescent="0.35">
      <c r="A1888" s="24">
        <v>6155.6372727272701</v>
      </c>
    </row>
    <row r="1889" spans="1:1" x14ac:dyDescent="0.35">
      <c r="A1889" s="10">
        <v>6158.9018181818101</v>
      </c>
    </row>
    <row r="1890" spans="1:1" x14ac:dyDescent="0.35">
      <c r="A1890" s="10">
        <v>6162.1663636363601</v>
      </c>
    </row>
    <row r="1891" spans="1:1" x14ac:dyDescent="0.35">
      <c r="A1891" s="12">
        <v>6165.4309090909001</v>
      </c>
    </row>
    <row r="1892" spans="1:1" x14ac:dyDescent="0.35">
      <c r="A1892" s="10">
        <v>6168.69545454545</v>
      </c>
    </row>
    <row r="1893" spans="1:1" ht="15" thickBot="1" x14ac:dyDescent="0.4">
      <c r="A1893" s="19">
        <v>6171.96</v>
      </c>
    </row>
    <row r="1894" spans="1:1" x14ac:dyDescent="0.35">
      <c r="A1894" s="10">
        <v>6175.22454545455</v>
      </c>
    </row>
    <row r="1895" spans="1:1" x14ac:dyDescent="0.35">
      <c r="A1895" s="10">
        <v>6178.48909090909</v>
      </c>
    </row>
    <row r="1896" spans="1:1" x14ac:dyDescent="0.35">
      <c r="A1896" s="12">
        <v>6181.75363636364</v>
      </c>
    </row>
    <row r="1897" spans="1:1" x14ac:dyDescent="0.35">
      <c r="A1897" s="10">
        <v>6185.01818181819</v>
      </c>
    </row>
    <row r="1898" spans="1:1" x14ac:dyDescent="0.35">
      <c r="A1898" s="10">
        <v>6188.28272727273</v>
      </c>
    </row>
    <row r="1899" spans="1:1" x14ac:dyDescent="0.35">
      <c r="A1899" s="24">
        <v>6191.54727272728</v>
      </c>
    </row>
    <row r="1900" spans="1:1" x14ac:dyDescent="0.35">
      <c r="A1900" s="10">
        <v>6194.8118181818199</v>
      </c>
    </row>
    <row r="1901" spans="1:1" x14ac:dyDescent="0.35">
      <c r="A1901" s="10">
        <v>6198.0763636363699</v>
      </c>
    </row>
    <row r="1902" spans="1:1" x14ac:dyDescent="0.35">
      <c r="A1902" s="12">
        <v>6201.3409090909099</v>
      </c>
    </row>
    <row r="1903" spans="1:1" x14ac:dyDescent="0.35">
      <c r="A1903" s="10">
        <v>6204.6054545454599</v>
      </c>
    </row>
    <row r="1904" spans="1:1" ht="15" thickBot="1" x14ac:dyDescent="0.4">
      <c r="A1904" s="19">
        <v>6207.87</v>
      </c>
    </row>
    <row r="1905" spans="1:1" x14ac:dyDescent="0.35">
      <c r="A1905" s="10">
        <v>6211.1345454545499</v>
      </c>
    </row>
    <row r="1906" spans="1:1" x14ac:dyDescent="0.35">
      <c r="A1906" s="10">
        <v>6214.3990909090899</v>
      </c>
    </row>
    <row r="1907" spans="1:1" x14ac:dyDescent="0.35">
      <c r="A1907" s="12">
        <v>6217.6636363636399</v>
      </c>
    </row>
    <row r="1908" spans="1:1" x14ac:dyDescent="0.35">
      <c r="A1908" s="10">
        <v>6220.9281818181898</v>
      </c>
    </row>
    <row r="1909" spans="1:1" x14ac:dyDescent="0.35">
      <c r="A1909" s="10">
        <v>6224.1927272727298</v>
      </c>
    </row>
    <row r="1910" spans="1:1" x14ac:dyDescent="0.35">
      <c r="A1910" s="24">
        <v>6227.4572727272798</v>
      </c>
    </row>
    <row r="1911" spans="1:1" x14ac:dyDescent="0.35">
      <c r="A1911" s="10">
        <v>6230.7218181818198</v>
      </c>
    </row>
    <row r="1912" spans="1:1" x14ac:dyDescent="0.35">
      <c r="A1912" s="10">
        <v>6233.9863636363698</v>
      </c>
    </row>
    <row r="1913" spans="1:1" x14ac:dyDescent="0.35">
      <c r="A1913" s="12">
        <v>6237.2509090909098</v>
      </c>
    </row>
    <row r="1914" spans="1:1" x14ac:dyDescent="0.35">
      <c r="A1914" s="10">
        <v>6240.5154545454598</v>
      </c>
    </row>
    <row r="1915" spans="1:1" ht="15" thickBot="1" x14ac:dyDescent="0.4">
      <c r="A1915" s="19">
        <v>6243.78</v>
      </c>
    </row>
    <row r="1916" spans="1:1" x14ac:dyDescent="0.35">
      <c r="A1916" s="10">
        <v>6247.0445454545497</v>
      </c>
    </row>
    <row r="1917" spans="1:1" x14ac:dyDescent="0.35">
      <c r="A1917" s="10">
        <v>6250.3090909090897</v>
      </c>
    </row>
    <row r="1918" spans="1:1" x14ac:dyDescent="0.35">
      <c r="A1918" s="12">
        <v>6253.5736363636397</v>
      </c>
    </row>
    <row r="1919" spans="1:1" x14ac:dyDescent="0.35">
      <c r="A1919" s="10">
        <v>6256.8381818181897</v>
      </c>
    </row>
    <row r="1920" spans="1:1" x14ac:dyDescent="0.35">
      <c r="A1920" s="10">
        <v>6260.1027272727297</v>
      </c>
    </row>
    <row r="1921" spans="1:1" x14ac:dyDescent="0.35">
      <c r="A1921" s="24">
        <v>6263.3672727272797</v>
      </c>
    </row>
    <row r="1922" spans="1:1" x14ac:dyDescent="0.35">
      <c r="A1922" s="10">
        <v>6266.6318181818197</v>
      </c>
    </row>
    <row r="1923" spans="1:1" x14ac:dyDescent="0.35">
      <c r="A1923" s="10">
        <v>6269.8963636363696</v>
      </c>
    </row>
    <row r="1924" spans="1:1" x14ac:dyDescent="0.35">
      <c r="A1924" s="12">
        <v>6273.1609090909096</v>
      </c>
    </row>
    <row r="1925" spans="1:1" x14ac:dyDescent="0.35">
      <c r="A1925" s="10">
        <v>6276.4254545454596</v>
      </c>
    </row>
    <row r="1926" spans="1:1" ht="15" thickBot="1" x14ac:dyDescent="0.4">
      <c r="A1926" s="19">
        <v>6279.69</v>
      </c>
    </row>
    <row r="1927" spans="1:1" x14ac:dyDescent="0.35">
      <c r="A1927" s="10">
        <v>6282.9545454545496</v>
      </c>
    </row>
    <row r="1928" spans="1:1" x14ac:dyDescent="0.35">
      <c r="A1928" s="10">
        <v>6286.2190909090896</v>
      </c>
    </row>
    <row r="1929" spans="1:1" x14ac:dyDescent="0.35">
      <c r="A1929" s="12">
        <v>6289.4836363636396</v>
      </c>
    </row>
    <row r="1930" spans="1:1" x14ac:dyDescent="0.35">
      <c r="A1930" s="10">
        <v>6292.7481818181896</v>
      </c>
    </row>
    <row r="1931" spans="1:1" x14ac:dyDescent="0.35">
      <c r="A1931" s="10">
        <v>6296.0127272727204</v>
      </c>
    </row>
    <row r="1932" spans="1:1" x14ac:dyDescent="0.35">
      <c r="A1932" s="24">
        <v>6299.2772727272704</v>
      </c>
    </row>
    <row r="1933" spans="1:1" x14ac:dyDescent="0.35">
      <c r="A1933" s="10">
        <v>6302.5418181818104</v>
      </c>
    </row>
    <row r="1934" spans="1:1" x14ac:dyDescent="0.35">
      <c r="A1934" s="10">
        <v>6305.8063636363604</v>
      </c>
    </row>
    <row r="1935" spans="1:1" x14ac:dyDescent="0.35">
      <c r="A1935" s="12">
        <v>6309.0709090909004</v>
      </c>
    </row>
    <row r="1936" spans="1:1" x14ac:dyDescent="0.35">
      <c r="A1936" s="10">
        <v>6312.3354545454504</v>
      </c>
    </row>
    <row r="1937" spans="1:1" ht="15" thickBot="1" x14ac:dyDescent="0.4">
      <c r="A1937" s="19">
        <v>6315.5999999999904</v>
      </c>
    </row>
    <row r="1938" spans="1:1" x14ac:dyDescent="0.35">
      <c r="A1938" s="10">
        <v>6318.8645454545403</v>
      </c>
    </row>
    <row r="1939" spans="1:1" x14ac:dyDescent="0.35">
      <c r="A1939" s="10">
        <v>6322.1290909090803</v>
      </c>
    </row>
    <row r="1940" spans="1:1" x14ac:dyDescent="0.35">
      <c r="A1940" s="12">
        <v>6325.3936363636303</v>
      </c>
    </row>
    <row r="1941" spans="1:1" x14ac:dyDescent="0.35">
      <c r="A1941" s="10">
        <v>6328.6581818181803</v>
      </c>
    </row>
    <row r="1942" spans="1:1" x14ac:dyDescent="0.35">
      <c r="A1942" s="10">
        <v>6331.9227272727203</v>
      </c>
    </row>
    <row r="1943" spans="1:1" x14ac:dyDescent="0.35">
      <c r="A1943" s="24">
        <v>6335.1872727272703</v>
      </c>
    </row>
    <row r="1944" spans="1:1" x14ac:dyDescent="0.35">
      <c r="A1944" s="10">
        <v>6338.4518181818103</v>
      </c>
    </row>
    <row r="1945" spans="1:1" x14ac:dyDescent="0.35">
      <c r="A1945" s="10">
        <v>6341.7163636363603</v>
      </c>
    </row>
    <row r="1946" spans="1:1" x14ac:dyDescent="0.35">
      <c r="A1946" s="12">
        <v>6344.9809090909002</v>
      </c>
    </row>
    <row r="1947" spans="1:1" x14ac:dyDescent="0.35">
      <c r="A1947" s="10">
        <v>6348.2454545454502</v>
      </c>
    </row>
    <row r="1948" spans="1:1" ht="15" thickBot="1" x14ac:dyDescent="0.4">
      <c r="A1948" s="19">
        <v>6351.5099999999902</v>
      </c>
    </row>
    <row r="1949" spans="1:1" x14ac:dyDescent="0.35">
      <c r="A1949" s="10">
        <v>6354.7745454545402</v>
      </c>
    </row>
    <row r="1950" spans="1:1" x14ac:dyDescent="0.35">
      <c r="A1950" s="10">
        <v>6358.0390909090902</v>
      </c>
    </row>
    <row r="1951" spans="1:1" x14ac:dyDescent="0.35">
      <c r="A1951" s="12">
        <v>6361.3036363636302</v>
      </c>
    </row>
    <row r="1952" spans="1:1" x14ac:dyDescent="0.35">
      <c r="A1952" s="10">
        <v>6364.5681818181802</v>
      </c>
    </row>
    <row r="1953" spans="1:1" x14ac:dyDescent="0.35">
      <c r="A1953" s="10">
        <v>6367.8327272727201</v>
      </c>
    </row>
    <row r="1954" spans="1:1" x14ac:dyDescent="0.35">
      <c r="A1954" s="24">
        <v>6371.0972727272701</v>
      </c>
    </row>
    <row r="1955" spans="1:1" x14ac:dyDescent="0.35">
      <c r="A1955" s="10">
        <v>6374.3618181818101</v>
      </c>
    </row>
    <row r="1956" spans="1:1" x14ac:dyDescent="0.35">
      <c r="A1956" s="10">
        <v>6377.6263636363601</v>
      </c>
    </row>
    <row r="1957" spans="1:1" x14ac:dyDescent="0.35">
      <c r="A1957" s="12">
        <v>6380.8909090909001</v>
      </c>
    </row>
    <row r="1958" spans="1:1" x14ac:dyDescent="0.35">
      <c r="A1958" s="10">
        <v>6384.1554545454501</v>
      </c>
    </row>
    <row r="1959" spans="1:1" ht="15" thickBot="1" x14ac:dyDescent="0.4">
      <c r="A1959" s="19">
        <v>6387.4199999999901</v>
      </c>
    </row>
    <row r="1960" spans="1:1" x14ac:dyDescent="0.35">
      <c r="A1960" s="10">
        <v>6390.6845454545401</v>
      </c>
    </row>
    <row r="1961" spans="1:1" x14ac:dyDescent="0.35">
      <c r="A1961" s="10">
        <v>6393.94909090909</v>
      </c>
    </row>
    <row r="1962" spans="1:1" x14ac:dyDescent="0.35">
      <c r="A1962" s="12">
        <v>6397.21363636364</v>
      </c>
    </row>
    <row r="1963" spans="1:1" x14ac:dyDescent="0.35">
      <c r="A1963" s="10">
        <v>6400.47818181819</v>
      </c>
    </row>
    <row r="1964" spans="1:1" x14ac:dyDescent="0.35">
      <c r="A1964" s="10">
        <v>6403.74272727273</v>
      </c>
    </row>
    <row r="1965" spans="1:1" x14ac:dyDescent="0.35">
      <c r="A1965" s="24">
        <v>6407.00727272728</v>
      </c>
    </row>
    <row r="1966" spans="1:1" x14ac:dyDescent="0.35">
      <c r="A1966" s="10">
        <v>6410.27181818182</v>
      </c>
    </row>
    <row r="1967" spans="1:1" x14ac:dyDescent="0.35">
      <c r="A1967" s="10">
        <v>6413.53636363637</v>
      </c>
    </row>
    <row r="1968" spans="1:1" x14ac:dyDescent="0.35">
      <c r="A1968" s="12">
        <v>6416.80090909091</v>
      </c>
    </row>
    <row r="1969" spans="1:1" x14ac:dyDescent="0.35">
      <c r="A1969" s="10">
        <v>6420.0654545454599</v>
      </c>
    </row>
    <row r="1970" spans="1:1" ht="15" thickBot="1" x14ac:dyDescent="0.4">
      <c r="A1970" s="19">
        <v>6423.33</v>
      </c>
    </row>
    <row r="1971" spans="1:1" x14ac:dyDescent="0.35">
      <c r="A1971" s="10">
        <v>6426.5945454545499</v>
      </c>
    </row>
    <row r="1972" spans="1:1" x14ac:dyDescent="0.35">
      <c r="A1972" s="10">
        <v>6429.8590909090899</v>
      </c>
    </row>
    <row r="1973" spans="1:1" x14ac:dyDescent="0.35">
      <c r="A1973" s="12">
        <v>6433.1236363636399</v>
      </c>
    </row>
    <row r="1974" spans="1:1" x14ac:dyDescent="0.35">
      <c r="A1974" s="10">
        <v>6436.3881818181899</v>
      </c>
    </row>
    <row r="1975" spans="1:1" x14ac:dyDescent="0.35">
      <c r="A1975" s="10">
        <v>6439.6527272727299</v>
      </c>
    </row>
    <row r="1976" spans="1:1" x14ac:dyDescent="0.35">
      <c r="A1976" s="24">
        <v>6442.9172727272799</v>
      </c>
    </row>
    <row r="1977" spans="1:1" x14ac:dyDescent="0.35">
      <c r="A1977" s="10">
        <v>6446.1818181818198</v>
      </c>
    </row>
    <row r="1978" spans="1:1" x14ac:dyDescent="0.35">
      <c r="A1978" s="10">
        <v>6449.4463636363698</v>
      </c>
    </row>
    <row r="1979" spans="1:1" x14ac:dyDescent="0.35">
      <c r="A1979" s="12">
        <v>6452.7109090909098</v>
      </c>
    </row>
    <row r="1980" spans="1:1" x14ac:dyDescent="0.35">
      <c r="A1980" s="10">
        <v>6455.9754545454598</v>
      </c>
    </row>
    <row r="1981" spans="1:1" ht="15" thickBot="1" x14ac:dyDescent="0.4">
      <c r="A1981" s="19">
        <v>6459.24</v>
      </c>
    </row>
    <row r="1982" spans="1:1" x14ac:dyDescent="0.35">
      <c r="A1982" s="10">
        <v>6462.5045454545498</v>
      </c>
    </row>
    <row r="1983" spans="1:1" x14ac:dyDescent="0.35">
      <c r="A1983" s="10">
        <v>6465.7690909090898</v>
      </c>
    </row>
    <row r="1984" spans="1:1" x14ac:dyDescent="0.35">
      <c r="A1984" s="12">
        <v>6469.0336363636397</v>
      </c>
    </row>
    <row r="1985" spans="1:1" x14ac:dyDescent="0.35">
      <c r="A1985" s="10">
        <v>6472.2981818181897</v>
      </c>
    </row>
    <row r="1986" spans="1:1" x14ac:dyDescent="0.35">
      <c r="A1986" s="10">
        <v>6475.5627272727297</v>
      </c>
    </row>
    <row r="1987" spans="1:1" x14ac:dyDescent="0.35">
      <c r="A1987" s="24">
        <v>6478.8272727272797</v>
      </c>
    </row>
    <row r="1988" spans="1:1" x14ac:dyDescent="0.35">
      <c r="A1988" s="10">
        <v>6482.0918181818197</v>
      </c>
    </row>
    <row r="1989" spans="1:1" x14ac:dyDescent="0.35">
      <c r="A1989" s="10">
        <v>6485.3563636363697</v>
      </c>
    </row>
    <row r="1990" spans="1:1" x14ac:dyDescent="0.35">
      <c r="A1990" s="12">
        <v>6488.6209090909097</v>
      </c>
    </row>
    <row r="1991" spans="1:1" x14ac:dyDescent="0.35">
      <c r="A1991" s="10">
        <v>6491.8854545454597</v>
      </c>
    </row>
    <row r="1992" spans="1:1" ht="15" thickBot="1" x14ac:dyDescent="0.4">
      <c r="A1992" s="19">
        <v>6495.15</v>
      </c>
    </row>
    <row r="1993" spans="1:1" x14ac:dyDescent="0.35">
      <c r="A1993" s="10">
        <v>6498.4145454545496</v>
      </c>
    </row>
    <row r="1994" spans="1:1" x14ac:dyDescent="0.35">
      <c r="A1994" s="10">
        <v>6501.6790909090896</v>
      </c>
    </row>
    <row r="1995" spans="1:1" x14ac:dyDescent="0.35">
      <c r="A1995" s="12">
        <v>6504.9436363636396</v>
      </c>
    </row>
    <row r="1996" spans="1:1" x14ac:dyDescent="0.35">
      <c r="A1996" s="10">
        <v>6508.2081818181896</v>
      </c>
    </row>
    <row r="1997" spans="1:1" x14ac:dyDescent="0.35">
      <c r="A1997" s="10">
        <v>6511.4727272727296</v>
      </c>
    </row>
    <row r="1998" spans="1:1" x14ac:dyDescent="0.35">
      <c r="A1998" s="24">
        <v>6514.7372727272796</v>
      </c>
    </row>
    <row r="1999" spans="1:1" x14ac:dyDescent="0.35">
      <c r="A1999" s="10">
        <v>6518.0018181818104</v>
      </c>
    </row>
    <row r="2000" spans="1:1" x14ac:dyDescent="0.35">
      <c r="A2000" s="10">
        <v>6521.2663636363604</v>
      </c>
    </row>
    <row r="2001" spans="1:1" x14ac:dyDescent="0.35">
      <c r="A2001" s="12">
        <v>6524.5309090909004</v>
      </c>
    </row>
    <row r="2002" spans="1:1" x14ac:dyDescent="0.35">
      <c r="A2002" s="10">
        <v>6527.7954545454504</v>
      </c>
    </row>
    <row r="2003" spans="1:1" ht="15" thickBot="1" x14ac:dyDescent="0.4">
      <c r="A2003" s="19">
        <v>6531.0599999999904</v>
      </c>
    </row>
    <row r="2004" spans="1:1" x14ac:dyDescent="0.35">
      <c r="A2004" s="10">
        <v>6534.3245454545404</v>
      </c>
    </row>
    <row r="2005" spans="1:1" x14ac:dyDescent="0.35">
      <c r="A2005" s="10">
        <v>6537.5890909090804</v>
      </c>
    </row>
    <row r="2006" spans="1:1" x14ac:dyDescent="0.35">
      <c r="A2006" s="12">
        <v>6540.8536363636304</v>
      </c>
    </row>
    <row r="2007" spans="1:1" x14ac:dyDescent="0.35">
      <c r="A2007" s="10">
        <v>6544.1181818181803</v>
      </c>
    </row>
    <row r="2008" spans="1:1" x14ac:dyDescent="0.35">
      <c r="A2008" s="10">
        <v>6547.3827272727203</v>
      </c>
    </row>
    <row r="2009" spans="1:1" x14ac:dyDescent="0.35">
      <c r="A2009" s="24">
        <v>6550.6472727272703</v>
      </c>
    </row>
    <row r="2010" spans="1:1" x14ac:dyDescent="0.35">
      <c r="A2010" s="10">
        <v>6553.9118181818103</v>
      </c>
    </row>
    <row r="2011" spans="1:1" x14ac:dyDescent="0.35">
      <c r="A2011" s="10">
        <v>6557.1763636363603</v>
      </c>
    </row>
    <row r="2012" spans="1:1" x14ac:dyDescent="0.35">
      <c r="A2012" s="12">
        <v>6560.4409090909003</v>
      </c>
    </row>
    <row r="2013" spans="1:1" x14ac:dyDescent="0.35">
      <c r="A2013" s="10">
        <v>6563.7054545454503</v>
      </c>
    </row>
    <row r="2014" spans="1:1" ht="15" thickBot="1" x14ac:dyDescent="0.4">
      <c r="A2014" s="19">
        <v>6566.9699999999903</v>
      </c>
    </row>
    <row r="2015" spans="1:1" x14ac:dyDescent="0.35">
      <c r="A2015" s="10">
        <v>6570.2345454545402</v>
      </c>
    </row>
    <row r="2016" spans="1:1" x14ac:dyDescent="0.35">
      <c r="A2016" s="10">
        <v>6573.4990909090902</v>
      </c>
    </row>
    <row r="2017" spans="1:1" x14ac:dyDescent="0.35">
      <c r="A2017" s="12">
        <v>6576.7636363636302</v>
      </c>
    </row>
    <row r="2018" spans="1:1" x14ac:dyDescent="0.35">
      <c r="A2018" s="10">
        <v>6580.0281818181802</v>
      </c>
    </row>
    <row r="2019" spans="1:1" x14ac:dyDescent="0.35">
      <c r="A2019" s="10">
        <v>6583.2927272727202</v>
      </c>
    </row>
    <row r="2020" spans="1:1" x14ac:dyDescent="0.35">
      <c r="A2020" s="24">
        <v>6586.5572727272702</v>
      </c>
    </row>
    <row r="2021" spans="1:1" x14ac:dyDescent="0.35">
      <c r="A2021" s="10">
        <v>6589.8218181818102</v>
      </c>
    </row>
    <row r="2022" spans="1:1" x14ac:dyDescent="0.35">
      <c r="A2022" s="10">
        <v>6593.0863636363601</v>
      </c>
    </row>
    <row r="2023" spans="1:1" x14ac:dyDescent="0.35">
      <c r="A2023" s="12">
        <v>6596.3509090909001</v>
      </c>
    </row>
    <row r="2024" spans="1:1" x14ac:dyDescent="0.35">
      <c r="A2024" s="10">
        <v>6599.6154545454501</v>
      </c>
    </row>
    <row r="2025" spans="1:1" ht="15" thickBot="1" x14ac:dyDescent="0.4">
      <c r="A2025" s="19">
        <v>6602.8799999999901</v>
      </c>
    </row>
    <row r="2026" spans="1:1" x14ac:dyDescent="0.35">
      <c r="A2026" s="10">
        <v>6606.1445454545401</v>
      </c>
    </row>
    <row r="2027" spans="1:1" x14ac:dyDescent="0.35">
      <c r="A2027" s="10">
        <v>6609.4090909090901</v>
      </c>
    </row>
    <row r="2028" spans="1:1" x14ac:dyDescent="0.35">
      <c r="A2028" s="12">
        <v>6612.6736363636301</v>
      </c>
    </row>
    <row r="2029" spans="1:1" x14ac:dyDescent="0.35">
      <c r="A2029" s="10">
        <v>6615.9381818181801</v>
      </c>
    </row>
    <row r="2030" spans="1:1" x14ac:dyDescent="0.35">
      <c r="A2030" s="10">
        <v>6619.20272727272</v>
      </c>
    </row>
    <row r="2031" spans="1:1" x14ac:dyDescent="0.35">
      <c r="A2031" s="24">
        <v>6622.46727272728</v>
      </c>
    </row>
    <row r="2032" spans="1:1" x14ac:dyDescent="0.35">
      <c r="A2032" s="10">
        <v>6625.73181818182</v>
      </c>
    </row>
    <row r="2033" spans="1:1" x14ac:dyDescent="0.35">
      <c r="A2033" s="10">
        <v>6628.99636363637</v>
      </c>
    </row>
    <row r="2034" spans="1:1" x14ac:dyDescent="0.35">
      <c r="A2034" s="12">
        <v>6632.26090909091</v>
      </c>
    </row>
    <row r="2035" spans="1:1" x14ac:dyDescent="0.35">
      <c r="A2035" s="10">
        <v>6635.52545454546</v>
      </c>
    </row>
    <row r="2036" spans="1:1" ht="15" thickBot="1" x14ac:dyDescent="0.4">
      <c r="A2036" s="19">
        <v>6638.79</v>
      </c>
    </row>
    <row r="2037" spans="1:1" x14ac:dyDescent="0.35">
      <c r="A2037" s="10">
        <v>6642.05454545455</v>
      </c>
    </row>
    <row r="2038" spans="1:1" x14ac:dyDescent="0.35">
      <c r="A2038" s="10">
        <v>6645.3190909090899</v>
      </c>
    </row>
    <row r="2039" spans="1:1" x14ac:dyDescent="0.35">
      <c r="A2039" s="12">
        <v>6648.5836363636399</v>
      </c>
    </row>
    <row r="2040" spans="1:1" x14ac:dyDescent="0.35">
      <c r="A2040" s="10">
        <v>6651.8481818181899</v>
      </c>
    </row>
    <row r="2041" spans="1:1" x14ac:dyDescent="0.35">
      <c r="A2041" s="10">
        <v>6655.1127272727299</v>
      </c>
    </row>
    <row r="2042" spans="1:1" x14ac:dyDescent="0.35">
      <c r="A2042" s="24">
        <v>6658.3772727272799</v>
      </c>
    </row>
    <row r="2043" spans="1:1" x14ac:dyDescent="0.35">
      <c r="A2043" s="10">
        <v>6661.6418181818199</v>
      </c>
    </row>
    <row r="2044" spans="1:1" x14ac:dyDescent="0.35">
      <c r="A2044" s="10">
        <v>6664.9063636363699</v>
      </c>
    </row>
    <row r="2045" spans="1:1" x14ac:dyDescent="0.35">
      <c r="A2045" s="12">
        <v>6668.1709090909098</v>
      </c>
    </row>
    <row r="2046" spans="1:1" x14ac:dyDescent="0.35">
      <c r="A2046" s="10">
        <v>6671.4354545454598</v>
      </c>
    </row>
    <row r="2047" spans="1:1" ht="15" thickBot="1" x14ac:dyDescent="0.4">
      <c r="A2047" s="19">
        <v>6674.7</v>
      </c>
    </row>
    <row r="2048" spans="1:1" x14ac:dyDescent="0.35">
      <c r="A2048" s="10">
        <v>6677.9645454545498</v>
      </c>
    </row>
    <row r="2049" spans="1:1" x14ac:dyDescent="0.35">
      <c r="A2049" s="10">
        <v>6681.2290909090898</v>
      </c>
    </row>
    <row r="2050" spans="1:1" x14ac:dyDescent="0.35">
      <c r="A2050" s="12">
        <v>6684.4936363636398</v>
      </c>
    </row>
    <row r="2051" spans="1:1" x14ac:dyDescent="0.35">
      <c r="A2051" s="10">
        <v>6687.7581818181898</v>
      </c>
    </row>
    <row r="2052" spans="1:1" x14ac:dyDescent="0.35">
      <c r="A2052" s="10">
        <v>6691.0227272727298</v>
      </c>
    </row>
    <row r="2053" spans="1:1" x14ac:dyDescent="0.35">
      <c r="A2053" s="24">
        <v>6694.2872727272797</v>
      </c>
    </row>
    <row r="2054" spans="1:1" x14ac:dyDescent="0.35">
      <c r="A2054" s="10">
        <v>6697.5518181818197</v>
      </c>
    </row>
    <row r="2055" spans="1:1" x14ac:dyDescent="0.35">
      <c r="A2055" s="10">
        <v>6700.8163636363697</v>
      </c>
    </row>
    <row r="2056" spans="1:1" x14ac:dyDescent="0.35">
      <c r="A2056" s="12">
        <v>6704.0809090909097</v>
      </c>
    </row>
    <row r="2057" spans="1:1" x14ac:dyDescent="0.35">
      <c r="A2057" s="10">
        <v>6707.3454545454597</v>
      </c>
    </row>
    <row r="2058" spans="1:1" ht="15" thickBot="1" x14ac:dyDescent="0.4">
      <c r="A2058" s="19">
        <v>6710.61</v>
      </c>
    </row>
    <row r="2059" spans="1:1" x14ac:dyDescent="0.35">
      <c r="A2059" s="10">
        <v>6713.8745454545497</v>
      </c>
    </row>
    <row r="2060" spans="1:1" x14ac:dyDescent="0.35">
      <c r="A2060" s="10">
        <v>6717.1390909090896</v>
      </c>
    </row>
    <row r="2061" spans="1:1" x14ac:dyDescent="0.35">
      <c r="A2061" s="12">
        <v>6720.4036363636396</v>
      </c>
    </row>
    <row r="2062" spans="1:1" x14ac:dyDescent="0.35">
      <c r="A2062" s="10">
        <v>6723.6681818181896</v>
      </c>
    </row>
    <row r="2063" spans="1:1" x14ac:dyDescent="0.35">
      <c r="A2063" s="10">
        <v>6726.9327272727296</v>
      </c>
    </row>
    <row r="2064" spans="1:1" x14ac:dyDescent="0.35">
      <c r="A2064" s="24">
        <v>6730.1972727272796</v>
      </c>
    </row>
    <row r="2065" spans="1:1" x14ac:dyDescent="0.35">
      <c r="A2065" s="10">
        <v>6733.4618181818196</v>
      </c>
    </row>
    <row r="2066" spans="1:1" x14ac:dyDescent="0.35">
      <c r="A2066" s="10">
        <v>6736.7263636363696</v>
      </c>
    </row>
    <row r="2067" spans="1:1" x14ac:dyDescent="0.35">
      <c r="A2067" s="12">
        <v>6739.9909090909096</v>
      </c>
    </row>
    <row r="2068" spans="1:1" x14ac:dyDescent="0.35">
      <c r="A2068" s="10">
        <v>6743.2554545454504</v>
      </c>
    </row>
    <row r="2069" spans="1:1" ht="15" thickBot="1" x14ac:dyDescent="0.4">
      <c r="A2069" s="19">
        <v>6746.5199999999904</v>
      </c>
    </row>
    <row r="2070" spans="1:1" x14ac:dyDescent="0.35">
      <c r="A2070" s="10">
        <v>6749.7845454545404</v>
      </c>
    </row>
    <row r="2071" spans="1:1" x14ac:dyDescent="0.35">
      <c r="A2071" s="10">
        <v>6753.0490909090804</v>
      </c>
    </row>
    <row r="2072" spans="1:1" x14ac:dyDescent="0.35">
      <c r="A2072" s="12">
        <v>6756.3136363636304</v>
      </c>
    </row>
    <row r="2073" spans="1:1" x14ac:dyDescent="0.35">
      <c r="A2073" s="10">
        <v>6759.5781818181804</v>
      </c>
    </row>
    <row r="2074" spans="1:1" x14ac:dyDescent="0.35">
      <c r="A2074" s="10">
        <v>6762.8427272727204</v>
      </c>
    </row>
    <row r="2075" spans="1:1" x14ac:dyDescent="0.35">
      <c r="A2075" s="24">
        <v>6766.1072727272704</v>
      </c>
    </row>
    <row r="2076" spans="1:1" x14ac:dyDescent="0.35">
      <c r="A2076" s="10">
        <v>6769.3718181818103</v>
      </c>
    </row>
    <row r="2077" spans="1:1" x14ac:dyDescent="0.35">
      <c r="A2077" s="10">
        <v>6772.6363636363603</v>
      </c>
    </row>
    <row r="2078" spans="1:1" x14ac:dyDescent="0.35">
      <c r="A2078" s="12">
        <v>6775.9009090909003</v>
      </c>
    </row>
    <row r="2079" spans="1:1" x14ac:dyDescent="0.35">
      <c r="A2079" s="10">
        <v>6779.1654545454503</v>
      </c>
    </row>
    <row r="2080" spans="1:1" ht="15" thickBot="1" x14ac:dyDescent="0.4">
      <c r="A2080" s="19">
        <v>6782.4299999999903</v>
      </c>
    </row>
    <row r="2081" spans="1:1" x14ac:dyDescent="0.35">
      <c r="A2081" s="10">
        <v>6785.6945454545403</v>
      </c>
    </row>
    <row r="2082" spans="1:1" x14ac:dyDescent="0.35">
      <c r="A2082" s="10">
        <v>6788.9590909090803</v>
      </c>
    </row>
    <row r="2083" spans="1:1" x14ac:dyDescent="0.35">
      <c r="A2083" s="12">
        <v>6792.2236363636302</v>
      </c>
    </row>
    <row r="2084" spans="1:1" x14ac:dyDescent="0.35">
      <c r="A2084" s="10">
        <v>6795.4881818181802</v>
      </c>
    </row>
    <row r="2085" spans="1:1" x14ac:dyDescent="0.35">
      <c r="A2085" s="10">
        <v>6798.7527272727202</v>
      </c>
    </row>
    <row r="2086" spans="1:1" x14ac:dyDescent="0.35">
      <c r="A2086" s="24">
        <v>6802.0172727272702</v>
      </c>
    </row>
    <row r="2087" spans="1:1" x14ac:dyDescent="0.35">
      <c r="A2087" s="10">
        <v>6805.2818181818102</v>
      </c>
    </row>
    <row r="2088" spans="1:1" x14ac:dyDescent="0.35">
      <c r="A2088" s="10">
        <v>6808.5463636363602</v>
      </c>
    </row>
    <row r="2089" spans="1:1" x14ac:dyDescent="0.35">
      <c r="A2089" s="12">
        <v>6811.8109090909002</v>
      </c>
    </row>
    <row r="2090" spans="1:1" x14ac:dyDescent="0.35">
      <c r="A2090" s="10">
        <v>6815.0754545454502</v>
      </c>
    </row>
    <row r="2091" spans="1:1" ht="15" thickBot="1" x14ac:dyDescent="0.4">
      <c r="A2091" s="19">
        <v>6818.3399999999901</v>
      </c>
    </row>
    <row r="2092" spans="1:1" x14ac:dyDescent="0.35">
      <c r="A2092" s="10">
        <v>6821.6045454545401</v>
      </c>
    </row>
    <row r="2093" spans="1:1" x14ac:dyDescent="0.35">
      <c r="A2093" s="10">
        <v>6824.8690909090901</v>
      </c>
    </row>
    <row r="2094" spans="1:1" x14ac:dyDescent="0.35">
      <c r="A2094" s="12">
        <v>6828.1336363636301</v>
      </c>
    </row>
    <row r="2095" spans="1:1" x14ac:dyDescent="0.35">
      <c r="A2095" s="10">
        <v>6831.3981818181801</v>
      </c>
    </row>
    <row r="2096" spans="1:1" x14ac:dyDescent="0.35">
      <c r="A2096" s="10">
        <v>6834.6627272727201</v>
      </c>
    </row>
    <row r="2097" spans="1:1" x14ac:dyDescent="0.35">
      <c r="A2097" s="24">
        <v>6837.9272727272701</v>
      </c>
    </row>
    <row r="2098" spans="1:1" x14ac:dyDescent="0.35">
      <c r="A2098" s="10">
        <v>6841.19181818181</v>
      </c>
    </row>
    <row r="2099" spans="1:1" x14ac:dyDescent="0.35">
      <c r="A2099" s="10">
        <v>6844.45636363637</v>
      </c>
    </row>
    <row r="2100" spans="1:1" x14ac:dyDescent="0.35">
      <c r="A2100" s="12">
        <v>6847.72090909091</v>
      </c>
    </row>
    <row r="2101" spans="1:1" x14ac:dyDescent="0.35">
      <c r="A2101" s="10">
        <v>6850.98545454546</v>
      </c>
    </row>
    <row r="2102" spans="1:1" ht="15" thickBot="1" x14ac:dyDescent="0.4">
      <c r="A2102" s="19">
        <v>6854.25</v>
      </c>
    </row>
    <row r="2103" spans="1:1" x14ac:dyDescent="0.35">
      <c r="A2103" s="10">
        <v>6857.51454545455</v>
      </c>
    </row>
    <row r="2104" spans="1:1" x14ac:dyDescent="0.35">
      <c r="A2104" s="10">
        <v>6860.77909090909</v>
      </c>
    </row>
    <row r="2105" spans="1:1" x14ac:dyDescent="0.35">
      <c r="A2105" s="12">
        <v>6864.04363636364</v>
      </c>
    </row>
    <row r="2106" spans="1:1" x14ac:dyDescent="0.35">
      <c r="A2106" s="10">
        <v>6867.30818181819</v>
      </c>
    </row>
    <row r="2107" spans="1:1" x14ac:dyDescent="0.35">
      <c r="A2107" s="10">
        <v>6870.5727272727299</v>
      </c>
    </row>
    <row r="2108" spans="1:1" x14ac:dyDescent="0.35">
      <c r="A2108" s="24">
        <v>6873.8372727272799</v>
      </c>
    </row>
    <row r="2109" spans="1:1" x14ac:dyDescent="0.35">
      <c r="A2109" s="10">
        <v>6877.1018181818199</v>
      </c>
    </row>
    <row r="2110" spans="1:1" x14ac:dyDescent="0.35">
      <c r="A2110" s="10">
        <v>6880.3663636363699</v>
      </c>
    </row>
    <row r="2111" spans="1:1" x14ac:dyDescent="0.35">
      <c r="A2111" s="12">
        <v>6883.6309090909099</v>
      </c>
    </row>
    <row r="2112" spans="1:1" x14ac:dyDescent="0.35">
      <c r="A2112" s="10">
        <v>6886.8954545454599</v>
      </c>
    </row>
    <row r="2113" spans="1:1" ht="15" thickBot="1" x14ac:dyDescent="0.4">
      <c r="A2113" s="19">
        <v>6890.16</v>
      </c>
    </row>
    <row r="2114" spans="1:1" x14ac:dyDescent="0.35">
      <c r="A2114" s="10">
        <v>6893.4245454545498</v>
      </c>
    </row>
    <row r="2115" spans="1:1" x14ac:dyDescent="0.35">
      <c r="A2115" s="10">
        <v>6896.6890909090898</v>
      </c>
    </row>
    <row r="2116" spans="1:1" x14ac:dyDescent="0.35">
      <c r="A2116" s="12">
        <v>6899.9536363636398</v>
      </c>
    </row>
    <row r="2117" spans="1:1" x14ac:dyDescent="0.35">
      <c r="A2117" s="10">
        <v>6903.2181818181898</v>
      </c>
    </row>
    <row r="2118" spans="1:1" x14ac:dyDescent="0.35">
      <c r="A2118" s="10">
        <v>6906.4827272727298</v>
      </c>
    </row>
    <row r="2119" spans="1:1" x14ac:dyDescent="0.35">
      <c r="A2119" s="24">
        <v>6909.7472727272798</v>
      </c>
    </row>
    <row r="2120" spans="1:1" x14ac:dyDescent="0.35">
      <c r="A2120" s="10">
        <v>6913.0118181818198</v>
      </c>
    </row>
    <row r="2121" spans="1:1" x14ac:dyDescent="0.35">
      <c r="A2121" s="10">
        <v>6916.2763636363698</v>
      </c>
    </row>
    <row r="2122" spans="1:1" x14ac:dyDescent="0.35">
      <c r="A2122" s="12">
        <v>6919.5409090909097</v>
      </c>
    </row>
    <row r="2123" spans="1:1" x14ac:dyDescent="0.35">
      <c r="A2123" s="10">
        <v>6922.8054545454597</v>
      </c>
    </row>
    <row r="2124" spans="1:1" ht="15" thickBot="1" x14ac:dyDescent="0.4">
      <c r="A2124" s="19">
        <v>6926.07</v>
      </c>
    </row>
    <row r="2125" spans="1:1" x14ac:dyDescent="0.35">
      <c r="A2125" s="10">
        <v>6929.3345454545497</v>
      </c>
    </row>
    <row r="2126" spans="1:1" x14ac:dyDescent="0.35">
      <c r="A2126" s="10">
        <v>6932.5990909090897</v>
      </c>
    </row>
    <row r="2127" spans="1:1" x14ac:dyDescent="0.35">
      <c r="A2127" s="12">
        <v>6935.8636363636397</v>
      </c>
    </row>
    <row r="2128" spans="1:1" x14ac:dyDescent="0.35">
      <c r="A2128" s="10">
        <v>6939.1281818181897</v>
      </c>
    </row>
    <row r="2129" spans="1:1" x14ac:dyDescent="0.35">
      <c r="A2129" s="10">
        <v>6942.3927272727296</v>
      </c>
    </row>
    <row r="2130" spans="1:1" x14ac:dyDescent="0.35">
      <c r="A2130" s="24">
        <v>6945.6572727272796</v>
      </c>
    </row>
    <row r="2131" spans="1:1" x14ac:dyDescent="0.35">
      <c r="A2131" s="10">
        <v>6948.9218181818196</v>
      </c>
    </row>
    <row r="2132" spans="1:1" x14ac:dyDescent="0.35">
      <c r="A2132" s="10">
        <v>6952.1863636363696</v>
      </c>
    </row>
    <row r="2133" spans="1:1" x14ac:dyDescent="0.35">
      <c r="A2133" s="12">
        <v>6955.4509090909096</v>
      </c>
    </row>
    <row r="2134" spans="1:1" x14ac:dyDescent="0.35">
      <c r="A2134" s="10">
        <v>6958.7154545454596</v>
      </c>
    </row>
    <row r="2135" spans="1:1" ht="15" thickBot="1" x14ac:dyDescent="0.4">
      <c r="A2135" s="19">
        <v>6961.98</v>
      </c>
    </row>
    <row r="2136" spans="1:1" x14ac:dyDescent="0.35">
      <c r="A2136" s="10">
        <v>6965.2445454545496</v>
      </c>
    </row>
    <row r="2137" spans="1:1" x14ac:dyDescent="0.35">
      <c r="A2137" s="10">
        <v>6968.5090909090804</v>
      </c>
    </row>
    <row r="2138" spans="1:1" x14ac:dyDescent="0.35">
      <c r="A2138" s="12">
        <v>6971.7736363636304</v>
      </c>
    </row>
    <row r="2139" spans="1:1" x14ac:dyDescent="0.35">
      <c r="A2139" s="10">
        <v>6975.0381818181804</v>
      </c>
    </row>
    <row r="2140" spans="1:1" x14ac:dyDescent="0.35">
      <c r="A2140" s="10">
        <v>6978.3027272727204</v>
      </c>
    </row>
    <row r="2141" spans="1:1" x14ac:dyDescent="0.35">
      <c r="A2141" s="24">
        <v>6981.5672727272704</v>
      </c>
    </row>
    <row r="2142" spans="1:1" x14ac:dyDescent="0.35">
      <c r="A2142" s="10">
        <v>6984.8318181818104</v>
      </c>
    </row>
    <row r="2143" spans="1:1" x14ac:dyDescent="0.35">
      <c r="A2143" s="10">
        <v>6988.0963636363604</v>
      </c>
    </row>
    <row r="2144" spans="1:1" x14ac:dyDescent="0.35">
      <c r="A2144" s="12">
        <v>6991.3609090909003</v>
      </c>
    </row>
    <row r="2145" spans="1:1" x14ac:dyDescent="0.35">
      <c r="A2145" s="10">
        <v>6994.6254545454503</v>
      </c>
    </row>
    <row r="2146" spans="1:1" ht="15" thickBot="1" x14ac:dyDescent="0.4">
      <c r="A2146" s="19">
        <v>6997.8899999999903</v>
      </c>
    </row>
    <row r="2147" spans="1:1" x14ac:dyDescent="0.35">
      <c r="A2147" s="10">
        <v>7001.1545454545403</v>
      </c>
    </row>
    <row r="2148" spans="1:1" x14ac:dyDescent="0.35">
      <c r="A2148" s="10">
        <v>7004.4190909090803</v>
      </c>
    </row>
    <row r="2149" spans="1:1" x14ac:dyDescent="0.35">
      <c r="A2149" s="12">
        <v>7007.6836363636303</v>
      </c>
    </row>
    <row r="2150" spans="1:1" x14ac:dyDescent="0.35">
      <c r="A2150" s="10">
        <v>7010.9481818181803</v>
      </c>
    </row>
    <row r="2151" spans="1:1" x14ac:dyDescent="0.35">
      <c r="A2151" s="10">
        <v>7014.2127272727203</v>
      </c>
    </row>
    <row r="2152" spans="1:1" x14ac:dyDescent="0.35">
      <c r="A2152" s="24">
        <v>7017.4772727272702</v>
      </c>
    </row>
    <row r="2153" spans="1:1" x14ac:dyDescent="0.35">
      <c r="A2153" s="10">
        <v>7020.7418181818102</v>
      </c>
    </row>
    <row r="2154" spans="1:1" x14ac:dyDescent="0.35">
      <c r="A2154" s="10">
        <v>7024.0063636363602</v>
      </c>
    </row>
    <row r="2155" spans="1:1" x14ac:dyDescent="0.35">
      <c r="A2155" s="12">
        <v>7027.2709090909002</v>
      </c>
    </row>
    <row r="2156" spans="1:1" x14ac:dyDescent="0.35">
      <c r="A2156" s="10">
        <v>7030.5354545454502</v>
      </c>
    </row>
    <row r="2157" spans="1:1" ht="15" thickBot="1" x14ac:dyDescent="0.4">
      <c r="A2157" s="19">
        <v>7033.7999999999902</v>
      </c>
    </row>
    <row r="2158" spans="1:1" x14ac:dyDescent="0.35">
      <c r="A2158" s="10">
        <v>7037.0645454545402</v>
      </c>
    </row>
    <row r="2159" spans="1:1" x14ac:dyDescent="0.35">
      <c r="A2159" s="10">
        <v>7040.3290909090902</v>
      </c>
    </row>
    <row r="2160" spans="1:1" x14ac:dyDescent="0.35">
      <c r="A2160" s="12">
        <v>7043.5936363636301</v>
      </c>
    </row>
    <row r="2161" spans="1:1" x14ac:dyDescent="0.35">
      <c r="A2161" s="10">
        <v>7046.8581818181801</v>
      </c>
    </row>
    <row r="2162" spans="1:1" x14ac:dyDescent="0.35">
      <c r="A2162" s="10">
        <v>7050.1227272727201</v>
      </c>
    </row>
    <row r="2163" spans="1:1" x14ac:dyDescent="0.35">
      <c r="A2163" s="24">
        <v>7053.3872727272701</v>
      </c>
    </row>
    <row r="2164" spans="1:1" x14ac:dyDescent="0.35">
      <c r="A2164" s="10">
        <v>7056.6518181818101</v>
      </c>
    </row>
    <row r="2165" spans="1:1" x14ac:dyDescent="0.35">
      <c r="A2165" s="10">
        <v>7059.9163636363601</v>
      </c>
    </row>
    <row r="2166" spans="1:1" x14ac:dyDescent="0.35">
      <c r="A2166" s="12">
        <v>7063.1809090909001</v>
      </c>
    </row>
    <row r="2167" spans="1:1" x14ac:dyDescent="0.35">
      <c r="A2167" s="10">
        <v>7066.44545454545</v>
      </c>
    </row>
    <row r="2168" spans="1:1" ht="15" thickBot="1" x14ac:dyDescent="0.4">
      <c r="A2168" s="19">
        <v>7069.71</v>
      </c>
    </row>
    <row r="2169" spans="1:1" x14ac:dyDescent="0.35">
      <c r="A2169" s="10">
        <v>7072.97454545455</v>
      </c>
    </row>
    <row r="2170" spans="1:1" x14ac:dyDescent="0.35">
      <c r="A2170" s="10">
        <v>7076.23909090909</v>
      </c>
    </row>
    <row r="2171" spans="1:1" x14ac:dyDescent="0.35">
      <c r="A2171" s="12">
        <v>7079.50363636364</v>
      </c>
    </row>
    <row r="2172" spans="1:1" x14ac:dyDescent="0.35">
      <c r="A2172" s="10">
        <v>7082.76818181819</v>
      </c>
    </row>
    <row r="2173" spans="1:1" x14ac:dyDescent="0.35">
      <c r="A2173" s="10">
        <v>7086.03272727273</v>
      </c>
    </row>
    <row r="2174" spans="1:1" x14ac:dyDescent="0.35">
      <c r="A2174" s="24">
        <v>7089.29727272728</v>
      </c>
    </row>
    <row r="2175" spans="1:1" x14ac:dyDescent="0.35">
      <c r="A2175" s="10">
        <v>7092.5618181818199</v>
      </c>
    </row>
    <row r="2176" spans="1:1" x14ac:dyDescent="0.35">
      <c r="A2176" s="10">
        <v>7095.8263636363699</v>
      </c>
    </row>
    <row r="2177" spans="1:1" x14ac:dyDescent="0.35">
      <c r="A2177" s="12">
        <v>7099.0909090909099</v>
      </c>
    </row>
    <row r="2178" spans="1:1" x14ac:dyDescent="0.35">
      <c r="A2178" s="10">
        <v>7102.3554545454599</v>
      </c>
    </row>
    <row r="2179" spans="1:1" ht="15" thickBot="1" x14ac:dyDescent="0.4">
      <c r="A2179" s="19">
        <v>7105.62</v>
      </c>
    </row>
    <row r="2180" spans="1:1" x14ac:dyDescent="0.35">
      <c r="A2180" s="10">
        <v>7108.8845454545499</v>
      </c>
    </row>
    <row r="2181" spans="1:1" x14ac:dyDescent="0.35">
      <c r="A2181" s="10">
        <v>7112.1490909090899</v>
      </c>
    </row>
    <row r="2182" spans="1:1" x14ac:dyDescent="0.35">
      <c r="A2182" s="12">
        <v>7115.4136363636399</v>
      </c>
    </row>
    <row r="2183" spans="1:1" x14ac:dyDescent="0.35">
      <c r="A2183" s="10">
        <v>7118.6781818181898</v>
      </c>
    </row>
    <row r="2184" spans="1:1" x14ac:dyDescent="0.35">
      <c r="A2184" s="10">
        <v>7121.9427272727298</v>
      </c>
    </row>
    <row r="2185" spans="1:1" x14ac:dyDescent="0.35">
      <c r="A2185" s="24">
        <v>7125.2072727272798</v>
      </c>
    </row>
    <row r="2186" spans="1:1" x14ac:dyDescent="0.35">
      <c r="A2186" s="10">
        <v>7128.4718181818198</v>
      </c>
    </row>
    <row r="2187" spans="1:1" x14ac:dyDescent="0.35">
      <c r="A2187" s="10">
        <v>7131.7363636363698</v>
      </c>
    </row>
    <row r="2188" spans="1:1" x14ac:dyDescent="0.35">
      <c r="A2188" s="12">
        <v>7135.0009090909098</v>
      </c>
    </row>
    <row r="2189" spans="1:1" x14ac:dyDescent="0.35">
      <c r="A2189" s="10">
        <v>7138.2654545454598</v>
      </c>
    </row>
    <row r="2190" spans="1:1" ht="15" thickBot="1" x14ac:dyDescent="0.4">
      <c r="A2190" s="19">
        <v>7141.53</v>
      </c>
    </row>
    <row r="2191" spans="1:1" x14ac:dyDescent="0.35">
      <c r="A2191" s="10">
        <v>7144.7945454545497</v>
      </c>
    </row>
    <row r="2192" spans="1:1" x14ac:dyDescent="0.35">
      <c r="A2192" s="10">
        <v>7148.0590909090897</v>
      </c>
    </row>
    <row r="2193" spans="1:1" x14ac:dyDescent="0.35">
      <c r="A2193" s="12">
        <v>7151.3236363636397</v>
      </c>
    </row>
    <row r="2194" spans="1:1" x14ac:dyDescent="0.35">
      <c r="A2194" s="10">
        <v>7154.5881818181897</v>
      </c>
    </row>
    <row r="2195" spans="1:1" x14ac:dyDescent="0.35">
      <c r="A2195" s="10">
        <v>7157.8527272727297</v>
      </c>
    </row>
    <row r="2196" spans="1:1" x14ac:dyDescent="0.35">
      <c r="A2196" s="24">
        <v>7161.1172727272797</v>
      </c>
    </row>
    <row r="2197" spans="1:1" x14ac:dyDescent="0.35">
      <c r="A2197" s="10">
        <v>7164.3818181818197</v>
      </c>
    </row>
    <row r="2198" spans="1:1" x14ac:dyDescent="0.35">
      <c r="A2198" s="10">
        <v>7167.6463636363696</v>
      </c>
    </row>
    <row r="2199" spans="1:1" x14ac:dyDescent="0.35">
      <c r="A2199" s="12">
        <v>7170.9109090909096</v>
      </c>
    </row>
    <row r="2200" spans="1:1" x14ac:dyDescent="0.35">
      <c r="A2200" s="10">
        <v>7174.1754545454596</v>
      </c>
    </row>
    <row r="2201" spans="1:1" ht="15" thickBot="1" x14ac:dyDescent="0.4">
      <c r="A2201" s="19">
        <v>7177.44</v>
      </c>
    </row>
    <row r="2202" spans="1:1" x14ac:dyDescent="0.35">
      <c r="A2202" s="10">
        <v>7180.7045454545496</v>
      </c>
    </row>
    <row r="2203" spans="1:1" x14ac:dyDescent="0.35">
      <c r="A2203" s="10">
        <v>7183.9690909090896</v>
      </c>
    </row>
    <row r="2204" spans="1:1" x14ac:dyDescent="0.35">
      <c r="A2204" s="12">
        <v>7187.2336363636396</v>
      </c>
    </row>
    <row r="2205" spans="1:1" x14ac:dyDescent="0.35">
      <c r="A2205" s="10">
        <v>7190.4981818181896</v>
      </c>
    </row>
    <row r="2206" spans="1:1" x14ac:dyDescent="0.35">
      <c r="A2206" s="10">
        <v>7193.7627272727204</v>
      </c>
    </row>
    <row r="2207" spans="1:1" x14ac:dyDescent="0.35">
      <c r="A2207" s="24">
        <v>7197.0272727272704</v>
      </c>
    </row>
    <row r="2208" spans="1:1" x14ac:dyDescent="0.35">
      <c r="A2208" s="10">
        <v>7200.2918181818104</v>
      </c>
    </row>
    <row r="2209" spans="1:1" x14ac:dyDescent="0.35">
      <c r="A2209" s="10">
        <v>7203.5563636363604</v>
      </c>
    </row>
    <row r="2210" spans="1:1" x14ac:dyDescent="0.35">
      <c r="A2210" s="12">
        <v>7206.8209090909004</v>
      </c>
    </row>
    <row r="2211" spans="1:1" x14ac:dyDescent="0.35">
      <c r="A2211" s="10">
        <v>7210.0854545454504</v>
      </c>
    </row>
    <row r="2212" spans="1:1" ht="15" thickBot="1" x14ac:dyDescent="0.4">
      <c r="A2212" s="19">
        <v>7213.3499999999904</v>
      </c>
    </row>
    <row r="2213" spans="1:1" x14ac:dyDescent="0.35">
      <c r="A2213" s="10">
        <v>7216.6145454545403</v>
      </c>
    </row>
    <row r="2214" spans="1:1" x14ac:dyDescent="0.35">
      <c r="A2214" s="10">
        <v>7219.8790909090803</v>
      </c>
    </row>
    <row r="2215" spans="1:1" x14ac:dyDescent="0.35">
      <c r="A2215" s="12">
        <v>7223.1436363636303</v>
      </c>
    </row>
    <row r="2216" spans="1:1" x14ac:dyDescent="0.35">
      <c r="A2216" s="10">
        <v>7226.4081818181803</v>
      </c>
    </row>
    <row r="2217" spans="1:1" x14ac:dyDescent="0.35">
      <c r="A2217" s="10">
        <v>7229.6727272727203</v>
      </c>
    </row>
    <row r="2218" spans="1:1" x14ac:dyDescent="0.35">
      <c r="A2218" s="24">
        <v>7232.9372727272703</v>
      </c>
    </row>
    <row r="2219" spans="1:1" x14ac:dyDescent="0.35">
      <c r="A2219" s="10">
        <v>7236.2018181818103</v>
      </c>
    </row>
    <row r="2220" spans="1:1" x14ac:dyDescent="0.35">
      <c r="A2220" s="10">
        <v>7239.4663636363603</v>
      </c>
    </row>
    <row r="2221" spans="1:1" x14ac:dyDescent="0.35">
      <c r="A2221" s="12">
        <v>7242.7309090909002</v>
      </c>
    </row>
    <row r="2222" spans="1:1" x14ac:dyDescent="0.35">
      <c r="A2222" s="10">
        <v>7245.9954545454502</v>
      </c>
    </row>
    <row r="2223" spans="1:1" ht="15" thickBot="1" x14ac:dyDescent="0.4">
      <c r="A2223" s="19">
        <v>7249.2599999999902</v>
      </c>
    </row>
    <row r="2224" spans="1:1" x14ac:dyDescent="0.35">
      <c r="A2224" s="10">
        <v>7252.5245454545402</v>
      </c>
    </row>
    <row r="2225" spans="1:1" x14ac:dyDescent="0.35">
      <c r="A2225" s="10">
        <v>7255.7890909090802</v>
      </c>
    </row>
    <row r="2226" spans="1:1" x14ac:dyDescent="0.35">
      <c r="A2226" s="12">
        <v>7259.0536363636302</v>
      </c>
    </row>
    <row r="2227" spans="1:1" x14ac:dyDescent="0.35">
      <c r="A2227" s="10">
        <v>7262.3181818181802</v>
      </c>
    </row>
    <row r="2228" spans="1:1" x14ac:dyDescent="0.35">
      <c r="A2228" s="10">
        <v>7265.5827272727201</v>
      </c>
    </row>
    <row r="2229" spans="1:1" x14ac:dyDescent="0.35">
      <c r="A2229" s="24">
        <v>7268.8472727272701</v>
      </c>
    </row>
    <row r="2230" spans="1:1" x14ac:dyDescent="0.35">
      <c r="A2230" s="10">
        <v>7272.1118181818101</v>
      </c>
    </row>
    <row r="2231" spans="1:1" x14ac:dyDescent="0.35">
      <c r="A2231" s="10">
        <v>7275.3763636363601</v>
      </c>
    </row>
    <row r="2232" spans="1:1" x14ac:dyDescent="0.35">
      <c r="A2232" s="12">
        <v>7278.6409090909001</v>
      </c>
    </row>
    <row r="2233" spans="1:1" x14ac:dyDescent="0.35">
      <c r="A2233" s="10">
        <v>7281.9054545454501</v>
      </c>
    </row>
    <row r="2234" spans="1:1" ht="15" thickBot="1" x14ac:dyDescent="0.4">
      <c r="A2234" s="19">
        <v>7285.1699999999901</v>
      </c>
    </row>
    <row r="2235" spans="1:1" x14ac:dyDescent="0.35">
      <c r="A2235" s="10">
        <v>7288.4345454545401</v>
      </c>
    </row>
    <row r="2236" spans="1:1" x14ac:dyDescent="0.35">
      <c r="A2236" s="10">
        <v>7291.69909090909</v>
      </c>
    </row>
    <row r="2237" spans="1:1" x14ac:dyDescent="0.35">
      <c r="A2237" s="12">
        <v>7294.96363636364</v>
      </c>
    </row>
    <row r="2238" spans="1:1" x14ac:dyDescent="0.35">
      <c r="A2238" s="10">
        <v>7298.22818181819</v>
      </c>
    </row>
    <row r="2239" spans="1:1" x14ac:dyDescent="0.35">
      <c r="A2239" s="10">
        <v>7301.49272727273</v>
      </c>
    </row>
    <row r="2240" spans="1:1" x14ac:dyDescent="0.35">
      <c r="A2240" s="24">
        <v>7304.75727272728</v>
      </c>
    </row>
    <row r="2241" spans="1:1" x14ac:dyDescent="0.35">
      <c r="A2241" s="10">
        <v>7308.02181818182</v>
      </c>
    </row>
    <row r="2242" spans="1:1" x14ac:dyDescent="0.35">
      <c r="A2242" s="10">
        <v>7311.28636363637</v>
      </c>
    </row>
    <row r="2243" spans="1:1" x14ac:dyDescent="0.35">
      <c r="A2243" s="12">
        <v>7314.55090909091</v>
      </c>
    </row>
    <row r="2244" spans="1:1" x14ac:dyDescent="0.35">
      <c r="A2244" s="10">
        <v>7317.8154545454599</v>
      </c>
    </row>
    <row r="2245" spans="1:1" ht="15" thickBot="1" x14ac:dyDescent="0.4">
      <c r="A2245" s="19">
        <v>7321.08</v>
      </c>
    </row>
    <row r="2246" spans="1:1" x14ac:dyDescent="0.35">
      <c r="A2246" s="10">
        <v>7324.3445454545499</v>
      </c>
    </row>
    <row r="2247" spans="1:1" x14ac:dyDescent="0.35">
      <c r="A2247" s="10">
        <v>7327.6090909090899</v>
      </c>
    </row>
    <row r="2248" spans="1:1" x14ac:dyDescent="0.35">
      <c r="A2248" s="12">
        <v>7330.8736363636399</v>
      </c>
    </row>
    <row r="2249" spans="1:1" x14ac:dyDescent="0.35">
      <c r="A2249" s="10">
        <v>7334.1381818181899</v>
      </c>
    </row>
    <row r="2250" spans="1:1" x14ac:dyDescent="0.35">
      <c r="A2250" s="10">
        <v>7337.4027272727299</v>
      </c>
    </row>
    <row r="2251" spans="1:1" x14ac:dyDescent="0.35">
      <c r="A2251" s="24">
        <v>7340.6672727272799</v>
      </c>
    </row>
    <row r="2252" spans="1:1" x14ac:dyDescent="0.35">
      <c r="A2252" s="10">
        <v>7343.9318181818198</v>
      </c>
    </row>
    <row r="2253" spans="1:1" x14ac:dyDescent="0.35">
      <c r="A2253" s="10">
        <v>7347.1963636363698</v>
      </c>
    </row>
    <row r="2254" spans="1:1" x14ac:dyDescent="0.35">
      <c r="A2254" s="12">
        <v>7350.4609090909098</v>
      </c>
    </row>
    <row r="2255" spans="1:1" x14ac:dyDescent="0.35">
      <c r="A2255" s="10">
        <v>7353.7254545454598</v>
      </c>
    </row>
    <row r="2256" spans="1:1" ht="15" thickBot="1" x14ac:dyDescent="0.4">
      <c r="A2256" s="19">
        <v>7356.99</v>
      </c>
    </row>
    <row r="2257" spans="1:1" x14ac:dyDescent="0.35">
      <c r="A2257" s="10">
        <v>7360.2545454545498</v>
      </c>
    </row>
    <row r="2258" spans="1:1" x14ac:dyDescent="0.35">
      <c r="A2258" s="10">
        <v>7363.5190909090898</v>
      </c>
    </row>
    <row r="2259" spans="1:1" x14ac:dyDescent="0.35">
      <c r="A2259" s="12">
        <v>7366.7836363636397</v>
      </c>
    </row>
    <row r="2260" spans="1:1" x14ac:dyDescent="0.35">
      <c r="A2260" s="10">
        <v>7370.0481818181897</v>
      </c>
    </row>
    <row r="2261" spans="1:1" x14ac:dyDescent="0.35">
      <c r="A2261" s="10">
        <v>7373.3127272727297</v>
      </c>
    </row>
    <row r="2262" spans="1:1" x14ac:dyDescent="0.35">
      <c r="A2262" s="24">
        <v>7376.5772727272797</v>
      </c>
    </row>
    <row r="2263" spans="1:1" x14ac:dyDescent="0.35">
      <c r="A2263" s="10">
        <v>7379.8418181818197</v>
      </c>
    </row>
    <row r="2264" spans="1:1" x14ac:dyDescent="0.35">
      <c r="A2264" s="10">
        <v>7383.1063636363697</v>
      </c>
    </row>
    <row r="2265" spans="1:1" x14ac:dyDescent="0.35">
      <c r="A2265" s="12">
        <v>7386.3709090909097</v>
      </c>
    </row>
    <row r="2266" spans="1:1" x14ac:dyDescent="0.35">
      <c r="A2266" s="10">
        <v>7389.6354545454597</v>
      </c>
    </row>
    <row r="2267" spans="1:1" ht="15" thickBot="1" x14ac:dyDescent="0.4">
      <c r="A2267" s="19">
        <v>7392.9</v>
      </c>
    </row>
    <row r="2268" spans="1:1" x14ac:dyDescent="0.35">
      <c r="A2268" s="10">
        <v>7396.1645454545496</v>
      </c>
    </row>
    <row r="2269" spans="1:1" x14ac:dyDescent="0.35">
      <c r="A2269" s="10">
        <v>7399.4290909090896</v>
      </c>
    </row>
    <row r="2270" spans="1:1" x14ac:dyDescent="0.35">
      <c r="A2270" s="12">
        <v>7402.6936363636396</v>
      </c>
    </row>
    <row r="2271" spans="1:1" x14ac:dyDescent="0.35">
      <c r="A2271" s="10">
        <v>7405.9581818181896</v>
      </c>
    </row>
    <row r="2272" spans="1:1" x14ac:dyDescent="0.35">
      <c r="A2272" s="10">
        <v>7409.2227272727296</v>
      </c>
    </row>
    <row r="2273" spans="1:1" x14ac:dyDescent="0.35">
      <c r="A2273" s="24">
        <v>7412.4872727272796</v>
      </c>
    </row>
    <row r="2274" spans="1:1" x14ac:dyDescent="0.35">
      <c r="A2274" s="10">
        <v>7415.7518181818104</v>
      </c>
    </row>
    <row r="2275" spans="1:1" x14ac:dyDescent="0.35">
      <c r="A2275" s="10">
        <v>7419.0163636363604</v>
      </c>
    </row>
    <row r="2276" spans="1:1" x14ac:dyDescent="0.35">
      <c r="A2276" s="12">
        <v>7422.2809090909004</v>
      </c>
    </row>
    <row r="2277" spans="1:1" x14ac:dyDescent="0.35">
      <c r="A2277" s="10">
        <v>7425.5454545454504</v>
      </c>
    </row>
    <row r="2278" spans="1:1" ht="15" thickBot="1" x14ac:dyDescent="0.4">
      <c r="A2278" s="19">
        <v>7428.8099999999904</v>
      </c>
    </row>
    <row r="2279" spans="1:1" x14ac:dyDescent="0.35">
      <c r="A2279" s="10">
        <v>7432.0745454545404</v>
      </c>
    </row>
    <row r="2280" spans="1:1" x14ac:dyDescent="0.35">
      <c r="A2280" s="10">
        <v>7435.3390909090804</v>
      </c>
    </row>
    <row r="2281" spans="1:1" x14ac:dyDescent="0.35">
      <c r="A2281" s="12">
        <v>7438.6036363636304</v>
      </c>
    </row>
    <row r="2282" spans="1:1" x14ac:dyDescent="0.35">
      <c r="A2282" s="10">
        <v>7441.8681818181803</v>
      </c>
    </row>
    <row r="2283" spans="1:1" x14ac:dyDescent="0.35">
      <c r="A2283" s="10">
        <v>7445.1327272727203</v>
      </c>
    </row>
    <row r="2284" spans="1:1" x14ac:dyDescent="0.35">
      <c r="A2284" s="24">
        <v>7448.3972727272703</v>
      </c>
    </row>
    <row r="2285" spans="1:1" x14ac:dyDescent="0.35">
      <c r="A2285" s="10">
        <v>7451.6618181818103</v>
      </c>
    </row>
    <row r="2286" spans="1:1" x14ac:dyDescent="0.35">
      <c r="A2286" s="10">
        <v>7454.9263636363603</v>
      </c>
    </row>
    <row r="2287" spans="1:1" x14ac:dyDescent="0.35">
      <c r="A2287" s="12">
        <v>7458.1909090909003</v>
      </c>
    </row>
    <row r="2288" spans="1:1" x14ac:dyDescent="0.35">
      <c r="A2288" s="10">
        <v>7461.4554545454503</v>
      </c>
    </row>
    <row r="2289" spans="1:1" ht="15" thickBot="1" x14ac:dyDescent="0.4">
      <c r="A2289" s="19">
        <v>7464.7199999999903</v>
      </c>
    </row>
    <row r="2290" spans="1:1" x14ac:dyDescent="0.35">
      <c r="A2290" s="10">
        <v>7467.9845454545402</v>
      </c>
    </row>
    <row r="2291" spans="1:1" x14ac:dyDescent="0.35">
      <c r="A2291" s="10">
        <v>7471.2490909090802</v>
      </c>
    </row>
    <row r="2292" spans="1:1" x14ac:dyDescent="0.35">
      <c r="A2292" s="12">
        <v>7474.5136363636302</v>
      </c>
    </row>
    <row r="2293" spans="1:1" x14ac:dyDescent="0.35">
      <c r="A2293" s="10">
        <v>7477.7781818181802</v>
      </c>
    </row>
    <row r="2294" spans="1:1" x14ac:dyDescent="0.35">
      <c r="A2294" s="10">
        <v>7481.0427272727202</v>
      </c>
    </row>
    <row r="2295" spans="1:1" x14ac:dyDescent="0.35">
      <c r="A2295" s="24">
        <v>7484.3072727272702</v>
      </c>
    </row>
    <row r="2296" spans="1:1" x14ac:dyDescent="0.35">
      <c r="A2296" s="10">
        <v>7487.5718181818102</v>
      </c>
    </row>
    <row r="2297" spans="1:1" x14ac:dyDescent="0.35">
      <c r="A2297" s="10">
        <v>7490.8363636363601</v>
      </c>
    </row>
    <row r="2298" spans="1:1" x14ac:dyDescent="0.35">
      <c r="A2298" s="12">
        <v>7494.1009090909001</v>
      </c>
    </row>
    <row r="2299" spans="1:1" x14ac:dyDescent="0.35">
      <c r="A2299" s="10">
        <v>7497.3654545454501</v>
      </c>
    </row>
    <row r="2300" spans="1:1" ht="15" thickBot="1" x14ac:dyDescent="0.4">
      <c r="A2300" s="19">
        <v>7500.6299999999901</v>
      </c>
    </row>
    <row r="2301" spans="1:1" x14ac:dyDescent="0.35">
      <c r="A2301" s="10">
        <v>7503.8945454545401</v>
      </c>
    </row>
    <row r="2302" spans="1:1" x14ac:dyDescent="0.35">
      <c r="A2302" s="10">
        <v>7507.1590909090901</v>
      </c>
    </row>
    <row r="2303" spans="1:1" x14ac:dyDescent="0.35">
      <c r="A2303" s="12">
        <v>7510.4236363636301</v>
      </c>
    </row>
    <row r="2304" spans="1:1" x14ac:dyDescent="0.35">
      <c r="A2304" s="10">
        <v>7513.6881818181801</v>
      </c>
    </row>
    <row r="2305" spans="1:1" x14ac:dyDescent="0.35">
      <c r="A2305" s="10">
        <v>7516.95272727272</v>
      </c>
    </row>
    <row r="2306" spans="1:1" x14ac:dyDescent="0.35">
      <c r="A2306" s="24">
        <v>7520.21727272728</v>
      </c>
    </row>
    <row r="2307" spans="1:1" x14ac:dyDescent="0.35">
      <c r="A2307" s="10">
        <v>7523.48181818182</v>
      </c>
    </row>
    <row r="2308" spans="1:1" x14ac:dyDescent="0.35">
      <c r="A2308" s="10">
        <v>7526.74636363637</v>
      </c>
    </row>
    <row r="2309" spans="1:1" x14ac:dyDescent="0.35">
      <c r="A2309" s="12">
        <v>7530.01090909091</v>
      </c>
    </row>
    <row r="2310" spans="1:1" x14ac:dyDescent="0.35">
      <c r="A2310" s="10">
        <v>7533.27545454546</v>
      </c>
    </row>
    <row r="2311" spans="1:1" ht="15" thickBot="1" x14ac:dyDescent="0.4">
      <c r="A2311" s="19">
        <v>7536.54</v>
      </c>
    </row>
    <row r="2312" spans="1:1" x14ac:dyDescent="0.35">
      <c r="A2312" s="10">
        <v>7539.80454545455</v>
      </c>
    </row>
    <row r="2313" spans="1:1" x14ac:dyDescent="0.35">
      <c r="A2313" s="10">
        <v>7543.0690909090899</v>
      </c>
    </row>
    <row r="2314" spans="1:1" x14ac:dyDescent="0.35">
      <c r="A2314" s="12">
        <v>7546.3336363636399</v>
      </c>
    </row>
    <row r="2315" spans="1:1" x14ac:dyDescent="0.35">
      <c r="A2315" s="10">
        <v>7549.5981818181899</v>
      </c>
    </row>
    <row r="2316" spans="1:1" x14ac:dyDescent="0.35">
      <c r="A2316" s="10">
        <v>7552.8627272727299</v>
      </c>
    </row>
    <row r="2317" spans="1:1" x14ac:dyDescent="0.35">
      <c r="A2317" s="24">
        <v>7556.1272727272799</v>
      </c>
    </row>
    <row r="2318" spans="1:1" x14ac:dyDescent="0.35">
      <c r="A2318" s="10">
        <v>7559.3918181818199</v>
      </c>
    </row>
    <row r="2319" spans="1:1" x14ac:dyDescent="0.35">
      <c r="A2319" s="10">
        <v>7562.6563636363699</v>
      </c>
    </row>
    <row r="2320" spans="1:1" x14ac:dyDescent="0.35">
      <c r="A2320" s="12">
        <v>7565.9209090909098</v>
      </c>
    </row>
    <row r="2321" spans="1:1" x14ac:dyDescent="0.35">
      <c r="A2321" s="10">
        <v>7569.1854545454598</v>
      </c>
    </row>
    <row r="2322" spans="1:1" ht="15" thickBot="1" x14ac:dyDescent="0.4">
      <c r="A2322" s="19">
        <v>7572.45</v>
      </c>
    </row>
    <row r="2323" spans="1:1" x14ac:dyDescent="0.35">
      <c r="A2323" s="10">
        <v>7575.7145454545498</v>
      </c>
    </row>
    <row r="2324" spans="1:1" x14ac:dyDescent="0.35">
      <c r="A2324" s="10">
        <v>7578.9790909090898</v>
      </c>
    </row>
    <row r="2325" spans="1:1" x14ac:dyDescent="0.35">
      <c r="A2325" s="12">
        <v>7582.2436363636398</v>
      </c>
    </row>
    <row r="2326" spans="1:1" x14ac:dyDescent="0.35">
      <c r="A2326" s="10">
        <v>7585.5081818181898</v>
      </c>
    </row>
    <row r="2327" spans="1:1" x14ac:dyDescent="0.35">
      <c r="A2327" s="10">
        <v>7588.7727272727298</v>
      </c>
    </row>
    <row r="2328" spans="1:1" x14ac:dyDescent="0.35">
      <c r="A2328" s="24">
        <v>7592.0372727272797</v>
      </c>
    </row>
    <row r="2329" spans="1:1" x14ac:dyDescent="0.35">
      <c r="A2329" s="10">
        <v>7595.3018181818197</v>
      </c>
    </row>
    <row r="2330" spans="1:1" x14ac:dyDescent="0.35">
      <c r="A2330" s="10">
        <v>7598.5663636363697</v>
      </c>
    </row>
    <row r="2331" spans="1:1" x14ac:dyDescent="0.35">
      <c r="A2331" s="12">
        <v>7601.8309090909097</v>
      </c>
    </row>
    <row r="2332" spans="1:1" x14ac:dyDescent="0.35">
      <c r="A2332" s="10">
        <v>7605.0954545454597</v>
      </c>
    </row>
    <row r="2333" spans="1:1" ht="15" thickBot="1" x14ac:dyDescent="0.4">
      <c r="A2333" s="19">
        <v>7608.36</v>
      </c>
    </row>
    <row r="2334" spans="1:1" x14ac:dyDescent="0.35">
      <c r="A2334" s="10">
        <v>7611.6245454545497</v>
      </c>
    </row>
    <row r="2335" spans="1:1" x14ac:dyDescent="0.35">
      <c r="A2335" s="10">
        <v>7614.8890909090896</v>
      </c>
    </row>
    <row r="2336" spans="1:1" x14ac:dyDescent="0.35">
      <c r="A2336" s="12">
        <v>7618.1536363636396</v>
      </c>
    </row>
    <row r="2337" spans="1:1" x14ac:dyDescent="0.35">
      <c r="A2337" s="10">
        <v>7621.4181818181896</v>
      </c>
    </row>
    <row r="2338" spans="1:1" x14ac:dyDescent="0.35">
      <c r="A2338" s="10">
        <v>7624.6827272727296</v>
      </c>
    </row>
    <row r="2339" spans="1:1" x14ac:dyDescent="0.35">
      <c r="A2339" s="24">
        <v>7627.9472727272796</v>
      </c>
    </row>
    <row r="2340" spans="1:1" x14ac:dyDescent="0.35">
      <c r="A2340" s="10">
        <v>7631.2118181818196</v>
      </c>
    </row>
    <row r="2341" spans="1:1" x14ac:dyDescent="0.35">
      <c r="A2341" s="10">
        <v>7634.4763636363696</v>
      </c>
    </row>
    <row r="2342" spans="1:1" x14ac:dyDescent="0.35">
      <c r="A2342" s="12">
        <v>7637.7409090909096</v>
      </c>
    </row>
    <row r="2343" spans="1:1" x14ac:dyDescent="0.35">
      <c r="A2343" s="10">
        <v>7641.0054545454504</v>
      </c>
    </row>
    <row r="2344" spans="1:1" ht="15" thickBot="1" x14ac:dyDescent="0.4">
      <c r="A2344" s="19">
        <v>7644.2699999999904</v>
      </c>
    </row>
    <row r="2345" spans="1:1" x14ac:dyDescent="0.35">
      <c r="A2345" s="10">
        <v>7647.5345454545404</v>
      </c>
    </row>
    <row r="2346" spans="1:1" x14ac:dyDescent="0.35">
      <c r="A2346" s="10">
        <v>7650.7990909090804</v>
      </c>
    </row>
    <row r="2347" spans="1:1" x14ac:dyDescent="0.35">
      <c r="A2347" s="12">
        <v>7654.0636363636304</v>
      </c>
    </row>
    <row r="2348" spans="1:1" x14ac:dyDescent="0.35">
      <c r="A2348" s="10">
        <v>7657.3281818181804</v>
      </c>
    </row>
    <row r="2349" spans="1:1" x14ac:dyDescent="0.35">
      <c r="A2349" s="10">
        <v>7660.5927272727204</v>
      </c>
    </row>
    <row r="2350" spans="1:1" x14ac:dyDescent="0.35">
      <c r="A2350" s="24">
        <v>7663.8572727272704</v>
      </c>
    </row>
    <row r="2351" spans="1:1" x14ac:dyDescent="0.35">
      <c r="A2351" s="10">
        <v>7667.1218181818103</v>
      </c>
    </row>
    <row r="2352" spans="1:1" x14ac:dyDescent="0.35">
      <c r="A2352" s="10">
        <v>7670.3863636363603</v>
      </c>
    </row>
    <row r="2353" spans="1:1" x14ac:dyDescent="0.35">
      <c r="A2353" s="12">
        <v>7673.6509090909003</v>
      </c>
    </row>
    <row r="2354" spans="1:1" x14ac:dyDescent="0.35">
      <c r="A2354" s="10">
        <v>7676.9154545454503</v>
      </c>
    </row>
    <row r="2355" spans="1:1" ht="15" thickBot="1" x14ac:dyDescent="0.4">
      <c r="A2355" s="19">
        <v>7680.1799999999903</v>
      </c>
    </row>
    <row r="2356" spans="1:1" x14ac:dyDescent="0.35">
      <c r="A2356" s="10">
        <v>7683.4445454545403</v>
      </c>
    </row>
    <row r="2357" spans="1:1" x14ac:dyDescent="0.35">
      <c r="A2357" s="10">
        <v>7686.7090909090803</v>
      </c>
    </row>
    <row r="2358" spans="1:1" x14ac:dyDescent="0.35">
      <c r="A2358" s="12">
        <v>7689.9736363636302</v>
      </c>
    </row>
    <row r="2359" spans="1:1" x14ac:dyDescent="0.35">
      <c r="A2359" s="10">
        <v>7693.2381818181802</v>
      </c>
    </row>
    <row r="2360" spans="1:1" x14ac:dyDescent="0.35">
      <c r="A2360" s="10">
        <v>7696.5027272727202</v>
      </c>
    </row>
    <row r="2361" spans="1:1" x14ac:dyDescent="0.35">
      <c r="A2361" s="24">
        <v>7699.7672727272702</v>
      </c>
    </row>
    <row r="2362" spans="1:1" x14ac:dyDescent="0.35">
      <c r="A2362" s="10">
        <v>7703.0318181818102</v>
      </c>
    </row>
    <row r="2363" spans="1:1" x14ac:dyDescent="0.35">
      <c r="A2363" s="10">
        <v>7706.2963636363602</v>
      </c>
    </row>
    <row r="2364" spans="1:1" x14ac:dyDescent="0.35">
      <c r="A2364" s="12">
        <v>7709.5609090909002</v>
      </c>
    </row>
    <row r="2365" spans="1:1" x14ac:dyDescent="0.35">
      <c r="A2365" s="10">
        <v>7712.8254545454502</v>
      </c>
    </row>
    <row r="2366" spans="1:1" ht="15" thickBot="1" x14ac:dyDescent="0.4">
      <c r="A2366" s="19">
        <v>7716.0899999999901</v>
      </c>
    </row>
    <row r="2367" spans="1:1" x14ac:dyDescent="0.35">
      <c r="A2367" s="10">
        <v>7719.3545454545401</v>
      </c>
    </row>
    <row r="2368" spans="1:1" x14ac:dyDescent="0.35">
      <c r="A2368" s="10">
        <v>7722.6190909090901</v>
      </c>
    </row>
    <row r="2369" spans="1:1" x14ac:dyDescent="0.35">
      <c r="A2369" s="12">
        <v>7725.8836363636301</v>
      </c>
    </row>
    <row r="2370" spans="1:1" x14ac:dyDescent="0.35">
      <c r="A2370" s="10">
        <v>7729.1481818181801</v>
      </c>
    </row>
    <row r="2371" spans="1:1" x14ac:dyDescent="0.35">
      <c r="A2371" s="10">
        <v>7732.4127272727201</v>
      </c>
    </row>
    <row r="2372" spans="1:1" x14ac:dyDescent="0.35">
      <c r="A2372" s="24">
        <v>7735.6772727272701</v>
      </c>
    </row>
    <row r="2373" spans="1:1" x14ac:dyDescent="0.35">
      <c r="A2373" s="10">
        <v>7738.94181818181</v>
      </c>
    </row>
    <row r="2374" spans="1:1" x14ac:dyDescent="0.35">
      <c r="A2374" s="10">
        <v>7742.20636363637</v>
      </c>
    </row>
    <row r="2375" spans="1:1" x14ac:dyDescent="0.35">
      <c r="A2375" s="12">
        <v>7745.47090909091</v>
      </c>
    </row>
    <row r="2376" spans="1:1" x14ac:dyDescent="0.35">
      <c r="A2376" s="10">
        <v>7748.73545454546</v>
      </c>
    </row>
    <row r="2377" spans="1:1" ht="15" thickBot="1" x14ac:dyDescent="0.4">
      <c r="A2377" s="19">
        <v>7752</v>
      </c>
    </row>
    <row r="2378" spans="1:1" x14ac:dyDescent="0.35">
      <c r="A2378" s="10">
        <v>7755.26454545455</v>
      </c>
    </row>
    <row r="2379" spans="1:1" x14ac:dyDescent="0.35">
      <c r="A2379" s="10">
        <v>7758.52909090909</v>
      </c>
    </row>
    <row r="2380" spans="1:1" x14ac:dyDescent="0.35">
      <c r="A2380" s="12">
        <v>7761.79363636364</v>
      </c>
    </row>
    <row r="2381" spans="1:1" x14ac:dyDescent="0.35">
      <c r="A2381" s="10">
        <v>7765.05818181819</v>
      </c>
    </row>
    <row r="2382" spans="1:1" x14ac:dyDescent="0.35">
      <c r="A2382" s="10">
        <v>7768.3227272727299</v>
      </c>
    </row>
    <row r="2383" spans="1:1" x14ac:dyDescent="0.35">
      <c r="A2383" s="24">
        <v>7771.5872727272799</v>
      </c>
    </row>
    <row r="2384" spans="1:1" x14ac:dyDescent="0.35">
      <c r="A2384" s="10">
        <v>7774.8518181818199</v>
      </c>
    </row>
    <row r="2385" spans="1:1" x14ac:dyDescent="0.35">
      <c r="A2385" s="10">
        <v>7778.1163636363699</v>
      </c>
    </row>
    <row r="2386" spans="1:1" x14ac:dyDescent="0.35">
      <c r="A2386" s="12">
        <v>7781.3809090909099</v>
      </c>
    </row>
    <row r="2387" spans="1:1" x14ac:dyDescent="0.35">
      <c r="A2387" s="10">
        <v>7784.6454545454599</v>
      </c>
    </row>
    <row r="2388" spans="1:1" ht="15" thickBot="1" x14ac:dyDescent="0.4">
      <c r="A2388" s="19">
        <v>7787.91</v>
      </c>
    </row>
    <row r="2389" spans="1:1" x14ac:dyDescent="0.35">
      <c r="A2389" s="10">
        <v>7791.1745454545498</v>
      </c>
    </row>
    <row r="2390" spans="1:1" x14ac:dyDescent="0.35">
      <c r="A2390" s="10">
        <v>7794.4390909090898</v>
      </c>
    </row>
    <row r="2391" spans="1:1" x14ac:dyDescent="0.35">
      <c r="A2391" s="12">
        <v>7797.7036363636398</v>
      </c>
    </row>
    <row r="2392" spans="1:1" x14ac:dyDescent="0.35">
      <c r="A2392" s="10">
        <v>7800.9681818181898</v>
      </c>
    </row>
    <row r="2393" spans="1:1" x14ac:dyDescent="0.35">
      <c r="A2393" s="10">
        <v>7804.2327272727298</v>
      </c>
    </row>
    <row r="2394" spans="1:1" x14ac:dyDescent="0.35">
      <c r="A2394" s="24">
        <v>7807.4972727272798</v>
      </c>
    </row>
    <row r="2395" spans="1:1" x14ac:dyDescent="0.35">
      <c r="A2395" s="10">
        <v>7810.7618181818198</v>
      </c>
    </row>
    <row r="2396" spans="1:1" x14ac:dyDescent="0.35">
      <c r="A2396" s="10">
        <v>7814.0263636363698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CCA5-D16D-418A-B77C-D794DE3ADB8D}">
  <dimension ref="C1:E2"/>
  <sheetViews>
    <sheetView workbookViewId="0">
      <selection activeCell="C1" sqref="C1"/>
    </sheetView>
  </sheetViews>
  <sheetFormatPr defaultRowHeight="14.5" x14ac:dyDescent="0.35"/>
  <sheetData>
    <row r="1" spans="3:5" x14ac:dyDescent="0.35">
      <c r="C1" t="s">
        <v>99</v>
      </c>
    </row>
    <row r="2" spans="3:5" x14ac:dyDescent="0.35">
      <c r="D2" t="s">
        <v>36</v>
      </c>
      <c r="E2">
        <f>DataSheet!A2396</f>
        <v>7814.0263636363698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B501-5BF4-4EB1-9C58-75E83CEB0EBF}">
  <dimension ref="B6:S56"/>
  <sheetViews>
    <sheetView topLeftCell="A46" workbookViewId="0">
      <selection activeCell="L52" sqref="L52"/>
    </sheetView>
  </sheetViews>
  <sheetFormatPr defaultRowHeight="14.5" x14ac:dyDescent="0.35"/>
  <sheetData>
    <row r="6" spans="3:10" ht="36" x14ac:dyDescent="0.8">
      <c r="D6" s="28" t="s">
        <v>100</v>
      </c>
    </row>
    <row r="8" spans="3:10" x14ac:dyDescent="0.35">
      <c r="C8" t="s">
        <v>121</v>
      </c>
    </row>
    <row r="13" spans="3:10" x14ac:dyDescent="0.35">
      <c r="C13" t="s">
        <v>101</v>
      </c>
    </row>
    <row r="16" spans="3:10" x14ac:dyDescent="0.35">
      <c r="C16" t="s">
        <v>102</v>
      </c>
      <c r="D16" t="s">
        <v>103</v>
      </c>
      <c r="J16" t="s">
        <v>108</v>
      </c>
    </row>
    <row r="17" spans="2:19" ht="15" thickBot="1" x14ac:dyDescent="0.4"/>
    <row r="18" spans="2:19" ht="15" thickBot="1" x14ac:dyDescent="0.4"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4"/>
    </row>
    <row r="19" spans="2:19" ht="15" thickBot="1" x14ac:dyDescent="0.4">
      <c r="B19" s="35"/>
      <c r="C19" s="29" t="s">
        <v>104</v>
      </c>
      <c r="D19" s="30"/>
      <c r="E19" s="31"/>
      <c r="F19" s="36"/>
      <c r="G19" s="29" t="s">
        <v>105</v>
      </c>
      <c r="H19" s="31"/>
      <c r="I19" s="36"/>
      <c r="J19" s="29" t="s">
        <v>106</v>
      </c>
      <c r="K19" s="31"/>
      <c r="L19" s="36"/>
      <c r="M19" s="36"/>
      <c r="N19" s="36"/>
      <c r="O19" s="36"/>
      <c r="P19" s="36"/>
      <c r="Q19" s="29" t="s">
        <v>107</v>
      </c>
      <c r="R19" s="31"/>
      <c r="S19" s="37"/>
    </row>
    <row r="20" spans="2:19" x14ac:dyDescent="0.35"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7"/>
    </row>
    <row r="21" spans="2:19" x14ac:dyDescent="0.35">
      <c r="B21" s="35"/>
      <c r="C21" s="36" t="s">
        <v>113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 t="s">
        <v>114</v>
      </c>
      <c r="R21" s="36"/>
      <c r="S21" s="37"/>
    </row>
    <row r="22" spans="2:19" x14ac:dyDescent="0.35"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2:19" x14ac:dyDescent="0.35"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7"/>
    </row>
    <row r="24" spans="2:19" ht="15" thickBot="1" x14ac:dyDescent="0.4"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40"/>
    </row>
    <row r="27" spans="2:19" ht="15" thickBot="1" x14ac:dyDescent="0.4">
      <c r="C27" t="s">
        <v>111</v>
      </c>
      <c r="L27" t="s">
        <v>118</v>
      </c>
      <c r="N27" t="s">
        <v>119</v>
      </c>
    </row>
    <row r="28" spans="2:19" x14ac:dyDescent="0.35">
      <c r="C28" s="36"/>
      <c r="D28" s="32" t="s">
        <v>112</v>
      </c>
      <c r="E28" s="33"/>
      <c r="F28" s="33"/>
      <c r="G28" s="34"/>
    </row>
    <row r="29" spans="2:19" ht="15" thickBot="1" x14ac:dyDescent="0.4">
      <c r="C29" s="36"/>
      <c r="D29" s="38"/>
      <c r="E29" s="39"/>
      <c r="F29" s="39"/>
      <c r="G29" s="40"/>
      <c r="L29" t="s">
        <v>120</v>
      </c>
    </row>
    <row r="30" spans="2:19" x14ac:dyDescent="0.35">
      <c r="C30" s="36"/>
      <c r="D30" s="36"/>
      <c r="E30" s="36"/>
      <c r="F30" s="36"/>
    </row>
    <row r="32" spans="2:19" x14ac:dyDescent="0.35">
      <c r="C32" t="s">
        <v>115</v>
      </c>
    </row>
    <row r="35" spans="2:6" x14ac:dyDescent="0.35">
      <c r="C35" t="s">
        <v>116</v>
      </c>
    </row>
    <row r="38" spans="2:6" x14ac:dyDescent="0.35">
      <c r="C38" t="s">
        <v>117</v>
      </c>
      <c r="F38" t="s">
        <v>122</v>
      </c>
    </row>
    <row r="45" spans="2:6" x14ac:dyDescent="0.35">
      <c r="B45" t="s">
        <v>109</v>
      </c>
    </row>
    <row r="46" spans="2:6" x14ac:dyDescent="0.35">
      <c r="B46" t="s">
        <v>110</v>
      </c>
    </row>
    <row r="49" spans="2:6" ht="26" x14ac:dyDescent="0.6">
      <c r="F49" s="41" t="s">
        <v>123</v>
      </c>
    </row>
    <row r="50" spans="2:6" x14ac:dyDescent="0.35">
      <c r="B50" t="s">
        <v>132</v>
      </c>
      <c r="F50" t="s">
        <v>133</v>
      </c>
    </row>
    <row r="53" spans="2:6" x14ac:dyDescent="0.35">
      <c r="B53" t="s">
        <v>126</v>
      </c>
      <c r="C53" t="s">
        <v>124</v>
      </c>
      <c r="D53" t="s">
        <v>127</v>
      </c>
      <c r="E53" t="s">
        <v>128</v>
      </c>
      <c r="F53" t="s">
        <v>129</v>
      </c>
    </row>
    <row r="54" spans="2:6" x14ac:dyDescent="0.35">
      <c r="B54" t="s">
        <v>125</v>
      </c>
      <c r="F54" t="s">
        <v>130</v>
      </c>
    </row>
    <row r="56" spans="2:6" x14ac:dyDescent="0.35">
      <c r="F56" t="s">
        <v>131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4FDE-0B8F-4A8D-94CC-2C6A5904734A}">
  <dimension ref="A4:I25"/>
  <sheetViews>
    <sheetView topLeftCell="A12" workbookViewId="0">
      <selection activeCell="E23" sqref="E23"/>
    </sheetView>
  </sheetViews>
  <sheetFormatPr defaultRowHeight="14.5" x14ac:dyDescent="0.35"/>
  <sheetData>
    <row r="4" spans="3:9" ht="28.5" x14ac:dyDescent="0.65">
      <c r="G4" s="42"/>
    </row>
    <row r="5" spans="3:9" ht="28.5" x14ac:dyDescent="0.65">
      <c r="E5" s="42" t="s">
        <v>154</v>
      </c>
    </row>
    <row r="8" spans="3:9" x14ac:dyDescent="0.35">
      <c r="C8" t="s">
        <v>155</v>
      </c>
    </row>
    <row r="10" spans="3:9" x14ac:dyDescent="0.35">
      <c r="E10" t="s">
        <v>124</v>
      </c>
      <c r="F10" t="s">
        <v>127</v>
      </c>
      <c r="G10" t="s">
        <v>156</v>
      </c>
      <c r="H10" t="s">
        <v>128</v>
      </c>
      <c r="I10" t="s">
        <v>157</v>
      </c>
    </row>
    <row r="12" spans="3:9" x14ac:dyDescent="0.35">
      <c r="E12" t="s">
        <v>158</v>
      </c>
      <c r="H12" t="s">
        <v>159</v>
      </c>
    </row>
    <row r="15" spans="3:9" x14ac:dyDescent="0.35">
      <c r="D15" t="s">
        <v>160</v>
      </c>
      <c r="G15" t="s">
        <v>161</v>
      </c>
    </row>
    <row r="16" spans="3:9" x14ac:dyDescent="0.35">
      <c r="G16" t="s">
        <v>162</v>
      </c>
    </row>
    <row r="20" spans="1:7" ht="28.5" x14ac:dyDescent="0.65">
      <c r="G20" s="42" t="s">
        <v>163</v>
      </c>
    </row>
    <row r="22" spans="1:7" x14ac:dyDescent="0.35">
      <c r="A22">
        <v>1</v>
      </c>
      <c r="B22" t="s">
        <v>164</v>
      </c>
      <c r="E22" t="s">
        <v>167</v>
      </c>
    </row>
    <row r="23" spans="1:7" x14ac:dyDescent="0.35">
      <c r="A23">
        <v>2</v>
      </c>
      <c r="B23" t="s">
        <v>168</v>
      </c>
      <c r="C23" t="s">
        <v>170</v>
      </c>
    </row>
    <row r="24" spans="1:7" x14ac:dyDescent="0.35">
      <c r="A24">
        <v>3</v>
      </c>
      <c r="B24" t="s">
        <v>165</v>
      </c>
      <c r="C24" t="s">
        <v>169</v>
      </c>
    </row>
    <row r="25" spans="1:7" x14ac:dyDescent="0.35">
      <c r="A25">
        <v>4</v>
      </c>
      <c r="B25" t="s">
        <v>166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3453-DB33-4E84-B997-73D93DCE787A}">
  <dimension ref="C5:O48"/>
  <sheetViews>
    <sheetView workbookViewId="0">
      <selection activeCell="F1" sqref="F1"/>
    </sheetView>
  </sheetViews>
  <sheetFormatPr defaultRowHeight="14.5" x14ac:dyDescent="0.35"/>
  <sheetData>
    <row r="5" spans="3:15" ht="21" x14ac:dyDescent="0.5">
      <c r="C5" s="43" t="s">
        <v>134</v>
      </c>
      <c r="D5" s="43"/>
      <c r="E5" s="43"/>
    </row>
    <row r="6" spans="3:15" ht="21" x14ac:dyDescent="0.5">
      <c r="C6" s="43"/>
      <c r="D6" s="43"/>
      <c r="E6" s="43"/>
    </row>
    <row r="7" spans="3:15" ht="21" x14ac:dyDescent="0.5">
      <c r="C7" s="43" t="s">
        <v>135</v>
      </c>
      <c r="D7" s="43"/>
      <c r="E7" s="43"/>
    </row>
    <row r="10" spans="3:15" x14ac:dyDescent="0.35">
      <c r="C10" t="s">
        <v>136</v>
      </c>
    </row>
    <row r="11" spans="3:15" x14ac:dyDescent="0.35">
      <c r="C11" t="s">
        <v>137</v>
      </c>
    </row>
    <row r="12" spans="3:15" ht="15" thickBot="1" x14ac:dyDescent="0.4"/>
    <row r="13" spans="3:15" ht="15" thickBot="1" x14ac:dyDescent="0.4"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</row>
    <row r="14" spans="3:15" ht="15" thickBot="1" x14ac:dyDescent="0.4">
      <c r="C14" s="35"/>
      <c r="D14" s="36"/>
      <c r="E14" s="36"/>
      <c r="F14" s="36"/>
      <c r="G14" s="44" t="s">
        <v>138</v>
      </c>
      <c r="H14" s="44" t="s">
        <v>139</v>
      </c>
      <c r="I14" s="36"/>
      <c r="J14" s="36"/>
      <c r="K14" s="36"/>
      <c r="L14" s="36"/>
      <c r="M14" s="36"/>
      <c r="N14" s="44" t="s">
        <v>140</v>
      </c>
      <c r="O14" s="37"/>
    </row>
    <row r="15" spans="3:15" ht="15" thickBot="1" x14ac:dyDescent="0.4">
      <c r="C15" s="35"/>
      <c r="D15" s="29" t="s">
        <v>104</v>
      </c>
      <c r="E15" s="31"/>
      <c r="F15" s="36"/>
      <c r="G15" s="36"/>
      <c r="H15" s="36"/>
      <c r="I15" s="36"/>
      <c r="J15" s="36"/>
      <c r="K15" s="36"/>
      <c r="L15" s="36"/>
      <c r="M15" s="36"/>
      <c r="N15" s="36"/>
      <c r="O15" s="37"/>
    </row>
    <row r="16" spans="3:15" ht="15" thickBot="1" x14ac:dyDescent="0.4"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7"/>
    </row>
    <row r="17" spans="3:15" x14ac:dyDescent="0.35">
      <c r="C17" s="35"/>
      <c r="D17" s="45" t="s">
        <v>113</v>
      </c>
      <c r="E17" s="45"/>
      <c r="F17" s="45"/>
      <c r="G17" s="45"/>
      <c r="H17" s="45" t="s">
        <v>145</v>
      </c>
      <c r="I17" s="45"/>
      <c r="J17" s="45"/>
      <c r="K17" s="45"/>
      <c r="L17" s="45"/>
      <c r="M17" s="45"/>
      <c r="N17" s="46" t="s">
        <v>114</v>
      </c>
      <c r="O17" s="37"/>
    </row>
    <row r="18" spans="3:15" x14ac:dyDescent="0.35"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47"/>
      <c r="O18" s="37"/>
    </row>
    <row r="19" spans="3:15" ht="15" thickBot="1" x14ac:dyDescent="0.4"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48" t="s">
        <v>113</v>
      </c>
      <c r="O19" s="37"/>
    </row>
    <row r="20" spans="3:15" x14ac:dyDescent="0.35"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/>
    </row>
    <row r="21" spans="3:15" x14ac:dyDescent="0.35"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7"/>
    </row>
    <row r="22" spans="3:15" x14ac:dyDescent="0.35"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7"/>
    </row>
    <row r="23" spans="3:15" x14ac:dyDescent="0.35"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7"/>
    </row>
    <row r="24" spans="3:15" x14ac:dyDescent="0.35"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</row>
    <row r="25" spans="3:15" x14ac:dyDescent="0.35"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7"/>
    </row>
    <row r="26" spans="3:15" ht="15" thickBot="1" x14ac:dyDescent="0.4"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40"/>
    </row>
    <row r="30" spans="3:15" x14ac:dyDescent="0.35">
      <c r="C30" t="s">
        <v>109</v>
      </c>
    </row>
    <row r="31" spans="3:15" x14ac:dyDescent="0.35">
      <c r="F31" t="s">
        <v>142</v>
      </c>
    </row>
    <row r="32" spans="3:15" ht="15" thickBot="1" x14ac:dyDescent="0.4">
      <c r="C32" t="s">
        <v>144</v>
      </c>
    </row>
    <row r="33" spans="3:11" x14ac:dyDescent="0.35">
      <c r="D33" s="32" t="s">
        <v>141</v>
      </c>
      <c r="E33" s="34"/>
    </row>
    <row r="34" spans="3:11" ht="15" thickBot="1" x14ac:dyDescent="0.4">
      <c r="D34" s="38"/>
      <c r="E34" s="40"/>
    </row>
    <row r="37" spans="3:11" x14ac:dyDescent="0.35">
      <c r="C37" t="s">
        <v>148</v>
      </c>
      <c r="E37" t="s">
        <v>149</v>
      </c>
    </row>
    <row r="38" spans="3:11" x14ac:dyDescent="0.35">
      <c r="E38" t="s">
        <v>150</v>
      </c>
    </row>
    <row r="42" spans="3:11" x14ac:dyDescent="0.35">
      <c r="D42" t="s">
        <v>143</v>
      </c>
    </row>
    <row r="44" spans="3:11" ht="15" thickBot="1" x14ac:dyDescent="0.4"/>
    <row r="45" spans="3:11" ht="21.5" thickBot="1" x14ac:dyDescent="0.55000000000000004">
      <c r="G45" s="49" t="s">
        <v>121</v>
      </c>
      <c r="H45" s="50"/>
      <c r="I45" s="50"/>
      <c r="J45" s="51"/>
    </row>
    <row r="47" spans="3:11" x14ac:dyDescent="0.35">
      <c r="D47">
        <v>1</v>
      </c>
      <c r="F47" t="s">
        <v>146</v>
      </c>
      <c r="K47" t="s">
        <v>147</v>
      </c>
    </row>
    <row r="48" spans="3:11" x14ac:dyDescent="0.35">
      <c r="D48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CDB3-DACF-44DC-A24A-5A0295CA52EA}">
  <dimension ref="C1:J9"/>
  <sheetViews>
    <sheetView workbookViewId="0">
      <selection activeCell="C6" sqref="C6:C11"/>
    </sheetView>
  </sheetViews>
  <sheetFormatPr defaultRowHeight="14.5" x14ac:dyDescent="0.35"/>
  <cols>
    <col min="3" max="3" width="9.90625" bestFit="1" customWidth="1"/>
  </cols>
  <sheetData>
    <row r="1" spans="3:10" ht="28.5" x14ac:dyDescent="0.65">
      <c r="E1" s="42" t="s">
        <v>219</v>
      </c>
    </row>
    <row r="3" spans="3:10" x14ac:dyDescent="0.35">
      <c r="G3" t="s">
        <v>233</v>
      </c>
    </row>
    <row r="5" spans="3:10" x14ac:dyDescent="0.35">
      <c r="C5" s="64" t="s">
        <v>232</v>
      </c>
      <c r="D5" s="10"/>
      <c r="E5" s="10"/>
      <c r="F5" s="10"/>
      <c r="G5" s="10"/>
      <c r="H5" s="10"/>
      <c r="I5" s="10"/>
      <c r="J5" t="s">
        <v>38</v>
      </c>
    </row>
    <row r="6" spans="3:10" x14ac:dyDescent="0.35">
      <c r="C6">
        <v>2</v>
      </c>
      <c r="J6">
        <v>3</v>
      </c>
    </row>
    <row r="7" spans="3:10" x14ac:dyDescent="0.35">
      <c r="C7">
        <v>3</v>
      </c>
      <c r="J7">
        <v>4</v>
      </c>
    </row>
    <row r="8" spans="3:10" x14ac:dyDescent="0.35">
      <c r="C8">
        <v>4</v>
      </c>
      <c r="J8">
        <v>5</v>
      </c>
    </row>
    <row r="9" spans="3:10" x14ac:dyDescent="0.35">
      <c r="C9">
        <v>4</v>
      </c>
      <c r="J9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5AF9-D2AB-44D1-8E92-A20C287E0D35}">
  <dimension ref="C3:H39"/>
  <sheetViews>
    <sheetView topLeftCell="A24" workbookViewId="0">
      <selection activeCell="D40" sqref="D40"/>
    </sheetView>
  </sheetViews>
  <sheetFormatPr defaultRowHeight="14.5" x14ac:dyDescent="0.35"/>
  <sheetData>
    <row r="3" spans="3:7" x14ac:dyDescent="0.35">
      <c r="C3" t="s">
        <v>92</v>
      </c>
    </row>
    <row r="5" spans="3:7" x14ac:dyDescent="0.35">
      <c r="C5" t="s">
        <v>234</v>
      </c>
    </row>
    <row r="6" spans="3:7" x14ac:dyDescent="0.35">
      <c r="D6" t="s">
        <v>205</v>
      </c>
    </row>
    <row r="7" spans="3:7" x14ac:dyDescent="0.35">
      <c r="D7" t="s">
        <v>235</v>
      </c>
      <c r="F7" t="s">
        <v>236</v>
      </c>
    </row>
    <row r="8" spans="3:7" x14ac:dyDescent="0.35">
      <c r="F8" t="s">
        <v>237</v>
      </c>
    </row>
    <row r="11" spans="3:7" x14ac:dyDescent="0.35">
      <c r="C11" t="s">
        <v>238</v>
      </c>
      <c r="G11" t="s">
        <v>239</v>
      </c>
    </row>
    <row r="12" spans="3:7" x14ac:dyDescent="0.35">
      <c r="D12" t="s">
        <v>240</v>
      </c>
    </row>
    <row r="15" spans="3:7" x14ac:dyDescent="0.35">
      <c r="C15" t="s">
        <v>202</v>
      </c>
    </row>
    <row r="16" spans="3:7" x14ac:dyDescent="0.35">
      <c r="D16" t="s">
        <v>241</v>
      </c>
      <c r="F16" t="s">
        <v>204</v>
      </c>
    </row>
    <row r="18" spans="4:5" x14ac:dyDescent="0.35">
      <c r="D18" t="s">
        <v>73</v>
      </c>
    </row>
    <row r="21" spans="4:5" x14ac:dyDescent="0.35">
      <c r="D21" t="s">
        <v>213</v>
      </c>
    </row>
    <row r="24" spans="4:5" x14ac:dyDescent="0.35">
      <c r="D24" t="s">
        <v>242</v>
      </c>
    </row>
    <row r="27" spans="4:5" x14ac:dyDescent="0.35">
      <c r="D27" t="s">
        <v>243</v>
      </c>
    </row>
    <row r="28" spans="4:5" x14ac:dyDescent="0.35">
      <c r="E28" t="s">
        <v>96</v>
      </c>
    </row>
    <row r="31" spans="4:5" x14ac:dyDescent="0.35">
      <c r="D31" t="s">
        <v>72</v>
      </c>
    </row>
    <row r="34" spans="4:8" x14ac:dyDescent="0.35">
      <c r="H34" t="s">
        <v>211</v>
      </c>
    </row>
    <row r="35" spans="4:8" x14ac:dyDescent="0.35">
      <c r="D35" t="s">
        <v>210</v>
      </c>
      <c r="H35" t="s">
        <v>44</v>
      </c>
    </row>
    <row r="36" spans="4:8" x14ac:dyDescent="0.35">
      <c r="H36" t="s">
        <v>245</v>
      </c>
    </row>
    <row r="37" spans="4:8" x14ac:dyDescent="0.35">
      <c r="H37" t="s">
        <v>194</v>
      </c>
    </row>
    <row r="39" spans="4:8" x14ac:dyDescent="0.35">
      <c r="D39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50BC-EFF3-4E6D-BA77-F33643C240B4}"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12B7-65A9-47E3-B54D-D6A15631EA48}">
  <dimension ref="B1:G20"/>
  <sheetViews>
    <sheetView topLeftCell="A4" workbookViewId="0">
      <selection activeCell="C17" sqref="C17"/>
    </sheetView>
  </sheetViews>
  <sheetFormatPr defaultRowHeight="14.5" x14ac:dyDescent="0.35"/>
  <cols>
    <col min="2" max="2" width="14.54296875" customWidth="1"/>
  </cols>
  <sheetData>
    <row r="1" spans="2:7" x14ac:dyDescent="0.35">
      <c r="C1" t="s">
        <v>70</v>
      </c>
      <c r="D1" t="s">
        <v>71</v>
      </c>
      <c r="E1" t="s">
        <v>20</v>
      </c>
    </row>
    <row r="5" spans="2:7" x14ac:dyDescent="0.35">
      <c r="B5" t="s">
        <v>23</v>
      </c>
      <c r="C5" t="s">
        <v>24</v>
      </c>
    </row>
    <row r="6" spans="2:7" x14ac:dyDescent="0.35">
      <c r="B6" t="s">
        <v>25</v>
      </c>
      <c r="C6">
        <v>1</v>
      </c>
    </row>
    <row r="7" spans="2:7" x14ac:dyDescent="0.35">
      <c r="B7" t="s">
        <v>26</v>
      </c>
      <c r="C7">
        <v>5.6</v>
      </c>
    </row>
    <row r="8" spans="2:7" x14ac:dyDescent="0.35">
      <c r="B8" t="s">
        <v>27</v>
      </c>
      <c r="C8">
        <v>8.6999999999999993</v>
      </c>
    </row>
    <row r="9" spans="2:7" x14ac:dyDescent="0.35">
      <c r="B9" t="s">
        <v>28</v>
      </c>
      <c r="C9">
        <v>14.1</v>
      </c>
    </row>
    <row r="10" spans="2:7" x14ac:dyDescent="0.35">
      <c r="B10" t="s">
        <v>29</v>
      </c>
      <c r="C10">
        <v>14.1</v>
      </c>
      <c r="E10" s="61" t="s">
        <v>21</v>
      </c>
      <c r="G10" t="s">
        <v>218</v>
      </c>
    </row>
    <row r="11" spans="2:7" x14ac:dyDescent="0.35">
      <c r="B11" t="s">
        <v>30</v>
      </c>
      <c r="C11">
        <v>15</v>
      </c>
    </row>
    <row r="12" spans="2:7" x14ac:dyDescent="0.35">
      <c r="B12" t="s">
        <v>31</v>
      </c>
      <c r="C12">
        <v>17.2</v>
      </c>
    </row>
    <row r="13" spans="2:7" x14ac:dyDescent="0.35">
      <c r="B13" t="s">
        <v>32</v>
      </c>
      <c r="C13">
        <v>19.2</v>
      </c>
    </row>
    <row r="14" spans="2:7" x14ac:dyDescent="0.35">
      <c r="B14" t="s">
        <v>33</v>
      </c>
      <c r="C14">
        <v>14.1</v>
      </c>
    </row>
    <row r="15" spans="2:7" x14ac:dyDescent="0.35">
      <c r="B15" t="s">
        <v>34</v>
      </c>
      <c r="C15">
        <v>24.1</v>
      </c>
    </row>
    <row r="16" spans="2:7" x14ac:dyDescent="0.35">
      <c r="B16" s="61" t="s">
        <v>35</v>
      </c>
      <c r="C16">
        <v>200</v>
      </c>
    </row>
    <row r="17" spans="2:5" x14ac:dyDescent="0.35">
      <c r="B17" t="s">
        <v>246</v>
      </c>
      <c r="C17" t="s">
        <v>247</v>
      </c>
    </row>
    <row r="19" spans="2:5" x14ac:dyDescent="0.35">
      <c r="B19" t="s">
        <v>36</v>
      </c>
      <c r="C19">
        <f>AVERAGE(C5:C16)</f>
        <v>30.281818181818185</v>
      </c>
      <c r="E19" t="s">
        <v>217</v>
      </c>
    </row>
    <row r="20" spans="2:5" x14ac:dyDescent="0.35">
      <c r="B20" t="s">
        <v>20</v>
      </c>
      <c r="C20">
        <v>14.1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226CC-4434-43A4-9E15-470C5A7C3F5A}">
  <dimension ref="E3:J17"/>
  <sheetViews>
    <sheetView zoomScaleNormal="100" workbookViewId="0">
      <selection activeCell="H20" sqref="H20"/>
    </sheetView>
  </sheetViews>
  <sheetFormatPr defaultRowHeight="14.5" x14ac:dyDescent="0.35"/>
  <cols>
    <col min="7" max="7" width="9.81640625" bestFit="1" customWidth="1"/>
  </cols>
  <sheetData>
    <row r="3" spans="5:10" x14ac:dyDescent="0.35">
      <c r="E3" t="s">
        <v>58</v>
      </c>
      <c r="F3">
        <v>10</v>
      </c>
      <c r="G3" t="s">
        <v>59</v>
      </c>
      <c r="H3" t="s">
        <v>63</v>
      </c>
    </row>
    <row r="4" spans="5:10" x14ac:dyDescent="0.35">
      <c r="E4" t="s">
        <v>60</v>
      </c>
      <c r="F4">
        <v>10</v>
      </c>
      <c r="G4" t="s">
        <v>61</v>
      </c>
      <c r="H4" t="s">
        <v>62</v>
      </c>
    </row>
    <row r="5" spans="5:10" x14ac:dyDescent="0.35">
      <c r="J5" t="s">
        <v>53</v>
      </c>
    </row>
    <row r="6" spans="5:10" x14ac:dyDescent="0.35">
      <c r="E6" s="10">
        <v>1</v>
      </c>
      <c r="F6" s="10">
        <v>1</v>
      </c>
      <c r="H6" t="s">
        <v>54</v>
      </c>
      <c r="I6" t="s">
        <v>55</v>
      </c>
      <c r="J6">
        <f>F6-F$17</f>
        <v>-14.481818181818182</v>
      </c>
    </row>
    <row r="7" spans="5:10" x14ac:dyDescent="0.35">
      <c r="E7" s="10">
        <v>2</v>
      </c>
      <c r="F7" s="10">
        <v>5.6</v>
      </c>
      <c r="I7" t="s">
        <v>56</v>
      </c>
      <c r="J7">
        <f t="shared" ref="J7:J16" si="0">F7-F$17</f>
        <v>-9.8818181818181827</v>
      </c>
    </row>
    <row r="8" spans="5:10" x14ac:dyDescent="0.35">
      <c r="E8" s="12">
        <v>3</v>
      </c>
      <c r="F8" s="12">
        <v>8.6999999999999993</v>
      </c>
      <c r="I8" t="s">
        <v>57</v>
      </c>
      <c r="J8">
        <f t="shared" si="0"/>
        <v>-6.7818181818181831</v>
      </c>
    </row>
    <row r="9" spans="5:10" x14ac:dyDescent="0.35">
      <c r="E9" s="10">
        <v>4</v>
      </c>
      <c r="F9" s="10">
        <v>14.1</v>
      </c>
      <c r="J9">
        <f t="shared" si="0"/>
        <v>-1.3818181818181827</v>
      </c>
    </row>
    <row r="10" spans="5:10" x14ac:dyDescent="0.35">
      <c r="E10" s="10">
        <v>5</v>
      </c>
      <c r="F10" s="10">
        <v>14.1</v>
      </c>
      <c r="J10">
        <f t="shared" si="0"/>
        <v>-1.3818181818181827</v>
      </c>
    </row>
    <row r="11" spans="5:10" x14ac:dyDescent="0.35">
      <c r="E11" s="12">
        <v>6</v>
      </c>
      <c r="F11" s="12">
        <v>15</v>
      </c>
      <c r="J11">
        <f t="shared" si="0"/>
        <v>-0.48181818181818237</v>
      </c>
    </row>
    <row r="12" spans="5:10" x14ac:dyDescent="0.35">
      <c r="E12" s="10">
        <v>7</v>
      </c>
      <c r="F12" s="10">
        <v>17.2</v>
      </c>
      <c r="J12">
        <f t="shared" si="0"/>
        <v>1.7181818181818169</v>
      </c>
    </row>
    <row r="13" spans="5:10" x14ac:dyDescent="0.35">
      <c r="E13" s="10">
        <v>8</v>
      </c>
      <c r="F13" s="10">
        <v>19.2</v>
      </c>
      <c r="J13">
        <f t="shared" si="0"/>
        <v>3.7181818181818169</v>
      </c>
    </row>
    <row r="14" spans="5:10" x14ac:dyDescent="0.35">
      <c r="E14" s="12">
        <v>9</v>
      </c>
      <c r="F14" s="12">
        <v>19.3</v>
      </c>
      <c r="J14">
        <f t="shared" si="0"/>
        <v>3.8181818181818183</v>
      </c>
    </row>
    <row r="15" spans="5:10" x14ac:dyDescent="0.35">
      <c r="E15" s="10">
        <v>10</v>
      </c>
      <c r="F15" s="10">
        <v>24.1</v>
      </c>
      <c r="J15">
        <f t="shared" si="0"/>
        <v>8.6181818181818191</v>
      </c>
    </row>
    <row r="16" spans="5:10" ht="15" thickBot="1" x14ac:dyDescent="0.4">
      <c r="E16" s="19">
        <v>11</v>
      </c>
      <c r="F16" s="19">
        <v>32</v>
      </c>
      <c r="J16">
        <f t="shared" si="0"/>
        <v>16.518181818181816</v>
      </c>
    </row>
    <row r="17" spans="5:10" x14ac:dyDescent="0.35">
      <c r="E17" t="s">
        <v>36</v>
      </c>
      <c r="F17">
        <f>SUM(F6:F16)/11</f>
        <v>15.481818181818182</v>
      </c>
      <c r="J17">
        <f>SUM(J6:J16)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C0B1-BD4D-4D37-8F45-819D5272FA0B}">
  <dimension ref="A1:R43"/>
  <sheetViews>
    <sheetView tabSelected="1" zoomScale="116" zoomScaleNormal="116" workbookViewId="0">
      <selection activeCell="C2" sqref="C2"/>
    </sheetView>
  </sheetViews>
  <sheetFormatPr defaultRowHeight="14.5" x14ac:dyDescent="0.35"/>
  <cols>
    <col min="1" max="1" width="21.6328125" bestFit="1" customWidth="1"/>
  </cols>
  <sheetData>
    <row r="1" spans="1:18" ht="23.5" x14ac:dyDescent="0.55000000000000004">
      <c r="C1" s="89" t="s">
        <v>366</v>
      </c>
    </row>
    <row r="4" spans="1:18" ht="15" thickBot="1" x14ac:dyDescent="0.4"/>
    <row r="5" spans="1:18" x14ac:dyDescent="0.35">
      <c r="A5" s="4"/>
      <c r="B5" s="5"/>
      <c r="C5" s="6" t="s">
        <v>37</v>
      </c>
      <c r="D5" s="6" t="s">
        <v>38</v>
      </c>
      <c r="E5" s="25" t="s">
        <v>66</v>
      </c>
      <c r="F5" s="7" t="s">
        <v>67</v>
      </c>
    </row>
    <row r="6" spans="1:18" x14ac:dyDescent="0.35">
      <c r="A6" s="8"/>
      <c r="B6" s="9"/>
      <c r="C6" s="57">
        <v>1</v>
      </c>
      <c r="D6" s="10">
        <v>4</v>
      </c>
      <c r="E6" s="9"/>
      <c r="F6" s="11"/>
    </row>
    <row r="7" spans="1:18" ht="15" thickBot="1" x14ac:dyDescent="0.4">
      <c r="A7" s="8"/>
      <c r="B7" s="9"/>
      <c r="C7" s="57">
        <v>2</v>
      </c>
      <c r="D7" s="53">
        <v>5.6</v>
      </c>
      <c r="E7" s="9"/>
      <c r="F7" s="11"/>
    </row>
    <row r="8" spans="1:18" ht="15" thickBot="1" x14ac:dyDescent="0.4">
      <c r="A8" s="83" t="s">
        <v>39</v>
      </c>
      <c r="B8" s="84"/>
      <c r="C8" s="59">
        <v>3</v>
      </c>
      <c r="D8" s="60">
        <v>8.6999999999999993</v>
      </c>
      <c r="E8" s="85" t="s">
        <v>40</v>
      </c>
      <c r="F8" s="86"/>
      <c r="G8" t="s">
        <v>64</v>
      </c>
      <c r="H8">
        <v>25</v>
      </c>
    </row>
    <row r="9" spans="1:18" x14ac:dyDescent="0.35">
      <c r="A9" s="13"/>
      <c r="B9" s="14"/>
      <c r="C9" s="57">
        <v>4</v>
      </c>
      <c r="D9" s="54">
        <v>14.1</v>
      </c>
      <c r="E9" s="9"/>
      <c r="F9" s="11"/>
    </row>
    <row r="10" spans="1:18" ht="15" thickBot="1" x14ac:dyDescent="0.4">
      <c r="A10" s="13"/>
      <c r="B10" s="14"/>
      <c r="C10" s="58">
        <v>5</v>
      </c>
      <c r="D10" s="53">
        <v>14.1</v>
      </c>
      <c r="E10" s="9"/>
      <c r="F10" s="11"/>
    </row>
    <row r="11" spans="1:18" ht="15" thickBot="1" x14ac:dyDescent="0.4">
      <c r="A11" s="15"/>
      <c r="B11" s="16" t="s">
        <v>21</v>
      </c>
      <c r="C11" s="55">
        <v>6</v>
      </c>
      <c r="D11" s="56">
        <v>15</v>
      </c>
      <c r="E11" s="85" t="s">
        <v>41</v>
      </c>
      <c r="F11" s="86"/>
    </row>
    <row r="12" spans="1:18" x14ac:dyDescent="0.35">
      <c r="A12" s="13"/>
      <c r="B12" s="14"/>
      <c r="C12" s="54">
        <v>7</v>
      </c>
      <c r="D12" s="54">
        <v>17.2</v>
      </c>
      <c r="E12" s="9"/>
      <c r="F12" s="11"/>
      <c r="H12" t="s">
        <v>42</v>
      </c>
    </row>
    <row r="13" spans="1:18" x14ac:dyDescent="0.35">
      <c r="A13" s="13"/>
      <c r="B13" s="14"/>
      <c r="C13" s="10">
        <v>8</v>
      </c>
      <c r="D13" s="10">
        <v>19.2</v>
      </c>
      <c r="E13" s="9"/>
      <c r="F13" s="11"/>
    </row>
    <row r="14" spans="1:18" x14ac:dyDescent="0.35">
      <c r="A14" s="83" t="s">
        <v>43</v>
      </c>
      <c r="B14" s="84"/>
      <c r="C14" s="12">
        <v>9</v>
      </c>
      <c r="D14" s="12">
        <v>19.3</v>
      </c>
      <c r="E14" s="87" t="s">
        <v>42</v>
      </c>
      <c r="F14" s="86"/>
      <c r="G14" t="s">
        <v>65</v>
      </c>
      <c r="R14" t="s">
        <v>41</v>
      </c>
    </row>
    <row r="15" spans="1:18" x14ac:dyDescent="0.35">
      <c r="A15" s="8"/>
      <c r="B15" s="9"/>
      <c r="C15" s="10">
        <v>10</v>
      </c>
      <c r="D15" s="10">
        <v>24.1</v>
      </c>
      <c r="E15" s="9"/>
      <c r="F15" s="11"/>
    </row>
    <row r="16" spans="1:18" ht="15" thickBot="1" x14ac:dyDescent="0.4">
      <c r="A16" s="17"/>
      <c r="B16" s="18"/>
      <c r="C16" s="19">
        <v>11</v>
      </c>
      <c r="D16" s="19">
        <v>35</v>
      </c>
      <c r="E16" s="18"/>
      <c r="F16" s="20"/>
      <c r="H16" t="s">
        <v>40</v>
      </c>
    </row>
    <row r="17" spans="1:6" x14ac:dyDescent="0.35">
      <c r="D17" s="88"/>
    </row>
    <row r="19" spans="1:6" x14ac:dyDescent="0.35">
      <c r="A19" s="22" t="s">
        <v>44</v>
      </c>
      <c r="B19" s="1" t="s">
        <v>45</v>
      </c>
      <c r="C19" s="21"/>
      <c r="D19" s="21"/>
      <c r="E19" s="21"/>
      <c r="F19" s="21"/>
    </row>
    <row r="20" spans="1:6" x14ac:dyDescent="0.35">
      <c r="A20" s="22" t="s">
        <v>46</v>
      </c>
      <c r="B20" s="1">
        <f>SUM(19.3-8.7)</f>
        <v>10.600000000000001</v>
      </c>
      <c r="C20" s="21"/>
      <c r="D20" s="21"/>
      <c r="E20" s="21"/>
      <c r="F20" s="21"/>
    </row>
    <row r="22" spans="1:6" x14ac:dyDescent="0.35">
      <c r="A22" s="23" t="s">
        <v>47</v>
      </c>
      <c r="B22" t="s">
        <v>48</v>
      </c>
      <c r="D22" s="61" t="s">
        <v>153</v>
      </c>
    </row>
    <row r="23" spans="1:6" x14ac:dyDescent="0.35">
      <c r="B23" t="s">
        <v>49</v>
      </c>
    </row>
    <row r="26" spans="1:6" x14ac:dyDescent="0.35">
      <c r="B26" t="s">
        <v>52</v>
      </c>
    </row>
    <row r="27" spans="1:6" x14ac:dyDescent="0.35">
      <c r="B27" t="s">
        <v>50</v>
      </c>
      <c r="D27">
        <f>(8.7-1.5*10.6)</f>
        <v>-7.1999999999999993</v>
      </c>
    </row>
    <row r="29" spans="1:6" x14ac:dyDescent="0.35">
      <c r="B29" t="s">
        <v>51</v>
      </c>
      <c r="D29">
        <f>19.3+(1.5*10.6)</f>
        <v>35.200000000000003</v>
      </c>
    </row>
    <row r="31" spans="1:6" ht="15" thickBot="1" x14ac:dyDescent="0.4"/>
    <row r="32" spans="1:6" x14ac:dyDescent="0.35">
      <c r="D32" s="6" t="s">
        <v>38</v>
      </c>
    </row>
    <row r="33" spans="4:4" x14ac:dyDescent="0.35">
      <c r="D33" s="10">
        <v>-10</v>
      </c>
    </row>
    <row r="34" spans="4:4" x14ac:dyDescent="0.35">
      <c r="D34" s="10">
        <v>5.6</v>
      </c>
    </row>
    <row r="35" spans="4:4" x14ac:dyDescent="0.35">
      <c r="D35" s="12">
        <v>8.6999999999999993</v>
      </c>
    </row>
    <row r="36" spans="4:4" x14ac:dyDescent="0.35">
      <c r="D36" s="10">
        <v>14.1</v>
      </c>
    </row>
    <row r="37" spans="4:4" x14ac:dyDescent="0.35">
      <c r="D37" s="10">
        <v>14.1</v>
      </c>
    </row>
    <row r="38" spans="4:4" x14ac:dyDescent="0.35">
      <c r="D38" s="24">
        <v>15</v>
      </c>
    </row>
    <row r="39" spans="4:4" x14ac:dyDescent="0.35">
      <c r="D39" s="10">
        <v>17.2</v>
      </c>
    </row>
    <row r="40" spans="4:4" x14ac:dyDescent="0.35">
      <c r="D40" s="10">
        <v>19.2</v>
      </c>
    </row>
    <row r="41" spans="4:4" x14ac:dyDescent="0.35">
      <c r="D41" s="12">
        <v>19.3</v>
      </c>
    </row>
    <row r="42" spans="4:4" x14ac:dyDescent="0.35">
      <c r="D42" s="10">
        <v>24.1</v>
      </c>
    </row>
    <row r="43" spans="4:4" ht="15" thickBot="1" x14ac:dyDescent="0.4">
      <c r="D43" s="19">
        <v>38</v>
      </c>
    </row>
  </sheetData>
  <mergeCells count="5">
    <mergeCell ref="A8:B8"/>
    <mergeCell ref="E8:F8"/>
    <mergeCell ref="E11:F11"/>
    <mergeCell ref="A14:B14"/>
    <mergeCell ref="E14:F1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DFE1-BD09-4E23-BF2E-358D22630FF0}">
  <dimension ref="B1:K49"/>
  <sheetViews>
    <sheetView workbookViewId="0">
      <selection activeCell="E1" sqref="E1"/>
    </sheetView>
  </sheetViews>
  <sheetFormatPr defaultRowHeight="14.5" x14ac:dyDescent="0.35"/>
  <sheetData>
    <row r="1" spans="2:6" x14ac:dyDescent="0.35">
      <c r="E1" t="s">
        <v>200</v>
      </c>
    </row>
    <row r="2" spans="2:6" ht="18.5" x14ac:dyDescent="0.45">
      <c r="B2" s="62" t="s">
        <v>196</v>
      </c>
    </row>
    <row r="3" spans="2:6" x14ac:dyDescent="0.35">
      <c r="D3" t="s">
        <v>197</v>
      </c>
    </row>
    <row r="4" spans="2:6" x14ac:dyDescent="0.35">
      <c r="D4" t="s">
        <v>198</v>
      </c>
    </row>
    <row r="5" spans="2:6" x14ac:dyDescent="0.35">
      <c r="E5" t="s">
        <v>199</v>
      </c>
    </row>
    <row r="11" spans="2:6" x14ac:dyDescent="0.35">
      <c r="D11" t="s">
        <v>47</v>
      </c>
      <c r="F11" t="s">
        <v>199</v>
      </c>
    </row>
    <row r="12" spans="2:6" x14ac:dyDescent="0.35">
      <c r="D12" t="s">
        <v>201</v>
      </c>
    </row>
    <row r="16" spans="2:6" x14ac:dyDescent="0.35">
      <c r="D16" t="s">
        <v>202</v>
      </c>
    </row>
    <row r="18" spans="4:6" x14ac:dyDescent="0.35">
      <c r="D18" t="s">
        <v>203</v>
      </c>
    </row>
    <row r="19" spans="4:6" x14ac:dyDescent="0.35">
      <c r="D19" t="s">
        <v>204</v>
      </c>
    </row>
    <row r="21" spans="4:6" x14ac:dyDescent="0.35">
      <c r="D21" t="s">
        <v>95</v>
      </c>
    </row>
    <row r="22" spans="4:6" x14ac:dyDescent="0.35">
      <c r="F22" t="s">
        <v>205</v>
      </c>
    </row>
    <row r="25" spans="4:6" x14ac:dyDescent="0.35">
      <c r="D25" t="s">
        <v>207</v>
      </c>
      <c r="F25" t="s">
        <v>206</v>
      </c>
    </row>
    <row r="27" spans="4:6" x14ac:dyDescent="0.35">
      <c r="D27" t="s">
        <v>208</v>
      </c>
      <c r="F27" t="s">
        <v>202</v>
      </c>
    </row>
    <row r="29" spans="4:6" x14ac:dyDescent="0.35">
      <c r="D29" t="s">
        <v>73</v>
      </c>
    </row>
    <row r="33" spans="4:11" x14ac:dyDescent="0.35">
      <c r="D33" t="s">
        <v>213</v>
      </c>
    </row>
    <row r="38" spans="4:11" x14ac:dyDescent="0.35">
      <c r="D38" t="s">
        <v>72</v>
      </c>
      <c r="G38" t="s">
        <v>209</v>
      </c>
      <c r="H38" t="s">
        <v>209</v>
      </c>
      <c r="I38" t="s">
        <v>209</v>
      </c>
    </row>
    <row r="41" spans="4:11" x14ac:dyDescent="0.35">
      <c r="D41" t="s">
        <v>210</v>
      </c>
      <c r="G41" t="s">
        <v>211</v>
      </c>
      <c r="H41" t="s">
        <v>201</v>
      </c>
      <c r="J41" t="s">
        <v>53</v>
      </c>
      <c r="K41" t="s">
        <v>212</v>
      </c>
    </row>
    <row r="44" spans="4:11" x14ac:dyDescent="0.35">
      <c r="D44" t="s">
        <v>214</v>
      </c>
    </row>
    <row r="46" spans="4:11" x14ac:dyDescent="0.35">
      <c r="D46" t="s">
        <v>215</v>
      </c>
      <c r="G46" t="s">
        <v>209</v>
      </c>
      <c r="H46" t="s">
        <v>209</v>
      </c>
      <c r="I46" t="s">
        <v>209</v>
      </c>
    </row>
    <row r="49" spans="4:4" x14ac:dyDescent="0.35">
      <c r="D49" t="s">
        <v>216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F173-6AA3-484B-ABA5-22FEA3890521}">
  <dimension ref="B3:L200"/>
  <sheetViews>
    <sheetView topLeftCell="A183" workbookViewId="0">
      <selection activeCell="C187" sqref="C187"/>
    </sheetView>
  </sheetViews>
  <sheetFormatPr defaultRowHeight="14.5" x14ac:dyDescent="0.35"/>
  <sheetData>
    <row r="3" spans="3:7" ht="33.5" x14ac:dyDescent="0.75">
      <c r="G3" s="65" t="s">
        <v>248</v>
      </c>
    </row>
    <row r="5" spans="3:7" x14ac:dyDescent="0.35">
      <c r="C5" t="s">
        <v>249</v>
      </c>
    </row>
    <row r="6" spans="3:7" x14ac:dyDescent="0.35">
      <c r="C6" t="s">
        <v>250</v>
      </c>
    </row>
    <row r="7" spans="3:7" x14ac:dyDescent="0.35">
      <c r="C7" t="s">
        <v>251</v>
      </c>
    </row>
    <row r="8" spans="3:7" x14ac:dyDescent="0.35">
      <c r="C8" t="s">
        <v>252</v>
      </c>
    </row>
    <row r="9" spans="3:7" x14ac:dyDescent="0.35">
      <c r="C9" t="s">
        <v>253</v>
      </c>
    </row>
    <row r="11" spans="3:7" x14ac:dyDescent="0.35">
      <c r="C11" t="s">
        <v>190</v>
      </c>
      <c r="F11" t="s">
        <v>254</v>
      </c>
      <c r="G11" t="s">
        <v>38</v>
      </c>
    </row>
    <row r="12" spans="3:7" x14ac:dyDescent="0.35">
      <c r="F12" t="s">
        <v>255</v>
      </c>
    </row>
    <row r="13" spans="3:7" x14ac:dyDescent="0.35">
      <c r="F13" t="s">
        <v>256</v>
      </c>
    </row>
    <row r="14" spans="3:7" x14ac:dyDescent="0.35">
      <c r="C14" t="s">
        <v>257</v>
      </c>
    </row>
    <row r="16" spans="3:7" x14ac:dyDescent="0.35">
      <c r="C16" t="s">
        <v>258</v>
      </c>
    </row>
    <row r="17" spans="3:4" x14ac:dyDescent="0.35">
      <c r="C17" t="s">
        <v>261</v>
      </c>
    </row>
    <row r="18" spans="3:4" x14ac:dyDescent="0.35">
      <c r="C18" t="s">
        <v>259</v>
      </c>
    </row>
    <row r="19" spans="3:4" x14ac:dyDescent="0.35">
      <c r="C19" t="s">
        <v>260</v>
      </c>
    </row>
    <row r="21" spans="3:4" x14ac:dyDescent="0.35">
      <c r="C21" t="s">
        <v>262</v>
      </c>
    </row>
    <row r="23" spans="3:4" x14ac:dyDescent="0.35">
      <c r="C23" t="s">
        <v>263</v>
      </c>
    </row>
    <row r="25" spans="3:4" x14ac:dyDescent="0.35">
      <c r="C25" t="s">
        <v>264</v>
      </c>
    </row>
    <row r="26" spans="3:4" x14ac:dyDescent="0.35">
      <c r="C26" t="s">
        <v>266</v>
      </c>
      <c r="D26" t="s">
        <v>267</v>
      </c>
    </row>
    <row r="27" spans="3:4" ht="21" x14ac:dyDescent="0.5">
      <c r="C27" s="66" t="s">
        <v>265</v>
      </c>
    </row>
    <row r="28" spans="3:4" x14ac:dyDescent="0.35">
      <c r="D28" t="s">
        <v>268</v>
      </c>
    </row>
    <row r="29" spans="3:4" x14ac:dyDescent="0.35">
      <c r="D29" t="s">
        <v>269</v>
      </c>
    </row>
    <row r="30" spans="3:4" x14ac:dyDescent="0.35">
      <c r="D30" t="s">
        <v>270</v>
      </c>
    </row>
    <row r="31" spans="3:4" x14ac:dyDescent="0.35">
      <c r="D31" t="s">
        <v>271</v>
      </c>
    </row>
    <row r="33" spans="3:8" x14ac:dyDescent="0.35">
      <c r="C33" t="s">
        <v>272</v>
      </c>
    </row>
    <row r="34" spans="3:8" x14ac:dyDescent="0.35">
      <c r="D34" t="s">
        <v>273</v>
      </c>
    </row>
    <row r="35" spans="3:8" x14ac:dyDescent="0.35">
      <c r="E35" t="s">
        <v>274</v>
      </c>
      <c r="H35" t="s">
        <v>275</v>
      </c>
    </row>
    <row r="36" spans="3:8" x14ac:dyDescent="0.35">
      <c r="D36" t="s">
        <v>276</v>
      </c>
    </row>
    <row r="37" spans="3:8" x14ac:dyDescent="0.35">
      <c r="E37" t="s">
        <v>277</v>
      </c>
    </row>
    <row r="39" spans="3:8" x14ac:dyDescent="0.35">
      <c r="F39" t="s">
        <v>278</v>
      </c>
      <c r="G39" t="s">
        <v>279</v>
      </c>
      <c r="H39" t="s">
        <v>280</v>
      </c>
    </row>
    <row r="41" spans="3:8" x14ac:dyDescent="0.35">
      <c r="D41" t="s">
        <v>281</v>
      </c>
    </row>
    <row r="42" spans="3:8" x14ac:dyDescent="0.35">
      <c r="E42" t="s">
        <v>282</v>
      </c>
    </row>
    <row r="44" spans="3:8" x14ac:dyDescent="0.35">
      <c r="D44" t="s">
        <v>283</v>
      </c>
    </row>
    <row r="45" spans="3:8" x14ac:dyDescent="0.35">
      <c r="E45" t="s">
        <v>284</v>
      </c>
    </row>
    <row r="46" spans="3:8" x14ac:dyDescent="0.35">
      <c r="E46" t="s">
        <v>285</v>
      </c>
    </row>
    <row r="47" spans="3:8" x14ac:dyDescent="0.35">
      <c r="E47" t="s">
        <v>286</v>
      </c>
    </row>
    <row r="50" spans="4:6" x14ac:dyDescent="0.35">
      <c r="D50" t="s">
        <v>202</v>
      </c>
    </row>
    <row r="51" spans="4:6" x14ac:dyDescent="0.35">
      <c r="E51" t="s">
        <v>287</v>
      </c>
    </row>
    <row r="53" spans="4:6" x14ac:dyDescent="0.35">
      <c r="F53" t="s">
        <v>288</v>
      </c>
    </row>
    <row r="54" spans="4:6" x14ac:dyDescent="0.35">
      <c r="F54" t="s">
        <v>289</v>
      </c>
    </row>
    <row r="55" spans="4:6" x14ac:dyDescent="0.35">
      <c r="F55" t="s">
        <v>290</v>
      </c>
    </row>
    <row r="59" spans="4:6" x14ac:dyDescent="0.35">
      <c r="D59" t="s">
        <v>291</v>
      </c>
    </row>
    <row r="60" spans="4:6" x14ac:dyDescent="0.35">
      <c r="F60" t="s">
        <v>292</v>
      </c>
    </row>
    <row r="61" spans="4:6" x14ac:dyDescent="0.35">
      <c r="F61" t="s">
        <v>293</v>
      </c>
    </row>
    <row r="63" spans="4:6" x14ac:dyDescent="0.35">
      <c r="F63">
        <v>2013</v>
      </c>
    </row>
    <row r="74" spans="5:8" ht="28.5" x14ac:dyDescent="0.65">
      <c r="E74" s="67" t="s">
        <v>294</v>
      </c>
      <c r="F74" s="68"/>
      <c r="G74" s="68"/>
    </row>
    <row r="75" spans="5:8" x14ac:dyDescent="0.35">
      <c r="G75" t="s">
        <v>296</v>
      </c>
    </row>
    <row r="76" spans="5:8" x14ac:dyDescent="0.35">
      <c r="G76" t="s">
        <v>295</v>
      </c>
    </row>
    <row r="77" spans="5:8" x14ac:dyDescent="0.35">
      <c r="H77" t="s">
        <v>297</v>
      </c>
    </row>
    <row r="79" spans="5:8" x14ac:dyDescent="0.35">
      <c r="H79" t="s">
        <v>302</v>
      </c>
    </row>
    <row r="80" spans="5:8" ht="26" x14ac:dyDescent="0.6">
      <c r="F80" s="72" t="s">
        <v>304</v>
      </c>
      <c r="G80" s="70"/>
      <c r="H80" s="70"/>
    </row>
    <row r="83" spans="3:9" x14ac:dyDescent="0.35">
      <c r="C83" s="68" t="s">
        <v>330</v>
      </c>
      <c r="I83" s="68" t="s">
        <v>331</v>
      </c>
    </row>
    <row r="85" spans="3:9" x14ac:dyDescent="0.35">
      <c r="C85" t="s">
        <v>332</v>
      </c>
      <c r="I85" t="s">
        <v>333</v>
      </c>
    </row>
    <row r="86" spans="3:9" x14ac:dyDescent="0.35">
      <c r="C86" t="s">
        <v>335</v>
      </c>
      <c r="I86" t="s">
        <v>336</v>
      </c>
    </row>
    <row r="92" spans="3:9" x14ac:dyDescent="0.35">
      <c r="D92" t="s">
        <v>317</v>
      </c>
    </row>
    <row r="93" spans="3:9" x14ac:dyDescent="0.35">
      <c r="H93" t="s">
        <v>301</v>
      </c>
    </row>
    <row r="94" spans="3:9" x14ac:dyDescent="0.35">
      <c r="D94" t="s">
        <v>334</v>
      </c>
    </row>
    <row r="95" spans="3:9" x14ac:dyDescent="0.35">
      <c r="D95" s="69" t="s">
        <v>298</v>
      </c>
      <c r="E95" s="69" t="s">
        <v>299</v>
      </c>
      <c r="F95" s="69" t="s">
        <v>67</v>
      </c>
      <c r="G95" s="69" t="s">
        <v>300</v>
      </c>
      <c r="H95" s="71" t="s">
        <v>38</v>
      </c>
    </row>
    <row r="96" spans="3:9" x14ac:dyDescent="0.35">
      <c r="D96" s="1">
        <v>4</v>
      </c>
      <c r="E96" s="1">
        <v>1</v>
      </c>
      <c r="F96" s="1">
        <v>0</v>
      </c>
      <c r="G96" s="1">
        <v>3</v>
      </c>
      <c r="H96" s="1">
        <v>4000</v>
      </c>
      <c r="I96" s="52">
        <v>4.5</v>
      </c>
    </row>
    <row r="97" spans="4:9" x14ac:dyDescent="0.35">
      <c r="D97" s="1">
        <v>6</v>
      </c>
      <c r="E97" s="1">
        <v>3</v>
      </c>
      <c r="F97" s="1">
        <v>1</v>
      </c>
      <c r="G97" s="1">
        <v>3</v>
      </c>
      <c r="H97" s="1">
        <v>5000</v>
      </c>
      <c r="I97" s="52">
        <v>5.2</v>
      </c>
    </row>
    <row r="98" spans="4:9" x14ac:dyDescent="0.35">
      <c r="D98" s="1">
        <v>8</v>
      </c>
      <c r="E98" s="1">
        <v>1</v>
      </c>
      <c r="F98" s="1">
        <v>0</v>
      </c>
      <c r="G98" s="1">
        <v>3</v>
      </c>
      <c r="H98" s="1">
        <v>5500</v>
      </c>
    </row>
    <row r="100" spans="4:9" x14ac:dyDescent="0.35">
      <c r="E100" t="s">
        <v>303</v>
      </c>
    </row>
    <row r="102" spans="4:9" x14ac:dyDescent="0.35">
      <c r="D102">
        <v>2</v>
      </c>
      <c r="E102">
        <v>1</v>
      </c>
      <c r="F102">
        <v>0</v>
      </c>
      <c r="G102">
        <v>2</v>
      </c>
      <c r="H102" t="s">
        <v>247</v>
      </c>
    </row>
    <row r="106" spans="4:9" x14ac:dyDescent="0.35">
      <c r="D106" t="s">
        <v>318</v>
      </c>
    </row>
    <row r="107" spans="4:9" x14ac:dyDescent="0.35">
      <c r="D107" t="s">
        <v>337</v>
      </c>
    </row>
    <row r="108" spans="4:9" x14ac:dyDescent="0.35">
      <c r="D108" s="69" t="s">
        <v>305</v>
      </c>
      <c r="E108" s="69" t="s">
        <v>306</v>
      </c>
      <c r="F108" s="69" t="s">
        <v>307</v>
      </c>
      <c r="G108" s="69" t="s">
        <v>308</v>
      </c>
      <c r="H108" s="71" t="s">
        <v>309</v>
      </c>
    </row>
    <row r="109" spans="4:9" x14ac:dyDescent="0.35">
      <c r="D109" s="1" t="s">
        <v>311</v>
      </c>
      <c r="E109" s="1" t="s">
        <v>312</v>
      </c>
      <c r="F109" s="1" t="s">
        <v>313</v>
      </c>
      <c r="G109" s="1"/>
      <c r="H109" s="1" t="s">
        <v>310</v>
      </c>
    </row>
    <row r="110" spans="4:9" x14ac:dyDescent="0.35">
      <c r="D110" s="1" t="s">
        <v>316</v>
      </c>
      <c r="E110" s="1" t="s">
        <v>314</v>
      </c>
      <c r="F110" s="1" t="s">
        <v>315</v>
      </c>
      <c r="G110" s="1"/>
      <c r="H110" s="1" t="s">
        <v>63</v>
      </c>
    </row>
    <row r="111" spans="4:9" x14ac:dyDescent="0.35">
      <c r="D111" s="1"/>
      <c r="E111" s="1"/>
      <c r="F111" s="1"/>
      <c r="G111" s="1"/>
      <c r="H111" s="1" t="s">
        <v>310</v>
      </c>
    </row>
    <row r="115" spans="4:9" x14ac:dyDescent="0.35">
      <c r="D115" t="s">
        <v>322</v>
      </c>
    </row>
    <row r="117" spans="4:9" x14ac:dyDescent="0.35">
      <c r="D117" t="s">
        <v>331</v>
      </c>
    </row>
    <row r="118" spans="4:9" x14ac:dyDescent="0.35">
      <c r="D118" s="69" t="s">
        <v>298</v>
      </c>
      <c r="E118" s="69" t="s">
        <v>299</v>
      </c>
      <c r="F118" s="69" t="s">
        <v>67</v>
      </c>
      <c r="G118" s="69" t="s">
        <v>300</v>
      </c>
      <c r="H118" s="69" t="s">
        <v>38</v>
      </c>
      <c r="I118" s="71" t="s">
        <v>319</v>
      </c>
    </row>
    <row r="119" spans="4:9" x14ac:dyDescent="0.35">
      <c r="D119" s="1">
        <v>4</v>
      </c>
      <c r="E119" s="1">
        <v>1</v>
      </c>
      <c r="F119" s="1">
        <v>0</v>
      </c>
      <c r="G119" s="1">
        <v>3</v>
      </c>
      <c r="H119" s="1">
        <v>4000</v>
      </c>
      <c r="I119" s="1" t="s">
        <v>320</v>
      </c>
    </row>
    <row r="120" spans="4:9" x14ac:dyDescent="0.35">
      <c r="D120" s="1">
        <v>6</v>
      </c>
      <c r="E120" s="1">
        <v>3</v>
      </c>
      <c r="F120" s="1">
        <v>1</v>
      </c>
      <c r="G120" s="1">
        <v>3</v>
      </c>
      <c r="H120" s="1">
        <v>5000</v>
      </c>
      <c r="I120" s="1" t="s">
        <v>320</v>
      </c>
    </row>
    <row r="121" spans="4:9" x14ac:dyDescent="0.35">
      <c r="D121" s="1">
        <v>8</v>
      </c>
      <c r="E121" s="1">
        <v>1</v>
      </c>
      <c r="F121" s="1">
        <v>0</v>
      </c>
      <c r="G121" s="1">
        <v>3</v>
      </c>
      <c r="H121" s="1">
        <v>5500</v>
      </c>
      <c r="I121" s="1" t="s">
        <v>321</v>
      </c>
    </row>
    <row r="122" spans="4:9" x14ac:dyDescent="0.35">
      <c r="D122" s="1">
        <v>4</v>
      </c>
      <c r="E122" s="1">
        <v>1</v>
      </c>
      <c r="F122" s="1">
        <v>0</v>
      </c>
      <c r="G122" s="1">
        <v>3</v>
      </c>
      <c r="H122" s="1">
        <v>4000</v>
      </c>
      <c r="I122" s="1" t="s">
        <v>320</v>
      </c>
    </row>
    <row r="123" spans="4:9" x14ac:dyDescent="0.35">
      <c r="D123" s="1">
        <v>6</v>
      </c>
      <c r="E123" s="1">
        <v>3</v>
      </c>
      <c r="F123" s="1">
        <v>1</v>
      </c>
      <c r="G123" s="1">
        <v>3</v>
      </c>
      <c r="H123" s="1">
        <v>5000</v>
      </c>
      <c r="I123" s="1" t="s">
        <v>320</v>
      </c>
    </row>
    <row r="124" spans="4:9" x14ac:dyDescent="0.35">
      <c r="D124" s="1">
        <v>8</v>
      </c>
      <c r="E124" s="1">
        <v>1</v>
      </c>
      <c r="F124" s="1">
        <v>0</v>
      </c>
      <c r="G124" s="1">
        <v>3</v>
      </c>
      <c r="H124" s="1">
        <v>5500</v>
      </c>
      <c r="I124" s="1" t="s">
        <v>321</v>
      </c>
    </row>
    <row r="125" spans="4:9" x14ac:dyDescent="0.35">
      <c r="D125" s="36"/>
      <c r="E125" s="36"/>
      <c r="F125" s="36"/>
      <c r="G125" s="36"/>
      <c r="H125" s="36"/>
      <c r="I125" s="36"/>
    </row>
    <row r="126" spans="4:9" x14ac:dyDescent="0.35">
      <c r="D126" s="36" t="s">
        <v>339</v>
      </c>
      <c r="E126" s="36"/>
      <c r="F126" s="36"/>
      <c r="G126" s="36"/>
      <c r="H126" s="36"/>
      <c r="I126" s="36"/>
    </row>
    <row r="127" spans="4:9" x14ac:dyDescent="0.35">
      <c r="D127" t="s">
        <v>338</v>
      </c>
      <c r="E127" s="36"/>
      <c r="F127" s="36"/>
      <c r="G127" s="36"/>
      <c r="H127" s="36"/>
      <c r="I127" s="36"/>
    </row>
    <row r="128" spans="4:9" x14ac:dyDescent="0.35">
      <c r="D128" s="36"/>
      <c r="E128" s="36"/>
      <c r="F128" s="36"/>
      <c r="G128" s="36"/>
      <c r="H128" s="36"/>
      <c r="I128" s="36"/>
    </row>
    <row r="131" spans="4:12" ht="26" x14ac:dyDescent="0.6">
      <c r="F131" s="72" t="s">
        <v>323</v>
      </c>
      <c r="G131" s="70"/>
      <c r="H131" s="70"/>
    </row>
    <row r="135" spans="4:12" x14ac:dyDescent="0.35">
      <c r="D135" t="s">
        <v>324</v>
      </c>
      <c r="G135" t="s">
        <v>325</v>
      </c>
    </row>
    <row r="137" spans="4:12" x14ac:dyDescent="0.35">
      <c r="D137" s="69" t="s">
        <v>298</v>
      </c>
      <c r="E137" s="69" t="s">
        <v>299</v>
      </c>
      <c r="F137" s="69" t="s">
        <v>67</v>
      </c>
      <c r="G137" s="69" t="s">
        <v>300</v>
      </c>
      <c r="H137" s="69" t="s">
        <v>38</v>
      </c>
      <c r="I137" s="69"/>
      <c r="L137" t="s">
        <v>352</v>
      </c>
    </row>
    <row r="138" spans="4:12" x14ac:dyDescent="0.35">
      <c r="D138" s="1">
        <v>4</v>
      </c>
      <c r="E138" s="1">
        <v>1</v>
      </c>
      <c r="F138" s="1">
        <v>0</v>
      </c>
      <c r="G138" s="1">
        <v>3</v>
      </c>
      <c r="H138" s="1">
        <v>4000</v>
      </c>
      <c r="I138" s="1"/>
      <c r="K138" t="s">
        <v>351</v>
      </c>
      <c r="L138">
        <f>4.8*5+9.15</f>
        <v>33.15</v>
      </c>
    </row>
    <row r="139" spans="4:12" x14ac:dyDescent="0.35">
      <c r="D139" s="1">
        <v>6</v>
      </c>
      <c r="E139" s="1">
        <v>3</v>
      </c>
      <c r="F139" s="1">
        <v>1</v>
      </c>
      <c r="G139" s="1">
        <v>3</v>
      </c>
      <c r="H139" s="1">
        <v>5000</v>
      </c>
      <c r="I139" s="1"/>
    </row>
    <row r="140" spans="4:12" x14ac:dyDescent="0.35">
      <c r="D140" s="1">
        <v>8</v>
      </c>
      <c r="E140" s="1">
        <v>1</v>
      </c>
      <c r="F140" s="1">
        <v>0</v>
      </c>
      <c r="G140" s="1">
        <v>3</v>
      </c>
      <c r="H140" s="1">
        <v>5500</v>
      </c>
      <c r="I140" s="1"/>
    </row>
    <row r="141" spans="4:12" x14ac:dyDescent="0.35">
      <c r="D141" s="1">
        <v>4</v>
      </c>
      <c r="E141" s="1">
        <v>1</v>
      </c>
      <c r="F141" s="1">
        <v>0</v>
      </c>
      <c r="G141" s="1">
        <v>3</v>
      </c>
      <c r="H141" s="1">
        <v>4000</v>
      </c>
      <c r="I141" s="1"/>
    </row>
    <row r="142" spans="4:12" x14ac:dyDescent="0.35">
      <c r="D142" s="1">
        <v>6</v>
      </c>
      <c r="E142" s="1">
        <v>3</v>
      </c>
      <c r="F142" s="1">
        <v>1</v>
      </c>
      <c r="G142" s="1">
        <v>3</v>
      </c>
      <c r="H142" s="1">
        <v>5000</v>
      </c>
      <c r="I142" s="1"/>
    </row>
    <row r="143" spans="4:12" x14ac:dyDescent="0.35">
      <c r="D143" s="1">
        <v>8</v>
      </c>
      <c r="E143" s="1">
        <v>1</v>
      </c>
      <c r="F143" s="1">
        <v>0</v>
      </c>
      <c r="G143" s="1">
        <v>3</v>
      </c>
      <c r="H143" s="1">
        <v>5500</v>
      </c>
      <c r="I143" s="1"/>
    </row>
    <row r="146" spans="4:11" x14ac:dyDescent="0.35">
      <c r="D146" t="s">
        <v>326</v>
      </c>
    </row>
    <row r="147" spans="4:11" x14ac:dyDescent="0.35">
      <c r="D147" t="s">
        <v>327</v>
      </c>
    </row>
    <row r="148" spans="4:11" x14ac:dyDescent="0.35">
      <c r="D148" t="s">
        <v>328</v>
      </c>
    </row>
    <row r="152" spans="4:11" ht="26" x14ac:dyDescent="0.6">
      <c r="F152" s="73" t="s">
        <v>329</v>
      </c>
      <c r="G152" s="68"/>
      <c r="H152" s="68"/>
      <c r="I152" s="68"/>
      <c r="J152" s="68"/>
      <c r="K152" s="68"/>
    </row>
    <row r="159" spans="4:11" x14ac:dyDescent="0.35">
      <c r="D159" t="s">
        <v>340</v>
      </c>
    </row>
    <row r="160" spans="4:11" x14ac:dyDescent="0.35">
      <c r="D160">
        <v>3</v>
      </c>
      <c r="E160">
        <v>2</v>
      </c>
      <c r="F160">
        <v>3</v>
      </c>
      <c r="G160">
        <v>1</v>
      </c>
    </row>
    <row r="161" spans="2:8" x14ac:dyDescent="0.35">
      <c r="C161" t="s">
        <v>346</v>
      </c>
      <c r="D161" t="s">
        <v>347</v>
      </c>
      <c r="E161" t="s">
        <v>348</v>
      </c>
      <c r="F161" t="s">
        <v>349</v>
      </c>
      <c r="G161" t="s">
        <v>350</v>
      </c>
      <c r="H161" t="s">
        <v>344</v>
      </c>
    </row>
    <row r="162" spans="2:8" x14ac:dyDescent="0.35">
      <c r="C162" t="s">
        <v>341</v>
      </c>
      <c r="H162">
        <v>10</v>
      </c>
    </row>
    <row r="163" spans="2:8" x14ac:dyDescent="0.35">
      <c r="C163" t="s">
        <v>342</v>
      </c>
      <c r="H163">
        <v>12</v>
      </c>
    </row>
    <row r="164" spans="2:8" x14ac:dyDescent="0.35">
      <c r="C164" t="s">
        <v>343</v>
      </c>
      <c r="H164">
        <v>10</v>
      </c>
    </row>
    <row r="166" spans="2:8" x14ac:dyDescent="0.35">
      <c r="G166" t="s">
        <v>345</v>
      </c>
      <c r="H166">
        <v>11</v>
      </c>
    </row>
    <row r="167" spans="2:8" x14ac:dyDescent="0.35">
      <c r="E167" s="68" t="s">
        <v>163</v>
      </c>
    </row>
    <row r="169" spans="2:8" ht="15" thickBot="1" x14ac:dyDescent="0.4">
      <c r="C169" s="74" t="s">
        <v>298</v>
      </c>
      <c r="D169" s="74"/>
      <c r="E169" s="74"/>
      <c r="F169" s="74"/>
      <c r="G169" s="74" t="s">
        <v>38</v>
      </c>
    </row>
    <row r="170" spans="2:8" x14ac:dyDescent="0.35">
      <c r="B170" s="68">
        <v>1</v>
      </c>
      <c r="C170" s="75">
        <v>4</v>
      </c>
      <c r="D170" s="76"/>
      <c r="E170" s="76"/>
      <c r="F170" s="76"/>
      <c r="G170" s="77">
        <v>4000</v>
      </c>
    </row>
    <row r="171" spans="2:8" x14ac:dyDescent="0.35">
      <c r="B171" s="68">
        <v>2</v>
      </c>
      <c r="C171" s="78">
        <v>6</v>
      </c>
      <c r="D171" s="69"/>
      <c r="E171" s="69"/>
      <c r="F171" s="69"/>
      <c r="G171" s="79">
        <v>5000</v>
      </c>
    </row>
    <row r="172" spans="2:8" x14ac:dyDescent="0.35">
      <c r="B172" s="68">
        <v>3</v>
      </c>
      <c r="C172" s="78">
        <v>8</v>
      </c>
      <c r="D172" s="69"/>
      <c r="E172" s="69"/>
      <c r="F172" s="69"/>
      <c r="G172" s="79">
        <v>5500</v>
      </c>
    </row>
    <row r="173" spans="2:8" ht="15" thickBot="1" x14ac:dyDescent="0.4">
      <c r="B173" s="68">
        <v>4</v>
      </c>
      <c r="C173" s="80">
        <v>4</v>
      </c>
      <c r="D173" s="81"/>
      <c r="E173" s="81"/>
      <c r="F173" s="81"/>
      <c r="G173" s="82">
        <v>4000</v>
      </c>
    </row>
    <row r="176" spans="2:8" x14ac:dyDescent="0.35">
      <c r="D176" t="s">
        <v>353</v>
      </c>
      <c r="F176" t="s">
        <v>247</v>
      </c>
    </row>
    <row r="178" spans="2:12" x14ac:dyDescent="0.35">
      <c r="I178" t="s">
        <v>353</v>
      </c>
    </row>
    <row r="179" spans="2:12" x14ac:dyDescent="0.35">
      <c r="E179" s="68" t="s">
        <v>356</v>
      </c>
    </row>
    <row r="180" spans="2:12" x14ac:dyDescent="0.35">
      <c r="C180" t="s">
        <v>232</v>
      </c>
      <c r="G180" t="s">
        <v>354</v>
      </c>
      <c r="I180" t="s">
        <v>355</v>
      </c>
      <c r="L180" t="s">
        <v>357</v>
      </c>
    </row>
    <row r="181" spans="2:12" x14ac:dyDescent="0.35">
      <c r="B181">
        <v>5</v>
      </c>
      <c r="C181" s="1">
        <v>6</v>
      </c>
      <c r="D181" s="1"/>
      <c r="E181" s="1"/>
      <c r="F181" s="1"/>
      <c r="G181" s="1">
        <v>5000</v>
      </c>
      <c r="I181">
        <v>16</v>
      </c>
      <c r="L181">
        <f>G181-I181</f>
        <v>4984</v>
      </c>
    </row>
    <row r="182" spans="2:12" x14ac:dyDescent="0.35">
      <c r="B182">
        <v>6</v>
      </c>
      <c r="C182" s="1">
        <v>8</v>
      </c>
      <c r="D182" s="1"/>
      <c r="E182" s="1"/>
      <c r="F182" s="1"/>
      <c r="G182" s="1">
        <v>5500</v>
      </c>
      <c r="I182">
        <v>20</v>
      </c>
      <c r="L182">
        <f>G182-I182</f>
        <v>5480</v>
      </c>
    </row>
    <row r="187" spans="2:12" ht="23.5" x14ac:dyDescent="0.55000000000000004">
      <c r="C187" s="26" t="s">
        <v>358</v>
      </c>
    </row>
    <row r="188" spans="2:12" x14ac:dyDescent="0.35">
      <c r="C188" t="s">
        <v>361</v>
      </c>
    </row>
    <row r="189" spans="2:12" x14ac:dyDescent="0.35">
      <c r="C189" t="s">
        <v>359</v>
      </c>
    </row>
    <row r="193" spans="3:5" ht="23.5" x14ac:dyDescent="0.55000000000000004">
      <c r="C193" s="26" t="s">
        <v>360</v>
      </c>
    </row>
    <row r="194" spans="3:5" x14ac:dyDescent="0.35">
      <c r="C194" t="s">
        <v>336</v>
      </c>
      <c r="D194">
        <v>0</v>
      </c>
      <c r="E194">
        <v>1</v>
      </c>
    </row>
    <row r="196" spans="3:5" x14ac:dyDescent="0.35">
      <c r="C196" t="s">
        <v>331</v>
      </c>
    </row>
    <row r="197" spans="3:5" x14ac:dyDescent="0.35">
      <c r="D197" t="s">
        <v>362</v>
      </c>
    </row>
    <row r="198" spans="3:5" x14ac:dyDescent="0.35">
      <c r="D198" t="s">
        <v>363</v>
      </c>
    </row>
    <row r="199" spans="3:5" x14ac:dyDescent="0.35">
      <c r="D199" t="s">
        <v>364</v>
      </c>
    </row>
    <row r="200" spans="3:5" x14ac:dyDescent="0.35">
      <c r="D200" t="s">
        <v>365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1EC3-1AA4-4512-BC3C-8095D6976D5A}">
  <dimension ref="A2:F17"/>
  <sheetViews>
    <sheetView topLeftCell="A8" workbookViewId="0">
      <selection activeCell="L14" sqref="L14"/>
    </sheetView>
  </sheetViews>
  <sheetFormatPr defaultRowHeight="14.5" x14ac:dyDescent="0.35"/>
  <sheetData>
    <row r="2" spans="1:6" ht="36" x14ac:dyDescent="0.8">
      <c r="E2" s="28" t="s">
        <v>219</v>
      </c>
    </row>
    <row r="4" spans="1:6" x14ac:dyDescent="0.35">
      <c r="A4" t="s">
        <v>222</v>
      </c>
      <c r="B4" t="s">
        <v>220</v>
      </c>
    </row>
    <row r="5" spans="1:6" x14ac:dyDescent="0.35">
      <c r="B5" t="s">
        <v>221</v>
      </c>
    </row>
    <row r="8" spans="1:6" x14ac:dyDescent="0.35">
      <c r="A8" t="s">
        <v>223</v>
      </c>
      <c r="B8" t="s">
        <v>224</v>
      </c>
    </row>
    <row r="10" spans="1:6" x14ac:dyDescent="0.35">
      <c r="A10" t="s">
        <v>225</v>
      </c>
      <c r="B10" t="s">
        <v>226</v>
      </c>
    </row>
    <row r="14" spans="1:6" ht="31" x14ac:dyDescent="0.7">
      <c r="F14" s="63" t="s">
        <v>227</v>
      </c>
    </row>
    <row r="16" spans="1:6" x14ac:dyDescent="0.35">
      <c r="C16" t="s">
        <v>228</v>
      </c>
      <c r="E16" s="61" t="s">
        <v>229</v>
      </c>
    </row>
    <row r="17" spans="3:6" x14ac:dyDescent="0.35">
      <c r="C17" t="s">
        <v>230</v>
      </c>
      <c r="F17" t="s">
        <v>231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57FE-6552-4788-A3BB-8B5D8AA10CCE}">
  <dimension ref="A2:F21"/>
  <sheetViews>
    <sheetView workbookViewId="0"/>
  </sheetViews>
  <sheetFormatPr defaultRowHeight="14.5" x14ac:dyDescent="0.35"/>
  <sheetData>
    <row r="2" spans="1:6" x14ac:dyDescent="0.35">
      <c r="B2" t="s">
        <v>92</v>
      </c>
    </row>
    <row r="3" spans="1:6" x14ac:dyDescent="0.35">
      <c r="B3" t="s">
        <v>93</v>
      </c>
    </row>
    <row r="4" spans="1:6" x14ac:dyDescent="0.35">
      <c r="B4" t="s">
        <v>94</v>
      </c>
    </row>
    <row r="7" spans="1:6" x14ac:dyDescent="0.35">
      <c r="B7" t="s">
        <v>95</v>
      </c>
    </row>
    <row r="8" spans="1:6" x14ac:dyDescent="0.35">
      <c r="B8" t="s">
        <v>96</v>
      </c>
    </row>
    <row r="9" spans="1:6" x14ac:dyDescent="0.35">
      <c r="B9" t="s">
        <v>97</v>
      </c>
    </row>
    <row r="10" spans="1:6" x14ac:dyDescent="0.35">
      <c r="B10" t="s">
        <v>98</v>
      </c>
    </row>
    <row r="12" spans="1:6" x14ac:dyDescent="0.35">
      <c r="E12" t="s">
        <v>69</v>
      </c>
    </row>
    <row r="14" spans="1:6" x14ac:dyDescent="0.35">
      <c r="A14" t="s">
        <v>72</v>
      </c>
      <c r="D14" t="s">
        <v>70</v>
      </c>
      <c r="E14" t="s">
        <v>71</v>
      </c>
      <c r="F14" t="s">
        <v>20</v>
      </c>
    </row>
    <row r="16" spans="1:6" x14ac:dyDescent="0.35">
      <c r="A16" t="s">
        <v>73</v>
      </c>
      <c r="E16" t="s">
        <v>88</v>
      </c>
      <c r="F16" t="s">
        <v>89</v>
      </c>
    </row>
    <row r="17" spans="1:6" x14ac:dyDescent="0.35">
      <c r="A17" t="s">
        <v>87</v>
      </c>
    </row>
    <row r="18" spans="1:6" x14ac:dyDescent="0.35">
      <c r="E18" t="s">
        <v>90</v>
      </c>
      <c r="F18" t="s">
        <v>91</v>
      </c>
    </row>
    <row r="19" spans="1:6" x14ac:dyDescent="0.35">
      <c r="B19" t="s">
        <v>47</v>
      </c>
      <c r="D19" t="s">
        <v>74</v>
      </c>
    </row>
    <row r="21" spans="1:6" x14ac:dyDescent="0.35">
      <c r="B2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Implementation in Excel</vt:lpstr>
      <vt:lpstr>Sheet3</vt:lpstr>
      <vt:lpstr>Calculate the Mean</vt:lpstr>
      <vt:lpstr>Variance</vt:lpstr>
      <vt:lpstr>InterquartileRange</vt:lpstr>
      <vt:lpstr>Sheet4</vt:lpstr>
      <vt:lpstr>Sheet12</vt:lpstr>
      <vt:lpstr>Sheet10</vt:lpstr>
      <vt:lpstr>Sheet2</vt:lpstr>
      <vt:lpstr>Sheet1</vt:lpstr>
      <vt:lpstr>DataSheet</vt:lpstr>
      <vt:lpstr>Sheet5</vt:lpstr>
      <vt:lpstr>Sheet7</vt:lpstr>
      <vt:lpstr>Sheet6</vt:lpstr>
      <vt:lpstr>Sheet8</vt:lpstr>
      <vt:lpstr>Sheet9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Arunkumar Nair</dc:creator>
  <cp:lastModifiedBy>Arun kumar Nair</cp:lastModifiedBy>
  <dcterms:created xsi:type="dcterms:W3CDTF">2015-06-05T18:17:20Z</dcterms:created>
  <dcterms:modified xsi:type="dcterms:W3CDTF">2021-05-29T07:00:27Z</dcterms:modified>
</cp:coreProperties>
</file>