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runk\Downloads\Intelli\IntelliDataSciencePython\PythonDataScience\1PythonTrainingToUSe\DoIt\DoIt2\12_ModulePCA\"/>
    </mc:Choice>
  </mc:AlternateContent>
  <xr:revisionPtr revIDLastSave="0" documentId="13_ncr:1_{ACE9B91D-388C-40CB-A67A-D00796B4CA8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B19" i="1"/>
  <c r="C18" i="1"/>
  <c r="C25" i="1" s="1"/>
  <c r="D18" i="1"/>
  <c r="E18" i="1"/>
  <c r="B18" i="1"/>
  <c r="D29" i="1" l="1"/>
  <c r="E28" i="1"/>
  <c r="B27" i="1"/>
  <c r="D26" i="1"/>
  <c r="C28" i="1"/>
  <c r="E26" i="1"/>
  <c r="B26" i="1"/>
  <c r="D28" i="1"/>
  <c r="C29" i="1"/>
  <c r="D27" i="1"/>
  <c r="C27" i="1"/>
  <c r="E25" i="1"/>
  <c r="C26" i="1"/>
  <c r="E29" i="1"/>
  <c r="B25" i="1"/>
  <c r="B29" i="1"/>
  <c r="B28" i="1"/>
  <c r="D25" i="1"/>
  <c r="E27" i="1"/>
</calcChain>
</file>

<file path=xl/sharedStrings.xml><?xml version="1.0" encoding="utf-8"?>
<sst xmlns="http://schemas.openxmlformats.org/spreadsheetml/2006/main" count="82" uniqueCount="55">
  <si>
    <t>mean</t>
  </si>
  <si>
    <t>std</t>
  </si>
  <si>
    <t>Standardize the data</t>
  </si>
  <si>
    <t>Data Set</t>
  </si>
  <si>
    <t>Step1</t>
  </si>
  <si>
    <t>Step2</t>
  </si>
  <si>
    <t>Step3</t>
  </si>
  <si>
    <t>Variance and Covariance</t>
  </si>
  <si>
    <t>var(f1) = ((-1.0-0)² + (0.33-0)² + (-1.0-0)² +(0.33–0)² +(1.33–0)²)/5</t>
  </si>
  <si>
    <t>var (f1) = 0.8</t>
  </si>
  <si>
    <t>Calculate the value of F1</t>
  </si>
  <si>
    <t>f1</t>
  </si>
  <si>
    <t>f2</t>
  </si>
  <si>
    <t>f3</t>
  </si>
  <si>
    <t>f4</t>
  </si>
  <si>
    <t>cov(f1,f2) =</t>
  </si>
  <si>
    <t>((-1.0–0)*(-0.632456-0) +</t>
  </si>
  <si>
    <t>(0.33–0)*(1.264911-0) +</t>
  </si>
  <si>
    <t>(-1.0–0)* (0.632456-0)+</t>
  </si>
  <si>
    <t>(0.33–0)*(0.000000 -0)+</t>
  </si>
  <si>
    <t>(1.33–0)*(-1.264911–0))/5</t>
  </si>
  <si>
    <t>cov(f1,f2 = -0.25298</t>
  </si>
  <si>
    <t>Aν-λν =0 ; (A-λI)ν = 0</t>
  </si>
  <si>
    <t>det(A-λI) = 0</t>
  </si>
  <si>
    <t>λ = 2.51579324 , 1.0652885 , 0.39388704 , 0.02503121</t>
  </si>
  <si>
    <t>Eigenvectors:</t>
  </si>
  <si>
    <t>Solving the (A-λI)ν = 0 equation for ν vector with different λ values:</t>
  </si>
  <si>
    <r>
      <t>For λ = </t>
    </r>
    <r>
      <rPr>
        <i/>
        <sz val="11"/>
        <color rgb="FF292929"/>
        <rFont val="Georgia"/>
        <family val="1"/>
      </rPr>
      <t>2.51579324, solving the above equation using Cramer's rule, the values for v vector are</t>
    </r>
  </si>
  <si>
    <t>v1 = 0.16195986</t>
  </si>
  <si>
    <t>v2 = -0.52404813</t>
  </si>
  <si>
    <t>v3 = -0.58589647</t>
  </si>
  <si>
    <t>v4 = -0.59654663</t>
  </si>
  <si>
    <t>Variance</t>
  </si>
  <si>
    <t>Covriance</t>
  </si>
  <si>
    <t>correlation Coefficient</t>
  </si>
  <si>
    <t>Target</t>
  </si>
  <si>
    <t>T1</t>
  </si>
  <si>
    <t>There is high corelation between f1 and F2</t>
  </si>
  <si>
    <t>PC1</t>
  </si>
  <si>
    <t>PC2</t>
  </si>
  <si>
    <t>Calculate the Eigen Values and Eigen Vectors</t>
  </si>
  <si>
    <t xml:space="preserve">PCA </t>
  </si>
  <si>
    <t>Principal Component Analysis</t>
  </si>
  <si>
    <t>PCA</t>
  </si>
  <si>
    <t>PC3</t>
  </si>
  <si>
    <t>PC4</t>
  </si>
  <si>
    <t>90% of my data is represented by the above 2 columns</t>
  </si>
  <si>
    <t>using the z score forumula</t>
  </si>
  <si>
    <t>Covarince Formula</t>
  </si>
  <si>
    <t>Variance and Covariance Matrix</t>
  </si>
  <si>
    <t>more number of rows</t>
  </si>
  <si>
    <t>(used below)</t>
  </si>
  <si>
    <t>Eigen values</t>
  </si>
  <si>
    <t>4 dimensions</t>
  </si>
  <si>
    <t>2 dimensions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</si>
</sst>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92929"/>
      <name val="Georgia"/>
      <family val="1"/>
    </font>
    <font>
      <b/>
      <sz val="11"/>
      <color rgb="FF292929"/>
      <name val="Georgia"/>
      <family val="1"/>
    </font>
    <font>
      <sz val="15"/>
      <color rgb="FF757575"/>
      <name val="Georgia"/>
      <family val="1"/>
    </font>
    <font>
      <b/>
      <i/>
      <sz val="11"/>
      <color rgb="FF292929"/>
      <name val="Georgia"/>
      <family val="1"/>
    </font>
    <font>
      <i/>
      <sz val="11"/>
      <color rgb="FF292929"/>
      <name val="Georgia"/>
      <family val="1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3" xfId="0" applyFill="1" applyBorder="1"/>
    <xf numFmtId="0" fontId="7" fillId="0" borderId="0" xfId="0" applyFont="1"/>
    <xf numFmtId="0" fontId="8" fillId="0" borderId="0" xfId="0" applyFont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/>
    <xf numFmtId="0" fontId="0" fillId="0" borderId="0" xfId="0" applyFill="1" applyBorder="1"/>
    <xf numFmtId="0" fontId="0" fillId="2" borderId="11" xfId="0" applyFill="1" applyBorder="1"/>
    <xf numFmtId="0" fontId="0" fillId="0" borderId="12" xfId="0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1.xml"/><Relationship Id="rId13" Type="http://schemas.openxmlformats.org/officeDocument/2006/relationships/image" Target="../media/image10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20" Type="http://schemas.openxmlformats.org/officeDocument/2006/relationships/customXml" Target="../ink/ink3.xml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9" Type="http://schemas.openxmlformats.org/officeDocument/2006/relationships/image" Target="../media/image28.png"/><Relationship Id="rId19" Type="http://schemas.openxmlformats.org/officeDocument/2006/relationships/image" Target="../media/image13.png"/><Relationship Id="rId4" Type="http://schemas.openxmlformats.org/officeDocument/2006/relationships/image" Target="../media/image4.png"/><Relationship Id="rId1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127000</xdr:colOff>
      <xdr:row>19</xdr:row>
      <xdr:rowOff>133350</xdr:rowOff>
    </xdr:from>
    <xdr:to>
      <xdr:col>10</xdr:col>
      <xdr:colOff>603250</xdr:colOff>
      <xdr:row>24</xdr:row>
      <xdr:rowOff>177800</xdr:rowOff>
    </xdr:to>
    <xdr:pic>
      <xdr:nvPicPr>
        <xdr:cNvPr id="3" name="Picture 2" descr="Image for post">
          <a:extLst>
            <a:ext uri="{FF2B5EF4-FFF2-40B4-BE49-F238E27FC236}">
              <a16:creationId xmlns:a16="http://schemas.microsoft.com/office/drawing/2014/main" id="{C5A2B27D-B6F3-4C87-ADEA-2A80F878E8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4200" y="3873500"/>
          <a:ext cx="2305050" cy="96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241300</xdr:colOff>
      <xdr:row>45</xdr:row>
      <xdr:rowOff>50800</xdr:rowOff>
    </xdr:from>
    <xdr:to>
      <xdr:col>12</xdr:col>
      <xdr:colOff>298450</xdr:colOff>
      <xdr:row>55</xdr:row>
      <xdr:rowOff>76200</xdr:rowOff>
    </xdr:to>
    <xdr:pic>
      <xdr:nvPicPr>
        <xdr:cNvPr id="4" name="Picture 3" descr="Image for post">
          <a:extLst>
            <a:ext uri="{FF2B5EF4-FFF2-40B4-BE49-F238E27FC236}">
              <a16:creationId xmlns:a16="http://schemas.microsoft.com/office/drawing/2014/main" id="{0D468D7C-F330-48CC-95F4-EA04BDA66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0500" y="6864350"/>
          <a:ext cx="6153150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18</xdr:col>
      <xdr:colOff>31750</xdr:colOff>
      <xdr:row>44</xdr:row>
      <xdr:rowOff>133350</xdr:rowOff>
    </xdr:to>
    <xdr:pic>
      <xdr:nvPicPr>
        <xdr:cNvPr id="5" name="Picture 4" descr="Image for post">
          <a:extLst>
            <a:ext uri="{FF2B5EF4-FFF2-40B4-BE49-F238E27FC236}">
              <a16:creationId xmlns:a16="http://schemas.microsoft.com/office/drawing/2014/main" id="{912A8256-1B87-4E4C-B79F-41B630B28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419600"/>
          <a:ext cx="5518150" cy="2343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73</xdr:row>
      <xdr:rowOff>6350</xdr:rowOff>
    </xdr:from>
    <xdr:to>
      <xdr:col>12</xdr:col>
      <xdr:colOff>69850</xdr:colOff>
      <xdr:row>83</xdr:row>
      <xdr:rowOff>44450</xdr:rowOff>
    </xdr:to>
    <xdr:pic>
      <xdr:nvPicPr>
        <xdr:cNvPr id="6" name="Picture 5" descr="Image for post">
          <a:extLst>
            <a:ext uri="{FF2B5EF4-FFF2-40B4-BE49-F238E27FC236}">
              <a16:creationId xmlns:a16="http://schemas.microsoft.com/office/drawing/2014/main" id="{EE5B0C94-662D-46E3-92D5-CB45DC2DE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528550"/>
          <a:ext cx="6165850" cy="187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91</xdr:row>
      <xdr:rowOff>158750</xdr:rowOff>
    </xdr:from>
    <xdr:to>
      <xdr:col>13</xdr:col>
      <xdr:colOff>76200</xdr:colOff>
      <xdr:row>102</xdr:row>
      <xdr:rowOff>0</xdr:rowOff>
    </xdr:to>
    <xdr:pic>
      <xdr:nvPicPr>
        <xdr:cNvPr id="8" name="Picture 7" descr="Image for post">
          <a:extLst>
            <a:ext uri="{FF2B5EF4-FFF2-40B4-BE49-F238E27FC236}">
              <a16:creationId xmlns:a16="http://schemas.microsoft.com/office/drawing/2014/main" id="{4F1E9522-8390-4171-AA7A-1E2D4952A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6192500"/>
          <a:ext cx="6172200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12</xdr:col>
      <xdr:colOff>57150</xdr:colOff>
      <xdr:row>120</xdr:row>
      <xdr:rowOff>101600</xdr:rowOff>
    </xdr:to>
    <xdr:pic>
      <xdr:nvPicPr>
        <xdr:cNvPr id="10" name="Picture 9" descr="Image for post">
          <a:extLst>
            <a:ext uri="{FF2B5EF4-FFF2-40B4-BE49-F238E27FC236}">
              <a16:creationId xmlns:a16="http://schemas.microsoft.com/office/drawing/2014/main" id="{FACDD9A2-697B-4F91-B760-9993499DB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818350"/>
          <a:ext cx="6153150" cy="1022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603250</xdr:colOff>
      <xdr:row>133</xdr:row>
      <xdr:rowOff>133350</xdr:rowOff>
    </xdr:from>
    <xdr:to>
      <xdr:col>15</xdr:col>
      <xdr:colOff>393700</xdr:colOff>
      <xdr:row>143</xdr:row>
      <xdr:rowOff>6350</xdr:rowOff>
    </xdr:to>
    <xdr:pic>
      <xdr:nvPicPr>
        <xdr:cNvPr id="11" name="Picture 10" descr="Image for post">
          <a:extLst>
            <a:ext uri="{FF2B5EF4-FFF2-40B4-BE49-F238E27FC236}">
              <a16:creationId xmlns:a16="http://schemas.microsoft.com/office/drawing/2014/main" id="{86A5AAD4-A129-4EAF-8517-3D3E6AB89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850" y="26371550"/>
          <a:ext cx="8324850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69600</xdr:colOff>
      <xdr:row>133</xdr:row>
      <xdr:rowOff>25100</xdr:rowOff>
    </xdr:from>
    <xdr:to>
      <xdr:col>8</xdr:col>
      <xdr:colOff>69960</xdr:colOff>
      <xdr:row>133</xdr:row>
      <xdr:rowOff>31940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13D2079-1AC4-4F56-ABBF-8908D1D8079B}"/>
                </a:ext>
              </a:extLst>
            </xdr14:cNvPr>
            <xdr14:cNvContentPartPr/>
          </xdr14:nvContentPartPr>
          <xdr14:nvPr macro=""/>
          <xdr14:xfrm>
            <a:off x="4946400" y="25520350"/>
            <a:ext cx="360" cy="6840"/>
          </xdr14:xfrm>
        </xdr:contentPart>
      </mc:Choice>
      <mc:Fallback xmlns=""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13D2079-1AC4-4F56-ABBF-8908D1D8079B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942080" y="25516030"/>
              <a:ext cx="9000" cy="1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599640</xdr:colOff>
      <xdr:row>135</xdr:row>
      <xdr:rowOff>21120</xdr:rowOff>
    </xdr:from>
    <xdr:to>
      <xdr:col>8</xdr:col>
      <xdr:colOff>117840</xdr:colOff>
      <xdr:row>135</xdr:row>
      <xdr:rowOff>49920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2F2A8FA0-D90F-447E-9B57-2B9F0DE18457}"/>
                </a:ext>
              </a:extLst>
            </xdr14:cNvPr>
            <xdr14:cNvContentPartPr/>
          </xdr14:nvContentPartPr>
          <xdr14:nvPr macro=""/>
          <xdr14:xfrm>
            <a:off x="4866840" y="25884670"/>
            <a:ext cx="127800" cy="2880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2F2A8FA0-D90F-447E-9B57-2B9F0DE1845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862520" y="25880295"/>
              <a:ext cx="136440" cy="375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204720</xdr:colOff>
      <xdr:row>134</xdr:row>
      <xdr:rowOff>1870</xdr:rowOff>
    </xdr:from>
    <xdr:to>
      <xdr:col>13</xdr:col>
      <xdr:colOff>221280</xdr:colOff>
      <xdr:row>134</xdr:row>
      <xdr:rowOff>8710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81799726-E90C-4C30-ABA6-E70A0DD27F7A}"/>
                </a:ext>
              </a:extLst>
            </xdr14:cNvPr>
            <xdr14:cNvContentPartPr/>
          </xdr14:nvContentPartPr>
          <xdr14:nvPr macro=""/>
          <xdr14:xfrm>
            <a:off x="8129520" y="25681270"/>
            <a:ext cx="16560" cy="6840"/>
          </xdr14:xfrm>
        </xdr:contentPart>
      </mc:Choice>
      <mc:Fallback xmlns=""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81799726-E90C-4C30-ABA6-E70A0DD27F7A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8125200" y="25676950"/>
              <a:ext cx="25200" cy="154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8T03:38:37.71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18 5881,'0'0'760,"0"0"-408,0 0-271,0 0 71,0 0-72,0 0-80,0-18-264,0 18-73,0 0-207,0 0-336,0 0-512,0 0-297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8T03:38:47.813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79 5673,'0'0'1024,"0"0"-423,0 0-577,0 0-24,0 0-889,0 0-1407,0 0-417</inkml:trace>
  <inkml:trace contextRef="#ctx0" brushRef="#br0" timeOffset="556.51">248 1 7738,'0'0'1248,"0"0"-1248,0 0-624,0 0-536,0 0 7,0 0-903</inkml:trace>
  <inkml:trace contextRef="#ctx0" brushRef="#br0" timeOffset="557.5">248 1 6793,'78'40'1241,"-78"-40"-905,4 0-336,5 0-488,0 0-1049,-2 0-1375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28T03:41:19.92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45 1 1216,'0'0'1465,"0"0"-1041,0 0-424,0 0-56,0 0 32,0 0 24,-9 0 16,7 0-16,-2 2-312,-1 0-729</inkml:trace>
  <inkml:trace contextRef="#ctx0" brushRef="#br0" timeOffset="576.48">45 1 936,'-40'12'1753,"40"-12"-1057,0 0-328,0 0-56,0 0 72,0 0-72,0 0 16,0 0 56,0 0 64,0 0-88,0 0-176,0 0-184,0 0-240,0 0-728,-4 6-640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0"/>
  <sheetViews>
    <sheetView tabSelected="1" workbookViewId="0">
      <selection activeCell="C1" sqref="C1"/>
    </sheetView>
  </sheetViews>
  <sheetFormatPr defaultRowHeight="14.5" x14ac:dyDescent="0.35"/>
  <sheetData>
    <row r="1" spans="1:18" ht="23.5" x14ac:dyDescent="0.55000000000000004">
      <c r="F1" s="13" t="s">
        <v>41</v>
      </c>
    </row>
    <row r="2" spans="1:18" ht="23.5" x14ac:dyDescent="0.55000000000000004">
      <c r="F2" s="13" t="s">
        <v>42</v>
      </c>
    </row>
    <row r="6" spans="1:18" x14ac:dyDescent="0.35">
      <c r="A6" t="s">
        <v>4</v>
      </c>
    </row>
    <row r="7" spans="1:18" x14ac:dyDescent="0.35">
      <c r="A7" s="1" t="s">
        <v>3</v>
      </c>
    </row>
    <row r="9" spans="1:18" x14ac:dyDescent="0.35">
      <c r="B9" t="s">
        <v>53</v>
      </c>
      <c r="I9" t="s">
        <v>53</v>
      </c>
      <c r="O9" t="s">
        <v>54</v>
      </c>
    </row>
    <row r="10" spans="1:18" ht="15" thickBot="1" x14ac:dyDescent="0.4"/>
    <row r="11" spans="1:18" x14ac:dyDescent="0.35">
      <c r="B11" s="20" t="s">
        <v>11</v>
      </c>
      <c r="C11" s="24" t="s">
        <v>12</v>
      </c>
      <c r="D11" s="24" t="s">
        <v>13</v>
      </c>
      <c r="E11" s="21" t="s">
        <v>14</v>
      </c>
      <c r="I11" s="20" t="s">
        <v>38</v>
      </c>
      <c r="J11" s="21" t="s">
        <v>39</v>
      </c>
      <c r="K11" s="22" t="s">
        <v>44</v>
      </c>
      <c r="L11" s="19" t="s">
        <v>45</v>
      </c>
      <c r="O11" s="20" t="s">
        <v>38</v>
      </c>
      <c r="P11" s="21" t="s">
        <v>39</v>
      </c>
      <c r="Q11" s="14" t="s">
        <v>44</v>
      </c>
      <c r="R11" s="8" t="s">
        <v>45</v>
      </c>
    </row>
    <row r="12" spans="1:18" x14ac:dyDescent="0.35">
      <c r="B12" s="15">
        <v>1</v>
      </c>
      <c r="C12" s="8">
        <v>2</v>
      </c>
      <c r="D12" s="8">
        <v>3</v>
      </c>
      <c r="E12" s="16">
        <v>4</v>
      </c>
      <c r="G12" t="s">
        <v>43</v>
      </c>
      <c r="I12" s="15">
        <v>0.01</v>
      </c>
      <c r="J12" s="16">
        <v>0.8</v>
      </c>
      <c r="K12" s="16">
        <v>0.9</v>
      </c>
      <c r="L12" s="16">
        <v>0.8</v>
      </c>
      <c r="O12" s="15">
        <v>0.01</v>
      </c>
      <c r="P12" s="16">
        <v>0.8</v>
      </c>
      <c r="Q12" s="14"/>
      <c r="R12" s="8"/>
    </row>
    <row r="13" spans="1:18" x14ac:dyDescent="0.35">
      <c r="B13" s="15">
        <v>5</v>
      </c>
      <c r="C13" s="8">
        <v>5</v>
      </c>
      <c r="D13" s="8">
        <v>6</v>
      </c>
      <c r="E13" s="16">
        <v>7</v>
      </c>
      <c r="I13" s="15">
        <v>2</v>
      </c>
      <c r="J13" s="16">
        <v>2</v>
      </c>
      <c r="K13" s="16">
        <v>1</v>
      </c>
      <c r="L13" s="16">
        <v>3</v>
      </c>
      <c r="O13" s="15">
        <v>2</v>
      </c>
      <c r="P13" s="16">
        <v>2</v>
      </c>
      <c r="Q13" s="14"/>
      <c r="R13" s="8"/>
    </row>
    <row r="14" spans="1:18" x14ac:dyDescent="0.35">
      <c r="B14" s="15">
        <v>1</v>
      </c>
      <c r="C14" s="8">
        <v>4</v>
      </c>
      <c r="D14" s="8">
        <v>2</v>
      </c>
      <c r="E14" s="16">
        <v>3</v>
      </c>
      <c r="I14" s="15">
        <v>3</v>
      </c>
      <c r="J14" s="16">
        <v>0.7</v>
      </c>
      <c r="K14" s="16">
        <v>0.7</v>
      </c>
      <c r="L14" s="16">
        <v>0.8</v>
      </c>
      <c r="O14" s="15">
        <v>3</v>
      </c>
      <c r="P14" s="16">
        <v>0.7</v>
      </c>
      <c r="Q14" s="14"/>
      <c r="R14" s="8"/>
    </row>
    <row r="15" spans="1:18" x14ac:dyDescent="0.35">
      <c r="B15" s="15">
        <v>5</v>
      </c>
      <c r="C15" s="8">
        <v>3</v>
      </c>
      <c r="D15" s="8">
        <v>2</v>
      </c>
      <c r="E15" s="16">
        <v>1</v>
      </c>
      <c r="I15" s="15">
        <v>0.5</v>
      </c>
      <c r="J15" s="16">
        <v>0.5</v>
      </c>
      <c r="K15" s="16">
        <v>0.5</v>
      </c>
      <c r="L15" s="16">
        <v>0.5</v>
      </c>
      <c r="O15" s="15">
        <v>0.5</v>
      </c>
      <c r="P15" s="16">
        <v>0.5</v>
      </c>
      <c r="Q15" s="14"/>
      <c r="R15" s="8"/>
    </row>
    <row r="16" spans="1:18" ht="15" thickBot="1" x14ac:dyDescent="0.4">
      <c r="B16" s="17">
        <v>8</v>
      </c>
      <c r="C16" s="25">
        <v>1</v>
      </c>
      <c r="D16" s="25">
        <v>2</v>
      </c>
      <c r="E16" s="18">
        <v>2</v>
      </c>
      <c r="I16" s="17">
        <v>0.4</v>
      </c>
      <c r="J16" s="18">
        <v>0.4</v>
      </c>
      <c r="K16" s="18">
        <v>0.4</v>
      </c>
      <c r="L16" s="18">
        <v>0.4</v>
      </c>
      <c r="O16" s="17">
        <v>0.4</v>
      </c>
      <c r="P16" s="18">
        <v>0.4</v>
      </c>
      <c r="Q16" s="14"/>
      <c r="R16" s="8"/>
    </row>
    <row r="17" spans="1:17" x14ac:dyDescent="0.35">
      <c r="B17" s="9" t="s">
        <v>50</v>
      </c>
      <c r="C17" s="9"/>
      <c r="D17" s="9"/>
      <c r="E17" s="9"/>
      <c r="I17" s="9"/>
      <c r="J17" s="9"/>
      <c r="K17" s="9"/>
      <c r="L17" s="9"/>
    </row>
    <row r="18" spans="1:17" x14ac:dyDescent="0.35">
      <c r="A18" t="s">
        <v>0</v>
      </c>
      <c r="B18">
        <f>AVERAGE(B12:B16)</f>
        <v>4</v>
      </c>
      <c r="C18">
        <f t="shared" ref="C18:E18" si="0">AVERAGE(C12:C16)</f>
        <v>3</v>
      </c>
      <c r="D18">
        <f t="shared" si="0"/>
        <v>3</v>
      </c>
      <c r="E18">
        <f t="shared" si="0"/>
        <v>3.4</v>
      </c>
      <c r="I18" t="s">
        <v>46</v>
      </c>
    </row>
    <row r="19" spans="1:17" x14ac:dyDescent="0.35">
      <c r="A19" t="s">
        <v>1</v>
      </c>
      <c r="B19">
        <f>_xlfn.STDEV.S(B12:B16)</f>
        <v>3</v>
      </c>
      <c r="C19">
        <f t="shared" ref="C19:E19" si="1">_xlfn.STDEV.S(C12:C16)</f>
        <v>1.5811388300841898</v>
      </c>
      <c r="D19">
        <f t="shared" si="1"/>
        <v>1.7320508075688772</v>
      </c>
      <c r="E19">
        <f t="shared" si="1"/>
        <v>2.3021728866442679</v>
      </c>
    </row>
    <row r="20" spans="1:17" x14ac:dyDescent="0.35">
      <c r="N20" s="23"/>
      <c r="O20" s="23"/>
      <c r="P20" s="23"/>
      <c r="Q20" s="23"/>
    </row>
    <row r="21" spans="1:17" x14ac:dyDescent="0.35">
      <c r="A21" t="s">
        <v>5</v>
      </c>
      <c r="N21" s="23"/>
      <c r="O21" s="23"/>
      <c r="P21" s="23"/>
      <c r="Q21" s="23"/>
    </row>
    <row r="22" spans="1:17" x14ac:dyDescent="0.35">
      <c r="A22" s="1" t="s">
        <v>2</v>
      </c>
      <c r="D22" t="s">
        <v>47</v>
      </c>
      <c r="N22" s="23"/>
      <c r="O22" s="23"/>
      <c r="P22" s="23"/>
      <c r="Q22" s="23"/>
    </row>
    <row r="23" spans="1:17" x14ac:dyDescent="0.35">
      <c r="N23" s="23"/>
      <c r="O23" s="23"/>
      <c r="P23" s="23"/>
      <c r="Q23" s="23"/>
    </row>
    <row r="24" spans="1:17" x14ac:dyDescent="0.35">
      <c r="B24" s="8" t="s">
        <v>11</v>
      </c>
      <c r="C24" s="8" t="s">
        <v>12</v>
      </c>
      <c r="D24" s="8" t="s">
        <v>13</v>
      </c>
      <c r="E24" s="8" t="s">
        <v>14</v>
      </c>
      <c r="N24" s="23"/>
      <c r="O24" s="23"/>
      <c r="P24" s="23"/>
      <c r="Q24" s="23"/>
    </row>
    <row r="25" spans="1:17" x14ac:dyDescent="0.35">
      <c r="B25" s="26">
        <f>(B12-$B$18)/$B$19</f>
        <v>-1</v>
      </c>
      <c r="C25" s="8">
        <f>(C12-$C$18)/$C$19</f>
        <v>-0.63245553203367588</v>
      </c>
      <c r="D25" s="8">
        <f>(D12-$D$18)/$D$19</f>
        <v>0</v>
      </c>
      <c r="E25" s="8">
        <f>(E12-$E$18)/$E$19</f>
        <v>0.26062334565784162</v>
      </c>
      <c r="N25" s="23"/>
      <c r="O25" s="23"/>
      <c r="P25" s="23"/>
      <c r="Q25" s="23"/>
    </row>
    <row r="26" spans="1:17" x14ac:dyDescent="0.35">
      <c r="B26" s="26">
        <f>(B13-$B$18)/$B$19</f>
        <v>0.33333333333333331</v>
      </c>
      <c r="C26" s="8">
        <f>(C13-C$18)/C$19</f>
        <v>1.2649110640673518</v>
      </c>
      <c r="D26" s="8">
        <f t="shared" ref="D26:D29" si="2">(D13-$D$18)/$D$19</f>
        <v>1.7320508075688774</v>
      </c>
      <c r="E26" s="8">
        <f t="shared" ref="E26:E29" si="3">(E13-$E$18)/$E$19</f>
        <v>1.5637400739470495</v>
      </c>
    </row>
    <row r="27" spans="1:17" x14ac:dyDescent="0.35">
      <c r="B27" s="26">
        <f>(B14-$B$18)/$B$19</f>
        <v>-1</v>
      </c>
      <c r="C27" s="8">
        <f>(C14-C$18)/C$19</f>
        <v>0.63245553203367588</v>
      </c>
      <c r="D27" s="8">
        <f t="shared" si="2"/>
        <v>-0.57735026918962584</v>
      </c>
      <c r="E27" s="8">
        <f t="shared" si="3"/>
        <v>-0.1737488971052277</v>
      </c>
    </row>
    <row r="28" spans="1:17" x14ac:dyDescent="0.35">
      <c r="B28" s="26">
        <f>(B15-$B$18)/$B$19</f>
        <v>0.33333333333333331</v>
      </c>
      <c r="C28" s="8">
        <f>(C15-C$18)/C$19</f>
        <v>0</v>
      </c>
      <c r="D28" s="8">
        <f t="shared" si="2"/>
        <v>-0.57735026918962584</v>
      </c>
      <c r="E28" s="8">
        <f t="shared" si="3"/>
        <v>-1.0424933826313663</v>
      </c>
    </row>
    <row r="29" spans="1:17" x14ac:dyDescent="0.35">
      <c r="B29" s="26">
        <f>(B16-$B$18)/$B$19</f>
        <v>1.3333333333333333</v>
      </c>
      <c r="C29" s="8">
        <f>(C16-C$18)/C$19</f>
        <v>-1.2649110640673518</v>
      </c>
      <c r="D29" s="8">
        <f t="shared" si="2"/>
        <v>-0.57735026918962584</v>
      </c>
      <c r="E29" s="8">
        <f t="shared" si="3"/>
        <v>-0.60812113986829697</v>
      </c>
    </row>
    <row r="31" spans="1:17" x14ac:dyDescent="0.35">
      <c r="K31" t="s">
        <v>48</v>
      </c>
    </row>
    <row r="32" spans="1:17" x14ac:dyDescent="0.35">
      <c r="A32" t="s">
        <v>6</v>
      </c>
      <c r="B32" t="s">
        <v>7</v>
      </c>
    </row>
    <row r="34" spans="2:5" x14ac:dyDescent="0.35">
      <c r="B34" s="1"/>
    </row>
    <row r="35" spans="2:5" x14ac:dyDescent="0.35">
      <c r="C35" s="1"/>
    </row>
    <row r="36" spans="2:5" x14ac:dyDescent="0.35">
      <c r="C36" s="2"/>
      <c r="D36" s="1"/>
    </row>
    <row r="44" spans="2:5" x14ac:dyDescent="0.35">
      <c r="E44" s="1" t="s">
        <v>49</v>
      </c>
    </row>
    <row r="58" spans="1:15" x14ac:dyDescent="0.35">
      <c r="C58" t="s">
        <v>10</v>
      </c>
      <c r="L58" t="s">
        <v>11</v>
      </c>
      <c r="M58" t="s">
        <v>12</v>
      </c>
      <c r="N58" t="s">
        <v>13</v>
      </c>
      <c r="O58" t="s">
        <v>14</v>
      </c>
    </row>
    <row r="59" spans="1:15" x14ac:dyDescent="0.35">
      <c r="K59">
        <v>1</v>
      </c>
      <c r="L59" s="1">
        <v>-1</v>
      </c>
      <c r="M59" s="1">
        <v>-0.63245553203367588</v>
      </c>
      <c r="N59">
        <v>0</v>
      </c>
      <c r="O59">
        <v>0.26062334565784162</v>
      </c>
    </row>
    <row r="60" spans="1:15" x14ac:dyDescent="0.35">
      <c r="A60" t="s">
        <v>32</v>
      </c>
      <c r="C60" s="3" t="s">
        <v>8</v>
      </c>
      <c r="D60" s="1"/>
      <c r="K60">
        <v>2</v>
      </c>
      <c r="L60">
        <v>0.33333333333333331</v>
      </c>
      <c r="M60">
        <v>1.2649110640673518</v>
      </c>
      <c r="N60">
        <v>1.7320508075688774</v>
      </c>
      <c r="O60">
        <v>1.5637400739470495</v>
      </c>
    </row>
    <row r="61" spans="1:15" x14ac:dyDescent="0.35">
      <c r="C61" s="4" t="s">
        <v>9</v>
      </c>
      <c r="K61">
        <v>3</v>
      </c>
      <c r="L61">
        <v>-1</v>
      </c>
      <c r="M61">
        <v>0.63245553203367588</v>
      </c>
      <c r="N61">
        <v>-0.57735026918962584</v>
      </c>
      <c r="O61">
        <v>-0.1737488971052277</v>
      </c>
    </row>
    <row r="62" spans="1:15" x14ac:dyDescent="0.35">
      <c r="D62" t="s">
        <v>51</v>
      </c>
      <c r="K62">
        <v>4</v>
      </c>
      <c r="L62">
        <v>0.33333333333333331</v>
      </c>
      <c r="M62">
        <v>0</v>
      </c>
      <c r="N62">
        <v>-0.57735026918962584</v>
      </c>
      <c r="O62">
        <v>-1.0424933826313663</v>
      </c>
    </row>
    <row r="63" spans="1:15" x14ac:dyDescent="0.35">
      <c r="K63">
        <v>5</v>
      </c>
      <c r="L63">
        <v>1.3333333333333333</v>
      </c>
      <c r="M63">
        <v>-1.2649110640673518</v>
      </c>
      <c r="N63">
        <v>-0.57735026918962584</v>
      </c>
      <c r="O63">
        <v>-0.60812113986829697</v>
      </c>
    </row>
    <row r="65" spans="1:3" x14ac:dyDescent="0.35">
      <c r="A65" t="s">
        <v>33</v>
      </c>
      <c r="C65" s="3" t="s">
        <v>15</v>
      </c>
    </row>
    <row r="66" spans="1:3" x14ac:dyDescent="0.35">
      <c r="C66" s="3" t="s">
        <v>16</v>
      </c>
    </row>
    <row r="67" spans="1:3" x14ac:dyDescent="0.35">
      <c r="C67" s="3" t="s">
        <v>17</v>
      </c>
    </row>
    <row r="68" spans="1:3" x14ac:dyDescent="0.35">
      <c r="C68" s="3" t="s">
        <v>18</v>
      </c>
    </row>
    <row r="69" spans="1:3" x14ac:dyDescent="0.35">
      <c r="C69" s="3" t="s">
        <v>19</v>
      </c>
    </row>
    <row r="70" spans="1:3" x14ac:dyDescent="0.35">
      <c r="C70" s="3" t="s">
        <v>20</v>
      </c>
    </row>
    <row r="71" spans="1:3" x14ac:dyDescent="0.35">
      <c r="C71" s="4" t="s">
        <v>21</v>
      </c>
    </row>
    <row r="86" spans="3:3" ht="21" x14ac:dyDescent="0.5">
      <c r="C86" s="12" t="s">
        <v>40</v>
      </c>
    </row>
    <row r="88" spans="3:3" ht="19" x14ac:dyDescent="0.4">
      <c r="C88" s="5" t="s">
        <v>22</v>
      </c>
    </row>
    <row r="91" spans="3:3" ht="19" x14ac:dyDescent="0.4">
      <c r="C91" s="5" t="s">
        <v>23</v>
      </c>
    </row>
    <row r="107" spans="3:3" x14ac:dyDescent="0.35">
      <c r="C107" t="s">
        <v>52</v>
      </c>
    </row>
    <row r="108" spans="3:3" x14ac:dyDescent="0.35">
      <c r="C108" s="6" t="s">
        <v>24</v>
      </c>
    </row>
    <row r="110" spans="3:3" x14ac:dyDescent="0.35">
      <c r="C110" s="4" t="s">
        <v>25</v>
      </c>
    </row>
    <row r="113" spans="3:3" x14ac:dyDescent="0.35">
      <c r="C113" s="3" t="s">
        <v>26</v>
      </c>
    </row>
    <row r="124" spans="3:3" x14ac:dyDescent="0.35">
      <c r="C124" s="3" t="s">
        <v>27</v>
      </c>
    </row>
    <row r="127" spans="3:3" x14ac:dyDescent="0.35">
      <c r="C127" s="7" t="s">
        <v>28</v>
      </c>
    </row>
    <row r="128" spans="3:3" x14ac:dyDescent="0.35">
      <c r="C128" s="7" t="s">
        <v>29</v>
      </c>
    </row>
    <row r="129" spans="3:3" x14ac:dyDescent="0.35">
      <c r="C129" s="7" t="s">
        <v>30</v>
      </c>
    </row>
    <row r="130" spans="3:3" x14ac:dyDescent="0.35">
      <c r="C130" s="7" t="s">
        <v>31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9E298-4CDC-4FCC-8741-FC7F37F01063}">
  <dimension ref="D2:Q15"/>
  <sheetViews>
    <sheetView workbookViewId="0">
      <selection activeCell="D1" sqref="D1"/>
    </sheetView>
  </sheetViews>
  <sheetFormatPr defaultRowHeight="14.5" x14ac:dyDescent="0.35"/>
  <sheetData>
    <row r="2" spans="4:17" x14ac:dyDescent="0.35">
      <c r="H2" t="s">
        <v>35</v>
      </c>
      <c r="M2" t="s">
        <v>34</v>
      </c>
    </row>
    <row r="3" spans="4:17" x14ac:dyDescent="0.35">
      <c r="D3" s="8" t="s">
        <v>11</v>
      </c>
      <c r="E3" s="8" t="s">
        <v>12</v>
      </c>
      <c r="F3" s="8" t="s">
        <v>13</v>
      </c>
      <c r="G3" s="8" t="s">
        <v>14</v>
      </c>
      <c r="H3" s="10" t="s">
        <v>36</v>
      </c>
      <c r="I3" s="9"/>
      <c r="J3" s="9"/>
      <c r="K3" s="9"/>
      <c r="M3" s="8" t="s">
        <v>11</v>
      </c>
      <c r="N3" s="8" t="s">
        <v>12</v>
      </c>
      <c r="O3" s="8" t="s">
        <v>13</v>
      </c>
      <c r="P3" s="8" t="s">
        <v>14</v>
      </c>
      <c r="Q3" s="10" t="s">
        <v>36</v>
      </c>
    </row>
    <row r="4" spans="4:17" x14ac:dyDescent="0.35">
      <c r="D4" s="8">
        <v>1</v>
      </c>
      <c r="E4" s="8">
        <v>2</v>
      </c>
      <c r="F4" s="8">
        <v>3</v>
      </c>
      <c r="G4" s="8">
        <v>4</v>
      </c>
      <c r="H4">
        <v>1</v>
      </c>
      <c r="I4" s="9"/>
      <c r="J4" s="9"/>
      <c r="K4" s="9"/>
      <c r="L4" s="8" t="s">
        <v>11</v>
      </c>
      <c r="M4" s="8">
        <v>1</v>
      </c>
      <c r="N4" s="8">
        <v>0.9</v>
      </c>
      <c r="O4" s="8">
        <v>0.5</v>
      </c>
      <c r="P4" s="8">
        <v>0.2</v>
      </c>
      <c r="Q4" s="11">
        <v>0.1</v>
      </c>
    </row>
    <row r="5" spans="4:17" x14ac:dyDescent="0.35">
      <c r="D5" s="8">
        <v>5</v>
      </c>
      <c r="E5" s="8">
        <v>5</v>
      </c>
      <c r="F5" s="8">
        <v>6</v>
      </c>
      <c r="G5" s="8">
        <v>7</v>
      </c>
      <c r="H5">
        <v>2</v>
      </c>
      <c r="I5" s="9"/>
      <c r="J5" s="9"/>
      <c r="K5" s="9"/>
      <c r="L5" s="8" t="s">
        <v>12</v>
      </c>
      <c r="M5" s="8">
        <v>0.9</v>
      </c>
      <c r="N5" s="8">
        <v>1</v>
      </c>
      <c r="O5" s="8">
        <v>6</v>
      </c>
      <c r="P5" s="8">
        <v>7</v>
      </c>
    </row>
    <row r="6" spans="4:17" x14ac:dyDescent="0.35">
      <c r="D6" s="8">
        <v>1</v>
      </c>
      <c r="E6" s="8">
        <v>4</v>
      </c>
      <c r="F6" s="8">
        <v>2</v>
      </c>
      <c r="G6" s="8">
        <v>3</v>
      </c>
      <c r="H6">
        <v>1</v>
      </c>
      <c r="I6" s="9"/>
      <c r="J6" s="9"/>
      <c r="K6" s="9"/>
      <c r="L6" s="8" t="s">
        <v>13</v>
      </c>
      <c r="M6" s="8">
        <v>0.5</v>
      </c>
      <c r="N6" s="8">
        <v>4</v>
      </c>
      <c r="O6" s="8">
        <v>1</v>
      </c>
      <c r="P6" s="8">
        <v>3</v>
      </c>
    </row>
    <row r="7" spans="4:17" x14ac:dyDescent="0.35">
      <c r="D7" s="8">
        <v>5</v>
      </c>
      <c r="E7" s="8">
        <v>3</v>
      </c>
      <c r="F7" s="8">
        <v>2</v>
      </c>
      <c r="G7" s="8">
        <v>1</v>
      </c>
      <c r="H7">
        <v>2</v>
      </c>
      <c r="I7" s="9"/>
      <c r="J7" s="9"/>
      <c r="K7" s="9"/>
      <c r="L7" s="8" t="s">
        <v>14</v>
      </c>
      <c r="M7" s="8">
        <v>0.2</v>
      </c>
      <c r="N7" s="8">
        <v>3</v>
      </c>
      <c r="O7" s="8">
        <v>2</v>
      </c>
      <c r="P7" s="8">
        <v>1</v>
      </c>
    </row>
    <row r="8" spans="4:17" x14ac:dyDescent="0.35">
      <c r="D8" s="8">
        <v>8</v>
      </c>
      <c r="E8" s="8">
        <v>1</v>
      </c>
      <c r="F8" s="8">
        <v>2</v>
      </c>
      <c r="G8" s="8">
        <v>2</v>
      </c>
      <c r="H8" s="10">
        <v>3</v>
      </c>
      <c r="I8" s="9"/>
      <c r="J8" s="9"/>
      <c r="K8" s="9"/>
      <c r="L8" s="10" t="s">
        <v>36</v>
      </c>
    </row>
    <row r="9" spans="4:17" x14ac:dyDescent="0.35">
      <c r="D9" s="8">
        <v>5</v>
      </c>
      <c r="E9" s="8">
        <v>3</v>
      </c>
      <c r="F9" s="8">
        <v>2</v>
      </c>
      <c r="G9" s="8">
        <v>1</v>
      </c>
      <c r="H9">
        <v>2</v>
      </c>
    </row>
    <row r="10" spans="4:17" x14ac:dyDescent="0.35">
      <c r="D10" s="8">
        <v>8</v>
      </c>
      <c r="E10" s="8">
        <v>1</v>
      </c>
      <c r="F10" s="8">
        <v>2</v>
      </c>
      <c r="G10" s="8">
        <v>2</v>
      </c>
      <c r="H10" s="10">
        <v>3</v>
      </c>
    </row>
    <row r="11" spans="4:17" x14ac:dyDescent="0.35">
      <c r="D11" s="8">
        <v>5</v>
      </c>
      <c r="E11" s="8">
        <v>3</v>
      </c>
      <c r="F11" s="8">
        <v>2</v>
      </c>
      <c r="G11" s="8">
        <v>1</v>
      </c>
      <c r="H11">
        <v>2</v>
      </c>
    </row>
    <row r="12" spans="4:17" x14ac:dyDescent="0.35">
      <c r="D12" s="8">
        <v>8</v>
      </c>
      <c r="E12" s="8">
        <v>1</v>
      </c>
      <c r="F12" s="8">
        <v>2</v>
      </c>
      <c r="G12" s="8">
        <v>2</v>
      </c>
      <c r="H12" s="10">
        <v>3</v>
      </c>
    </row>
    <row r="15" spans="4:17" x14ac:dyDescent="0.35">
      <c r="D1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Arunkumar Nair</dc:creator>
  <cp:lastModifiedBy>Arun kumar Nair</cp:lastModifiedBy>
  <dcterms:created xsi:type="dcterms:W3CDTF">2015-06-05T18:17:20Z</dcterms:created>
  <dcterms:modified xsi:type="dcterms:W3CDTF">2021-09-26T07:14:07Z</dcterms:modified>
</cp:coreProperties>
</file>