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firstSheet="2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COM - Assn 02" sheetId="8" r:id="rId8"/>
    <sheet name="Sheet8" sheetId="9" r:id="rId9"/>
    <sheet name="Sheet9" sheetId="10" r:id="rId10"/>
    <sheet name="Sheet10" sheetId="11" r:id="rId11"/>
  </sheets>
  <calcPr calcId="125725"/>
</workbook>
</file>

<file path=xl/calcChain.xml><?xml version="1.0" encoding="utf-8"?>
<calcChain xmlns="http://schemas.openxmlformats.org/spreadsheetml/2006/main">
  <c r="M11" i="2"/>
  <c r="P11"/>
  <c r="C11"/>
  <c r="D11"/>
  <c r="E11"/>
  <c r="F11"/>
  <c r="G11"/>
  <c r="H11"/>
  <c r="I11"/>
  <c r="J11"/>
  <c r="B11"/>
</calcChain>
</file>

<file path=xl/sharedStrings.xml><?xml version="1.0" encoding="utf-8"?>
<sst xmlns="http://schemas.openxmlformats.org/spreadsheetml/2006/main" count="1198" uniqueCount="329">
  <si>
    <t>Cumpass</t>
  </si>
  <si>
    <t>Manufacturer</t>
  </si>
  <si>
    <t>Resolution</t>
  </si>
  <si>
    <t>Price</t>
  </si>
  <si>
    <t>O/P</t>
  </si>
  <si>
    <t>I2C</t>
  </si>
  <si>
    <t>PWM</t>
  </si>
  <si>
    <t>Item</t>
  </si>
  <si>
    <t>Devantech</t>
  </si>
  <si>
    <t>CMPS03</t>
  </si>
  <si>
    <t>Y</t>
  </si>
  <si>
    <t>3 Axis</t>
  </si>
  <si>
    <t>Accelerometer</t>
  </si>
  <si>
    <t>CMPS09</t>
  </si>
  <si>
    <t>Accuracy (Degree)</t>
  </si>
  <si>
    <t>Serial</t>
  </si>
  <si>
    <t>Voltage</t>
  </si>
  <si>
    <t>Min</t>
  </si>
  <si>
    <t>Max</t>
  </si>
  <si>
    <t>Current</t>
  </si>
  <si>
    <t>Sparkfun</t>
  </si>
  <si>
    <t>Site</t>
  </si>
  <si>
    <t>http://www.robotshop.ca/devantech-magnetic-compass-module-cmps03.html</t>
  </si>
  <si>
    <t>http://www.robotshop.ca/devantech-tilt-compensated-magnetic-compass.html</t>
  </si>
  <si>
    <t>HMC6352</t>
  </si>
  <si>
    <t>http://www.robotshop.ca/spark-fun-hmc6352-compass.html</t>
  </si>
  <si>
    <t>N</t>
  </si>
  <si>
    <t>Zhichuan</t>
  </si>
  <si>
    <t>ZCC210-I2C</t>
  </si>
  <si>
    <t>http://www.robotshop.ca/zhichuan-electronics-i2c-magnetic-compass-module.html</t>
  </si>
  <si>
    <t>Ultrasonic</t>
  </si>
  <si>
    <t xml:space="preserve">Devantech </t>
  </si>
  <si>
    <t>SRF01</t>
  </si>
  <si>
    <t>Range (cm)</t>
  </si>
  <si>
    <t>Length</t>
  </si>
  <si>
    <t>Dimensions (mm)</t>
  </si>
  <si>
    <t>Ranging</t>
  </si>
  <si>
    <t>Standby</t>
  </si>
  <si>
    <t>Sleep</t>
  </si>
  <si>
    <t>Current (mA)</t>
  </si>
  <si>
    <t>http://www.robotshop.ca/devantech-srf01-ultrasonic-range-finder-1.html</t>
  </si>
  <si>
    <t>SRF02</t>
  </si>
  <si>
    <t>Width</t>
  </si>
  <si>
    <t>Height</t>
  </si>
  <si>
    <t>http://www.robotshop.ca/srf02-ultrasonic-range-finder-1.html</t>
  </si>
  <si>
    <t>SRF04</t>
  </si>
  <si>
    <t>http://www.robotshop.ca/devantech-ultrasonic-range-finder-srf04-1.html</t>
  </si>
  <si>
    <t>SRF05</t>
  </si>
  <si>
    <t>http://www.robotshop.ca/devantech-ultrasonic-range-finder-srf05-1.html</t>
  </si>
  <si>
    <t>SRF08</t>
  </si>
  <si>
    <t>http://www.robotshop.ca/devantech-ultrasonic-range-finder-srf08-1.html</t>
  </si>
  <si>
    <t>SRF10</t>
  </si>
  <si>
    <t>http://www.robotshop.ca/devantech-srf10-ultrasonic-range-finder-1.html</t>
  </si>
  <si>
    <t>Hagisonic</t>
  </si>
  <si>
    <t>HG-M40DAI</t>
  </si>
  <si>
    <t>Vertical</t>
  </si>
  <si>
    <t>Horizontal</t>
  </si>
  <si>
    <t>http://www.robotshop.ca/hagiosonic-anibat-ultrasonic-sensor-hg-m40dai-1.html</t>
  </si>
  <si>
    <t>Directional response (Degree)</t>
  </si>
  <si>
    <t>HG-M40DAII</t>
  </si>
  <si>
    <t>http://www.robotshop.ca/hagiosonic-anibat-ultrasonic-sensor-hg-m40daii-1.html</t>
  </si>
  <si>
    <t>Maxbotix</t>
  </si>
  <si>
    <t>LV-MaxSonar-EZ0</t>
  </si>
  <si>
    <t>http://www.robotshop.ca/maxbotix-ez0-ultrasonic-ranger-1.html</t>
  </si>
  <si>
    <t>LV-MaxSonar-EZ1</t>
  </si>
  <si>
    <t>http://www.robotshop.ca/maxbotix-ez1-ultrasonic-ranger-1.html</t>
  </si>
  <si>
    <t>LV-MaxSonar-EZ2</t>
  </si>
  <si>
    <t>LV-MaxSonar-EZ3</t>
  </si>
  <si>
    <t>LV-MaxSonar-EZ4</t>
  </si>
  <si>
    <t>http://www.robotshop.ca/maxbotix-ez2-ultrasonic-ranger-1.html</t>
  </si>
  <si>
    <t>http://www.robotshop.ca/maxbotix-ez3-ultrasonic-ranger-1.html</t>
  </si>
  <si>
    <t>http://www.robotshop.ca/maxbotix-ez4-ultrasonic-ranger-1.html</t>
  </si>
  <si>
    <t>TTL</t>
  </si>
  <si>
    <t>Freq (KHz)</t>
  </si>
  <si>
    <t>Chassis</t>
  </si>
  <si>
    <t>Dimensions</t>
  </si>
  <si>
    <t>L</t>
  </si>
  <si>
    <t>W</t>
  </si>
  <si>
    <t>H</t>
  </si>
  <si>
    <t>Tracks</t>
  </si>
  <si>
    <t>Lynxmotion</t>
  </si>
  <si>
    <t>Tri-Track Chassis Kit</t>
  </si>
  <si>
    <t>Load</t>
  </si>
  <si>
    <t>Motors</t>
  </si>
  <si>
    <t>5 lb</t>
  </si>
  <si>
    <t>Quantity</t>
  </si>
  <si>
    <t>Type</t>
  </si>
  <si>
    <t>Gear ratio</t>
  </si>
  <si>
    <t>DC brushed Gear</t>
  </si>
  <si>
    <t>50/1</t>
  </si>
  <si>
    <t>robots connection</t>
  </si>
  <si>
    <t>Traxster 2 Robot Kit</t>
  </si>
  <si>
    <t>Weight</t>
  </si>
  <si>
    <t>DC Gear</t>
  </si>
  <si>
    <t>54/1</t>
  </si>
  <si>
    <t>Clearance</t>
  </si>
  <si>
    <t>Deck Height</t>
  </si>
  <si>
    <t>Deck</t>
  </si>
  <si>
    <t>(Kg)</t>
  </si>
  <si>
    <t>Speed</t>
  </si>
  <si>
    <t>(m/s)</t>
  </si>
  <si>
    <t>http://www.robotshop.ca/summerour-traxster-robot-kit-4.html</t>
  </si>
  <si>
    <t>http://www.robotshop.ca/lynxmotion-tri-track-chassis-kit-1.html</t>
  </si>
  <si>
    <t>Motor</t>
  </si>
  <si>
    <t>RPM</t>
  </si>
  <si>
    <t>Torque</t>
  </si>
  <si>
    <t>Reduction</t>
  </si>
  <si>
    <t>Shaft diameter</t>
  </si>
  <si>
    <t>GHM-02</t>
  </si>
  <si>
    <t>oz.in</t>
  </si>
  <si>
    <t>kg-cm</t>
  </si>
  <si>
    <t>6mm</t>
  </si>
  <si>
    <t>Encoder</t>
  </si>
  <si>
    <t>625PPR</t>
  </si>
  <si>
    <t>No load</t>
  </si>
  <si>
    <t>Locked shaft</t>
  </si>
  <si>
    <t>Motor Controller</t>
  </si>
  <si>
    <t xml:space="preserve">Voltage </t>
  </si>
  <si>
    <t>Sabertooth Dual 5A 6V-18V Regenerative Motor Driver</t>
  </si>
  <si>
    <t>Dimension Engineering</t>
  </si>
  <si>
    <t>http://www.robotshop.ca/Sabertooth-2x5-en.html</t>
  </si>
  <si>
    <t>R/C</t>
  </si>
  <si>
    <t>Analog</t>
  </si>
  <si>
    <t>Channels</t>
  </si>
  <si>
    <t>http://www.robotshop.ca/sfe-2a-5v-16v-dual-serial-motor-controller-4.html</t>
  </si>
  <si>
    <t>Robotics Connection</t>
  </si>
  <si>
    <t>RB-Sum-22</t>
  </si>
  <si>
    <t>http://www.robotshop.ca/robotics-conection-10a-12-24v-dual-motor-controller-2.html</t>
  </si>
  <si>
    <t>MD25</t>
  </si>
  <si>
    <t>http://www.robotshop.ca/devantech-md25-dual-h-bridge-dc-motor-driver-3.html</t>
  </si>
  <si>
    <t>I/P</t>
  </si>
  <si>
    <t>Regererative</t>
  </si>
  <si>
    <t>Comands/s</t>
  </si>
  <si>
    <t>RB-Spa-397</t>
  </si>
  <si>
    <t>Over-current</t>
  </si>
  <si>
    <t>Lithium cutoff</t>
  </si>
  <si>
    <t>Speed Control</t>
  </si>
  <si>
    <t>Critical Velocity</t>
  </si>
  <si>
    <t>RB-Cri-13</t>
  </si>
  <si>
    <t>http://www.robotshop.ca/critical-velocity-high-voltage-pwm-motor-speed-controller-3.html</t>
  </si>
  <si>
    <t>Directions</t>
  </si>
  <si>
    <t>Comment</t>
  </si>
  <si>
    <t>Speeds</t>
  </si>
  <si>
    <t>(g)</t>
  </si>
  <si>
    <t>Variable</t>
  </si>
  <si>
    <t>Notes</t>
  </si>
  <si>
    <t>Probably will use ($)</t>
  </si>
  <si>
    <t>Use if justifiable (Sexy)</t>
  </si>
  <si>
    <t>Will use for expandability</t>
  </si>
  <si>
    <t>Supplied with Tri-Track</t>
  </si>
  <si>
    <t>Supplied with Traxster</t>
  </si>
  <si>
    <t>Rated</t>
  </si>
  <si>
    <t>Apears to have a lot of mechanical failures, less versatile</t>
  </si>
  <si>
    <t>Need to upgrade motors to use encoders</t>
  </si>
  <si>
    <t>Gyroscope</t>
  </si>
  <si>
    <t>STMicroelectronics</t>
  </si>
  <si>
    <t>LISY300AL</t>
  </si>
  <si>
    <t>Range</t>
  </si>
  <si>
    <t>Sensitivity</t>
  </si>
  <si>
    <t>mV/Deg/S</t>
  </si>
  <si>
    <t>Bandwidth</t>
  </si>
  <si>
    <t>Hz</t>
  </si>
  <si>
    <t>Voltage Supply</t>
  </si>
  <si>
    <t>min</t>
  </si>
  <si>
    <t>max</t>
  </si>
  <si>
    <t>Current Supply</t>
  </si>
  <si>
    <t>mA</t>
  </si>
  <si>
    <t>http://search.digikey.com/scripts/DkSearch/dksus.dll?Detail&amp;name=497-8230-ND</t>
  </si>
  <si>
    <t>Supplier</t>
  </si>
  <si>
    <t>Digi-Key</t>
  </si>
  <si>
    <t>Site claims SPI but catalog claims analog</t>
  </si>
  <si>
    <t>ADIS16080</t>
  </si>
  <si>
    <t>Analog Devices</t>
  </si>
  <si>
    <t>http://search.digikey.com/scripts/DkSearch/dksus.dll?Detail&amp;name=ADIS16080ACCZ-ND</t>
  </si>
  <si>
    <t>DEG/s/LSB</t>
  </si>
  <si>
    <t>Ardupilot Sensor Board - Single Axis Gyroscope (Daughter)</t>
  </si>
  <si>
    <t>Breakout</t>
  </si>
  <si>
    <t>Breakout for LISY300AL</t>
  </si>
  <si>
    <t>SPI</t>
  </si>
  <si>
    <t>Axis</t>
  </si>
  <si>
    <t>MLX90609</t>
  </si>
  <si>
    <t>Melexis</t>
  </si>
  <si>
    <t>MLX90609EEA-N2</t>
  </si>
  <si>
    <t>Robotshop</t>
  </si>
  <si>
    <t>http://www.robotshop.ca/sfe-gyro-breakout-board-mlx90609-150-degree-per-sec-1.html</t>
  </si>
  <si>
    <t>http://search.digikey.com/scripts/DkSearch/dksus.dll?Cat=1967243&amp;k=MLX90609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</si>
  <si>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Deg/s</t>
    </r>
  </si>
  <si>
    <t>Parallax</t>
  </si>
  <si>
    <t>http://www.robotshop.ca/parallax-single-axis-300-gyroscope-module-lisy300-1.html</t>
  </si>
  <si>
    <t>LISY300</t>
  </si>
  <si>
    <t>Processor requirements</t>
  </si>
  <si>
    <t>IO</t>
  </si>
  <si>
    <t>Programming</t>
  </si>
  <si>
    <t>Comunication</t>
  </si>
  <si>
    <t>Seems to be best option</t>
  </si>
  <si>
    <t>GHM-04</t>
  </si>
  <si>
    <t>GHM-16</t>
  </si>
  <si>
    <t>30/1</t>
  </si>
  <si>
    <t>Best option to replace GHM-02</t>
  </si>
  <si>
    <t>May be best</t>
  </si>
  <si>
    <t>2nd best</t>
  </si>
  <si>
    <t>Option</t>
  </si>
  <si>
    <t>Pins</t>
  </si>
  <si>
    <t>Sabertooth</t>
  </si>
  <si>
    <t>Encoders</t>
  </si>
  <si>
    <t>Comunication pins</t>
  </si>
  <si>
    <t>Cycles/rev</t>
  </si>
  <si>
    <t>Quadrature counts per revolution</t>
  </si>
  <si>
    <t>Freq</t>
  </si>
  <si>
    <t>Quadrature Motor Encoder</t>
  </si>
  <si>
    <t>http://www.robotshop.ca/lynxmotion-qme-01-quadrature-encoder-2.html</t>
  </si>
  <si>
    <t>Designed for GHM-04</t>
  </si>
  <si>
    <t>LCD</t>
  </si>
  <si>
    <t>Bumpers</t>
  </si>
  <si>
    <t>keypad</t>
  </si>
  <si>
    <t>4 (min)</t>
  </si>
  <si>
    <t>Total</t>
  </si>
  <si>
    <t>Processors</t>
  </si>
  <si>
    <t>dsPIC30F5011</t>
  </si>
  <si>
    <t>dsPIC30F6011</t>
  </si>
  <si>
    <t>dsPIC30F6012</t>
  </si>
  <si>
    <t>dsPIC30F6013</t>
  </si>
  <si>
    <t>dsPIC30F6015</t>
  </si>
  <si>
    <t>dsPIC30F6014</t>
  </si>
  <si>
    <t>dsPIC30F6010</t>
  </si>
  <si>
    <t>dsPIC30F5013</t>
  </si>
  <si>
    <t>PIC18F87k90</t>
  </si>
  <si>
    <t>http://www.microchip.com/wwwproducts/Devices.aspx?dDocName=en547324</t>
  </si>
  <si>
    <t>http://www.microchip.com/wwwproducts/Devices.aspx?dDocName=en010346</t>
  </si>
  <si>
    <t>http://www.microchip.com/wwwproducts/Devices.aspx?dDocName=en010347</t>
  </si>
  <si>
    <t>http://www.microchip.com/wwwproducts/Devices.aspx?dDocName=en025864</t>
  </si>
  <si>
    <t>http://www.microchip.com/wwwproducts/Devices.aspx?dDocName=en025842</t>
  </si>
  <si>
    <t>http://www.microchip.com/wwwproducts/Devices.aspx?dDocName=en024762</t>
  </si>
  <si>
    <t>http://www.microchip.com/wwwproducts/Devices.aspx?dDocName=en024764</t>
  </si>
  <si>
    <t>http://www.microchip.com/wwwproducts/Devices.aspx?dDocName=en024765</t>
  </si>
  <si>
    <t>http://www.microchip.com/wwwproducts/Devices.aspx?dDocName=en024766</t>
  </si>
  <si>
    <t>Development board</t>
  </si>
  <si>
    <t>http://www.microchip.com/stellent/idcplg?IdcService=SS_GET_PAGE&amp;nodeId=1406&amp;dDocName=en543105</t>
  </si>
  <si>
    <t>MPLAB Starter Kit for PIC18f MCU</t>
  </si>
  <si>
    <t>http://www.microchip.com/wwwproducts/Devices.aspx?dDocName=en539708</t>
  </si>
  <si>
    <t>Uses PIC18F46J50</t>
  </si>
  <si>
    <t>PIC18F46J50</t>
  </si>
  <si>
    <t>PIC18 Explorer Board</t>
  </si>
  <si>
    <t>http://www.microchip.com/stellent/idcplg?IdcService=SS_GET_PAGE&amp;nodeId=1406&amp;dDocName=en535770</t>
  </si>
  <si>
    <t>2nd try</t>
  </si>
  <si>
    <t>dsPIC30F6011A</t>
  </si>
  <si>
    <t>dsPIC30F6012A</t>
  </si>
  <si>
    <t>dsPIC30F6013A</t>
  </si>
  <si>
    <t>dsPIC30F6014A</t>
  </si>
  <si>
    <t>dsPIC30F6010A</t>
  </si>
  <si>
    <t>More program space, RAM, OSC I/P</t>
  </si>
  <si>
    <t>Comparasin to 30F5011</t>
  </si>
  <si>
    <t>More I/O pins, pins</t>
  </si>
  <si>
    <t>More program space, RAM, I/O pins, pins</t>
  </si>
  <si>
    <t>More program space, RAM, motor control PWM, 1 quadrature encoder interface, external OSC only</t>
  </si>
  <si>
    <t>More program space, RAM, I/O pins, pins, OSC options</t>
  </si>
  <si>
    <t>Simular archutecture</t>
  </si>
  <si>
    <t>PIC</t>
  </si>
  <si>
    <t>Archutecture</t>
  </si>
  <si>
    <t>CPU Speed (MIPS)</t>
  </si>
  <si>
    <t>Memory Type</t>
  </si>
  <si>
    <t>Program Memory (KB)</t>
  </si>
  <si>
    <t>RAM Bytes</t>
  </si>
  <si>
    <t>Operating Voltage</t>
  </si>
  <si>
    <t>I/O Pins</t>
  </si>
  <si>
    <t>Pin Count</t>
  </si>
  <si>
    <t>System Management Features</t>
  </si>
  <si>
    <t>PBOR</t>
  </si>
  <si>
    <t>LVD</t>
  </si>
  <si>
    <t>Internal Oscillator</t>
  </si>
  <si>
    <t>Digital Communication Peripherals</t>
  </si>
  <si>
    <t>Analog Peripherals</t>
  </si>
  <si>
    <t>CAN</t>
  </si>
  <si>
    <t>#</t>
  </si>
  <si>
    <t>CCP Modules</t>
  </si>
  <si>
    <t>Timers</t>
  </si>
  <si>
    <t>Parallel Port</t>
  </si>
  <si>
    <t>Hardware RTCC</t>
  </si>
  <si>
    <t>DMA</t>
  </si>
  <si>
    <t>(bit)</t>
  </si>
  <si>
    <t>Flash</t>
  </si>
  <si>
    <t>7.37MHz</t>
  </si>
  <si>
    <t>512KHz</t>
  </si>
  <si>
    <t>UART</t>
  </si>
  <si>
    <t>1-A/D</t>
  </si>
  <si>
    <t>16x12-bit</t>
  </si>
  <si>
    <t>200(ksps)</t>
  </si>
  <si>
    <t>16-bit</t>
  </si>
  <si>
    <t>32-bit</t>
  </si>
  <si>
    <t>GPIO</t>
  </si>
  <si>
    <t>16x10-bit</t>
  </si>
  <si>
    <t>Voltage_1</t>
  </si>
  <si>
    <t>Voltage_2</t>
  </si>
  <si>
    <t>Current_1</t>
  </si>
  <si>
    <t>Current_2</t>
  </si>
  <si>
    <t>sdPIC30F6015</t>
  </si>
  <si>
    <t>VDD</t>
  </si>
  <si>
    <t>I_VSS</t>
  </si>
  <si>
    <t>I_VDD</t>
  </si>
  <si>
    <t>I_IO_PIN</t>
  </si>
  <si>
    <t>VSS</t>
  </si>
  <si>
    <t>I_IO_ALL</t>
  </si>
  <si>
    <t>SD Card</t>
  </si>
  <si>
    <t>(KHz)</t>
  </si>
  <si>
    <t>Res.</t>
  </si>
  <si>
    <t>(cm)</t>
  </si>
  <si>
    <t>Ser.</t>
  </si>
  <si>
    <t>Robots Connection</t>
  </si>
  <si>
    <t>Dimensions (cm)</t>
  </si>
  <si>
    <t>Deck Dimensions (cm)</t>
  </si>
  <si>
    <t>V</t>
  </si>
  <si>
    <t>Current (A)</t>
  </si>
  <si>
    <t>Sabertooth Dual 5A 6V-18V</t>
  </si>
  <si>
    <t>I (A)</t>
  </si>
  <si>
    <t>(mA)</t>
  </si>
  <si>
    <t>BW</t>
  </si>
  <si>
    <t>(Hz)</t>
  </si>
  <si>
    <t>QEI</t>
  </si>
  <si>
    <t>Microcontroller</t>
  </si>
  <si>
    <t>RAM</t>
  </si>
  <si>
    <t>(Byte)</t>
  </si>
  <si>
    <t>A to D</t>
  </si>
  <si>
    <t>Table 1: Ultrasonic Rangefinder</t>
  </si>
  <si>
    <t>Table 2: Gyroscope</t>
  </si>
  <si>
    <t>Table 3: Microcontroller</t>
  </si>
  <si>
    <t>Yes</t>
  </si>
  <si>
    <t>No</t>
  </si>
  <si>
    <t>$</t>
  </si>
  <si>
    <t>Communication Protocols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</si>
</sst>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6" xfId="0" applyFill="1" applyBorder="1"/>
    <xf numFmtId="0" fontId="1" fillId="0" borderId="1" xfId="0" applyFont="1" applyBorder="1"/>
    <xf numFmtId="0" fontId="2" fillId="0" borderId="0" xfId="1" applyAlignment="1" applyProtection="1"/>
    <xf numFmtId="0" fontId="1" fillId="0" borderId="2" xfId="0" applyFont="1" applyBorder="1"/>
    <xf numFmtId="0" fontId="1" fillId="0" borderId="3" xfId="0" applyFont="1" applyBorder="1"/>
    <xf numFmtId="0" fontId="0" fillId="0" borderId="4" xfId="0" applyFill="1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5" borderId="1" xfId="0" applyFont="1" applyFill="1" applyBorder="1"/>
    <xf numFmtId="0" fontId="0" fillId="5" borderId="4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3" borderId="0" xfId="0" applyFill="1" applyBorder="1"/>
    <xf numFmtId="0" fontId="0" fillId="3" borderId="8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7" xfId="0" applyFill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46" fontId="0" fillId="0" borderId="3" xfId="0" applyNumberFormat="1" applyBorder="1"/>
    <xf numFmtId="0" fontId="0" fillId="0" borderId="9" xfId="0" applyBorder="1"/>
    <xf numFmtId="46" fontId="0" fillId="0" borderId="9" xfId="0" applyNumberForma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1" fillId="0" borderId="1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0" xfId="0" applyFill="1"/>
    <xf numFmtId="0" fontId="0" fillId="8" borderId="0" xfId="0" applyFill="1"/>
    <xf numFmtId="0" fontId="0" fillId="5" borderId="0" xfId="0" applyFill="1"/>
    <xf numFmtId="164" fontId="0" fillId="0" borderId="0" xfId="0" applyNumberFormat="1"/>
    <xf numFmtId="0" fontId="2" fillId="0" borderId="10" xfId="1" applyBorder="1" applyAlignment="1" applyProtection="1"/>
    <xf numFmtId="0" fontId="0" fillId="7" borderId="10" xfId="0" applyFill="1" applyBorder="1"/>
    <xf numFmtId="0" fontId="0" fillId="6" borderId="10" xfId="0" applyFill="1" applyBorder="1"/>
    <xf numFmtId="0" fontId="0" fillId="2" borderId="9" xfId="0" applyFill="1" applyBorder="1"/>
    <xf numFmtId="0" fontId="1" fillId="0" borderId="9" xfId="0" applyFont="1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11" xfId="0" applyFill="1" applyBorder="1"/>
    <xf numFmtId="0" fontId="0" fillId="0" borderId="9" xfId="0" applyFill="1" applyBorder="1"/>
    <xf numFmtId="0" fontId="0" fillId="9" borderId="0" xfId="0" applyFill="1"/>
    <xf numFmtId="0" fontId="0" fillId="10" borderId="11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5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5" borderId="1" xfId="0" applyFill="1" applyBorder="1"/>
    <xf numFmtId="0" fontId="0" fillId="10" borderId="3" xfId="0" applyFill="1" applyBorder="1"/>
    <xf numFmtId="0" fontId="0" fillId="5" borderId="10" xfId="0" applyFill="1" applyBorder="1"/>
    <xf numFmtId="0" fontId="0" fillId="10" borderId="6" xfId="0" applyFill="1" applyBorder="1"/>
    <xf numFmtId="0" fontId="0" fillId="10" borderId="4" xfId="0" applyFill="1" applyBorder="1"/>
    <xf numFmtId="0" fontId="0" fillId="10" borderId="1" xfId="0" applyFill="1" applyBorder="1"/>
    <xf numFmtId="0" fontId="0" fillId="5" borderId="11" xfId="0" applyFill="1" applyBorder="1"/>
    <xf numFmtId="0" fontId="1" fillId="0" borderId="9" xfId="0" applyFont="1" applyBorder="1" applyAlignment="1">
      <alignment wrapText="1"/>
    </xf>
    <xf numFmtId="0" fontId="0" fillId="0" borderId="11" xfId="0" applyBorder="1" applyAlignment="1"/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5" borderId="9" xfId="0" applyFill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nalog.com/static/imported-files/Data_Sheets/ADIS16080.pdf" TargetMode="External"/><Relationship Id="rId1" Type="http://schemas.openxmlformats.org/officeDocument/2006/relationships/hyperlink" Target="http://www.robotshop.ca/maxbotix-ez3-ultrasonic-ranger-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crochip.com/wwwproducts/Devices.aspx?dDocName=en025864" TargetMode="External"/><Relationship Id="rId2" Type="http://schemas.openxmlformats.org/officeDocument/2006/relationships/hyperlink" Target="http://www.microchip.com/wwwproducts/Devices.aspx?dDocName=en010347" TargetMode="External"/><Relationship Id="rId1" Type="http://schemas.openxmlformats.org/officeDocument/2006/relationships/hyperlink" Target="http://www.microchip.com/wwwproducts/Devices.aspx?dDocName=en54732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icrochip.com/wwwproducts/Devices.aspx?dDocName=en02476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robotshop.ca/maxbotix-ez3-ultrasonic-ranger-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.com/static/imported-files/Data_Sheets/ADIS16080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2"/>
  <sheetViews>
    <sheetView topLeftCell="A34" workbookViewId="0">
      <selection activeCell="G27" sqref="G27"/>
    </sheetView>
  </sheetViews>
  <sheetFormatPr defaultRowHeight="15"/>
  <cols>
    <col min="2" max="2" width="16" customWidth="1"/>
    <col min="3" max="3" width="5.140625" customWidth="1"/>
    <col min="4" max="4" width="4.85546875" customWidth="1"/>
    <col min="5" max="5" width="5.7109375" customWidth="1"/>
    <col min="7" max="7" width="6.140625" customWidth="1"/>
    <col min="8" max="9" width="6.42578125" customWidth="1"/>
    <col min="10" max="10" width="6.28515625" customWidth="1"/>
    <col min="11" max="11" width="8" customWidth="1"/>
    <col min="12" max="12" width="6.42578125" customWidth="1"/>
    <col min="13" max="13" width="6.85546875" customWidth="1"/>
    <col min="14" max="14" width="6" customWidth="1"/>
    <col min="15" max="15" width="6.7109375" customWidth="1"/>
    <col min="16" max="17" width="5.42578125" customWidth="1"/>
    <col min="18" max="18" width="7.28515625" customWidth="1"/>
    <col min="19" max="19" width="7.5703125" customWidth="1"/>
    <col min="20" max="21" width="6.140625" customWidth="1"/>
  </cols>
  <sheetData>
    <row r="1" spans="1:23">
      <c r="A1" t="s">
        <v>0</v>
      </c>
    </row>
    <row r="2" spans="1:23" ht="25.5" customHeight="1">
      <c r="A2" s="40" t="s">
        <v>1</v>
      </c>
      <c r="B2" s="40" t="s">
        <v>7</v>
      </c>
      <c r="C2" s="40" t="s">
        <v>2</v>
      </c>
      <c r="D2" s="85" t="s">
        <v>14</v>
      </c>
      <c r="E2" s="40" t="s">
        <v>3</v>
      </c>
      <c r="F2" s="40" t="s">
        <v>11</v>
      </c>
      <c r="G2" s="40" t="s">
        <v>12</v>
      </c>
      <c r="H2" s="8" t="s">
        <v>4</v>
      </c>
      <c r="I2" s="1"/>
      <c r="J2" s="2"/>
      <c r="K2" s="8" t="s">
        <v>16</v>
      </c>
      <c r="L2" s="11"/>
      <c r="M2" s="6" t="s">
        <v>19</v>
      </c>
      <c r="N2" s="6" t="s">
        <v>21</v>
      </c>
    </row>
    <row r="3" spans="1:23" ht="15" customHeight="1">
      <c r="A3" s="43"/>
      <c r="B3" s="43"/>
      <c r="C3" s="43"/>
      <c r="D3" s="86"/>
      <c r="E3" s="43"/>
      <c r="F3" s="43"/>
      <c r="G3" s="43"/>
      <c r="H3" s="3" t="s">
        <v>5</v>
      </c>
      <c r="I3" s="4" t="s">
        <v>6</v>
      </c>
      <c r="J3" s="5" t="s">
        <v>15</v>
      </c>
      <c r="K3" s="12" t="s">
        <v>17</v>
      </c>
      <c r="L3" s="7" t="s">
        <v>18</v>
      </c>
    </row>
    <row r="4" spans="1:23">
      <c r="A4" t="s">
        <v>8</v>
      </c>
      <c r="B4" t="s">
        <v>9</v>
      </c>
      <c r="C4">
        <v>0.1</v>
      </c>
      <c r="D4">
        <v>4</v>
      </c>
      <c r="E4">
        <v>56.84</v>
      </c>
      <c r="F4" s="15" t="s">
        <v>26</v>
      </c>
      <c r="G4" s="15" t="s">
        <v>26</v>
      </c>
      <c r="H4" s="20" t="s">
        <v>10</v>
      </c>
      <c r="I4" s="21" t="s">
        <v>10</v>
      </c>
      <c r="J4" s="22" t="s">
        <v>26</v>
      </c>
      <c r="K4" s="31"/>
      <c r="L4" s="2"/>
      <c r="N4" t="s">
        <v>22</v>
      </c>
    </row>
    <row r="5" spans="1:23">
      <c r="A5" t="s">
        <v>8</v>
      </c>
      <c r="B5" t="s">
        <v>13</v>
      </c>
      <c r="C5">
        <v>0.1</v>
      </c>
      <c r="D5">
        <v>4</v>
      </c>
      <c r="E5">
        <v>75.75</v>
      </c>
      <c r="F5" s="14" t="s">
        <v>10</v>
      </c>
      <c r="G5" s="14" t="s">
        <v>10</v>
      </c>
      <c r="H5" s="23" t="s">
        <v>10</v>
      </c>
      <c r="I5" s="24" t="s">
        <v>10</v>
      </c>
      <c r="J5" s="25" t="s">
        <v>10</v>
      </c>
      <c r="K5" s="32">
        <v>3.3</v>
      </c>
      <c r="L5" s="33">
        <v>5</v>
      </c>
      <c r="M5">
        <v>2.5000000000000001E-2</v>
      </c>
      <c r="N5" t="s">
        <v>23</v>
      </c>
    </row>
    <row r="6" spans="1:23">
      <c r="A6" t="s">
        <v>20</v>
      </c>
      <c r="B6" s="16" t="s">
        <v>24</v>
      </c>
      <c r="C6">
        <v>0.5</v>
      </c>
      <c r="D6">
        <v>1</v>
      </c>
      <c r="E6">
        <v>37.89</v>
      </c>
      <c r="F6" s="15" t="s">
        <v>26</v>
      </c>
      <c r="G6" s="15" t="s">
        <v>26</v>
      </c>
      <c r="H6" s="23" t="s">
        <v>10</v>
      </c>
      <c r="I6" s="26" t="s">
        <v>26</v>
      </c>
      <c r="J6" s="27" t="s">
        <v>26</v>
      </c>
      <c r="K6" s="32">
        <v>2.7</v>
      </c>
      <c r="L6" s="33">
        <v>5.2</v>
      </c>
      <c r="M6">
        <v>1E-3</v>
      </c>
      <c r="N6" t="s">
        <v>25</v>
      </c>
    </row>
    <row r="7" spans="1:23">
      <c r="A7" t="s">
        <v>27</v>
      </c>
      <c r="B7" t="s">
        <v>28</v>
      </c>
      <c r="E7">
        <v>31.57</v>
      </c>
      <c r="F7" s="15" t="s">
        <v>26</v>
      </c>
      <c r="G7" s="15" t="s">
        <v>26</v>
      </c>
      <c r="H7" s="28" t="s">
        <v>10</v>
      </c>
      <c r="I7" s="29" t="s">
        <v>26</v>
      </c>
      <c r="J7" s="30" t="s">
        <v>26</v>
      </c>
      <c r="K7" s="3">
        <v>5</v>
      </c>
      <c r="L7" s="5">
        <v>5</v>
      </c>
      <c r="N7" t="s">
        <v>29</v>
      </c>
    </row>
    <row r="10" spans="1:23">
      <c r="A10" t="s">
        <v>30</v>
      </c>
    </row>
    <row r="11" spans="1:23">
      <c r="A11" s="40" t="s">
        <v>1</v>
      </c>
      <c r="B11" s="40" t="s">
        <v>7</v>
      </c>
      <c r="C11" s="8" t="s">
        <v>33</v>
      </c>
      <c r="D11" s="2"/>
      <c r="E11" s="40" t="s">
        <v>2</v>
      </c>
      <c r="F11" s="40" t="s">
        <v>3</v>
      </c>
      <c r="G11" s="8" t="s">
        <v>4</v>
      </c>
      <c r="H11" s="1"/>
      <c r="I11" s="1"/>
      <c r="J11" s="2"/>
      <c r="K11" s="8" t="s">
        <v>58</v>
      </c>
      <c r="L11" s="2"/>
      <c r="M11" s="8" t="s">
        <v>35</v>
      </c>
      <c r="N11" s="10"/>
      <c r="O11" s="11"/>
      <c r="P11" s="8" t="s">
        <v>16</v>
      </c>
      <c r="Q11" s="11"/>
      <c r="R11" s="8" t="s">
        <v>39</v>
      </c>
      <c r="S11" s="10"/>
      <c r="T11" s="2"/>
      <c r="U11" s="40" t="s">
        <v>73</v>
      </c>
      <c r="V11" s="40" t="s">
        <v>21</v>
      </c>
      <c r="W11" s="47" t="s">
        <v>145</v>
      </c>
    </row>
    <row r="12" spans="1:23">
      <c r="A12" s="43"/>
      <c r="B12" s="43"/>
      <c r="C12" s="3" t="s">
        <v>17</v>
      </c>
      <c r="D12" s="5" t="s">
        <v>18</v>
      </c>
      <c r="E12" s="43"/>
      <c r="F12" s="43"/>
      <c r="G12" s="3" t="s">
        <v>5</v>
      </c>
      <c r="H12" s="4" t="s">
        <v>6</v>
      </c>
      <c r="I12" s="4" t="s">
        <v>15</v>
      </c>
      <c r="J12" s="7" t="s">
        <v>72</v>
      </c>
      <c r="K12" s="12" t="s">
        <v>55</v>
      </c>
      <c r="L12" s="7" t="s">
        <v>56</v>
      </c>
      <c r="M12" s="12" t="s">
        <v>34</v>
      </c>
      <c r="N12" s="13" t="s">
        <v>42</v>
      </c>
      <c r="O12" s="7" t="s">
        <v>43</v>
      </c>
      <c r="P12" s="12" t="s">
        <v>17</v>
      </c>
      <c r="Q12" s="7" t="s">
        <v>18</v>
      </c>
      <c r="R12" s="12" t="s">
        <v>36</v>
      </c>
      <c r="S12" s="4" t="s">
        <v>37</v>
      </c>
      <c r="T12" s="5" t="s">
        <v>38</v>
      </c>
      <c r="U12" s="43"/>
      <c r="V12" s="43"/>
    </row>
    <row r="13" spans="1:23">
      <c r="A13" s="45" t="s">
        <v>31</v>
      </c>
      <c r="B13" s="45" t="s">
        <v>32</v>
      </c>
      <c r="C13" s="31">
        <v>0</v>
      </c>
      <c r="D13" s="2">
        <v>600</v>
      </c>
      <c r="E13" s="41">
        <v>4</v>
      </c>
      <c r="F13" s="41">
        <v>37.880000000000003</v>
      </c>
      <c r="G13" s="34" t="s">
        <v>26</v>
      </c>
      <c r="H13" s="35" t="s">
        <v>26</v>
      </c>
      <c r="I13" s="21" t="s">
        <v>10</v>
      </c>
      <c r="J13" s="22" t="s">
        <v>26</v>
      </c>
      <c r="K13" s="31"/>
      <c r="L13" s="2"/>
      <c r="M13" s="31">
        <v>20</v>
      </c>
      <c r="N13" s="1">
        <v>20</v>
      </c>
      <c r="O13" s="2">
        <v>40</v>
      </c>
      <c r="P13" s="31">
        <v>3.3</v>
      </c>
      <c r="Q13" s="2">
        <v>12</v>
      </c>
      <c r="R13" s="31">
        <v>25</v>
      </c>
      <c r="S13" s="1">
        <v>11</v>
      </c>
      <c r="T13" s="2">
        <v>5.5E-2</v>
      </c>
      <c r="U13" s="45">
        <v>40</v>
      </c>
      <c r="V13" t="s">
        <v>40</v>
      </c>
    </row>
    <row r="14" spans="1:23">
      <c r="A14" s="41" t="s">
        <v>31</v>
      </c>
      <c r="B14" s="42" t="s">
        <v>41</v>
      </c>
      <c r="C14" s="32">
        <v>15</v>
      </c>
      <c r="D14" s="33">
        <v>600</v>
      </c>
      <c r="E14" s="41">
        <v>4</v>
      </c>
      <c r="F14" s="42">
        <v>25.49</v>
      </c>
      <c r="G14" s="23" t="s">
        <v>10</v>
      </c>
      <c r="H14" s="26" t="s">
        <v>26</v>
      </c>
      <c r="I14" s="24" t="s">
        <v>10</v>
      </c>
      <c r="J14" s="27" t="s">
        <v>26</v>
      </c>
      <c r="K14" s="32"/>
      <c r="L14" s="33"/>
      <c r="M14" s="32">
        <v>24</v>
      </c>
      <c r="N14" s="37">
        <v>20</v>
      </c>
      <c r="O14" s="33">
        <v>17</v>
      </c>
      <c r="P14" s="23">
        <v>5</v>
      </c>
      <c r="Q14" s="25">
        <v>5.5</v>
      </c>
      <c r="R14" s="23">
        <v>4</v>
      </c>
      <c r="S14" s="24">
        <v>4</v>
      </c>
      <c r="T14" s="33"/>
      <c r="U14" s="41">
        <v>40</v>
      </c>
      <c r="V14" t="s">
        <v>44</v>
      </c>
      <c r="W14" t="s">
        <v>199</v>
      </c>
    </row>
    <row r="15" spans="1:23">
      <c r="A15" s="41" t="s">
        <v>31</v>
      </c>
      <c r="B15" s="41" t="s">
        <v>45</v>
      </c>
      <c r="C15" s="32">
        <v>3</v>
      </c>
      <c r="D15" s="33">
        <v>300</v>
      </c>
      <c r="E15" s="41">
        <v>4</v>
      </c>
      <c r="F15" s="41">
        <v>28.42</v>
      </c>
      <c r="G15" s="36" t="s">
        <v>26</v>
      </c>
      <c r="H15" s="26" t="s">
        <v>26</v>
      </c>
      <c r="I15" s="26" t="s">
        <v>26</v>
      </c>
      <c r="J15" s="25" t="s">
        <v>10</v>
      </c>
      <c r="K15" s="32"/>
      <c r="L15" s="33"/>
      <c r="M15" s="32">
        <v>43</v>
      </c>
      <c r="N15" s="37">
        <v>20</v>
      </c>
      <c r="O15" s="33">
        <v>17</v>
      </c>
      <c r="P15" s="23">
        <v>5</v>
      </c>
      <c r="Q15" s="25">
        <v>5</v>
      </c>
      <c r="R15" s="32">
        <v>50</v>
      </c>
      <c r="S15" s="37">
        <v>30</v>
      </c>
      <c r="T15" s="33"/>
      <c r="U15" s="41">
        <v>40</v>
      </c>
      <c r="V15" t="s">
        <v>46</v>
      </c>
    </row>
    <row r="16" spans="1:23">
      <c r="A16" s="41" t="s">
        <v>31</v>
      </c>
      <c r="B16" s="58" t="s">
        <v>47</v>
      </c>
      <c r="C16" s="32">
        <v>1</v>
      </c>
      <c r="D16" s="33">
        <v>400</v>
      </c>
      <c r="E16" s="41">
        <v>4</v>
      </c>
      <c r="F16" s="41">
        <v>29.42</v>
      </c>
      <c r="G16" s="36" t="s">
        <v>26</v>
      </c>
      <c r="H16" s="26" t="s">
        <v>26</v>
      </c>
      <c r="I16" s="26" t="s">
        <v>26</v>
      </c>
      <c r="J16" s="25" t="s">
        <v>10</v>
      </c>
      <c r="K16" s="32"/>
      <c r="L16" s="33"/>
      <c r="M16" s="32">
        <v>43</v>
      </c>
      <c r="N16" s="37">
        <v>20</v>
      </c>
      <c r="O16" s="33">
        <v>17</v>
      </c>
      <c r="P16" s="23">
        <v>5</v>
      </c>
      <c r="Q16" s="25">
        <v>5</v>
      </c>
      <c r="R16" s="23">
        <v>4</v>
      </c>
      <c r="S16" s="24">
        <v>4</v>
      </c>
      <c r="T16" s="33"/>
      <c r="U16" s="41">
        <v>40</v>
      </c>
      <c r="V16" t="s">
        <v>48</v>
      </c>
      <c r="W16" t="s">
        <v>200</v>
      </c>
    </row>
    <row r="17" spans="1:23">
      <c r="A17" s="41" t="s">
        <v>31</v>
      </c>
      <c r="B17" s="59" t="s">
        <v>49</v>
      </c>
      <c r="C17" s="32">
        <v>3</v>
      </c>
      <c r="D17" s="33">
        <v>600</v>
      </c>
      <c r="E17" s="41">
        <v>4</v>
      </c>
      <c r="F17" s="41">
        <v>62.05</v>
      </c>
      <c r="G17" s="23" t="s">
        <v>10</v>
      </c>
      <c r="H17" s="26" t="s">
        <v>26</v>
      </c>
      <c r="I17" s="26" t="s">
        <v>26</v>
      </c>
      <c r="J17" s="27" t="s">
        <v>26</v>
      </c>
      <c r="K17" s="32"/>
      <c r="L17" s="33"/>
      <c r="M17" s="32">
        <v>43</v>
      </c>
      <c r="N17" s="37">
        <v>20</v>
      </c>
      <c r="O17" s="33">
        <v>17</v>
      </c>
      <c r="P17" s="23">
        <v>5</v>
      </c>
      <c r="Q17" s="25">
        <v>5</v>
      </c>
      <c r="R17" s="32">
        <v>15</v>
      </c>
      <c r="S17" s="24">
        <v>3</v>
      </c>
      <c r="T17" s="33"/>
      <c r="U17" s="41">
        <v>40</v>
      </c>
      <c r="V17" t="s">
        <v>50</v>
      </c>
      <c r="W17" t="s">
        <v>201</v>
      </c>
    </row>
    <row r="18" spans="1:23">
      <c r="A18" s="41" t="s">
        <v>31</v>
      </c>
      <c r="B18" s="59" t="s">
        <v>51</v>
      </c>
      <c r="C18" s="32">
        <v>3</v>
      </c>
      <c r="D18" s="33">
        <v>600</v>
      </c>
      <c r="E18" s="41">
        <v>4</v>
      </c>
      <c r="F18" s="41">
        <v>62.99</v>
      </c>
      <c r="G18" s="23" t="s">
        <v>10</v>
      </c>
      <c r="H18" s="26" t="s">
        <v>26</v>
      </c>
      <c r="I18" s="26" t="s">
        <v>26</v>
      </c>
      <c r="J18" s="27" t="s">
        <v>26</v>
      </c>
      <c r="K18" s="32"/>
      <c r="L18" s="33"/>
      <c r="M18" s="32">
        <v>32</v>
      </c>
      <c r="N18" s="37">
        <v>15</v>
      </c>
      <c r="O18" s="33">
        <v>10</v>
      </c>
      <c r="P18" s="23">
        <v>5</v>
      </c>
      <c r="Q18" s="25">
        <v>5</v>
      </c>
      <c r="R18" s="32">
        <v>15</v>
      </c>
      <c r="S18" s="24">
        <v>3</v>
      </c>
      <c r="T18" s="33"/>
      <c r="U18" s="41">
        <v>40</v>
      </c>
      <c r="V18" t="s">
        <v>52</v>
      </c>
      <c r="W18" t="s">
        <v>201</v>
      </c>
    </row>
    <row r="19" spans="1:23">
      <c r="A19" s="41" t="s">
        <v>53</v>
      </c>
      <c r="B19" s="41" t="s">
        <v>54</v>
      </c>
      <c r="C19" s="32"/>
      <c r="D19" s="33">
        <v>400</v>
      </c>
      <c r="E19" s="41"/>
      <c r="F19" s="41">
        <v>27.94</v>
      </c>
      <c r="G19" s="32"/>
      <c r="H19" s="37"/>
      <c r="I19" s="37"/>
      <c r="J19" s="25" t="s">
        <v>10</v>
      </c>
      <c r="K19" s="32">
        <v>70</v>
      </c>
      <c r="L19" s="33">
        <v>150</v>
      </c>
      <c r="M19" s="32"/>
      <c r="N19" s="37"/>
      <c r="O19" s="33"/>
      <c r="P19" s="32">
        <v>9</v>
      </c>
      <c r="Q19" s="33">
        <v>15</v>
      </c>
      <c r="R19" s="32"/>
      <c r="S19" s="37"/>
      <c r="T19" s="33"/>
      <c r="U19" s="41"/>
      <c r="V19" t="s">
        <v>57</v>
      </c>
    </row>
    <row r="20" spans="1:23">
      <c r="A20" s="41" t="s">
        <v>53</v>
      </c>
      <c r="B20" s="41" t="s">
        <v>59</v>
      </c>
      <c r="C20" s="32"/>
      <c r="D20" s="33">
        <v>400</v>
      </c>
      <c r="E20" s="41"/>
      <c r="F20" s="41">
        <v>31.32</v>
      </c>
      <c r="G20" s="32"/>
      <c r="H20" s="37"/>
      <c r="I20" s="37"/>
      <c r="J20" s="25" t="s">
        <v>10</v>
      </c>
      <c r="K20" s="32">
        <v>25</v>
      </c>
      <c r="L20" s="33">
        <v>150</v>
      </c>
      <c r="M20" s="32"/>
      <c r="N20" s="37"/>
      <c r="O20" s="33"/>
      <c r="P20" s="32">
        <v>9</v>
      </c>
      <c r="Q20" s="33">
        <v>15</v>
      </c>
      <c r="R20" s="32"/>
      <c r="S20" s="37"/>
      <c r="T20" s="33"/>
      <c r="U20" s="41"/>
      <c r="V20" t="s">
        <v>60</v>
      </c>
    </row>
    <row r="21" spans="1:23">
      <c r="A21" s="41" t="s">
        <v>61</v>
      </c>
      <c r="B21" s="41" t="s">
        <v>62</v>
      </c>
      <c r="C21" s="32">
        <v>15</v>
      </c>
      <c r="D21" s="33">
        <v>6.45</v>
      </c>
      <c r="E21" s="41">
        <v>2.5</v>
      </c>
      <c r="F21" s="41">
        <v>28.89</v>
      </c>
      <c r="G21" s="32"/>
      <c r="H21" s="24" t="s">
        <v>10</v>
      </c>
      <c r="I21" s="24" t="s">
        <v>10</v>
      </c>
      <c r="J21" s="25" t="s">
        <v>10</v>
      </c>
      <c r="K21" s="32"/>
      <c r="L21" s="33"/>
      <c r="M21" s="32">
        <v>22.1</v>
      </c>
      <c r="N21" s="37">
        <v>19.899999999999999</v>
      </c>
      <c r="O21" s="33">
        <v>16.399999999999999</v>
      </c>
      <c r="P21" s="32">
        <v>2.5</v>
      </c>
      <c r="Q21" s="33">
        <v>5.5</v>
      </c>
      <c r="R21" s="32"/>
      <c r="S21" s="37"/>
      <c r="T21" s="33"/>
      <c r="U21" s="41"/>
      <c r="V21" t="s">
        <v>63</v>
      </c>
    </row>
    <row r="22" spans="1:23">
      <c r="A22" s="41" t="s">
        <v>61</v>
      </c>
      <c r="B22" s="41" t="s">
        <v>64</v>
      </c>
      <c r="C22" s="32">
        <v>15</v>
      </c>
      <c r="D22" s="33">
        <v>6.45</v>
      </c>
      <c r="E22" s="41">
        <v>2.5</v>
      </c>
      <c r="F22" s="41">
        <v>26.26</v>
      </c>
      <c r="G22" s="36" t="s">
        <v>26</v>
      </c>
      <c r="H22" s="24" t="s">
        <v>10</v>
      </c>
      <c r="I22" s="24" t="s">
        <v>10</v>
      </c>
      <c r="J22" s="25" t="s">
        <v>10</v>
      </c>
      <c r="K22" s="32"/>
      <c r="L22" s="33"/>
      <c r="M22" s="32">
        <v>22.1</v>
      </c>
      <c r="N22" s="37">
        <v>19.899999999999999</v>
      </c>
      <c r="O22" s="33">
        <v>16.399999999999999</v>
      </c>
      <c r="P22" s="32">
        <v>2.5</v>
      </c>
      <c r="Q22" s="33">
        <v>5.5</v>
      </c>
      <c r="R22" s="32">
        <v>3</v>
      </c>
      <c r="S22" s="37">
        <v>3</v>
      </c>
      <c r="T22" s="33"/>
      <c r="U22" s="41"/>
      <c r="V22" t="s">
        <v>65</v>
      </c>
    </row>
    <row r="23" spans="1:23">
      <c r="A23" s="41" t="s">
        <v>61</v>
      </c>
      <c r="B23" s="41" t="s">
        <v>66</v>
      </c>
      <c r="C23" s="32">
        <v>15</v>
      </c>
      <c r="D23" s="33">
        <v>6.45</v>
      </c>
      <c r="E23" s="41">
        <v>2.5</v>
      </c>
      <c r="F23" s="41">
        <v>29.42</v>
      </c>
      <c r="G23" s="32"/>
      <c r="H23" s="24" t="s">
        <v>10</v>
      </c>
      <c r="I23" s="24" t="s">
        <v>10</v>
      </c>
      <c r="J23" s="25" t="s">
        <v>10</v>
      </c>
      <c r="K23" s="32"/>
      <c r="L23" s="33"/>
      <c r="M23" s="32">
        <v>22.1</v>
      </c>
      <c r="N23" s="37">
        <v>19.899999999999999</v>
      </c>
      <c r="O23" s="33">
        <v>16.399999999999999</v>
      </c>
      <c r="P23" s="32">
        <v>2.5</v>
      </c>
      <c r="Q23" s="33">
        <v>5.5</v>
      </c>
      <c r="R23" s="32"/>
      <c r="S23" s="37"/>
      <c r="T23" s="33"/>
      <c r="U23" s="41"/>
      <c r="V23" t="s">
        <v>69</v>
      </c>
    </row>
    <row r="24" spans="1:23">
      <c r="A24" s="41" t="s">
        <v>61</v>
      </c>
      <c r="B24" s="41" t="s">
        <v>67</v>
      </c>
      <c r="C24" s="32">
        <v>15</v>
      </c>
      <c r="D24" s="33">
        <v>6.45</v>
      </c>
      <c r="E24" s="41">
        <v>2.5</v>
      </c>
      <c r="F24" s="41">
        <v>29.42</v>
      </c>
      <c r="G24" s="32"/>
      <c r="H24" s="24" t="s">
        <v>10</v>
      </c>
      <c r="I24" s="24" t="s">
        <v>10</v>
      </c>
      <c r="J24" s="25" t="s">
        <v>10</v>
      </c>
      <c r="K24" s="32"/>
      <c r="L24" s="33"/>
      <c r="M24" s="32">
        <v>22.1</v>
      </c>
      <c r="N24" s="37">
        <v>19.899999999999999</v>
      </c>
      <c r="O24" s="33">
        <v>16.399999999999999</v>
      </c>
      <c r="P24" s="32">
        <v>2.5</v>
      </c>
      <c r="Q24" s="33">
        <v>5.5</v>
      </c>
      <c r="R24" s="32"/>
      <c r="S24" s="37"/>
      <c r="T24" s="33"/>
      <c r="U24" s="41"/>
      <c r="V24" s="9" t="s">
        <v>70</v>
      </c>
    </row>
    <row r="25" spans="1:23">
      <c r="A25" s="43" t="s">
        <v>61</v>
      </c>
      <c r="B25" s="43" t="s">
        <v>68</v>
      </c>
      <c r="C25" s="3">
        <v>15</v>
      </c>
      <c r="D25" s="5">
        <v>6.45</v>
      </c>
      <c r="E25" s="43">
        <v>2.5</v>
      </c>
      <c r="F25" s="43">
        <v>29.42</v>
      </c>
      <c r="G25" s="3"/>
      <c r="H25" s="38" t="s">
        <v>10</v>
      </c>
      <c r="I25" s="38" t="s">
        <v>10</v>
      </c>
      <c r="J25" s="39" t="s">
        <v>10</v>
      </c>
      <c r="K25" s="3"/>
      <c r="L25" s="5"/>
      <c r="M25" s="3">
        <v>22.1</v>
      </c>
      <c r="N25" s="4">
        <v>19.899999999999999</v>
      </c>
      <c r="O25" s="5">
        <v>16.399999999999999</v>
      </c>
      <c r="P25" s="3">
        <v>2.5</v>
      </c>
      <c r="Q25" s="5">
        <v>5.5</v>
      </c>
      <c r="R25" s="3"/>
      <c r="S25" s="4"/>
      <c r="T25" s="5"/>
      <c r="U25" s="43"/>
      <c r="V25" t="s">
        <v>71</v>
      </c>
    </row>
    <row r="27" spans="1:23">
      <c r="A27" t="s">
        <v>74</v>
      </c>
    </row>
    <row r="28" spans="1:23">
      <c r="A28" s="40" t="s">
        <v>1</v>
      </c>
      <c r="B28" s="40" t="s">
        <v>7</v>
      </c>
      <c r="C28" s="8" t="s">
        <v>75</v>
      </c>
      <c r="D28" s="1"/>
      <c r="E28" s="1"/>
      <c r="F28" s="17" t="s">
        <v>97</v>
      </c>
      <c r="G28" s="1"/>
      <c r="H28" s="1"/>
      <c r="I28" s="2"/>
      <c r="J28" s="40" t="s">
        <v>92</v>
      </c>
      <c r="K28" s="40" t="s">
        <v>99</v>
      </c>
      <c r="L28" s="40" t="s">
        <v>79</v>
      </c>
      <c r="M28" s="40" t="s">
        <v>82</v>
      </c>
      <c r="N28" s="19" t="s">
        <v>83</v>
      </c>
      <c r="O28" s="1"/>
      <c r="P28" s="1"/>
      <c r="Q28" s="2"/>
      <c r="R28" s="40" t="s">
        <v>3</v>
      </c>
      <c r="S28" s="6" t="s">
        <v>21</v>
      </c>
      <c r="T28" t="s">
        <v>141</v>
      </c>
    </row>
    <row r="29" spans="1:23">
      <c r="A29" s="43"/>
      <c r="B29" s="43"/>
      <c r="C29" s="3" t="s">
        <v>76</v>
      </c>
      <c r="D29" s="4" t="s">
        <v>77</v>
      </c>
      <c r="E29" s="4" t="s">
        <v>78</v>
      </c>
      <c r="F29" s="18" t="s">
        <v>76</v>
      </c>
      <c r="G29" s="4" t="s">
        <v>77</v>
      </c>
      <c r="H29" s="4" t="s">
        <v>96</v>
      </c>
      <c r="I29" s="5" t="s">
        <v>95</v>
      </c>
      <c r="J29" s="43" t="s">
        <v>98</v>
      </c>
      <c r="K29" s="43" t="s">
        <v>100</v>
      </c>
      <c r="L29" s="43"/>
      <c r="M29" s="43"/>
      <c r="N29" s="3" t="s">
        <v>85</v>
      </c>
      <c r="O29" s="4" t="s">
        <v>16</v>
      </c>
      <c r="P29" s="4" t="s">
        <v>86</v>
      </c>
      <c r="Q29" s="5" t="s">
        <v>87</v>
      </c>
      <c r="R29" s="43"/>
    </row>
    <row r="30" spans="1:23">
      <c r="A30" t="s">
        <v>80</v>
      </c>
      <c r="B30" s="14" t="s">
        <v>81</v>
      </c>
      <c r="C30" s="31">
        <v>25.5</v>
      </c>
      <c r="D30" s="1">
        <v>28</v>
      </c>
      <c r="E30" s="1">
        <v>12</v>
      </c>
      <c r="F30" s="32">
        <v>20.0152</v>
      </c>
      <c r="G30" s="37">
        <v>18.414999999999999</v>
      </c>
      <c r="H30" s="37">
        <v>7.62</v>
      </c>
      <c r="I30" s="33">
        <v>2.54</v>
      </c>
      <c r="J30" s="45">
        <v>1.36</v>
      </c>
      <c r="K30" s="45">
        <v>0.437</v>
      </c>
      <c r="L30" s="45" t="s">
        <v>10</v>
      </c>
      <c r="M30" s="45" t="s">
        <v>84</v>
      </c>
      <c r="N30" s="31">
        <v>2</v>
      </c>
      <c r="O30" s="1">
        <v>12</v>
      </c>
      <c r="P30" s="1" t="s">
        <v>88</v>
      </c>
      <c r="Q30" s="44" t="s">
        <v>89</v>
      </c>
      <c r="R30" s="45">
        <v>233</v>
      </c>
      <c r="S30" t="s">
        <v>102</v>
      </c>
      <c r="T30" t="s">
        <v>148</v>
      </c>
    </row>
    <row r="31" spans="1:23">
      <c r="A31" t="s">
        <v>90</v>
      </c>
      <c r="B31" t="s">
        <v>91</v>
      </c>
      <c r="C31" s="3">
        <v>22.9</v>
      </c>
      <c r="D31" s="4">
        <v>20.3</v>
      </c>
      <c r="E31" s="4">
        <v>7.6</v>
      </c>
      <c r="F31" s="3"/>
      <c r="G31" s="4"/>
      <c r="H31" s="4"/>
      <c r="I31" s="5">
        <v>1.9</v>
      </c>
      <c r="J31" s="43">
        <v>0.90700000000000003</v>
      </c>
      <c r="K31" s="43"/>
      <c r="L31" s="43" t="s">
        <v>10</v>
      </c>
      <c r="M31" s="43"/>
      <c r="N31" s="3">
        <v>2</v>
      </c>
      <c r="O31" s="4">
        <v>7.2</v>
      </c>
      <c r="P31" s="4" t="s">
        <v>93</v>
      </c>
      <c r="Q31" s="5" t="s">
        <v>94</v>
      </c>
      <c r="R31" s="43">
        <v>226</v>
      </c>
      <c r="S31" t="s">
        <v>101</v>
      </c>
      <c r="T31" t="s">
        <v>152</v>
      </c>
    </row>
    <row r="33" spans="1:28">
      <c r="A33" t="s">
        <v>103</v>
      </c>
    </row>
    <row r="34" spans="1:28">
      <c r="A34" s="40" t="s">
        <v>1</v>
      </c>
      <c r="B34" s="40" t="s">
        <v>7</v>
      </c>
      <c r="C34" s="40" t="s">
        <v>16</v>
      </c>
      <c r="D34" s="40" t="s">
        <v>104</v>
      </c>
      <c r="E34" s="8" t="s">
        <v>105</v>
      </c>
      <c r="F34" s="1"/>
      <c r="G34" s="2"/>
      <c r="H34" s="40" t="s">
        <v>106</v>
      </c>
      <c r="I34" s="40" t="s">
        <v>107</v>
      </c>
      <c r="J34" s="40" t="s">
        <v>112</v>
      </c>
      <c r="K34" s="8" t="s">
        <v>19</v>
      </c>
      <c r="L34" s="2"/>
      <c r="M34" s="47" t="s">
        <v>3</v>
      </c>
      <c r="N34" s="47" t="s">
        <v>141</v>
      </c>
    </row>
    <row r="35" spans="1:28">
      <c r="A35" s="43"/>
      <c r="B35" s="43"/>
      <c r="C35" s="43"/>
      <c r="D35" s="43"/>
      <c r="E35" s="3" t="s">
        <v>109</v>
      </c>
      <c r="F35" s="4" t="s">
        <v>110</v>
      </c>
      <c r="G35" s="5" t="s">
        <v>151</v>
      </c>
      <c r="H35" s="43"/>
      <c r="I35" s="43"/>
      <c r="J35" s="43"/>
      <c r="K35" s="3" t="s">
        <v>114</v>
      </c>
      <c r="L35" s="5" t="s">
        <v>115</v>
      </c>
    </row>
    <row r="36" spans="1:28">
      <c r="A36" s="45" t="s">
        <v>80</v>
      </c>
      <c r="B36" s="45" t="s">
        <v>108</v>
      </c>
      <c r="C36" s="45">
        <v>12</v>
      </c>
      <c r="D36" s="45">
        <v>120</v>
      </c>
      <c r="E36" s="31">
        <v>123.2</v>
      </c>
      <c r="F36" s="1">
        <v>8.8000000000000007</v>
      </c>
      <c r="G36" s="49">
        <v>1.1399999999999999</v>
      </c>
      <c r="H36" s="46" t="s">
        <v>89</v>
      </c>
      <c r="I36" s="45" t="s">
        <v>111</v>
      </c>
      <c r="J36" s="45"/>
      <c r="K36" s="31">
        <v>0.09</v>
      </c>
      <c r="L36" s="2">
        <v>1.5</v>
      </c>
      <c r="N36" t="s">
        <v>149</v>
      </c>
      <c r="R36" t="s">
        <v>153</v>
      </c>
    </row>
    <row r="37" spans="1:28">
      <c r="A37" s="41" t="s">
        <v>90</v>
      </c>
      <c r="B37" s="41"/>
      <c r="C37" s="41">
        <v>7.2</v>
      </c>
      <c r="D37" s="41">
        <v>160</v>
      </c>
      <c r="E37" s="32">
        <v>100</v>
      </c>
      <c r="F37" s="37"/>
      <c r="G37" s="33"/>
      <c r="H37" s="41"/>
      <c r="I37" s="41"/>
      <c r="J37" s="41" t="s">
        <v>113</v>
      </c>
      <c r="K37" s="32"/>
      <c r="L37" s="33"/>
      <c r="N37" t="s">
        <v>150</v>
      </c>
    </row>
    <row r="38" spans="1:28">
      <c r="A38" s="51" t="s">
        <v>80</v>
      </c>
      <c r="B38" s="42" t="s">
        <v>195</v>
      </c>
      <c r="C38" s="41">
        <v>7.2</v>
      </c>
      <c r="D38" s="41">
        <v>175</v>
      </c>
      <c r="E38" s="32">
        <v>99.04</v>
      </c>
      <c r="F38" s="48">
        <v>7.1</v>
      </c>
      <c r="G38" s="33"/>
      <c r="H38" s="41" t="s">
        <v>89</v>
      </c>
      <c r="I38" s="41" t="s">
        <v>111</v>
      </c>
      <c r="J38" s="41"/>
      <c r="K38" s="32"/>
      <c r="L38" s="33"/>
      <c r="M38">
        <v>21.95</v>
      </c>
      <c r="N38" t="s">
        <v>198</v>
      </c>
    </row>
    <row r="39" spans="1:28">
      <c r="A39" s="52" t="s">
        <v>80</v>
      </c>
      <c r="B39" s="52" t="s">
        <v>196</v>
      </c>
      <c r="C39" s="52">
        <v>12</v>
      </c>
      <c r="D39" s="52">
        <v>200</v>
      </c>
      <c r="E39" s="12">
        <v>55.6</v>
      </c>
      <c r="F39" s="13">
        <v>4</v>
      </c>
      <c r="G39" s="5"/>
      <c r="H39" s="52" t="s">
        <v>197</v>
      </c>
      <c r="I39" s="52" t="s">
        <v>111</v>
      </c>
      <c r="J39" s="43"/>
      <c r="K39" s="3"/>
      <c r="L39" s="5"/>
      <c r="M39">
        <v>21.95</v>
      </c>
    </row>
    <row r="41" spans="1:28">
      <c r="A41" t="s">
        <v>116</v>
      </c>
    </row>
    <row r="42" spans="1:28">
      <c r="A42" s="40" t="s">
        <v>1</v>
      </c>
      <c r="B42" s="40" t="s">
        <v>7</v>
      </c>
      <c r="C42" s="8" t="s">
        <v>75</v>
      </c>
      <c r="D42" s="1"/>
      <c r="E42" s="2"/>
      <c r="F42" s="61" t="s">
        <v>92</v>
      </c>
      <c r="G42" s="8" t="s">
        <v>117</v>
      </c>
      <c r="H42" s="2"/>
      <c r="I42" s="6" t="s">
        <v>19</v>
      </c>
      <c r="J42" s="8" t="s">
        <v>130</v>
      </c>
      <c r="K42" s="1"/>
      <c r="L42" s="1"/>
      <c r="M42" s="1"/>
      <c r="N42" s="1"/>
      <c r="O42" s="2"/>
      <c r="P42" s="8" t="s">
        <v>4</v>
      </c>
      <c r="Q42" s="2"/>
      <c r="R42" s="6" t="s">
        <v>131</v>
      </c>
      <c r="S42" s="6" t="s">
        <v>134</v>
      </c>
      <c r="T42" s="47" t="s">
        <v>136</v>
      </c>
      <c r="U42" s="47" t="s">
        <v>142</v>
      </c>
      <c r="V42" s="47" t="s">
        <v>135</v>
      </c>
      <c r="W42" s="6" t="s">
        <v>132</v>
      </c>
      <c r="X42" s="47" t="s">
        <v>140</v>
      </c>
      <c r="Y42" s="6" t="s">
        <v>123</v>
      </c>
      <c r="Z42" s="47" t="s">
        <v>3</v>
      </c>
      <c r="AA42" s="6" t="s">
        <v>21</v>
      </c>
      <c r="AB42" s="6" t="s">
        <v>145</v>
      </c>
    </row>
    <row r="43" spans="1:28">
      <c r="A43" s="43"/>
      <c r="B43" s="43"/>
      <c r="C43" s="3" t="s">
        <v>76</v>
      </c>
      <c r="D43" s="4" t="s">
        <v>77</v>
      </c>
      <c r="E43" s="5" t="s">
        <v>78</v>
      </c>
      <c r="F43" s="52" t="s">
        <v>143</v>
      </c>
      <c r="G43" s="3" t="s">
        <v>17</v>
      </c>
      <c r="H43" s="5" t="s">
        <v>18</v>
      </c>
      <c r="J43" s="3" t="s">
        <v>5</v>
      </c>
      <c r="K43" s="4" t="s">
        <v>6</v>
      </c>
      <c r="L43" s="4" t="s">
        <v>15</v>
      </c>
      <c r="M43" s="13" t="s">
        <v>72</v>
      </c>
      <c r="N43" s="13" t="s">
        <v>121</v>
      </c>
      <c r="O43" s="7" t="s">
        <v>122</v>
      </c>
      <c r="P43" s="12" t="s">
        <v>6</v>
      </c>
      <c r="Q43" s="7" t="s">
        <v>122</v>
      </c>
    </row>
    <row r="44" spans="1:28">
      <c r="A44" t="s">
        <v>119</v>
      </c>
      <c r="B44" s="14" t="s">
        <v>118</v>
      </c>
      <c r="C44" s="31">
        <v>45</v>
      </c>
      <c r="D44" s="1">
        <v>40</v>
      </c>
      <c r="E44" s="2">
        <v>13</v>
      </c>
      <c r="F44" s="65">
        <v>19</v>
      </c>
      <c r="G44" s="31">
        <v>6</v>
      </c>
      <c r="H44" s="2">
        <v>18</v>
      </c>
      <c r="I44">
        <v>5</v>
      </c>
      <c r="J44" s="26" t="s">
        <v>26</v>
      </c>
      <c r="K44" s="15" t="s">
        <v>26</v>
      </c>
      <c r="L44" s="14" t="s">
        <v>10</v>
      </c>
      <c r="M44" s="14" t="s">
        <v>10</v>
      </c>
      <c r="N44" s="14" t="s">
        <v>10</v>
      </c>
      <c r="O44" s="14" t="s">
        <v>10</v>
      </c>
      <c r="R44" t="s">
        <v>10</v>
      </c>
      <c r="S44" t="s">
        <v>10</v>
      </c>
      <c r="T44" t="s">
        <v>10</v>
      </c>
      <c r="U44" t="s">
        <v>144</v>
      </c>
      <c r="V44" t="s">
        <v>10</v>
      </c>
      <c r="W44">
        <v>3000</v>
      </c>
      <c r="X44">
        <v>2</v>
      </c>
      <c r="Y44">
        <v>2</v>
      </c>
      <c r="Z44">
        <v>65.67</v>
      </c>
      <c r="AA44" t="s">
        <v>120</v>
      </c>
      <c r="AB44" t="s">
        <v>147</v>
      </c>
    </row>
    <row r="45" spans="1:28">
      <c r="A45" t="s">
        <v>20</v>
      </c>
      <c r="B45" s="53" t="s">
        <v>133</v>
      </c>
      <c r="C45" s="32">
        <v>53.34</v>
      </c>
      <c r="D45" s="37">
        <v>33.020000000000003</v>
      </c>
      <c r="E45" s="33"/>
      <c r="F45" s="41"/>
      <c r="G45" s="32">
        <v>5</v>
      </c>
      <c r="H45" s="33">
        <v>16</v>
      </c>
      <c r="I45">
        <v>2</v>
      </c>
      <c r="J45" s="26" t="s">
        <v>26</v>
      </c>
      <c r="K45" s="15" t="s">
        <v>26</v>
      </c>
      <c r="L45" s="14" t="s">
        <v>10</v>
      </c>
      <c r="M45" s="15" t="s">
        <v>26</v>
      </c>
      <c r="N45" s="15" t="s">
        <v>26</v>
      </c>
      <c r="O45" s="15" t="s">
        <v>26</v>
      </c>
      <c r="U45">
        <v>10</v>
      </c>
      <c r="X45">
        <v>2</v>
      </c>
      <c r="Y45">
        <v>2</v>
      </c>
      <c r="Z45">
        <v>22.26</v>
      </c>
      <c r="AA45" t="s">
        <v>124</v>
      </c>
      <c r="AB45" t="s">
        <v>146</v>
      </c>
    </row>
    <row r="46" spans="1:28">
      <c r="A46" t="s">
        <v>125</v>
      </c>
      <c r="B46" t="s">
        <v>126</v>
      </c>
      <c r="C46" s="32">
        <v>79.400000000000006</v>
      </c>
      <c r="D46" s="37">
        <v>54</v>
      </c>
      <c r="E46" s="33">
        <v>12.7</v>
      </c>
      <c r="F46" s="41"/>
      <c r="G46" s="32">
        <v>12</v>
      </c>
      <c r="H46" s="33">
        <v>24</v>
      </c>
      <c r="I46">
        <v>10</v>
      </c>
      <c r="J46" s="26" t="s">
        <v>26</v>
      </c>
      <c r="K46" s="14" t="s">
        <v>10</v>
      </c>
      <c r="L46" s="26" t="s">
        <v>26</v>
      </c>
      <c r="M46" s="26" t="s">
        <v>26</v>
      </c>
      <c r="N46" s="26" t="s">
        <v>26</v>
      </c>
      <c r="O46" s="26" t="s">
        <v>26</v>
      </c>
      <c r="Y46">
        <v>2</v>
      </c>
      <c r="Z46">
        <v>95.68</v>
      </c>
      <c r="AA46" t="s">
        <v>127</v>
      </c>
    </row>
    <row r="47" spans="1:28">
      <c r="A47" t="s">
        <v>8</v>
      </c>
      <c r="B47" t="s">
        <v>128</v>
      </c>
      <c r="C47" s="32"/>
      <c r="D47" s="37"/>
      <c r="E47" s="33"/>
      <c r="F47" s="41"/>
      <c r="G47" s="32">
        <v>12</v>
      </c>
      <c r="H47" s="33">
        <v>12</v>
      </c>
      <c r="I47">
        <v>2.8</v>
      </c>
      <c r="J47" s="14" t="s">
        <v>10</v>
      </c>
      <c r="K47" s="15" t="s">
        <v>26</v>
      </c>
      <c r="L47" s="14" t="s">
        <v>10</v>
      </c>
      <c r="M47" s="26" t="s">
        <v>26</v>
      </c>
      <c r="N47" s="24" t="s">
        <v>10</v>
      </c>
      <c r="O47" s="26" t="s">
        <v>26</v>
      </c>
      <c r="Y47">
        <v>2</v>
      </c>
      <c r="Z47">
        <v>79.540000000000006</v>
      </c>
      <c r="AA47" t="s">
        <v>129</v>
      </c>
    </row>
    <row r="48" spans="1:28">
      <c r="A48" s="15" t="s">
        <v>137</v>
      </c>
      <c r="B48" s="15" t="s">
        <v>138</v>
      </c>
      <c r="C48" s="3"/>
      <c r="D48" s="4"/>
      <c r="E48" s="5"/>
      <c r="F48" s="43"/>
      <c r="G48" s="3">
        <v>6</v>
      </c>
      <c r="H48" s="5">
        <v>58</v>
      </c>
      <c r="I48">
        <v>10</v>
      </c>
      <c r="J48" s="15" t="s">
        <v>26</v>
      </c>
      <c r="K48" s="15" t="s">
        <v>26</v>
      </c>
      <c r="L48" s="15" t="s">
        <v>26</v>
      </c>
      <c r="M48" s="14" t="s">
        <v>10</v>
      </c>
      <c r="N48" s="15" t="s">
        <v>26</v>
      </c>
      <c r="O48" s="14" t="s">
        <v>10</v>
      </c>
      <c r="P48" s="14" t="s">
        <v>10</v>
      </c>
      <c r="X48">
        <v>1</v>
      </c>
      <c r="Y48">
        <v>1</v>
      </c>
      <c r="Z48">
        <v>69.42</v>
      </c>
      <c r="AA48" t="s">
        <v>139</v>
      </c>
    </row>
    <row r="50" spans="1:21">
      <c r="A50" t="s">
        <v>154</v>
      </c>
    </row>
    <row r="51" spans="1:21">
      <c r="A51" s="40" t="s">
        <v>1</v>
      </c>
      <c r="B51" s="40" t="s">
        <v>7</v>
      </c>
      <c r="C51" s="40" t="s">
        <v>157</v>
      </c>
      <c r="D51" s="8" t="s">
        <v>158</v>
      </c>
      <c r="E51" s="2"/>
      <c r="F51" s="40" t="s">
        <v>160</v>
      </c>
      <c r="G51" s="61" t="s">
        <v>179</v>
      </c>
      <c r="H51" s="50" t="s">
        <v>4</v>
      </c>
      <c r="I51" s="2"/>
      <c r="J51" s="8" t="s">
        <v>162</v>
      </c>
      <c r="K51" s="2"/>
      <c r="L51" s="8" t="s">
        <v>165</v>
      </c>
      <c r="M51" s="11"/>
      <c r="N51" s="40" t="s">
        <v>3</v>
      </c>
      <c r="O51" s="40" t="s">
        <v>176</v>
      </c>
      <c r="P51" s="8" t="s">
        <v>75</v>
      </c>
      <c r="Q51" s="1"/>
      <c r="R51" s="2"/>
      <c r="S51" s="6" t="s">
        <v>168</v>
      </c>
      <c r="T51" s="6" t="s">
        <v>21</v>
      </c>
      <c r="U51" s="6" t="s">
        <v>145</v>
      </c>
    </row>
    <row r="52" spans="1:21">
      <c r="A52" s="43"/>
      <c r="B52" s="43"/>
      <c r="C52" s="43" t="s">
        <v>186</v>
      </c>
      <c r="D52" s="3" t="s">
        <v>159</v>
      </c>
      <c r="E52" s="5" t="s">
        <v>174</v>
      </c>
      <c r="F52" s="43" t="s">
        <v>161</v>
      </c>
      <c r="G52" s="43"/>
      <c r="H52" s="3" t="s">
        <v>122</v>
      </c>
      <c r="I52" s="5" t="s">
        <v>178</v>
      </c>
      <c r="J52" s="3" t="s">
        <v>163</v>
      </c>
      <c r="K52" s="5" t="s">
        <v>164</v>
      </c>
      <c r="L52" s="3" t="s">
        <v>166</v>
      </c>
      <c r="M52" s="5"/>
      <c r="N52" s="43"/>
      <c r="O52" s="43"/>
      <c r="P52" s="3" t="s">
        <v>76</v>
      </c>
      <c r="Q52" s="4" t="s">
        <v>77</v>
      </c>
      <c r="R52" s="5" t="s">
        <v>78</v>
      </c>
    </row>
    <row r="53" spans="1:21">
      <c r="A53" t="s">
        <v>155</v>
      </c>
      <c r="B53" t="s">
        <v>156</v>
      </c>
      <c r="C53">
        <v>300</v>
      </c>
      <c r="D53" s="31">
        <v>3.3</v>
      </c>
      <c r="E53" s="2"/>
      <c r="F53" s="45">
        <v>88</v>
      </c>
      <c r="G53" s="45">
        <v>1</v>
      </c>
      <c r="H53" s="14" t="s">
        <v>10</v>
      </c>
      <c r="I53" s="15" t="s">
        <v>26</v>
      </c>
      <c r="J53">
        <v>2.7</v>
      </c>
      <c r="K53">
        <v>3.6</v>
      </c>
      <c r="L53">
        <v>4.8</v>
      </c>
      <c r="N53">
        <v>13.18</v>
      </c>
      <c r="S53" t="s">
        <v>169</v>
      </c>
      <c r="T53" t="s">
        <v>167</v>
      </c>
      <c r="U53" t="s">
        <v>170</v>
      </c>
    </row>
    <row r="54" spans="1:21">
      <c r="A54" t="s">
        <v>172</v>
      </c>
      <c r="B54" s="9" t="s">
        <v>171</v>
      </c>
      <c r="C54">
        <v>80</v>
      </c>
      <c r="D54" s="32"/>
      <c r="E54" s="33">
        <v>9.7659999999999997E-2</v>
      </c>
      <c r="F54" s="41">
        <v>40</v>
      </c>
      <c r="G54" s="41"/>
      <c r="H54" s="15" t="s">
        <v>26</v>
      </c>
      <c r="I54" s="14" t="s">
        <v>10</v>
      </c>
      <c r="J54">
        <v>4.75</v>
      </c>
      <c r="K54">
        <v>5.25</v>
      </c>
      <c r="L54">
        <v>7</v>
      </c>
      <c r="N54">
        <v>54.02</v>
      </c>
      <c r="O54" t="s">
        <v>26</v>
      </c>
      <c r="P54">
        <v>8.1999999999999993</v>
      </c>
      <c r="Q54">
        <v>8.1999999999999993</v>
      </c>
      <c r="R54">
        <v>5.2</v>
      </c>
      <c r="S54" t="s">
        <v>169</v>
      </c>
      <c r="T54" t="s">
        <v>173</v>
      </c>
    </row>
    <row r="55" spans="1:21">
      <c r="A55" t="s">
        <v>20</v>
      </c>
      <c r="B55" t="s">
        <v>175</v>
      </c>
      <c r="C55">
        <v>300</v>
      </c>
      <c r="D55" s="32"/>
      <c r="E55" s="33"/>
      <c r="F55" s="41"/>
      <c r="G55" s="41">
        <v>1</v>
      </c>
      <c r="H55" s="14" t="s">
        <v>10</v>
      </c>
      <c r="I55" s="15" t="s">
        <v>26</v>
      </c>
      <c r="N55">
        <v>27.05</v>
      </c>
      <c r="O55" t="s">
        <v>10</v>
      </c>
      <c r="U55" t="s">
        <v>177</v>
      </c>
    </row>
    <row r="56" spans="1:21">
      <c r="A56" t="s">
        <v>20</v>
      </c>
      <c r="B56" t="s">
        <v>180</v>
      </c>
      <c r="C56">
        <v>150</v>
      </c>
      <c r="D56" s="32"/>
      <c r="E56" s="33"/>
      <c r="F56" s="41"/>
      <c r="G56" s="41"/>
      <c r="H56" s="14" t="s">
        <v>10</v>
      </c>
      <c r="I56" s="14" t="s">
        <v>10</v>
      </c>
      <c r="N56">
        <v>65</v>
      </c>
      <c r="O56" t="s">
        <v>10</v>
      </c>
      <c r="P56">
        <v>20</v>
      </c>
      <c r="Q56">
        <v>20</v>
      </c>
      <c r="S56" t="s">
        <v>183</v>
      </c>
      <c r="T56" t="s">
        <v>184</v>
      </c>
    </row>
    <row r="57" spans="1:21">
      <c r="A57" t="s">
        <v>181</v>
      </c>
      <c r="B57" t="s">
        <v>182</v>
      </c>
      <c r="C57">
        <v>75</v>
      </c>
      <c r="D57" s="32"/>
      <c r="E57" s="33"/>
      <c r="F57" s="41"/>
      <c r="G57" s="41"/>
      <c r="H57" s="14" t="s">
        <v>10</v>
      </c>
      <c r="J57">
        <v>4.75</v>
      </c>
      <c r="K57">
        <v>5.25</v>
      </c>
      <c r="L57">
        <v>20</v>
      </c>
      <c r="N57">
        <v>84.51</v>
      </c>
      <c r="S57" t="s">
        <v>169</v>
      </c>
      <c r="T57" t="s">
        <v>185</v>
      </c>
    </row>
    <row r="58" spans="1:21">
      <c r="A58" t="s">
        <v>187</v>
      </c>
      <c r="B58" s="14" t="s">
        <v>189</v>
      </c>
      <c r="C58">
        <v>300</v>
      </c>
      <c r="D58" s="3">
        <v>3.3</v>
      </c>
      <c r="E58" s="5"/>
      <c r="F58" s="43">
        <v>88</v>
      </c>
      <c r="G58" s="43">
        <v>1</v>
      </c>
      <c r="H58" s="15" t="s">
        <v>26</v>
      </c>
      <c r="I58" s="14" t="s">
        <v>10</v>
      </c>
      <c r="J58">
        <v>3.4</v>
      </c>
      <c r="K58">
        <v>6.5</v>
      </c>
      <c r="L58">
        <v>5.25</v>
      </c>
      <c r="N58">
        <v>38.659999999999997</v>
      </c>
      <c r="P58">
        <v>19.18</v>
      </c>
      <c r="Q58">
        <v>17.559999999999999</v>
      </c>
      <c r="R58">
        <v>11.95</v>
      </c>
      <c r="S58" t="s">
        <v>183</v>
      </c>
      <c r="T58" t="s">
        <v>188</v>
      </c>
      <c r="U58" t="s">
        <v>194</v>
      </c>
    </row>
    <row r="60" spans="1:21">
      <c r="A60" t="s">
        <v>204</v>
      </c>
    </row>
    <row r="61" spans="1:21">
      <c r="A61" s="6" t="s">
        <v>1</v>
      </c>
      <c r="B61" s="6" t="s">
        <v>7</v>
      </c>
      <c r="C61" s="6" t="s">
        <v>205</v>
      </c>
      <c r="D61" s="6" t="s">
        <v>206</v>
      </c>
      <c r="E61" s="6" t="s">
        <v>207</v>
      </c>
      <c r="F61" s="6" t="s">
        <v>208</v>
      </c>
      <c r="G61" s="6" t="s">
        <v>3</v>
      </c>
      <c r="H61" s="6" t="s">
        <v>21</v>
      </c>
      <c r="I61" s="6" t="s">
        <v>145</v>
      </c>
    </row>
    <row r="62" spans="1:21">
      <c r="A62" t="s">
        <v>80</v>
      </c>
      <c r="B62" t="s">
        <v>209</v>
      </c>
      <c r="C62">
        <v>2</v>
      </c>
      <c r="D62">
        <v>100</v>
      </c>
      <c r="E62">
        <v>400</v>
      </c>
      <c r="F62">
        <v>30</v>
      </c>
      <c r="G62">
        <v>28.11</v>
      </c>
      <c r="H62" t="s">
        <v>210</v>
      </c>
      <c r="I62" t="s">
        <v>211</v>
      </c>
    </row>
  </sheetData>
  <mergeCells count="1">
    <mergeCell ref="D2:D3"/>
  </mergeCells>
  <hyperlinks>
    <hyperlink ref="V24" r:id="rId1"/>
    <hyperlink ref="B54" r:id="rId2" display="http://www.analog.com/static/imported-files/Data_Sheets/ADIS16080.pdf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I11" sqref="I11"/>
    </sheetView>
  </sheetViews>
  <sheetFormatPr defaultRowHeight="15"/>
  <cols>
    <col min="1" max="1" width="10.28515625" customWidth="1"/>
    <col min="2" max="2" width="16.140625" customWidth="1"/>
    <col min="3" max="3" width="6" customWidth="1"/>
    <col min="4" max="4" width="6.7109375" customWidth="1"/>
    <col min="5" max="5" width="6.85546875" customWidth="1"/>
    <col min="6" max="6" width="6.140625" customWidth="1"/>
    <col min="7" max="7" width="6.42578125" customWidth="1"/>
    <col min="8" max="8" width="6.140625" customWidth="1"/>
    <col min="9" max="9" width="5.5703125" customWidth="1"/>
    <col min="10" max="10" width="6" customWidth="1"/>
    <col min="11" max="11" width="8" customWidth="1"/>
    <col min="12" max="12" width="7.7109375" customWidth="1"/>
    <col min="13" max="13" width="7.5703125" customWidth="1"/>
  </cols>
  <sheetData>
    <row r="1" spans="1:13">
      <c r="A1" t="s">
        <v>322</v>
      </c>
    </row>
    <row r="2" spans="1:13">
      <c r="A2" s="40" t="s">
        <v>1</v>
      </c>
      <c r="B2" s="40" t="s">
        <v>7</v>
      </c>
      <c r="C2" s="8" t="s">
        <v>33</v>
      </c>
      <c r="D2" s="2"/>
      <c r="E2" s="40" t="s">
        <v>304</v>
      </c>
      <c r="F2" s="8" t="s">
        <v>4</v>
      </c>
      <c r="G2" s="1"/>
      <c r="H2" s="8" t="s">
        <v>35</v>
      </c>
      <c r="I2" s="10"/>
      <c r="J2" s="11"/>
      <c r="K2" s="8" t="s">
        <v>39</v>
      </c>
      <c r="L2" s="10"/>
      <c r="M2" s="40" t="s">
        <v>3</v>
      </c>
    </row>
    <row r="3" spans="1:13">
      <c r="A3" s="43"/>
      <c r="B3" s="43"/>
      <c r="C3" s="89" t="s">
        <v>17</v>
      </c>
      <c r="D3" s="89" t="s">
        <v>18</v>
      </c>
      <c r="E3" s="43" t="s">
        <v>305</v>
      </c>
      <c r="F3" s="89" t="s">
        <v>5</v>
      </c>
      <c r="G3" s="89" t="s">
        <v>306</v>
      </c>
      <c r="H3" s="91" t="s">
        <v>76</v>
      </c>
      <c r="I3" s="91" t="s">
        <v>77</v>
      </c>
      <c r="J3" s="91" t="s">
        <v>78</v>
      </c>
      <c r="K3" s="91" t="s">
        <v>36</v>
      </c>
      <c r="L3" s="89" t="s">
        <v>37</v>
      </c>
      <c r="M3" s="43" t="s">
        <v>327</v>
      </c>
    </row>
    <row r="4" spans="1:13">
      <c r="A4" s="45" t="s">
        <v>31</v>
      </c>
      <c r="B4" s="45" t="s">
        <v>32</v>
      </c>
      <c r="C4" s="41">
        <v>0</v>
      </c>
      <c r="D4" s="77">
        <v>600</v>
      </c>
      <c r="E4" s="41">
        <v>4</v>
      </c>
      <c r="F4" s="90" t="s">
        <v>326</v>
      </c>
      <c r="G4" s="68" t="s">
        <v>325</v>
      </c>
      <c r="H4" s="45">
        <v>40</v>
      </c>
      <c r="I4" s="45">
        <v>20</v>
      </c>
      <c r="J4" s="41">
        <v>20</v>
      </c>
      <c r="K4" s="45">
        <v>25</v>
      </c>
      <c r="L4" s="45">
        <v>11</v>
      </c>
      <c r="M4" s="41">
        <v>37.880000000000003</v>
      </c>
    </row>
    <row r="5" spans="1:13">
      <c r="A5" s="41" t="s">
        <v>31</v>
      </c>
      <c r="B5" s="77" t="s">
        <v>41</v>
      </c>
      <c r="C5" s="41">
        <v>15</v>
      </c>
      <c r="D5" s="77">
        <v>600</v>
      </c>
      <c r="E5" s="41">
        <v>4</v>
      </c>
      <c r="F5" s="77" t="s">
        <v>325</v>
      </c>
      <c r="G5" s="77" t="s">
        <v>325</v>
      </c>
      <c r="H5" s="77">
        <v>24</v>
      </c>
      <c r="I5" s="77">
        <v>20</v>
      </c>
      <c r="J5" s="77">
        <v>17</v>
      </c>
      <c r="K5" s="77">
        <v>4</v>
      </c>
      <c r="L5" s="77">
        <v>4</v>
      </c>
      <c r="M5" s="77">
        <v>25.49</v>
      </c>
    </row>
    <row r="6" spans="1:13">
      <c r="A6" s="41" t="s">
        <v>31</v>
      </c>
      <c r="B6" s="80" t="s">
        <v>49</v>
      </c>
      <c r="C6" s="41">
        <v>3</v>
      </c>
      <c r="D6" s="77">
        <v>600</v>
      </c>
      <c r="E6" s="41">
        <v>4</v>
      </c>
      <c r="F6" s="77" t="s">
        <v>325</v>
      </c>
      <c r="G6" s="80" t="s">
        <v>326</v>
      </c>
      <c r="H6" s="41">
        <v>43</v>
      </c>
      <c r="I6" s="41">
        <v>20</v>
      </c>
      <c r="J6" s="41">
        <v>17</v>
      </c>
      <c r="K6" s="41">
        <v>15</v>
      </c>
      <c r="L6" s="77">
        <v>3</v>
      </c>
      <c r="M6" s="41">
        <v>62.05</v>
      </c>
    </row>
    <row r="7" spans="1:13">
      <c r="A7" s="41" t="s">
        <v>31</v>
      </c>
      <c r="B7" s="80" t="s">
        <v>51</v>
      </c>
      <c r="C7" s="41">
        <v>3</v>
      </c>
      <c r="D7" s="77">
        <v>600</v>
      </c>
      <c r="E7" s="41">
        <v>4</v>
      </c>
      <c r="F7" s="77" t="s">
        <v>325</v>
      </c>
      <c r="G7" s="80" t="s">
        <v>326</v>
      </c>
      <c r="H7" s="41">
        <v>32</v>
      </c>
      <c r="I7" s="41">
        <v>15</v>
      </c>
      <c r="J7" s="41">
        <v>10</v>
      </c>
      <c r="K7" s="41">
        <v>15</v>
      </c>
      <c r="L7" s="77">
        <v>3</v>
      </c>
      <c r="M7" s="41">
        <v>62.99</v>
      </c>
    </row>
    <row r="8" spans="1:13">
      <c r="A8" s="43" t="s">
        <v>61</v>
      </c>
      <c r="B8" s="43" t="s">
        <v>64</v>
      </c>
      <c r="C8" s="43">
        <v>15</v>
      </c>
      <c r="D8" s="67">
        <v>645</v>
      </c>
      <c r="E8" s="67">
        <v>2.5</v>
      </c>
      <c r="F8" s="84" t="s">
        <v>326</v>
      </c>
      <c r="G8" s="67" t="s">
        <v>325</v>
      </c>
      <c r="H8" s="67">
        <v>22.1</v>
      </c>
      <c r="I8" s="67">
        <v>19.899999999999999</v>
      </c>
      <c r="J8" s="67">
        <v>16.399999999999999</v>
      </c>
      <c r="K8" s="67">
        <v>3</v>
      </c>
      <c r="L8" s="67">
        <v>3</v>
      </c>
      <c r="M8" s="43">
        <v>26.26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sqref="A1:J8"/>
    </sheetView>
  </sheetViews>
  <sheetFormatPr defaultRowHeight="15"/>
  <cols>
    <col min="1" max="1" width="14.85546875" customWidth="1"/>
    <col min="3" max="3" width="7.140625" customWidth="1"/>
    <col min="4" max="4" width="7.42578125" customWidth="1"/>
    <col min="6" max="7" width="7.85546875" customWidth="1"/>
    <col min="8" max="8" width="7.5703125" customWidth="1"/>
    <col min="10" max="10" width="5" customWidth="1"/>
  </cols>
  <sheetData>
    <row r="1" spans="1:10">
      <c r="A1" t="s">
        <v>324</v>
      </c>
    </row>
    <row r="2" spans="1:10">
      <c r="A2" s="45" t="s">
        <v>257</v>
      </c>
      <c r="B2" s="87" t="s">
        <v>261</v>
      </c>
      <c r="C2" s="45" t="s">
        <v>319</v>
      </c>
      <c r="D2" s="45" t="s">
        <v>264</v>
      </c>
      <c r="E2" s="2" t="s">
        <v>265</v>
      </c>
      <c r="F2" s="31" t="s">
        <v>328</v>
      </c>
      <c r="G2" s="1"/>
      <c r="H2" s="2"/>
      <c r="I2" s="1" t="s">
        <v>321</v>
      </c>
      <c r="J2" s="45" t="s">
        <v>317</v>
      </c>
    </row>
    <row r="3" spans="1:10">
      <c r="A3" s="43"/>
      <c r="B3" s="88"/>
      <c r="C3" s="43" t="s">
        <v>320</v>
      </c>
      <c r="D3" s="43"/>
      <c r="E3" s="5"/>
      <c r="F3" s="89" t="s">
        <v>283</v>
      </c>
      <c r="G3" s="89" t="s">
        <v>178</v>
      </c>
      <c r="H3" s="89" t="s">
        <v>5</v>
      </c>
      <c r="I3" s="37"/>
      <c r="J3" s="41"/>
    </row>
    <row r="4" spans="1:10">
      <c r="A4" s="80" t="s">
        <v>245</v>
      </c>
      <c r="B4" s="45">
        <v>132</v>
      </c>
      <c r="C4" s="45">
        <v>6144</v>
      </c>
      <c r="D4" s="68">
        <v>52</v>
      </c>
      <c r="E4" s="79">
        <v>64</v>
      </c>
      <c r="F4" s="45">
        <v>2</v>
      </c>
      <c r="G4" s="45">
        <v>2</v>
      </c>
      <c r="H4" s="45">
        <v>1</v>
      </c>
      <c r="I4" s="45" t="s">
        <v>285</v>
      </c>
      <c r="J4" s="45" t="s">
        <v>326</v>
      </c>
    </row>
    <row r="5" spans="1:10">
      <c r="A5" s="80" t="s">
        <v>246</v>
      </c>
      <c r="B5" s="77">
        <v>144</v>
      </c>
      <c r="C5" s="77">
        <v>8192</v>
      </c>
      <c r="D5" s="77">
        <v>52</v>
      </c>
      <c r="E5" s="76">
        <v>64</v>
      </c>
      <c r="F5" s="41">
        <v>2</v>
      </c>
      <c r="G5" s="41">
        <v>2</v>
      </c>
      <c r="H5" s="41">
        <v>1</v>
      </c>
      <c r="I5" s="41" t="s">
        <v>285</v>
      </c>
      <c r="J5" s="41" t="s">
        <v>326</v>
      </c>
    </row>
    <row r="6" spans="1:10">
      <c r="A6" s="80" t="s">
        <v>248</v>
      </c>
      <c r="B6" s="77">
        <v>144</v>
      </c>
      <c r="C6" s="77">
        <v>8192</v>
      </c>
      <c r="D6" s="41">
        <v>68</v>
      </c>
      <c r="E6" s="33">
        <v>80</v>
      </c>
      <c r="F6" s="41">
        <v>2</v>
      </c>
      <c r="G6" s="41">
        <v>2</v>
      </c>
      <c r="H6" s="41">
        <v>1</v>
      </c>
      <c r="I6" s="41" t="s">
        <v>285</v>
      </c>
      <c r="J6" s="41" t="s">
        <v>326</v>
      </c>
    </row>
    <row r="7" spans="1:10">
      <c r="A7" s="77" t="s">
        <v>222</v>
      </c>
      <c r="B7" s="77">
        <v>144</v>
      </c>
      <c r="C7" s="77">
        <v>8192</v>
      </c>
      <c r="D7" s="77">
        <v>52</v>
      </c>
      <c r="E7" s="76">
        <v>64</v>
      </c>
      <c r="F7" s="41">
        <v>2</v>
      </c>
      <c r="G7" s="41">
        <v>2</v>
      </c>
      <c r="H7" s="41">
        <v>1</v>
      </c>
      <c r="I7" s="41" t="s">
        <v>290</v>
      </c>
      <c r="J7" s="77" t="s">
        <v>325</v>
      </c>
    </row>
    <row r="8" spans="1:10">
      <c r="A8" s="84" t="s">
        <v>249</v>
      </c>
      <c r="B8" s="67">
        <v>144</v>
      </c>
      <c r="C8" s="67">
        <v>8192</v>
      </c>
      <c r="D8" s="43">
        <v>68</v>
      </c>
      <c r="E8" s="5">
        <v>80</v>
      </c>
      <c r="F8" s="43">
        <v>2</v>
      </c>
      <c r="G8" s="43">
        <v>2</v>
      </c>
      <c r="H8" s="43">
        <v>1</v>
      </c>
      <c r="I8" s="43" t="s">
        <v>290</v>
      </c>
      <c r="J8" s="67" t="s">
        <v>325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6"/>
  <sheetViews>
    <sheetView topLeftCell="A37" workbookViewId="0">
      <selection activeCell="A60" sqref="A60:K66"/>
    </sheetView>
  </sheetViews>
  <sheetFormatPr defaultRowHeight="15"/>
  <cols>
    <col min="1" max="1" width="14" customWidth="1"/>
  </cols>
  <sheetData>
    <row r="1" spans="1:16">
      <c r="A1" t="s">
        <v>190</v>
      </c>
      <c r="L1" t="s">
        <v>291</v>
      </c>
      <c r="M1" t="s">
        <v>293</v>
      </c>
      <c r="N1" t="s">
        <v>292</v>
      </c>
      <c r="P1" t="s">
        <v>294</v>
      </c>
    </row>
    <row r="2" spans="1:16">
      <c r="A2" t="s">
        <v>7</v>
      </c>
      <c r="B2" t="s">
        <v>202</v>
      </c>
      <c r="C2" t="s">
        <v>5</v>
      </c>
      <c r="D2" t="s">
        <v>178</v>
      </c>
      <c r="E2" t="s">
        <v>122</v>
      </c>
      <c r="F2" t="s">
        <v>191</v>
      </c>
      <c r="G2" t="s">
        <v>192</v>
      </c>
      <c r="H2" t="s">
        <v>193</v>
      </c>
      <c r="I2" t="s">
        <v>15</v>
      </c>
      <c r="J2" t="s">
        <v>72</v>
      </c>
      <c r="N2" t="s">
        <v>17</v>
      </c>
      <c r="O2" t="s">
        <v>18</v>
      </c>
    </row>
    <row r="3" spans="1:16">
      <c r="A3" t="s">
        <v>203</v>
      </c>
      <c r="B3">
        <v>2</v>
      </c>
      <c r="E3">
        <v>2</v>
      </c>
      <c r="I3">
        <v>2</v>
      </c>
      <c r="J3">
        <v>2</v>
      </c>
      <c r="L3">
        <v>5</v>
      </c>
      <c r="N3">
        <v>6</v>
      </c>
      <c r="O3">
        <v>18</v>
      </c>
      <c r="P3">
        <v>5</v>
      </c>
    </row>
    <row r="4" spans="1:16">
      <c r="A4" t="s">
        <v>30</v>
      </c>
      <c r="B4">
        <v>2</v>
      </c>
      <c r="C4">
        <v>2</v>
      </c>
      <c r="L4">
        <v>5</v>
      </c>
      <c r="M4">
        <v>4.0000000000000001E-3</v>
      </c>
    </row>
    <row r="5" spans="1:16">
      <c r="A5" t="s">
        <v>154</v>
      </c>
      <c r="B5">
        <v>4</v>
      </c>
      <c r="D5">
        <v>4</v>
      </c>
      <c r="L5">
        <v>5</v>
      </c>
      <c r="M5">
        <v>5.1999999999999998E-3</v>
      </c>
    </row>
    <row r="6" spans="1:16">
      <c r="A6" t="s">
        <v>212</v>
      </c>
      <c r="B6">
        <v>7</v>
      </c>
      <c r="F6">
        <v>7</v>
      </c>
      <c r="L6">
        <v>5</v>
      </c>
    </row>
    <row r="7" spans="1:16">
      <c r="A7" t="s">
        <v>214</v>
      </c>
      <c r="B7">
        <v>4</v>
      </c>
      <c r="F7" t="s">
        <v>215</v>
      </c>
    </row>
    <row r="8" spans="1:16">
      <c r="A8" t="s">
        <v>213</v>
      </c>
      <c r="B8">
        <v>8</v>
      </c>
      <c r="F8">
        <v>8</v>
      </c>
    </row>
    <row r="9" spans="1:16">
      <c r="A9" t="s">
        <v>302</v>
      </c>
      <c r="L9">
        <v>3.3</v>
      </c>
    </row>
    <row r="11" spans="1:16">
      <c r="A11" t="s">
        <v>216</v>
      </c>
      <c r="B11">
        <f>SUM(B3:B8)</f>
        <v>27</v>
      </c>
      <c r="C11">
        <f t="shared" ref="C11:P11" si="0">SUM(C3:C8)</f>
        <v>2</v>
      </c>
      <c r="D11">
        <f t="shared" si="0"/>
        <v>4</v>
      </c>
      <c r="E11">
        <f t="shared" si="0"/>
        <v>2</v>
      </c>
      <c r="F11">
        <f t="shared" si="0"/>
        <v>15</v>
      </c>
      <c r="G11">
        <f t="shared" si="0"/>
        <v>0</v>
      </c>
      <c r="H11">
        <f t="shared" si="0"/>
        <v>0</v>
      </c>
      <c r="I11">
        <f t="shared" si="0"/>
        <v>2</v>
      </c>
      <c r="J11">
        <f t="shared" si="0"/>
        <v>2</v>
      </c>
      <c r="M11">
        <f t="shared" si="0"/>
        <v>9.1999999999999998E-3</v>
      </c>
      <c r="P11">
        <f t="shared" si="0"/>
        <v>5</v>
      </c>
    </row>
    <row r="13" spans="1:16">
      <c r="A13" t="s">
        <v>217</v>
      </c>
    </row>
    <row r="14" spans="1:16">
      <c r="A14" t="s">
        <v>226</v>
      </c>
      <c r="C14" s="9" t="s">
        <v>227</v>
      </c>
    </row>
    <row r="15" spans="1:16">
      <c r="A15" t="s">
        <v>218</v>
      </c>
      <c r="C15" t="s">
        <v>228</v>
      </c>
    </row>
    <row r="16" spans="1:16">
      <c r="A16" t="s">
        <v>225</v>
      </c>
      <c r="C16" s="9" t="s">
        <v>229</v>
      </c>
    </row>
    <row r="17" spans="1:14">
      <c r="A17" t="s">
        <v>219</v>
      </c>
      <c r="C17" t="s">
        <v>232</v>
      </c>
    </row>
    <row r="18" spans="1:14">
      <c r="A18" t="s">
        <v>220</v>
      </c>
      <c r="C18" s="9" t="s">
        <v>233</v>
      </c>
    </row>
    <row r="19" spans="1:14">
      <c r="A19" t="s">
        <v>221</v>
      </c>
      <c r="C19" t="s">
        <v>234</v>
      </c>
    </row>
    <row r="20" spans="1:14">
      <c r="A20" t="s">
        <v>222</v>
      </c>
      <c r="C20" s="9" t="s">
        <v>230</v>
      </c>
    </row>
    <row r="21" spans="1:14">
      <c r="A21" t="s">
        <v>223</v>
      </c>
      <c r="C21" t="s">
        <v>235</v>
      </c>
    </row>
    <row r="22" spans="1:14">
      <c r="A22" t="s">
        <v>224</v>
      </c>
      <c r="C22" t="s">
        <v>231</v>
      </c>
    </row>
    <row r="24" spans="1:14">
      <c r="A24" t="s">
        <v>236</v>
      </c>
      <c r="N24" t="s">
        <v>145</v>
      </c>
    </row>
    <row r="25" spans="1:14">
      <c r="A25" t="s">
        <v>238</v>
      </c>
      <c r="C25" t="s">
        <v>237</v>
      </c>
      <c r="N25" t="s">
        <v>240</v>
      </c>
    </row>
    <row r="26" spans="1:14">
      <c r="A26" t="s">
        <v>242</v>
      </c>
      <c r="C26" t="s">
        <v>243</v>
      </c>
    </row>
    <row r="30" spans="1:14">
      <c r="A30" t="s">
        <v>241</v>
      </c>
      <c r="C30" t="s">
        <v>239</v>
      </c>
    </row>
    <row r="32" spans="1:14">
      <c r="A32" t="s">
        <v>244</v>
      </c>
      <c r="E32" t="s">
        <v>256</v>
      </c>
      <c r="K32" t="s">
        <v>251</v>
      </c>
    </row>
    <row r="33" spans="1:29">
      <c r="A33" s="54" t="s">
        <v>218</v>
      </c>
      <c r="C33" t="s">
        <v>228</v>
      </c>
      <c r="E33" s="54" t="s">
        <v>225</v>
      </c>
    </row>
    <row r="34" spans="1:29">
      <c r="A34" s="54" t="s">
        <v>225</v>
      </c>
      <c r="C34" t="s">
        <v>229</v>
      </c>
      <c r="E34" s="54" t="s">
        <v>218</v>
      </c>
      <c r="K34" t="s">
        <v>252</v>
      </c>
    </row>
    <row r="35" spans="1:29">
      <c r="A35" s="15" t="s">
        <v>245</v>
      </c>
      <c r="C35" t="s">
        <v>232</v>
      </c>
      <c r="F35" s="15" t="s">
        <v>246</v>
      </c>
      <c r="G35" s="15" t="s">
        <v>247</v>
      </c>
      <c r="H35" s="15" t="s">
        <v>248</v>
      </c>
      <c r="K35" t="s">
        <v>250</v>
      </c>
    </row>
    <row r="36" spans="1:29">
      <c r="A36" s="15" t="s">
        <v>246</v>
      </c>
      <c r="C36" t="s">
        <v>233</v>
      </c>
      <c r="E36" s="15" t="s">
        <v>245</v>
      </c>
      <c r="F36" s="55"/>
      <c r="G36" s="15" t="s">
        <v>247</v>
      </c>
      <c r="H36" s="15" t="s">
        <v>248</v>
      </c>
      <c r="K36" t="s">
        <v>250</v>
      </c>
    </row>
    <row r="37" spans="1:29">
      <c r="A37" s="15" t="s">
        <v>247</v>
      </c>
      <c r="C37" t="s">
        <v>234</v>
      </c>
      <c r="E37" s="15" t="s">
        <v>245</v>
      </c>
      <c r="F37" s="15" t="s">
        <v>246</v>
      </c>
      <c r="H37" s="15" t="s">
        <v>248</v>
      </c>
      <c r="K37" t="s">
        <v>253</v>
      </c>
    </row>
    <row r="38" spans="1:29">
      <c r="A38" s="14" t="s">
        <v>222</v>
      </c>
      <c r="C38" t="s">
        <v>230</v>
      </c>
      <c r="E38" s="14" t="s">
        <v>249</v>
      </c>
      <c r="K38" t="s">
        <v>254</v>
      </c>
    </row>
    <row r="39" spans="1:29">
      <c r="A39" s="15" t="s">
        <v>248</v>
      </c>
      <c r="C39" t="s">
        <v>235</v>
      </c>
      <c r="E39" s="15" t="s">
        <v>245</v>
      </c>
      <c r="F39" s="15" t="s">
        <v>246</v>
      </c>
      <c r="G39" s="15" t="s">
        <v>247</v>
      </c>
      <c r="K39" t="s">
        <v>255</v>
      </c>
    </row>
    <row r="40" spans="1:29">
      <c r="A40" s="14" t="s">
        <v>249</v>
      </c>
      <c r="C40" t="s">
        <v>231</v>
      </c>
      <c r="E40" s="14" t="s">
        <v>222</v>
      </c>
      <c r="K40" t="s">
        <v>254</v>
      </c>
    </row>
    <row r="44" spans="1:29">
      <c r="A44" t="s">
        <v>257</v>
      </c>
      <c r="B44" t="s">
        <v>258</v>
      </c>
      <c r="C44" t="s">
        <v>259</v>
      </c>
      <c r="D44" t="s">
        <v>260</v>
      </c>
      <c r="E44" t="s">
        <v>261</v>
      </c>
      <c r="F44" t="s">
        <v>262</v>
      </c>
      <c r="G44" s="31" t="s">
        <v>263</v>
      </c>
      <c r="H44" s="2"/>
      <c r="I44" s="31" t="s">
        <v>264</v>
      </c>
      <c r="J44" s="2" t="s">
        <v>265</v>
      </c>
      <c r="K44" s="31" t="s">
        <v>266</v>
      </c>
      <c r="L44" s="2"/>
      <c r="M44" s="31" t="s">
        <v>269</v>
      </c>
      <c r="N44" s="2"/>
      <c r="O44" s="31" t="s">
        <v>270</v>
      </c>
      <c r="P44" s="1"/>
      <c r="Q44" s="2"/>
      <c r="R44" s="31" t="s">
        <v>271</v>
      </c>
      <c r="S44" s="1"/>
      <c r="T44" s="2"/>
      <c r="U44" s="31" t="s">
        <v>272</v>
      </c>
      <c r="V44" s="2"/>
      <c r="W44" s="37" t="s">
        <v>317</v>
      </c>
      <c r="X44" t="s">
        <v>274</v>
      </c>
      <c r="Y44" s="31" t="s">
        <v>275</v>
      </c>
      <c r="Z44" s="2"/>
      <c r="AA44" t="s">
        <v>276</v>
      </c>
      <c r="AB44" t="s">
        <v>277</v>
      </c>
      <c r="AC44" t="s">
        <v>278</v>
      </c>
    </row>
    <row r="45" spans="1:29">
      <c r="B45" t="s">
        <v>279</v>
      </c>
      <c r="G45" s="3" t="s">
        <v>17</v>
      </c>
      <c r="H45" s="5" t="s">
        <v>18</v>
      </c>
      <c r="I45" s="3"/>
      <c r="J45" s="5"/>
      <c r="K45" s="3" t="s">
        <v>267</v>
      </c>
      <c r="L45" s="5" t="s">
        <v>268</v>
      </c>
      <c r="M45" s="3"/>
      <c r="N45" s="5"/>
      <c r="O45" s="3" t="s">
        <v>283</v>
      </c>
      <c r="P45" s="4" t="s">
        <v>178</v>
      </c>
      <c r="Q45" s="5" t="s">
        <v>5</v>
      </c>
      <c r="R45" s="3"/>
      <c r="S45" s="4"/>
      <c r="T45" s="5"/>
      <c r="U45" s="3" t="s">
        <v>273</v>
      </c>
      <c r="V45" s="5" t="s">
        <v>86</v>
      </c>
      <c r="W45" s="37"/>
      <c r="Y45" s="3" t="s">
        <v>287</v>
      </c>
      <c r="Z45" s="5" t="s">
        <v>288</v>
      </c>
    </row>
    <row r="46" spans="1:29">
      <c r="A46" s="54" t="s">
        <v>218</v>
      </c>
      <c r="B46">
        <v>16</v>
      </c>
      <c r="C46">
        <v>30</v>
      </c>
      <c r="D46" t="s">
        <v>280</v>
      </c>
      <c r="E46">
        <v>66</v>
      </c>
      <c r="F46">
        <v>4096</v>
      </c>
      <c r="G46">
        <v>2.5</v>
      </c>
      <c r="H46">
        <v>5.5</v>
      </c>
      <c r="I46" s="66">
        <v>52</v>
      </c>
      <c r="J46" s="66">
        <v>64</v>
      </c>
      <c r="K46" t="s">
        <v>10</v>
      </c>
      <c r="L46" t="s">
        <v>10</v>
      </c>
      <c r="M46" t="s">
        <v>281</v>
      </c>
      <c r="N46" t="s">
        <v>282</v>
      </c>
      <c r="O46">
        <v>2</v>
      </c>
      <c r="P46">
        <v>2</v>
      </c>
      <c r="Q46">
        <v>1</v>
      </c>
      <c r="R46" t="s">
        <v>284</v>
      </c>
      <c r="S46" t="s">
        <v>285</v>
      </c>
      <c r="T46" t="s">
        <v>286</v>
      </c>
      <c r="U46">
        <v>2</v>
      </c>
      <c r="V46" t="s">
        <v>272</v>
      </c>
      <c r="X46">
        <v>8</v>
      </c>
      <c r="Y46">
        <v>5</v>
      </c>
      <c r="Z46">
        <v>2</v>
      </c>
      <c r="AA46" t="s">
        <v>289</v>
      </c>
      <c r="AB46" t="s">
        <v>26</v>
      </c>
      <c r="AC46">
        <v>0</v>
      </c>
    </row>
    <row r="47" spans="1:29">
      <c r="A47" s="54" t="s">
        <v>225</v>
      </c>
      <c r="B47">
        <v>16</v>
      </c>
      <c r="C47">
        <v>30</v>
      </c>
      <c r="D47" t="s">
        <v>280</v>
      </c>
      <c r="E47">
        <v>66</v>
      </c>
      <c r="F47">
        <v>4096</v>
      </c>
      <c r="G47">
        <v>2.5</v>
      </c>
      <c r="H47">
        <v>5.5</v>
      </c>
      <c r="I47">
        <v>68</v>
      </c>
      <c r="J47">
        <v>80</v>
      </c>
      <c r="K47" t="s">
        <v>10</v>
      </c>
      <c r="L47" t="s">
        <v>10</v>
      </c>
      <c r="M47" t="s">
        <v>281</v>
      </c>
      <c r="N47" t="s">
        <v>282</v>
      </c>
      <c r="O47">
        <v>2</v>
      </c>
      <c r="P47">
        <v>2</v>
      </c>
      <c r="Q47">
        <v>1</v>
      </c>
      <c r="R47" t="s">
        <v>284</v>
      </c>
      <c r="S47" t="s">
        <v>285</v>
      </c>
      <c r="T47" t="s">
        <v>286</v>
      </c>
      <c r="U47">
        <v>2</v>
      </c>
      <c r="V47" t="s">
        <v>272</v>
      </c>
      <c r="X47">
        <v>8</v>
      </c>
      <c r="Y47">
        <v>5</v>
      </c>
      <c r="Z47">
        <v>2</v>
      </c>
      <c r="AA47" t="s">
        <v>289</v>
      </c>
      <c r="AB47" t="s">
        <v>26</v>
      </c>
      <c r="AC47">
        <v>0</v>
      </c>
    </row>
    <row r="48" spans="1:29">
      <c r="A48" s="15" t="s">
        <v>245</v>
      </c>
      <c r="B48">
        <v>16</v>
      </c>
      <c r="C48">
        <v>30</v>
      </c>
      <c r="D48" t="s">
        <v>280</v>
      </c>
      <c r="E48">
        <v>132</v>
      </c>
      <c r="F48">
        <v>6144</v>
      </c>
      <c r="G48">
        <v>2.5</v>
      </c>
      <c r="H48">
        <v>5.5</v>
      </c>
      <c r="I48" s="66">
        <v>52</v>
      </c>
      <c r="J48" s="66">
        <v>64</v>
      </c>
      <c r="K48" t="s">
        <v>10</v>
      </c>
      <c r="L48" t="s">
        <v>10</v>
      </c>
      <c r="M48" t="s">
        <v>281</v>
      </c>
      <c r="N48" t="s">
        <v>282</v>
      </c>
      <c r="O48">
        <v>2</v>
      </c>
      <c r="P48">
        <v>2</v>
      </c>
      <c r="Q48">
        <v>1</v>
      </c>
      <c r="R48" t="s">
        <v>284</v>
      </c>
      <c r="S48" t="s">
        <v>285</v>
      </c>
      <c r="T48" t="s">
        <v>286</v>
      </c>
      <c r="U48">
        <v>2</v>
      </c>
      <c r="V48" t="s">
        <v>272</v>
      </c>
      <c r="X48">
        <v>8</v>
      </c>
      <c r="Y48">
        <v>5</v>
      </c>
      <c r="Z48">
        <v>2</v>
      </c>
      <c r="AA48" t="s">
        <v>289</v>
      </c>
      <c r="AB48" t="s">
        <v>26</v>
      </c>
      <c r="AC48">
        <v>0</v>
      </c>
    </row>
    <row r="49" spans="1:29">
      <c r="A49" s="15" t="s">
        <v>246</v>
      </c>
      <c r="B49">
        <v>16</v>
      </c>
      <c r="C49">
        <v>30</v>
      </c>
      <c r="D49" t="s">
        <v>280</v>
      </c>
      <c r="E49" s="66">
        <v>144</v>
      </c>
      <c r="F49" s="66">
        <v>8192</v>
      </c>
      <c r="G49">
        <v>2.5</v>
      </c>
      <c r="H49">
        <v>5.5</v>
      </c>
      <c r="I49" s="66">
        <v>52</v>
      </c>
      <c r="J49" s="66">
        <v>64</v>
      </c>
      <c r="K49" t="s">
        <v>10</v>
      </c>
      <c r="L49" t="s">
        <v>10</v>
      </c>
      <c r="M49" t="s">
        <v>281</v>
      </c>
      <c r="N49" t="s">
        <v>282</v>
      </c>
      <c r="O49">
        <v>2</v>
      </c>
      <c r="P49">
        <v>2</v>
      </c>
      <c r="Q49">
        <v>1</v>
      </c>
      <c r="R49" t="s">
        <v>284</v>
      </c>
      <c r="S49" t="s">
        <v>285</v>
      </c>
      <c r="T49" t="s">
        <v>286</v>
      </c>
      <c r="U49">
        <v>2</v>
      </c>
      <c r="V49" t="s">
        <v>272</v>
      </c>
      <c r="W49">
        <v>0</v>
      </c>
      <c r="X49">
        <v>8</v>
      </c>
      <c r="Y49">
        <v>5</v>
      </c>
      <c r="Z49">
        <v>2</v>
      </c>
      <c r="AA49" t="s">
        <v>289</v>
      </c>
      <c r="AB49" t="s">
        <v>26</v>
      </c>
      <c r="AC49">
        <v>0</v>
      </c>
    </row>
    <row r="50" spans="1:29">
      <c r="A50" s="15" t="s">
        <v>247</v>
      </c>
      <c r="B50">
        <v>16</v>
      </c>
      <c r="C50">
        <v>30</v>
      </c>
      <c r="D50" t="s">
        <v>280</v>
      </c>
      <c r="E50">
        <v>132</v>
      </c>
      <c r="F50">
        <v>6144</v>
      </c>
      <c r="G50">
        <v>2.5</v>
      </c>
      <c r="H50">
        <v>5.5</v>
      </c>
      <c r="I50">
        <v>68</v>
      </c>
      <c r="J50">
        <v>80</v>
      </c>
      <c r="K50" t="s">
        <v>10</v>
      </c>
      <c r="L50" t="s">
        <v>10</v>
      </c>
      <c r="M50" t="s">
        <v>281</v>
      </c>
      <c r="N50" t="s">
        <v>282</v>
      </c>
      <c r="O50">
        <v>2</v>
      </c>
      <c r="P50">
        <v>2</v>
      </c>
      <c r="Q50">
        <v>1</v>
      </c>
      <c r="R50" t="s">
        <v>284</v>
      </c>
      <c r="S50" t="s">
        <v>285</v>
      </c>
      <c r="T50" t="s">
        <v>286</v>
      </c>
      <c r="U50">
        <v>2</v>
      </c>
      <c r="V50" t="s">
        <v>272</v>
      </c>
      <c r="X50">
        <v>8</v>
      </c>
      <c r="Y50">
        <v>5</v>
      </c>
      <c r="Z50">
        <v>2</v>
      </c>
      <c r="AA50" t="s">
        <v>289</v>
      </c>
      <c r="AB50" t="s">
        <v>26</v>
      </c>
      <c r="AC50">
        <v>0</v>
      </c>
    </row>
    <row r="51" spans="1:29">
      <c r="A51" s="15" t="s">
        <v>248</v>
      </c>
      <c r="B51">
        <v>16</v>
      </c>
      <c r="C51">
        <v>30</v>
      </c>
      <c r="D51" t="s">
        <v>280</v>
      </c>
      <c r="E51" s="66">
        <v>144</v>
      </c>
      <c r="F51" s="66">
        <v>8192</v>
      </c>
      <c r="G51">
        <v>2.5</v>
      </c>
      <c r="H51">
        <v>5.5</v>
      </c>
      <c r="I51">
        <v>68</v>
      </c>
      <c r="J51">
        <v>80</v>
      </c>
      <c r="K51" t="s">
        <v>10</v>
      </c>
      <c r="L51" t="s">
        <v>10</v>
      </c>
      <c r="M51" t="s">
        <v>281</v>
      </c>
      <c r="N51" t="s">
        <v>282</v>
      </c>
      <c r="O51">
        <v>2</v>
      </c>
      <c r="P51">
        <v>2</v>
      </c>
      <c r="Q51">
        <v>1</v>
      </c>
      <c r="R51" t="s">
        <v>284</v>
      </c>
      <c r="S51" t="s">
        <v>285</v>
      </c>
      <c r="T51" t="s">
        <v>286</v>
      </c>
      <c r="U51">
        <v>2</v>
      </c>
      <c r="V51" t="s">
        <v>272</v>
      </c>
      <c r="W51">
        <v>0</v>
      </c>
      <c r="X51">
        <v>8</v>
      </c>
      <c r="Y51">
        <v>5</v>
      </c>
      <c r="Z51">
        <v>2</v>
      </c>
      <c r="AA51" t="s">
        <v>289</v>
      </c>
      <c r="AB51" t="s">
        <v>26</v>
      </c>
      <c r="AC51">
        <v>0</v>
      </c>
    </row>
    <row r="52" spans="1:29">
      <c r="A52" s="14" t="s">
        <v>222</v>
      </c>
      <c r="B52">
        <v>16</v>
      </c>
      <c r="C52">
        <v>30</v>
      </c>
      <c r="D52" t="s">
        <v>280</v>
      </c>
      <c r="E52" s="66">
        <v>144</v>
      </c>
      <c r="F52" s="66">
        <v>8192</v>
      </c>
      <c r="G52">
        <v>2.5</v>
      </c>
      <c r="H52">
        <v>5.5</v>
      </c>
      <c r="I52" s="66">
        <v>52</v>
      </c>
      <c r="J52" s="66">
        <v>64</v>
      </c>
      <c r="K52" t="s">
        <v>10</v>
      </c>
      <c r="L52" t="s">
        <v>10</v>
      </c>
      <c r="M52" t="s">
        <v>281</v>
      </c>
      <c r="N52" t="s">
        <v>282</v>
      </c>
      <c r="O52">
        <v>2</v>
      </c>
      <c r="P52">
        <v>2</v>
      </c>
      <c r="Q52">
        <v>1</v>
      </c>
      <c r="R52" t="s">
        <v>284</v>
      </c>
      <c r="S52" t="s">
        <v>290</v>
      </c>
      <c r="T52" t="s">
        <v>286</v>
      </c>
      <c r="U52">
        <v>1</v>
      </c>
      <c r="V52" t="s">
        <v>272</v>
      </c>
      <c r="W52">
        <v>1</v>
      </c>
      <c r="X52">
        <v>8</v>
      </c>
      <c r="Y52">
        <v>5</v>
      </c>
      <c r="Z52">
        <v>2</v>
      </c>
      <c r="AA52" t="s">
        <v>289</v>
      </c>
      <c r="AB52" t="s">
        <v>26</v>
      </c>
      <c r="AC52">
        <v>0</v>
      </c>
    </row>
    <row r="53" spans="1:29">
      <c r="A53" s="14" t="s">
        <v>249</v>
      </c>
      <c r="B53">
        <v>16</v>
      </c>
      <c r="C53">
        <v>30</v>
      </c>
      <c r="D53" t="s">
        <v>280</v>
      </c>
      <c r="E53" s="66">
        <v>144</v>
      </c>
      <c r="F53" s="66">
        <v>8192</v>
      </c>
      <c r="G53">
        <v>2.5</v>
      </c>
      <c r="H53">
        <v>5.5</v>
      </c>
      <c r="I53">
        <v>68</v>
      </c>
      <c r="J53">
        <v>80</v>
      </c>
      <c r="K53" t="s">
        <v>10</v>
      </c>
      <c r="L53" t="s">
        <v>10</v>
      </c>
      <c r="M53" t="s">
        <v>281</v>
      </c>
      <c r="N53" t="s">
        <v>282</v>
      </c>
      <c r="O53">
        <v>2</v>
      </c>
      <c r="P53">
        <v>2</v>
      </c>
      <c r="Q53">
        <v>1</v>
      </c>
      <c r="R53" t="s">
        <v>284</v>
      </c>
      <c r="S53" t="s">
        <v>290</v>
      </c>
      <c r="T53" t="s">
        <v>286</v>
      </c>
      <c r="U53">
        <v>2</v>
      </c>
      <c r="V53" t="s">
        <v>272</v>
      </c>
      <c r="W53">
        <v>1</v>
      </c>
      <c r="X53">
        <v>8</v>
      </c>
      <c r="Y53">
        <v>5</v>
      </c>
      <c r="Z53">
        <v>2</v>
      </c>
      <c r="AA53" t="s">
        <v>289</v>
      </c>
      <c r="AB53" t="s">
        <v>26</v>
      </c>
      <c r="AC53">
        <v>0</v>
      </c>
    </row>
    <row r="56" spans="1:29">
      <c r="A56" t="s">
        <v>295</v>
      </c>
    </row>
    <row r="57" spans="1:29">
      <c r="A57" t="s">
        <v>296</v>
      </c>
      <c r="B57" t="s">
        <v>300</v>
      </c>
      <c r="C57" t="s">
        <v>297</v>
      </c>
      <c r="D57" t="s">
        <v>298</v>
      </c>
      <c r="E57" t="s">
        <v>299</v>
      </c>
      <c r="F57" t="s">
        <v>301</v>
      </c>
    </row>
    <row r="58" spans="1:29">
      <c r="A58">
        <v>5</v>
      </c>
      <c r="B58">
        <v>0</v>
      </c>
      <c r="C58" s="56">
        <v>0.3</v>
      </c>
      <c r="D58" s="56">
        <v>0.25</v>
      </c>
      <c r="E58" s="56">
        <v>2.5000000000000001E-2</v>
      </c>
      <c r="F58" s="56">
        <v>0.2</v>
      </c>
    </row>
    <row r="60" spans="1:29">
      <c r="A60" s="45" t="s">
        <v>257</v>
      </c>
      <c r="B60" s="45" t="s">
        <v>261</v>
      </c>
      <c r="C60" s="45" t="s">
        <v>262</v>
      </c>
      <c r="D60" s="31" t="s">
        <v>264</v>
      </c>
      <c r="E60" s="2" t="s">
        <v>265</v>
      </c>
      <c r="F60" s="31" t="s">
        <v>270</v>
      </c>
      <c r="G60" s="1"/>
      <c r="H60" s="2"/>
      <c r="I60" s="31" t="s">
        <v>271</v>
      </c>
      <c r="J60" s="1"/>
      <c r="K60" s="45" t="s">
        <v>317</v>
      </c>
    </row>
    <row r="61" spans="1:29">
      <c r="A61" s="43"/>
      <c r="B61" s="43"/>
      <c r="C61" s="43"/>
      <c r="D61" s="3"/>
      <c r="E61" s="5"/>
      <c r="F61" s="3" t="s">
        <v>283</v>
      </c>
      <c r="G61" s="4" t="s">
        <v>178</v>
      </c>
      <c r="H61" s="5" t="s">
        <v>5</v>
      </c>
      <c r="I61" s="3"/>
      <c r="J61" s="4"/>
      <c r="K61" s="43"/>
    </row>
    <row r="62" spans="1:29">
      <c r="A62" s="15" t="s">
        <v>245</v>
      </c>
      <c r="B62">
        <v>132</v>
      </c>
      <c r="C62">
        <v>6144</v>
      </c>
      <c r="D62" s="66">
        <v>52</v>
      </c>
      <c r="E62" s="66">
        <v>64</v>
      </c>
      <c r="F62">
        <v>2</v>
      </c>
      <c r="G62">
        <v>2</v>
      </c>
      <c r="H62">
        <v>1</v>
      </c>
      <c r="I62" t="s">
        <v>284</v>
      </c>
      <c r="J62" t="s">
        <v>285</v>
      </c>
      <c r="K62">
        <v>0</v>
      </c>
    </row>
    <row r="63" spans="1:29">
      <c r="A63" s="15" t="s">
        <v>246</v>
      </c>
      <c r="B63" s="66">
        <v>144</v>
      </c>
      <c r="C63" s="66">
        <v>8192</v>
      </c>
      <c r="D63" s="66">
        <v>52</v>
      </c>
      <c r="E63" s="66">
        <v>64</v>
      </c>
      <c r="F63">
        <v>2</v>
      </c>
      <c r="G63">
        <v>2</v>
      </c>
      <c r="H63">
        <v>1</v>
      </c>
      <c r="I63" t="s">
        <v>284</v>
      </c>
      <c r="J63" t="s">
        <v>285</v>
      </c>
      <c r="K63">
        <v>0</v>
      </c>
    </row>
    <row r="64" spans="1:29">
      <c r="A64" s="15" t="s">
        <v>248</v>
      </c>
      <c r="B64" s="66">
        <v>144</v>
      </c>
      <c r="C64" s="66">
        <v>8192</v>
      </c>
      <c r="D64">
        <v>68</v>
      </c>
      <c r="E64">
        <v>80</v>
      </c>
      <c r="F64">
        <v>2</v>
      </c>
      <c r="G64">
        <v>2</v>
      </c>
      <c r="H64">
        <v>1</v>
      </c>
      <c r="I64" t="s">
        <v>284</v>
      </c>
      <c r="J64" t="s">
        <v>285</v>
      </c>
      <c r="K64">
        <v>0</v>
      </c>
    </row>
    <row r="65" spans="1:11">
      <c r="A65" s="14" t="s">
        <v>222</v>
      </c>
      <c r="B65" s="66">
        <v>144</v>
      </c>
      <c r="C65" s="66">
        <v>8192</v>
      </c>
      <c r="D65" s="66">
        <v>52</v>
      </c>
      <c r="E65" s="66">
        <v>64</v>
      </c>
      <c r="F65">
        <v>2</v>
      </c>
      <c r="G65">
        <v>2</v>
      </c>
      <c r="H65">
        <v>1</v>
      </c>
      <c r="I65" t="s">
        <v>284</v>
      </c>
      <c r="J65" t="s">
        <v>290</v>
      </c>
      <c r="K65">
        <v>1</v>
      </c>
    </row>
    <row r="66" spans="1:11">
      <c r="A66" s="14" t="s">
        <v>249</v>
      </c>
      <c r="B66" s="66">
        <v>144</v>
      </c>
      <c r="C66" s="66">
        <v>8192</v>
      </c>
      <c r="D66">
        <v>68</v>
      </c>
      <c r="E66">
        <v>80</v>
      </c>
      <c r="F66">
        <v>2</v>
      </c>
      <c r="G66">
        <v>2</v>
      </c>
      <c r="H66">
        <v>1</v>
      </c>
      <c r="I66" t="s">
        <v>284</v>
      </c>
      <c r="J66" t="s">
        <v>290</v>
      </c>
      <c r="K66">
        <v>1</v>
      </c>
    </row>
  </sheetData>
  <hyperlinks>
    <hyperlink ref="C14" r:id="rId1"/>
    <hyperlink ref="C16" r:id="rId2"/>
    <hyperlink ref="C20" r:id="rId3"/>
    <hyperlink ref="C18" r:id="rId4"/>
  </hyperlinks>
  <pageMargins left="0.7" right="0.7" top="0.75" bottom="0.75" header="0.3" footer="0.3"/>
  <pageSetup orientation="portrait" horizontalDpi="1200" verticalDpi="1200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sqref="A1:S16"/>
    </sheetView>
  </sheetViews>
  <sheetFormatPr defaultRowHeight="15"/>
  <cols>
    <col min="1" max="1" width="10.28515625" customWidth="1"/>
    <col min="2" max="2" width="16" customWidth="1"/>
    <col min="3" max="3" width="4.7109375" customWidth="1"/>
    <col min="4" max="4" width="5.7109375" customWidth="1"/>
    <col min="5" max="5" width="5.5703125" customWidth="1"/>
    <col min="6" max="6" width="6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7109375" customWidth="1"/>
    <col min="12" max="12" width="5.28515625" customWidth="1"/>
    <col min="13" max="13" width="6.28515625" customWidth="1"/>
    <col min="14" max="14" width="4.85546875" customWidth="1"/>
    <col min="15" max="15" width="4.42578125" customWidth="1"/>
    <col min="16" max="17" width="7.5703125" customWidth="1"/>
    <col min="18" max="19" width="6.28515625" customWidth="1"/>
    <col min="20" max="20" width="5.85546875" customWidth="1"/>
  </cols>
  <sheetData>
    <row r="1" spans="1:21">
      <c r="A1" t="s">
        <v>30</v>
      </c>
    </row>
    <row r="2" spans="1:21">
      <c r="A2" s="40" t="s">
        <v>1</v>
      </c>
      <c r="B2" s="40" t="s">
        <v>7</v>
      </c>
      <c r="C2" s="8" t="s">
        <v>33</v>
      </c>
      <c r="D2" s="2"/>
      <c r="E2" s="40" t="s">
        <v>304</v>
      </c>
      <c r="F2" s="40" t="s">
        <v>3</v>
      </c>
      <c r="G2" s="8" t="s">
        <v>4</v>
      </c>
      <c r="H2" s="1"/>
      <c r="I2" s="1"/>
      <c r="J2" s="2"/>
      <c r="K2" s="8" t="s">
        <v>35</v>
      </c>
      <c r="L2" s="10"/>
      <c r="M2" s="11"/>
      <c r="N2" s="8" t="s">
        <v>16</v>
      </c>
      <c r="O2" s="11"/>
      <c r="P2" s="8" t="s">
        <v>39</v>
      </c>
      <c r="Q2" s="10"/>
      <c r="R2" s="2"/>
      <c r="S2" s="40" t="s">
        <v>208</v>
      </c>
      <c r="T2" s="40" t="s">
        <v>21</v>
      </c>
      <c r="U2" s="47" t="s">
        <v>145</v>
      </c>
    </row>
    <row r="3" spans="1:21">
      <c r="A3" s="43"/>
      <c r="B3" s="43"/>
      <c r="C3" s="3" t="s">
        <v>17</v>
      </c>
      <c r="D3" s="5" t="s">
        <v>18</v>
      </c>
      <c r="E3" s="43" t="s">
        <v>305</v>
      </c>
      <c r="F3" s="43"/>
      <c r="G3" s="3" t="s">
        <v>5</v>
      </c>
      <c r="H3" s="4" t="s">
        <v>6</v>
      </c>
      <c r="I3" s="4" t="s">
        <v>306</v>
      </c>
      <c r="J3" s="7" t="s">
        <v>72</v>
      </c>
      <c r="K3" s="12" t="s">
        <v>76</v>
      </c>
      <c r="L3" s="13" t="s">
        <v>77</v>
      </c>
      <c r="M3" s="7" t="s">
        <v>78</v>
      </c>
      <c r="N3" s="12" t="s">
        <v>17</v>
      </c>
      <c r="O3" s="7" t="s">
        <v>18</v>
      </c>
      <c r="P3" s="12" t="s">
        <v>36</v>
      </c>
      <c r="Q3" s="4" t="s">
        <v>37</v>
      </c>
      <c r="R3" s="5" t="s">
        <v>38</v>
      </c>
      <c r="S3" s="43" t="s">
        <v>303</v>
      </c>
      <c r="T3" s="43"/>
    </row>
    <row r="4" spans="1:21">
      <c r="A4" s="45" t="s">
        <v>31</v>
      </c>
      <c r="B4" s="45" t="s">
        <v>32</v>
      </c>
      <c r="C4" s="31">
        <v>0</v>
      </c>
      <c r="D4" s="2">
        <v>600</v>
      </c>
      <c r="E4" s="41">
        <v>4</v>
      </c>
      <c r="F4" s="41">
        <v>37.880000000000003</v>
      </c>
      <c r="G4" s="34" t="s">
        <v>26</v>
      </c>
      <c r="H4" s="35" t="s">
        <v>26</v>
      </c>
      <c r="I4" s="21" t="s">
        <v>10</v>
      </c>
      <c r="J4" s="22" t="s">
        <v>26</v>
      </c>
      <c r="K4" s="31">
        <v>20</v>
      </c>
      <c r="L4" s="1">
        <v>20</v>
      </c>
      <c r="M4" s="2">
        <v>40</v>
      </c>
      <c r="N4" s="31">
        <v>3.3</v>
      </c>
      <c r="O4" s="2">
        <v>12</v>
      </c>
      <c r="P4" s="31">
        <v>25</v>
      </c>
      <c r="Q4" s="1">
        <v>11</v>
      </c>
      <c r="R4" s="2">
        <v>5.5E-2</v>
      </c>
      <c r="S4" s="45">
        <v>40</v>
      </c>
      <c r="T4" s="45" t="s">
        <v>40</v>
      </c>
    </row>
    <row r="5" spans="1:21">
      <c r="A5" s="41" t="s">
        <v>31</v>
      </c>
      <c r="B5" s="42" t="s">
        <v>41</v>
      </c>
      <c r="C5" s="32">
        <v>15</v>
      </c>
      <c r="D5" s="33">
        <v>600</v>
      </c>
      <c r="E5" s="41">
        <v>4</v>
      </c>
      <c r="F5" s="42">
        <v>25.49</v>
      </c>
      <c r="G5" s="23" t="s">
        <v>10</v>
      </c>
      <c r="H5" s="26" t="s">
        <v>26</v>
      </c>
      <c r="I5" s="24" t="s">
        <v>10</v>
      </c>
      <c r="J5" s="27" t="s">
        <v>26</v>
      </c>
      <c r="K5" s="32">
        <v>24</v>
      </c>
      <c r="L5" s="37">
        <v>20</v>
      </c>
      <c r="M5" s="33">
        <v>17</v>
      </c>
      <c r="N5" s="23">
        <v>5</v>
      </c>
      <c r="O5" s="25">
        <v>5.5</v>
      </c>
      <c r="P5" s="23">
        <v>4</v>
      </c>
      <c r="Q5" s="24">
        <v>4</v>
      </c>
      <c r="R5" s="33"/>
      <c r="S5" s="41">
        <v>40</v>
      </c>
      <c r="T5" s="41" t="s">
        <v>44</v>
      </c>
      <c r="U5" t="s">
        <v>199</v>
      </c>
    </row>
    <row r="6" spans="1:21">
      <c r="A6" s="41" t="s">
        <v>31</v>
      </c>
      <c r="B6" s="41" t="s">
        <v>45</v>
      </c>
      <c r="C6" s="32">
        <v>3</v>
      </c>
      <c r="D6" s="33">
        <v>300</v>
      </c>
      <c r="E6" s="41">
        <v>4</v>
      </c>
      <c r="F6" s="41">
        <v>28.42</v>
      </c>
      <c r="G6" s="36" t="s">
        <v>26</v>
      </c>
      <c r="H6" s="26" t="s">
        <v>26</v>
      </c>
      <c r="I6" s="26" t="s">
        <v>26</v>
      </c>
      <c r="J6" s="25" t="s">
        <v>10</v>
      </c>
      <c r="K6" s="32">
        <v>43</v>
      </c>
      <c r="L6" s="37">
        <v>20</v>
      </c>
      <c r="M6" s="33">
        <v>17</v>
      </c>
      <c r="N6" s="23">
        <v>5</v>
      </c>
      <c r="O6" s="25">
        <v>5</v>
      </c>
      <c r="P6" s="32">
        <v>50</v>
      </c>
      <c r="Q6" s="37">
        <v>30</v>
      </c>
      <c r="R6" s="33"/>
      <c r="S6" s="41">
        <v>40</v>
      </c>
      <c r="T6" s="41" t="s">
        <v>46</v>
      </c>
    </row>
    <row r="7" spans="1:21">
      <c r="A7" s="41" t="s">
        <v>31</v>
      </c>
      <c r="B7" s="58" t="s">
        <v>47</v>
      </c>
      <c r="C7" s="32">
        <v>1</v>
      </c>
      <c r="D7" s="33">
        <v>400</v>
      </c>
      <c r="E7" s="41">
        <v>4</v>
      </c>
      <c r="F7" s="41">
        <v>29.42</v>
      </c>
      <c r="G7" s="36" t="s">
        <v>26</v>
      </c>
      <c r="H7" s="26" t="s">
        <v>26</v>
      </c>
      <c r="I7" s="26" t="s">
        <v>26</v>
      </c>
      <c r="J7" s="25" t="s">
        <v>10</v>
      </c>
      <c r="K7" s="32">
        <v>43</v>
      </c>
      <c r="L7" s="37">
        <v>20</v>
      </c>
      <c r="M7" s="33">
        <v>17</v>
      </c>
      <c r="N7" s="23">
        <v>5</v>
      </c>
      <c r="O7" s="25">
        <v>5</v>
      </c>
      <c r="P7" s="23">
        <v>4</v>
      </c>
      <c r="Q7" s="24">
        <v>4</v>
      </c>
      <c r="R7" s="33"/>
      <c r="S7" s="41">
        <v>40</v>
      </c>
      <c r="T7" s="41" t="s">
        <v>48</v>
      </c>
      <c r="U7" t="s">
        <v>200</v>
      </c>
    </row>
    <row r="8" spans="1:21">
      <c r="A8" s="41" t="s">
        <v>31</v>
      </c>
      <c r="B8" s="59" t="s">
        <v>49</v>
      </c>
      <c r="C8" s="32">
        <v>3</v>
      </c>
      <c r="D8" s="33">
        <v>600</v>
      </c>
      <c r="E8" s="41">
        <v>4</v>
      </c>
      <c r="F8" s="41">
        <v>62.05</v>
      </c>
      <c r="G8" s="23" t="s">
        <v>10</v>
      </c>
      <c r="H8" s="26" t="s">
        <v>26</v>
      </c>
      <c r="I8" s="26" t="s">
        <v>26</v>
      </c>
      <c r="J8" s="27" t="s">
        <v>26</v>
      </c>
      <c r="K8" s="32">
        <v>43</v>
      </c>
      <c r="L8" s="37">
        <v>20</v>
      </c>
      <c r="M8" s="33">
        <v>17</v>
      </c>
      <c r="N8" s="23">
        <v>5</v>
      </c>
      <c r="O8" s="25">
        <v>5</v>
      </c>
      <c r="P8" s="32">
        <v>15</v>
      </c>
      <c r="Q8" s="24">
        <v>3</v>
      </c>
      <c r="R8" s="33"/>
      <c r="S8" s="41">
        <v>40</v>
      </c>
      <c r="T8" s="41" t="s">
        <v>50</v>
      </c>
      <c r="U8" t="s">
        <v>201</v>
      </c>
    </row>
    <row r="9" spans="1:21">
      <c r="A9" s="41" t="s">
        <v>31</v>
      </c>
      <c r="B9" s="59" t="s">
        <v>51</v>
      </c>
      <c r="C9" s="32">
        <v>3</v>
      </c>
      <c r="D9" s="33">
        <v>600</v>
      </c>
      <c r="E9" s="41">
        <v>4</v>
      </c>
      <c r="F9" s="41">
        <v>62.99</v>
      </c>
      <c r="G9" s="23" t="s">
        <v>10</v>
      </c>
      <c r="H9" s="26" t="s">
        <v>26</v>
      </c>
      <c r="I9" s="26" t="s">
        <v>26</v>
      </c>
      <c r="J9" s="27" t="s">
        <v>26</v>
      </c>
      <c r="K9" s="32">
        <v>32</v>
      </c>
      <c r="L9" s="37">
        <v>15</v>
      </c>
      <c r="M9" s="33">
        <v>10</v>
      </c>
      <c r="N9" s="23">
        <v>5</v>
      </c>
      <c r="O9" s="25">
        <v>5</v>
      </c>
      <c r="P9" s="32">
        <v>15</v>
      </c>
      <c r="Q9" s="24">
        <v>3</v>
      </c>
      <c r="R9" s="33"/>
      <c r="S9" s="41">
        <v>40</v>
      </c>
      <c r="T9" s="41" t="s">
        <v>52</v>
      </c>
      <c r="U9" t="s">
        <v>201</v>
      </c>
    </row>
    <row r="10" spans="1:21">
      <c r="A10" s="41" t="s">
        <v>53</v>
      </c>
      <c r="B10" s="41" t="s">
        <v>54</v>
      </c>
      <c r="C10" s="32"/>
      <c r="D10" s="33">
        <v>400</v>
      </c>
      <c r="E10" s="41"/>
      <c r="F10" s="41">
        <v>27.94</v>
      </c>
      <c r="G10" s="32"/>
      <c r="H10" s="37"/>
      <c r="I10" s="37"/>
      <c r="J10" s="25" t="s">
        <v>10</v>
      </c>
      <c r="K10" s="32"/>
      <c r="L10" s="37"/>
      <c r="M10" s="33"/>
      <c r="N10" s="32">
        <v>9</v>
      </c>
      <c r="O10" s="33">
        <v>15</v>
      </c>
      <c r="P10" s="32"/>
      <c r="Q10" s="37"/>
      <c r="R10" s="33"/>
      <c r="S10" s="41"/>
      <c r="T10" s="41" t="s">
        <v>57</v>
      </c>
    </row>
    <row r="11" spans="1:21">
      <c r="A11" s="41" t="s">
        <v>53</v>
      </c>
      <c r="B11" s="41" t="s">
        <v>59</v>
      </c>
      <c r="C11" s="32"/>
      <c r="D11" s="33">
        <v>400</v>
      </c>
      <c r="E11" s="41"/>
      <c r="F11" s="41">
        <v>31.32</v>
      </c>
      <c r="G11" s="32"/>
      <c r="H11" s="37"/>
      <c r="I11" s="37"/>
      <c r="J11" s="25" t="s">
        <v>10</v>
      </c>
      <c r="K11" s="32"/>
      <c r="L11" s="37"/>
      <c r="M11" s="33"/>
      <c r="N11" s="32">
        <v>9</v>
      </c>
      <c r="O11" s="33">
        <v>15</v>
      </c>
      <c r="P11" s="32"/>
      <c r="Q11" s="37"/>
      <c r="R11" s="33"/>
      <c r="S11" s="41"/>
      <c r="T11" s="41" t="s">
        <v>60</v>
      </c>
    </row>
    <row r="12" spans="1:21">
      <c r="A12" s="41" t="s">
        <v>61</v>
      </c>
      <c r="B12" s="41" t="s">
        <v>62</v>
      </c>
      <c r="C12" s="32">
        <v>15</v>
      </c>
      <c r="D12" s="33">
        <v>6.45</v>
      </c>
      <c r="E12" s="41">
        <v>2.5</v>
      </c>
      <c r="F12" s="41">
        <v>28.89</v>
      </c>
      <c r="G12" s="32"/>
      <c r="H12" s="24" t="s">
        <v>10</v>
      </c>
      <c r="I12" s="24" t="s">
        <v>10</v>
      </c>
      <c r="J12" s="25" t="s">
        <v>10</v>
      </c>
      <c r="K12" s="32">
        <v>22.1</v>
      </c>
      <c r="L12" s="37">
        <v>19.899999999999999</v>
      </c>
      <c r="M12" s="33">
        <v>16.399999999999999</v>
      </c>
      <c r="N12" s="32">
        <v>2.5</v>
      </c>
      <c r="O12" s="33">
        <v>5.5</v>
      </c>
      <c r="P12" s="32"/>
      <c r="Q12" s="37"/>
      <c r="R12" s="33"/>
      <c r="S12" s="41"/>
      <c r="T12" s="41" t="s">
        <v>63</v>
      </c>
    </row>
    <row r="13" spans="1:21">
      <c r="A13" s="41" t="s">
        <v>61</v>
      </c>
      <c r="B13" s="41" t="s">
        <v>64</v>
      </c>
      <c r="C13" s="32">
        <v>15</v>
      </c>
      <c r="D13" s="33">
        <v>6.45</v>
      </c>
      <c r="E13" s="41">
        <v>2.5</v>
      </c>
      <c r="F13" s="41">
        <v>26.26</v>
      </c>
      <c r="G13" s="36" t="s">
        <v>26</v>
      </c>
      <c r="H13" s="24" t="s">
        <v>10</v>
      </c>
      <c r="I13" s="24" t="s">
        <v>10</v>
      </c>
      <c r="J13" s="25" t="s">
        <v>10</v>
      </c>
      <c r="K13" s="32">
        <v>22.1</v>
      </c>
      <c r="L13" s="37">
        <v>19.899999999999999</v>
      </c>
      <c r="M13" s="33">
        <v>16.399999999999999</v>
      </c>
      <c r="N13" s="32">
        <v>2.5</v>
      </c>
      <c r="O13" s="33">
        <v>5.5</v>
      </c>
      <c r="P13" s="32">
        <v>3</v>
      </c>
      <c r="Q13" s="37">
        <v>3</v>
      </c>
      <c r="R13" s="33"/>
      <c r="S13" s="41"/>
      <c r="T13" s="41" t="s">
        <v>65</v>
      </c>
    </row>
    <row r="14" spans="1:21">
      <c r="A14" s="41" t="s">
        <v>61</v>
      </c>
      <c r="B14" s="41" t="s">
        <v>66</v>
      </c>
      <c r="C14" s="32">
        <v>15</v>
      </c>
      <c r="D14" s="33">
        <v>6.45</v>
      </c>
      <c r="E14" s="41">
        <v>2.5</v>
      </c>
      <c r="F14" s="41">
        <v>29.42</v>
      </c>
      <c r="G14" s="32"/>
      <c r="H14" s="24" t="s">
        <v>10</v>
      </c>
      <c r="I14" s="24" t="s">
        <v>10</v>
      </c>
      <c r="J14" s="25" t="s">
        <v>10</v>
      </c>
      <c r="K14" s="32">
        <v>22.1</v>
      </c>
      <c r="L14" s="37">
        <v>19.899999999999999</v>
      </c>
      <c r="M14" s="33">
        <v>16.399999999999999</v>
      </c>
      <c r="N14" s="32">
        <v>2.5</v>
      </c>
      <c r="O14" s="33">
        <v>5.5</v>
      </c>
      <c r="P14" s="32"/>
      <c r="Q14" s="37"/>
      <c r="R14" s="33"/>
      <c r="S14" s="41"/>
      <c r="T14" s="41" t="s">
        <v>69</v>
      </c>
    </row>
    <row r="15" spans="1:21">
      <c r="A15" s="41" t="s">
        <v>61</v>
      </c>
      <c r="B15" s="41" t="s">
        <v>67</v>
      </c>
      <c r="C15" s="32">
        <v>15</v>
      </c>
      <c r="D15" s="33">
        <v>6.45</v>
      </c>
      <c r="E15" s="41">
        <v>2.5</v>
      </c>
      <c r="F15" s="41">
        <v>29.42</v>
      </c>
      <c r="G15" s="32"/>
      <c r="H15" s="24" t="s">
        <v>10</v>
      </c>
      <c r="I15" s="24" t="s">
        <v>10</v>
      </c>
      <c r="J15" s="25" t="s">
        <v>10</v>
      </c>
      <c r="K15" s="32">
        <v>22.1</v>
      </c>
      <c r="L15" s="37">
        <v>19.899999999999999</v>
      </c>
      <c r="M15" s="33">
        <v>16.399999999999999</v>
      </c>
      <c r="N15" s="32">
        <v>2.5</v>
      </c>
      <c r="O15" s="33">
        <v>5.5</v>
      </c>
      <c r="P15" s="32"/>
      <c r="Q15" s="37"/>
      <c r="R15" s="33"/>
      <c r="S15" s="41"/>
      <c r="T15" s="57" t="s">
        <v>70</v>
      </c>
    </row>
    <row r="16" spans="1:21">
      <c r="A16" s="43" t="s">
        <v>61</v>
      </c>
      <c r="B16" s="43" t="s">
        <v>68</v>
      </c>
      <c r="C16" s="3">
        <v>15</v>
      </c>
      <c r="D16" s="5">
        <v>6.45</v>
      </c>
      <c r="E16" s="43">
        <v>2.5</v>
      </c>
      <c r="F16" s="43">
        <v>29.42</v>
      </c>
      <c r="G16" s="3"/>
      <c r="H16" s="38" t="s">
        <v>10</v>
      </c>
      <c r="I16" s="38" t="s">
        <v>10</v>
      </c>
      <c r="J16" s="39" t="s">
        <v>10</v>
      </c>
      <c r="K16" s="3">
        <v>22.1</v>
      </c>
      <c r="L16" s="4">
        <v>19.899999999999999</v>
      </c>
      <c r="M16" s="5">
        <v>16.399999999999999</v>
      </c>
      <c r="N16" s="3">
        <v>2.5</v>
      </c>
      <c r="O16" s="5">
        <v>5.5</v>
      </c>
      <c r="P16" s="3"/>
      <c r="Q16" s="4"/>
      <c r="R16" s="5"/>
      <c r="S16" s="43"/>
      <c r="T16" s="43" t="s">
        <v>71</v>
      </c>
    </row>
  </sheetData>
  <hyperlinks>
    <hyperlink ref="T15" r:id="rId1"/>
  </hyperlinks>
  <pageMargins left="0.7" right="0.7" top="0.75" bottom="0.75" header="0.3" footer="0.3"/>
  <pageSetup orientation="landscape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selection activeCell="O4" sqref="O4"/>
    </sheetView>
  </sheetViews>
  <sheetFormatPr defaultRowHeight="15"/>
  <cols>
    <col min="1" max="1" width="16.85546875" customWidth="1"/>
    <col min="3" max="3" width="5.42578125" customWidth="1"/>
    <col min="4" max="4" width="5.5703125" customWidth="1"/>
    <col min="5" max="5" width="4.7109375" customWidth="1"/>
    <col min="6" max="6" width="5.5703125" customWidth="1"/>
    <col min="7" max="7" width="5.140625" customWidth="1"/>
    <col min="8" max="8" width="5.5703125" customWidth="1"/>
    <col min="10" max="10" width="7.28515625" customWidth="1"/>
    <col min="11" max="11" width="6.5703125" customWidth="1"/>
    <col min="12" max="12" width="6.140625" customWidth="1"/>
    <col min="13" max="13" width="5.28515625" customWidth="1"/>
    <col min="14" max="14" width="4" customWidth="1"/>
    <col min="15" max="15" width="4.7109375" customWidth="1"/>
    <col min="16" max="16" width="11.140625" customWidth="1"/>
    <col min="18" max="18" width="6" customWidth="1"/>
  </cols>
  <sheetData>
    <row r="1" spans="1:20">
      <c r="A1" t="s">
        <v>74</v>
      </c>
    </row>
    <row r="2" spans="1:20">
      <c r="A2" s="40" t="s">
        <v>1</v>
      </c>
      <c r="B2" s="40" t="s">
        <v>7</v>
      </c>
      <c r="C2" s="8" t="s">
        <v>308</v>
      </c>
      <c r="D2" s="1"/>
      <c r="E2" s="1"/>
      <c r="F2" s="17" t="s">
        <v>309</v>
      </c>
      <c r="G2" s="1"/>
      <c r="H2" s="1"/>
      <c r="I2" s="2"/>
      <c r="J2" s="40" t="s">
        <v>92</v>
      </c>
      <c r="K2" s="40" t="s">
        <v>99</v>
      </c>
      <c r="L2" s="40" t="s">
        <v>79</v>
      </c>
      <c r="M2" s="40" t="s">
        <v>82</v>
      </c>
      <c r="N2" s="19" t="s">
        <v>83</v>
      </c>
      <c r="O2" s="1"/>
      <c r="P2" s="1"/>
      <c r="Q2" s="2"/>
      <c r="R2" s="40" t="s">
        <v>3</v>
      </c>
      <c r="S2" s="6" t="s">
        <v>21</v>
      </c>
      <c r="T2" t="s">
        <v>141</v>
      </c>
    </row>
    <row r="3" spans="1:20">
      <c r="A3" s="43"/>
      <c r="B3" s="43"/>
      <c r="C3" s="3" t="s">
        <v>76</v>
      </c>
      <c r="D3" s="4" t="s">
        <v>77</v>
      </c>
      <c r="E3" s="4" t="s">
        <v>78</v>
      </c>
      <c r="F3" s="18" t="s">
        <v>76</v>
      </c>
      <c r="G3" s="4" t="s">
        <v>77</v>
      </c>
      <c r="H3" s="4" t="s">
        <v>78</v>
      </c>
      <c r="I3" s="5" t="s">
        <v>95</v>
      </c>
      <c r="J3" s="43" t="s">
        <v>98</v>
      </c>
      <c r="K3" s="43" t="s">
        <v>100</v>
      </c>
      <c r="L3" s="43"/>
      <c r="M3" s="43"/>
      <c r="N3" s="3" t="s">
        <v>273</v>
      </c>
      <c r="O3" s="4" t="s">
        <v>310</v>
      </c>
      <c r="P3" s="4" t="s">
        <v>86</v>
      </c>
      <c r="Q3" s="5" t="s">
        <v>87</v>
      </c>
      <c r="R3" s="43"/>
    </row>
    <row r="4" spans="1:20">
      <c r="A4" s="45" t="s">
        <v>80</v>
      </c>
      <c r="B4" s="60" t="s">
        <v>81</v>
      </c>
      <c r="C4" s="31">
        <v>25.5</v>
      </c>
      <c r="D4" s="1">
        <v>28</v>
      </c>
      <c r="E4" s="1">
        <v>12</v>
      </c>
      <c r="F4" s="32">
        <v>20.0152</v>
      </c>
      <c r="G4" s="37">
        <v>18.414999999999999</v>
      </c>
      <c r="H4" s="37">
        <v>7.62</v>
      </c>
      <c r="I4" s="33">
        <v>2.54</v>
      </c>
      <c r="J4" s="45">
        <v>1.36</v>
      </c>
      <c r="K4" s="45">
        <v>0.437</v>
      </c>
      <c r="L4" s="45" t="s">
        <v>10</v>
      </c>
      <c r="M4" s="45" t="s">
        <v>84</v>
      </c>
      <c r="N4" s="31">
        <v>2</v>
      </c>
      <c r="O4" s="1">
        <v>12</v>
      </c>
      <c r="P4" s="1" t="s">
        <v>88</v>
      </c>
      <c r="Q4" s="44" t="s">
        <v>89</v>
      </c>
      <c r="R4" s="45">
        <v>233</v>
      </c>
      <c r="S4" t="s">
        <v>102</v>
      </c>
      <c r="T4" t="s">
        <v>148</v>
      </c>
    </row>
    <row r="5" spans="1:20">
      <c r="A5" s="43" t="s">
        <v>307</v>
      </c>
      <c r="B5" s="43" t="s">
        <v>91</v>
      </c>
      <c r="C5" s="3">
        <v>22.9</v>
      </c>
      <c r="D5" s="4">
        <v>20.3</v>
      </c>
      <c r="E5" s="4">
        <v>7.6</v>
      </c>
      <c r="F5" s="3"/>
      <c r="G5" s="4"/>
      <c r="H5" s="4"/>
      <c r="I5" s="5">
        <v>1.9</v>
      </c>
      <c r="J5" s="43">
        <v>0.90700000000000003</v>
      </c>
      <c r="K5" s="43"/>
      <c r="L5" s="43" t="s">
        <v>10</v>
      </c>
      <c r="M5" s="43"/>
      <c r="N5" s="3">
        <v>2</v>
      </c>
      <c r="O5" s="4">
        <v>7.2</v>
      </c>
      <c r="P5" s="4" t="s">
        <v>93</v>
      </c>
      <c r="Q5" s="5" t="s">
        <v>94</v>
      </c>
      <c r="R5" s="43">
        <v>226</v>
      </c>
      <c r="S5" t="s">
        <v>101</v>
      </c>
      <c r="T5" t="s">
        <v>152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7"/>
  <sheetViews>
    <sheetView workbookViewId="0">
      <selection activeCell="Q4" sqref="Q4"/>
    </sheetView>
  </sheetViews>
  <sheetFormatPr defaultRowHeight="15"/>
  <cols>
    <col min="1" max="1" width="17.140625" customWidth="1"/>
    <col min="3" max="3" width="7.85546875" customWidth="1"/>
    <col min="4" max="4" width="6.5703125" customWidth="1"/>
    <col min="5" max="5" width="7" customWidth="1"/>
    <col min="6" max="6" width="6.5703125" customWidth="1"/>
    <col min="7" max="7" width="6.85546875" customWidth="1"/>
    <col min="8" max="8" width="9.7109375" customWidth="1"/>
    <col min="10" max="10" width="7.85546875" customWidth="1"/>
    <col min="11" max="11" width="7.7109375" customWidth="1"/>
    <col min="12" max="12" width="11.42578125" customWidth="1"/>
  </cols>
  <sheetData>
    <row r="1" spans="1:17">
      <c r="A1" t="s">
        <v>103</v>
      </c>
    </row>
    <row r="2" spans="1:17">
      <c r="A2" s="40" t="s">
        <v>1</v>
      </c>
      <c r="B2" s="40" t="s">
        <v>7</v>
      </c>
      <c r="C2" s="40" t="s">
        <v>16</v>
      </c>
      <c r="D2" s="40" t="s">
        <v>104</v>
      </c>
      <c r="E2" s="8" t="s">
        <v>105</v>
      </c>
      <c r="F2" s="1"/>
      <c r="G2" s="2"/>
      <c r="H2" s="40" t="s">
        <v>106</v>
      </c>
      <c r="I2" s="40" t="s">
        <v>107</v>
      </c>
      <c r="J2" s="40" t="s">
        <v>112</v>
      </c>
      <c r="K2" s="8" t="s">
        <v>311</v>
      </c>
      <c r="L2" s="2"/>
      <c r="M2" s="47" t="s">
        <v>3</v>
      </c>
      <c r="N2" s="47" t="s">
        <v>141</v>
      </c>
    </row>
    <row r="3" spans="1:17">
      <c r="A3" s="43"/>
      <c r="B3" s="43"/>
      <c r="C3" s="43"/>
      <c r="D3" s="43"/>
      <c r="E3" s="3" t="s">
        <v>109</v>
      </c>
      <c r="F3" s="4" t="s">
        <v>110</v>
      </c>
      <c r="G3" s="5" t="s">
        <v>151</v>
      </c>
      <c r="H3" s="43"/>
      <c r="I3" s="43"/>
      <c r="J3" s="43"/>
      <c r="K3" s="3" t="s">
        <v>114</v>
      </c>
      <c r="L3" s="5" t="s">
        <v>115</v>
      </c>
    </row>
    <row r="4" spans="1:17">
      <c r="A4" s="45" t="s">
        <v>80</v>
      </c>
      <c r="B4" s="45" t="s">
        <v>108</v>
      </c>
      <c r="C4" s="45">
        <v>12</v>
      </c>
      <c r="D4" s="45">
        <v>120</v>
      </c>
      <c r="E4" s="31">
        <v>123.2</v>
      </c>
      <c r="F4" s="1">
        <v>8.8000000000000007</v>
      </c>
      <c r="G4" s="49">
        <v>1.1399999999999999</v>
      </c>
      <c r="H4" s="46" t="s">
        <v>89</v>
      </c>
      <c r="I4" s="45" t="s">
        <v>111</v>
      </c>
      <c r="J4" s="45"/>
      <c r="K4" s="31">
        <v>0.09</v>
      </c>
      <c r="L4" s="2">
        <v>1.5</v>
      </c>
      <c r="N4" t="s">
        <v>149</v>
      </c>
      <c r="Q4" t="s">
        <v>153</v>
      </c>
    </row>
    <row r="5" spans="1:17">
      <c r="A5" s="41" t="s">
        <v>307</v>
      </c>
      <c r="B5" s="41"/>
      <c r="C5" s="41">
        <v>7.2</v>
      </c>
      <c r="D5" s="41">
        <v>160</v>
      </c>
      <c r="E5" s="32">
        <v>100</v>
      </c>
      <c r="F5" s="37"/>
      <c r="G5" s="33"/>
      <c r="H5" s="41"/>
      <c r="I5" s="41"/>
      <c r="J5" s="41" t="s">
        <v>113</v>
      </c>
      <c r="K5" s="32"/>
      <c r="L5" s="33"/>
      <c r="N5" t="s">
        <v>150</v>
      </c>
    </row>
    <row r="6" spans="1:17">
      <c r="A6" s="51" t="s">
        <v>80</v>
      </c>
      <c r="B6" s="42" t="s">
        <v>195</v>
      </c>
      <c r="C6" s="41">
        <v>7.2</v>
      </c>
      <c r="D6" s="41">
        <v>175</v>
      </c>
      <c r="E6" s="32">
        <v>99.04</v>
      </c>
      <c r="F6" s="48">
        <v>7.1</v>
      </c>
      <c r="G6" s="33"/>
      <c r="H6" s="41" t="s">
        <v>89</v>
      </c>
      <c r="I6" s="41" t="s">
        <v>111</v>
      </c>
      <c r="J6" s="41"/>
      <c r="K6" s="32"/>
      <c r="L6" s="33"/>
      <c r="M6">
        <v>21.95</v>
      </c>
      <c r="N6" t="s">
        <v>198</v>
      </c>
    </row>
    <row r="7" spans="1:17">
      <c r="A7" s="52" t="s">
        <v>80</v>
      </c>
      <c r="B7" s="52" t="s">
        <v>196</v>
      </c>
      <c r="C7" s="52">
        <v>12</v>
      </c>
      <c r="D7" s="52">
        <v>200</v>
      </c>
      <c r="E7" s="12">
        <v>55.6</v>
      </c>
      <c r="F7" s="13">
        <v>4</v>
      </c>
      <c r="G7" s="5"/>
      <c r="H7" s="52" t="s">
        <v>197</v>
      </c>
      <c r="I7" s="52" t="s">
        <v>111</v>
      </c>
      <c r="J7" s="43"/>
      <c r="K7" s="3"/>
      <c r="L7" s="5"/>
      <c r="M7">
        <v>21.95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8"/>
  <sheetViews>
    <sheetView workbookViewId="0">
      <selection activeCell="D32" sqref="D32"/>
    </sheetView>
  </sheetViews>
  <sheetFormatPr defaultRowHeight="15"/>
  <cols>
    <col min="1" max="1" width="21.28515625" customWidth="1"/>
    <col min="2" max="2" width="25.140625" customWidth="1"/>
    <col min="3" max="3" width="5.28515625" customWidth="1"/>
    <col min="4" max="4" width="5.85546875" customWidth="1"/>
    <col min="5" max="5" width="6.28515625" customWidth="1"/>
    <col min="10" max="10" width="3.7109375" customWidth="1"/>
    <col min="11" max="11" width="5.28515625" customWidth="1"/>
    <col min="12" max="12" width="4" customWidth="1"/>
    <col min="13" max="13" width="4.28515625" customWidth="1"/>
    <col min="14" max="14" width="4.7109375" customWidth="1"/>
    <col min="15" max="15" width="7" customWidth="1"/>
    <col min="18" max="18" width="7.7109375" customWidth="1"/>
    <col min="20" max="20" width="9.7109375" customWidth="1"/>
    <col min="21" max="21" width="8.85546875" customWidth="1"/>
    <col min="22" max="22" width="6.5703125" customWidth="1"/>
  </cols>
  <sheetData>
    <row r="1" spans="1:24">
      <c r="A1" t="s">
        <v>116</v>
      </c>
    </row>
    <row r="2" spans="1:24">
      <c r="A2" s="40" t="s">
        <v>1</v>
      </c>
      <c r="B2" s="40" t="s">
        <v>7</v>
      </c>
      <c r="C2" s="8" t="s">
        <v>35</v>
      </c>
      <c r="D2" s="1"/>
      <c r="E2" s="2"/>
      <c r="F2" s="61" t="s">
        <v>92</v>
      </c>
      <c r="G2" s="8" t="s">
        <v>117</v>
      </c>
      <c r="H2" s="2"/>
      <c r="I2" s="40" t="s">
        <v>313</v>
      </c>
      <c r="J2" s="8" t="s">
        <v>130</v>
      </c>
      <c r="K2" s="1"/>
      <c r="L2" s="1"/>
      <c r="M2" s="1"/>
      <c r="N2" s="1"/>
      <c r="O2" s="2"/>
      <c r="P2" s="6" t="s">
        <v>131</v>
      </c>
      <c r="Q2" s="6" t="s">
        <v>134</v>
      </c>
      <c r="R2" s="47" t="s">
        <v>142</v>
      </c>
      <c r="S2" s="47" t="s">
        <v>135</v>
      </c>
      <c r="T2" s="47" t="s">
        <v>140</v>
      </c>
      <c r="U2" s="6" t="s">
        <v>123</v>
      </c>
      <c r="V2" s="47" t="s">
        <v>3</v>
      </c>
      <c r="W2" s="6" t="s">
        <v>21</v>
      </c>
      <c r="X2" s="6" t="s">
        <v>145</v>
      </c>
    </row>
    <row r="3" spans="1:24">
      <c r="A3" s="43"/>
      <c r="B3" s="43"/>
      <c r="C3" s="3" t="s">
        <v>76</v>
      </c>
      <c r="D3" s="4" t="s">
        <v>77</v>
      </c>
      <c r="E3" s="5" t="s">
        <v>78</v>
      </c>
      <c r="F3" s="52" t="s">
        <v>143</v>
      </c>
      <c r="G3" s="3" t="s">
        <v>17</v>
      </c>
      <c r="H3" s="5" t="s">
        <v>18</v>
      </c>
      <c r="I3" s="43" t="s">
        <v>18</v>
      </c>
      <c r="J3" s="3" t="s">
        <v>5</v>
      </c>
      <c r="K3" s="4" t="s">
        <v>6</v>
      </c>
      <c r="L3" s="4" t="s">
        <v>306</v>
      </c>
      <c r="M3" s="13" t="s">
        <v>72</v>
      </c>
      <c r="N3" s="13" t="s">
        <v>121</v>
      </c>
      <c r="O3" s="7" t="s">
        <v>122</v>
      </c>
    </row>
    <row r="4" spans="1:24">
      <c r="A4" t="s">
        <v>119</v>
      </c>
      <c r="B4" s="14" t="s">
        <v>312</v>
      </c>
      <c r="C4" s="31">
        <v>45</v>
      </c>
      <c r="D4" s="1">
        <v>40</v>
      </c>
      <c r="E4" s="2">
        <v>13</v>
      </c>
      <c r="F4" s="51">
        <v>19</v>
      </c>
      <c r="G4" s="31">
        <v>6</v>
      </c>
      <c r="H4" s="2">
        <v>18</v>
      </c>
      <c r="I4" s="45">
        <v>5</v>
      </c>
      <c r="J4" s="34" t="s">
        <v>26</v>
      </c>
      <c r="K4" s="35" t="s">
        <v>26</v>
      </c>
      <c r="L4" s="21" t="s">
        <v>10</v>
      </c>
      <c r="M4" s="21" t="s">
        <v>10</v>
      </c>
      <c r="N4" s="21" t="s">
        <v>10</v>
      </c>
      <c r="O4" s="62" t="s">
        <v>10</v>
      </c>
      <c r="P4" t="s">
        <v>10</v>
      </c>
      <c r="Q4" t="s">
        <v>10</v>
      </c>
      <c r="R4" t="s">
        <v>144</v>
      </c>
      <c r="S4" t="s">
        <v>10</v>
      </c>
      <c r="T4">
        <v>2</v>
      </c>
      <c r="U4">
        <v>2</v>
      </c>
      <c r="V4">
        <v>65.67</v>
      </c>
      <c r="W4" t="s">
        <v>120</v>
      </c>
      <c r="X4" t="s">
        <v>147</v>
      </c>
    </row>
    <row r="5" spans="1:24">
      <c r="A5" t="s">
        <v>20</v>
      </c>
      <c r="B5" s="53" t="s">
        <v>133</v>
      </c>
      <c r="C5" s="32">
        <v>53.34</v>
      </c>
      <c r="D5" s="37">
        <v>33.020000000000003</v>
      </c>
      <c r="E5" s="33"/>
      <c r="F5" s="41"/>
      <c r="G5" s="32">
        <v>5</v>
      </c>
      <c r="H5" s="33">
        <v>16</v>
      </c>
      <c r="I5" s="41">
        <v>2</v>
      </c>
      <c r="J5" s="36" t="s">
        <v>26</v>
      </c>
      <c r="K5" s="26" t="s">
        <v>26</v>
      </c>
      <c r="L5" s="24" t="s">
        <v>10</v>
      </c>
      <c r="M5" s="26" t="s">
        <v>26</v>
      </c>
      <c r="N5" s="26" t="s">
        <v>26</v>
      </c>
      <c r="O5" s="27" t="s">
        <v>26</v>
      </c>
      <c r="R5">
        <v>10</v>
      </c>
      <c r="T5">
        <v>2</v>
      </c>
      <c r="U5">
        <v>2</v>
      </c>
      <c r="V5">
        <v>22.26</v>
      </c>
      <c r="W5" t="s">
        <v>124</v>
      </c>
      <c r="X5" t="s">
        <v>146</v>
      </c>
    </row>
    <row r="6" spans="1:24">
      <c r="A6" t="s">
        <v>125</v>
      </c>
      <c r="B6" t="s">
        <v>126</v>
      </c>
      <c r="C6" s="32">
        <v>79.400000000000006</v>
      </c>
      <c r="D6" s="37">
        <v>54</v>
      </c>
      <c r="E6" s="33">
        <v>12.7</v>
      </c>
      <c r="F6" s="41"/>
      <c r="G6" s="32">
        <v>12</v>
      </c>
      <c r="H6" s="33">
        <v>24</v>
      </c>
      <c r="I6" s="41">
        <v>10</v>
      </c>
      <c r="J6" s="36" t="s">
        <v>26</v>
      </c>
      <c r="K6" s="24" t="s">
        <v>10</v>
      </c>
      <c r="L6" s="26" t="s">
        <v>26</v>
      </c>
      <c r="M6" s="26" t="s">
        <v>26</v>
      </c>
      <c r="N6" s="26" t="s">
        <v>26</v>
      </c>
      <c r="O6" s="27" t="s">
        <v>26</v>
      </c>
      <c r="U6">
        <v>2</v>
      </c>
      <c r="V6">
        <v>95.68</v>
      </c>
      <c r="W6" t="s">
        <v>127</v>
      </c>
    </row>
    <row r="7" spans="1:24">
      <c r="A7" t="s">
        <v>8</v>
      </c>
      <c r="B7" t="s">
        <v>128</v>
      </c>
      <c r="C7" s="32"/>
      <c r="D7" s="37"/>
      <c r="E7" s="33"/>
      <c r="F7" s="41"/>
      <c r="G7" s="32">
        <v>12</v>
      </c>
      <c r="H7" s="33">
        <v>12</v>
      </c>
      <c r="I7" s="41">
        <v>2.8</v>
      </c>
      <c r="J7" s="23" t="s">
        <v>10</v>
      </c>
      <c r="K7" s="26" t="s">
        <v>26</v>
      </c>
      <c r="L7" s="24" t="s">
        <v>10</v>
      </c>
      <c r="M7" s="26" t="s">
        <v>26</v>
      </c>
      <c r="N7" s="24" t="s">
        <v>10</v>
      </c>
      <c r="O7" s="27" t="s">
        <v>26</v>
      </c>
      <c r="U7">
        <v>2</v>
      </c>
      <c r="V7">
        <v>79.540000000000006</v>
      </c>
      <c r="W7" t="s">
        <v>129</v>
      </c>
    </row>
    <row r="8" spans="1:24">
      <c r="A8" s="15" t="s">
        <v>137</v>
      </c>
      <c r="B8" s="15" t="s">
        <v>138</v>
      </c>
      <c r="C8" s="3"/>
      <c r="D8" s="4"/>
      <c r="E8" s="5"/>
      <c r="F8" s="43"/>
      <c r="G8" s="3">
        <v>6</v>
      </c>
      <c r="H8" s="5">
        <v>58</v>
      </c>
      <c r="I8" s="43">
        <v>10</v>
      </c>
      <c r="J8" s="63" t="s">
        <v>26</v>
      </c>
      <c r="K8" s="29" t="s">
        <v>26</v>
      </c>
      <c r="L8" s="29" t="s">
        <v>26</v>
      </c>
      <c r="M8" s="38" t="s">
        <v>10</v>
      </c>
      <c r="N8" s="29" t="s">
        <v>26</v>
      </c>
      <c r="O8" s="39" t="s">
        <v>10</v>
      </c>
      <c r="T8">
        <v>1</v>
      </c>
      <c r="U8">
        <v>1</v>
      </c>
      <c r="V8">
        <v>69.42</v>
      </c>
      <c r="W8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topLeftCell="C1" workbookViewId="0">
      <selection sqref="A1:U9"/>
    </sheetView>
  </sheetViews>
  <sheetFormatPr defaultRowHeight="15"/>
  <cols>
    <col min="1" max="1" width="17.42578125" customWidth="1"/>
    <col min="2" max="2" width="21" customWidth="1"/>
    <col min="3" max="3" width="7.42578125" customWidth="1"/>
    <col min="4" max="4" width="9.5703125" customWidth="1"/>
    <col min="5" max="5" width="9.85546875" customWidth="1"/>
    <col min="6" max="6" width="5.140625" customWidth="1"/>
    <col min="7" max="7" width="4.85546875" customWidth="1"/>
    <col min="8" max="8" width="7" customWidth="1"/>
    <col min="9" max="9" width="3.7109375" customWidth="1"/>
    <col min="10" max="10" width="6.28515625" customWidth="1"/>
    <col min="11" max="11" width="7.7109375" customWidth="1"/>
    <col min="12" max="12" width="5.5703125" customWidth="1"/>
    <col min="15" max="15" width="8.85546875" customWidth="1"/>
    <col min="16" max="16" width="4.85546875" customWidth="1"/>
    <col min="17" max="17" width="5.85546875" customWidth="1"/>
    <col min="18" max="18" width="5.7109375" customWidth="1"/>
  </cols>
  <sheetData>
    <row r="1" spans="1:21">
      <c r="A1" t="s">
        <v>154</v>
      </c>
    </row>
    <row r="2" spans="1:21">
      <c r="A2" s="40" t="s">
        <v>1</v>
      </c>
      <c r="B2" s="40" t="s">
        <v>7</v>
      </c>
      <c r="C2" s="40" t="s">
        <v>157</v>
      </c>
      <c r="D2" s="8" t="s">
        <v>158</v>
      </c>
      <c r="E2" s="2"/>
      <c r="F2" s="40" t="s">
        <v>315</v>
      </c>
      <c r="G2" s="61" t="s">
        <v>179</v>
      </c>
      <c r="H2" s="50" t="s">
        <v>4</v>
      </c>
      <c r="I2" s="1"/>
      <c r="J2" s="8" t="s">
        <v>162</v>
      </c>
      <c r="K2" s="2"/>
      <c r="L2" s="8" t="s">
        <v>165</v>
      </c>
      <c r="M2" s="10"/>
      <c r="N2" s="40" t="s">
        <v>3</v>
      </c>
      <c r="O2" s="40" t="s">
        <v>176</v>
      </c>
      <c r="P2" s="10" t="s">
        <v>75</v>
      </c>
      <c r="Q2" s="1"/>
      <c r="R2" s="2"/>
      <c r="S2" s="40" t="s">
        <v>168</v>
      </c>
      <c r="T2" s="40" t="s">
        <v>21</v>
      </c>
      <c r="U2" s="40" t="s">
        <v>145</v>
      </c>
    </row>
    <row r="3" spans="1:21">
      <c r="A3" s="41"/>
      <c r="B3" s="41"/>
      <c r="C3" s="41" t="s">
        <v>186</v>
      </c>
      <c r="D3" s="32" t="s">
        <v>159</v>
      </c>
      <c r="E3" s="33" t="s">
        <v>174</v>
      </c>
      <c r="F3" s="41" t="s">
        <v>316</v>
      </c>
      <c r="G3" s="41"/>
      <c r="H3" s="32" t="s">
        <v>122</v>
      </c>
      <c r="I3" s="37" t="s">
        <v>178</v>
      </c>
      <c r="J3" s="32" t="s">
        <v>163</v>
      </c>
      <c r="K3" s="33" t="s">
        <v>164</v>
      </c>
      <c r="L3" s="3" t="s">
        <v>314</v>
      </c>
      <c r="M3" s="4"/>
      <c r="N3" s="41"/>
      <c r="O3" s="41"/>
      <c r="P3" s="37" t="s">
        <v>76</v>
      </c>
      <c r="Q3" s="37" t="s">
        <v>77</v>
      </c>
      <c r="R3" s="33" t="s">
        <v>78</v>
      </c>
      <c r="S3" s="43"/>
      <c r="T3" s="43"/>
      <c r="U3" s="43"/>
    </row>
    <row r="4" spans="1:21">
      <c r="A4" s="45" t="s">
        <v>155</v>
      </c>
      <c r="B4" s="45" t="s">
        <v>156</v>
      </c>
      <c r="C4" s="45">
        <v>300</v>
      </c>
      <c r="D4" s="1">
        <v>3.3</v>
      </c>
      <c r="E4" s="1"/>
      <c r="F4" s="45">
        <v>88</v>
      </c>
      <c r="G4" s="45">
        <v>1</v>
      </c>
      <c r="H4" s="21" t="s">
        <v>10</v>
      </c>
      <c r="I4" s="35" t="s">
        <v>26</v>
      </c>
      <c r="J4" s="31">
        <v>2.7</v>
      </c>
      <c r="K4" s="2">
        <v>3.6</v>
      </c>
      <c r="L4" s="1">
        <v>4.8</v>
      </c>
      <c r="M4" s="1"/>
      <c r="N4" s="45">
        <v>13.18</v>
      </c>
      <c r="O4" s="45"/>
      <c r="P4" s="31"/>
      <c r="Q4" s="1"/>
      <c r="R4" s="2"/>
      <c r="S4" s="33" t="s">
        <v>169</v>
      </c>
      <c r="T4" t="s">
        <v>167</v>
      </c>
      <c r="U4" t="s">
        <v>170</v>
      </c>
    </row>
    <row r="5" spans="1:21">
      <c r="A5" s="41" t="s">
        <v>172</v>
      </c>
      <c r="B5" s="57" t="s">
        <v>171</v>
      </c>
      <c r="C5" s="41">
        <v>80</v>
      </c>
      <c r="D5" s="37"/>
      <c r="E5" s="37">
        <v>9.7659999999999997E-2</v>
      </c>
      <c r="F5" s="41">
        <v>40</v>
      </c>
      <c r="G5" s="41"/>
      <c r="H5" s="26" t="s">
        <v>26</v>
      </c>
      <c r="I5" s="24" t="s">
        <v>10</v>
      </c>
      <c r="J5" s="32">
        <v>4.75</v>
      </c>
      <c r="K5" s="33">
        <v>5.25</v>
      </c>
      <c r="L5" s="37">
        <v>7</v>
      </c>
      <c r="M5" s="37"/>
      <c r="N5" s="41">
        <v>54.02</v>
      </c>
      <c r="O5" s="41" t="s">
        <v>26</v>
      </c>
      <c r="P5" s="32">
        <v>8.1999999999999993</v>
      </c>
      <c r="Q5" s="37">
        <v>8.1999999999999993</v>
      </c>
      <c r="R5" s="33">
        <v>5.2</v>
      </c>
      <c r="S5" s="33" t="s">
        <v>169</v>
      </c>
      <c r="T5" t="s">
        <v>173</v>
      </c>
    </row>
    <row r="6" spans="1:21">
      <c r="A6" s="41" t="s">
        <v>20</v>
      </c>
      <c r="B6" s="41" t="s">
        <v>175</v>
      </c>
      <c r="C6" s="41">
        <v>300</v>
      </c>
      <c r="D6" s="37"/>
      <c r="E6" s="37"/>
      <c r="F6" s="41"/>
      <c r="G6" s="41">
        <v>1</v>
      </c>
      <c r="H6" s="24" t="s">
        <v>10</v>
      </c>
      <c r="I6" s="26" t="s">
        <v>26</v>
      </c>
      <c r="J6" s="32"/>
      <c r="K6" s="33"/>
      <c r="L6" s="37"/>
      <c r="M6" s="37"/>
      <c r="N6" s="41">
        <v>27.05</v>
      </c>
      <c r="O6" s="41" t="s">
        <v>10</v>
      </c>
      <c r="P6" s="32"/>
      <c r="Q6" s="37"/>
      <c r="R6" s="33"/>
      <c r="S6" s="33"/>
      <c r="U6" t="s">
        <v>177</v>
      </c>
    </row>
    <row r="7" spans="1:21">
      <c r="A7" s="41" t="s">
        <v>20</v>
      </c>
      <c r="B7" s="41" t="s">
        <v>180</v>
      </c>
      <c r="C7" s="41">
        <v>150</v>
      </c>
      <c r="D7" s="37"/>
      <c r="E7" s="37"/>
      <c r="F7" s="41"/>
      <c r="G7" s="41"/>
      <c r="H7" s="24" t="s">
        <v>10</v>
      </c>
      <c r="I7" s="24" t="s">
        <v>10</v>
      </c>
      <c r="J7" s="32"/>
      <c r="K7" s="33"/>
      <c r="L7" s="37"/>
      <c r="M7" s="37"/>
      <c r="N7" s="41">
        <v>65</v>
      </c>
      <c r="O7" s="41" t="s">
        <v>10</v>
      </c>
      <c r="P7" s="32">
        <v>20</v>
      </c>
      <c r="Q7" s="37">
        <v>20</v>
      </c>
      <c r="R7" s="33"/>
      <c r="S7" s="33" t="s">
        <v>183</v>
      </c>
      <c r="T7" t="s">
        <v>184</v>
      </c>
    </row>
    <row r="8" spans="1:21">
      <c r="A8" s="41" t="s">
        <v>181</v>
      </c>
      <c r="B8" s="41" t="s">
        <v>182</v>
      </c>
      <c r="C8" s="41">
        <v>75</v>
      </c>
      <c r="D8" s="37"/>
      <c r="E8" s="37"/>
      <c r="F8" s="41"/>
      <c r="G8" s="41"/>
      <c r="H8" s="24" t="s">
        <v>10</v>
      </c>
      <c r="I8" s="37"/>
      <c r="J8" s="32">
        <v>4.75</v>
      </c>
      <c r="K8" s="33">
        <v>5.25</v>
      </c>
      <c r="L8" s="37">
        <v>20</v>
      </c>
      <c r="M8" s="37"/>
      <c r="N8" s="41">
        <v>84.51</v>
      </c>
      <c r="O8" s="41"/>
      <c r="P8" s="32"/>
      <c r="Q8" s="37"/>
      <c r="R8" s="33"/>
      <c r="S8" s="33" t="s">
        <v>169</v>
      </c>
      <c r="T8" t="s">
        <v>185</v>
      </c>
    </row>
    <row r="9" spans="1:21">
      <c r="A9" s="43" t="s">
        <v>187</v>
      </c>
      <c r="B9" s="64" t="s">
        <v>189</v>
      </c>
      <c r="C9" s="43">
        <v>300</v>
      </c>
      <c r="D9" s="4">
        <v>3.3</v>
      </c>
      <c r="E9" s="4"/>
      <c r="F9" s="43">
        <v>88</v>
      </c>
      <c r="G9" s="43">
        <v>1</v>
      </c>
      <c r="H9" s="29" t="s">
        <v>26</v>
      </c>
      <c r="I9" s="38" t="s">
        <v>10</v>
      </c>
      <c r="J9" s="3">
        <v>3.4</v>
      </c>
      <c r="K9" s="5">
        <v>6.5</v>
      </c>
      <c r="L9" s="4">
        <v>5.25</v>
      </c>
      <c r="M9" s="4"/>
      <c r="N9" s="43">
        <v>38.659999999999997</v>
      </c>
      <c r="O9" s="43"/>
      <c r="P9" s="3">
        <v>19.18</v>
      </c>
      <c r="Q9" s="4">
        <v>17.559999999999999</v>
      </c>
      <c r="R9" s="5">
        <v>11.95</v>
      </c>
      <c r="S9" s="5" t="s">
        <v>183</v>
      </c>
      <c r="T9" t="s">
        <v>188</v>
      </c>
      <c r="U9" t="s">
        <v>194</v>
      </c>
    </row>
  </sheetData>
  <hyperlinks>
    <hyperlink ref="B5" r:id="rId1" display="http://www.analog.com/static/imported-files/Data_Sheets/ADIS16080.pdf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selection activeCell="J20" sqref="A20:J27"/>
    </sheetView>
  </sheetViews>
  <sheetFormatPr defaultRowHeight="15"/>
  <cols>
    <col min="1" max="1" width="17.5703125" customWidth="1"/>
    <col min="2" max="2" width="16" customWidth="1"/>
    <col min="3" max="3" width="6.7109375" customWidth="1"/>
    <col min="4" max="5" width="9.5703125" customWidth="1"/>
  </cols>
  <sheetData>
    <row r="1" spans="1:13">
      <c r="A1" t="s">
        <v>154</v>
      </c>
    </row>
    <row r="2" spans="1:13">
      <c r="A2" s="40" t="s">
        <v>1</v>
      </c>
      <c r="B2" s="40" t="s">
        <v>7</v>
      </c>
      <c r="C2" s="40" t="s">
        <v>157</v>
      </c>
      <c r="D2" s="40" t="s">
        <v>315</v>
      </c>
      <c r="E2" s="50" t="s">
        <v>4</v>
      </c>
      <c r="F2" s="1"/>
      <c r="G2" s="8" t="s">
        <v>16</v>
      </c>
      <c r="H2" s="2"/>
      <c r="I2" s="8" t="s">
        <v>19</v>
      </c>
      <c r="J2" s="40" t="s">
        <v>3</v>
      </c>
    </row>
    <row r="3" spans="1:13">
      <c r="A3" s="41"/>
      <c r="B3" s="41"/>
      <c r="C3" s="41" t="s">
        <v>186</v>
      </c>
      <c r="D3" s="41" t="s">
        <v>316</v>
      </c>
      <c r="E3" s="32" t="s">
        <v>122</v>
      </c>
      <c r="F3" s="37" t="s">
        <v>178</v>
      </c>
      <c r="G3" s="32" t="s">
        <v>163</v>
      </c>
      <c r="H3" s="33" t="s">
        <v>164</v>
      </c>
      <c r="I3" s="3" t="s">
        <v>314</v>
      </c>
      <c r="J3" s="41"/>
    </row>
    <row r="4" spans="1:13">
      <c r="A4" s="45" t="s">
        <v>155</v>
      </c>
      <c r="B4" s="45" t="s">
        <v>156</v>
      </c>
      <c r="C4" s="68">
        <v>300</v>
      </c>
      <c r="D4" s="68">
        <v>88</v>
      </c>
      <c r="E4" s="69" t="s">
        <v>10</v>
      </c>
      <c r="F4" s="73" t="s">
        <v>26</v>
      </c>
      <c r="G4" s="31">
        <v>2.7</v>
      </c>
      <c r="H4" s="2">
        <v>3.6</v>
      </c>
      <c r="I4" s="69">
        <v>4.8</v>
      </c>
      <c r="J4" s="68">
        <v>13.18</v>
      </c>
    </row>
    <row r="5" spans="1:13">
      <c r="A5" s="41" t="s">
        <v>172</v>
      </c>
      <c r="B5" s="57" t="s">
        <v>171</v>
      </c>
      <c r="C5" s="41">
        <v>80</v>
      </c>
      <c r="D5" s="41">
        <v>40</v>
      </c>
      <c r="E5" s="72" t="s">
        <v>26</v>
      </c>
      <c r="F5" s="70" t="s">
        <v>10</v>
      </c>
      <c r="G5" s="32">
        <v>4.75</v>
      </c>
      <c r="H5" s="33">
        <v>5.25</v>
      </c>
      <c r="I5" s="37">
        <v>7</v>
      </c>
      <c r="J5" s="41">
        <v>54.02</v>
      </c>
    </row>
    <row r="6" spans="1:13">
      <c r="A6" s="41" t="s">
        <v>181</v>
      </c>
      <c r="B6" s="41" t="s">
        <v>182</v>
      </c>
      <c r="C6" s="41">
        <v>75</v>
      </c>
      <c r="D6" s="41">
        <v>75</v>
      </c>
      <c r="E6" s="70" t="s">
        <v>10</v>
      </c>
      <c r="F6" s="70" t="s">
        <v>10</v>
      </c>
      <c r="G6" s="32">
        <v>4.75</v>
      </c>
      <c r="H6" s="33">
        <v>5.25</v>
      </c>
      <c r="I6" s="37">
        <v>20</v>
      </c>
      <c r="J6" s="41">
        <v>84.51</v>
      </c>
    </row>
    <row r="7" spans="1:13">
      <c r="A7" s="43" t="s">
        <v>187</v>
      </c>
      <c r="B7" s="67" t="s">
        <v>189</v>
      </c>
      <c r="C7" s="67">
        <v>300</v>
      </c>
      <c r="D7" s="67">
        <v>88</v>
      </c>
      <c r="E7" s="74" t="s">
        <v>26</v>
      </c>
      <c r="F7" s="71" t="s">
        <v>10</v>
      </c>
      <c r="G7" s="3">
        <v>3.4</v>
      </c>
      <c r="H7" s="5">
        <v>6.5</v>
      </c>
      <c r="I7" s="71">
        <v>5.25</v>
      </c>
      <c r="J7" s="67">
        <v>38.659999999999997</v>
      </c>
    </row>
    <row r="10" spans="1:13">
      <c r="A10" t="s">
        <v>30</v>
      </c>
    </row>
    <row r="11" spans="1:13">
      <c r="A11" s="40" t="s">
        <v>1</v>
      </c>
      <c r="B11" s="40" t="s">
        <v>7</v>
      </c>
      <c r="C11" s="8" t="s">
        <v>33</v>
      </c>
      <c r="D11" s="2"/>
      <c r="E11" s="40" t="s">
        <v>304</v>
      </c>
      <c r="F11" s="8" t="s">
        <v>4</v>
      </c>
      <c r="G11" s="1"/>
      <c r="H11" s="8" t="s">
        <v>35</v>
      </c>
      <c r="I11" s="10"/>
      <c r="J11" s="11"/>
      <c r="K11" s="8" t="s">
        <v>39</v>
      </c>
      <c r="L11" s="10"/>
      <c r="M11" s="40" t="s">
        <v>3</v>
      </c>
    </row>
    <row r="12" spans="1:13">
      <c r="A12" s="43"/>
      <c r="B12" s="43"/>
      <c r="C12" s="3" t="s">
        <v>17</v>
      </c>
      <c r="D12" s="5" t="s">
        <v>18</v>
      </c>
      <c r="E12" s="43" t="s">
        <v>305</v>
      </c>
      <c r="F12" s="3" t="s">
        <v>5</v>
      </c>
      <c r="G12" s="4" t="s">
        <v>306</v>
      </c>
      <c r="H12" s="12" t="s">
        <v>76</v>
      </c>
      <c r="I12" s="13" t="s">
        <v>77</v>
      </c>
      <c r="J12" s="7" t="s">
        <v>78</v>
      </c>
      <c r="K12" s="12" t="s">
        <v>36</v>
      </c>
      <c r="L12" s="4" t="s">
        <v>37</v>
      </c>
      <c r="M12" s="43"/>
    </row>
    <row r="13" spans="1:13">
      <c r="A13" s="45" t="s">
        <v>31</v>
      </c>
      <c r="B13" s="45" t="s">
        <v>32</v>
      </c>
      <c r="C13" s="31">
        <v>0</v>
      </c>
      <c r="D13" s="79">
        <v>600</v>
      </c>
      <c r="E13" s="41">
        <v>4</v>
      </c>
      <c r="F13" s="78" t="s">
        <v>26</v>
      </c>
      <c r="G13" s="69" t="s">
        <v>10</v>
      </c>
      <c r="H13" s="31">
        <v>40</v>
      </c>
      <c r="I13" s="1">
        <v>20</v>
      </c>
      <c r="J13" s="37">
        <v>20</v>
      </c>
      <c r="K13" s="31">
        <v>25</v>
      </c>
      <c r="L13" s="1">
        <v>11</v>
      </c>
      <c r="M13" s="41">
        <v>37.880000000000003</v>
      </c>
    </row>
    <row r="14" spans="1:13">
      <c r="A14" s="41" t="s">
        <v>31</v>
      </c>
      <c r="B14" s="77" t="s">
        <v>41</v>
      </c>
      <c r="C14" s="32">
        <v>15</v>
      </c>
      <c r="D14" s="76">
        <v>600</v>
      </c>
      <c r="E14" s="41">
        <v>4</v>
      </c>
      <c r="F14" s="75" t="s">
        <v>10</v>
      </c>
      <c r="G14" s="70" t="s">
        <v>10</v>
      </c>
      <c r="H14" s="75">
        <v>24</v>
      </c>
      <c r="I14" s="70">
        <v>20</v>
      </c>
      <c r="J14" s="76">
        <v>17</v>
      </c>
      <c r="K14" s="75">
        <v>4</v>
      </c>
      <c r="L14" s="70">
        <v>4</v>
      </c>
      <c r="M14" s="77">
        <v>25.49</v>
      </c>
    </row>
    <row r="15" spans="1:13">
      <c r="A15" s="41" t="s">
        <v>31</v>
      </c>
      <c r="B15" s="80" t="s">
        <v>49</v>
      </c>
      <c r="C15" s="32">
        <v>3</v>
      </c>
      <c r="D15" s="76">
        <v>600</v>
      </c>
      <c r="E15" s="41">
        <v>4</v>
      </c>
      <c r="F15" s="75" t="s">
        <v>10</v>
      </c>
      <c r="G15" s="72" t="s">
        <v>26</v>
      </c>
      <c r="H15" s="32">
        <v>43</v>
      </c>
      <c r="I15" s="37">
        <v>20</v>
      </c>
      <c r="J15" s="33">
        <v>17</v>
      </c>
      <c r="K15" s="32">
        <v>15</v>
      </c>
      <c r="L15" s="70">
        <v>3</v>
      </c>
      <c r="M15" s="41">
        <v>62.05</v>
      </c>
    </row>
    <row r="16" spans="1:13">
      <c r="A16" s="41" t="s">
        <v>31</v>
      </c>
      <c r="B16" s="80" t="s">
        <v>51</v>
      </c>
      <c r="C16" s="32">
        <v>3</v>
      </c>
      <c r="D16" s="76">
        <v>600</v>
      </c>
      <c r="E16" s="41">
        <v>4</v>
      </c>
      <c r="F16" s="75" t="s">
        <v>10</v>
      </c>
      <c r="G16" s="72" t="s">
        <v>26</v>
      </c>
      <c r="H16" s="32">
        <v>32</v>
      </c>
      <c r="I16" s="37">
        <v>15</v>
      </c>
      <c r="J16" s="33">
        <v>10</v>
      </c>
      <c r="K16" s="32">
        <v>15</v>
      </c>
      <c r="L16" s="70">
        <v>3</v>
      </c>
      <c r="M16" s="41">
        <v>62.99</v>
      </c>
    </row>
    <row r="17" spans="1:13">
      <c r="A17" s="43" t="s">
        <v>61</v>
      </c>
      <c r="B17" s="43" t="s">
        <v>64</v>
      </c>
      <c r="C17" s="3">
        <v>15</v>
      </c>
      <c r="D17" s="81">
        <v>6.45</v>
      </c>
      <c r="E17" s="67">
        <v>2.5</v>
      </c>
      <c r="F17" s="18" t="s">
        <v>26</v>
      </c>
      <c r="G17" s="71" t="s">
        <v>10</v>
      </c>
      <c r="H17" s="82">
        <v>22.1</v>
      </c>
      <c r="I17" s="71">
        <v>19.899999999999999</v>
      </c>
      <c r="J17" s="81">
        <v>16.399999999999999</v>
      </c>
      <c r="K17" s="82">
        <v>3</v>
      </c>
      <c r="L17" s="71">
        <v>3</v>
      </c>
      <c r="M17" s="43">
        <v>26.26</v>
      </c>
    </row>
    <row r="20" spans="1:13">
      <c r="A20" t="s">
        <v>318</v>
      </c>
    </row>
    <row r="21" spans="1:13">
      <c r="A21" s="45" t="s">
        <v>257</v>
      </c>
      <c r="B21" s="87" t="s">
        <v>261</v>
      </c>
      <c r="C21" s="45" t="s">
        <v>319</v>
      </c>
      <c r="D21" s="31" t="s">
        <v>264</v>
      </c>
      <c r="E21" s="2" t="s">
        <v>265</v>
      </c>
      <c r="F21" s="31" t="s">
        <v>270</v>
      </c>
      <c r="G21" s="1"/>
      <c r="H21" s="2"/>
      <c r="I21" s="1" t="s">
        <v>321</v>
      </c>
      <c r="J21" s="45" t="s">
        <v>317</v>
      </c>
    </row>
    <row r="22" spans="1:13">
      <c r="A22" s="43"/>
      <c r="B22" s="88"/>
      <c r="C22" s="43" t="s">
        <v>320</v>
      </c>
      <c r="D22" s="3"/>
      <c r="E22" s="5"/>
      <c r="F22" s="3" t="s">
        <v>283</v>
      </c>
      <c r="G22" s="4" t="s">
        <v>178</v>
      </c>
      <c r="H22" s="5" t="s">
        <v>5</v>
      </c>
      <c r="I22" s="37"/>
      <c r="J22" s="41"/>
    </row>
    <row r="23" spans="1:13">
      <c r="A23" s="80" t="s">
        <v>245</v>
      </c>
      <c r="B23" s="45">
        <v>132</v>
      </c>
      <c r="C23" s="45">
        <v>6144</v>
      </c>
      <c r="D23" s="83">
        <v>52</v>
      </c>
      <c r="E23" s="79">
        <v>64</v>
      </c>
      <c r="F23" s="31">
        <v>2</v>
      </c>
      <c r="G23" s="1">
        <v>2</v>
      </c>
      <c r="H23" s="1">
        <v>1</v>
      </c>
      <c r="I23" s="45" t="s">
        <v>285</v>
      </c>
      <c r="J23" s="45">
        <v>0</v>
      </c>
    </row>
    <row r="24" spans="1:13">
      <c r="A24" s="80" t="s">
        <v>246</v>
      </c>
      <c r="B24" s="77">
        <v>144</v>
      </c>
      <c r="C24" s="77">
        <v>8192</v>
      </c>
      <c r="D24" s="75">
        <v>52</v>
      </c>
      <c r="E24" s="76">
        <v>64</v>
      </c>
      <c r="F24" s="32">
        <v>2</v>
      </c>
      <c r="G24" s="37">
        <v>2</v>
      </c>
      <c r="H24" s="37">
        <v>1</v>
      </c>
      <c r="I24" s="41" t="s">
        <v>285</v>
      </c>
      <c r="J24" s="41">
        <v>0</v>
      </c>
    </row>
    <row r="25" spans="1:13">
      <c r="A25" s="80" t="s">
        <v>248</v>
      </c>
      <c r="B25" s="77">
        <v>144</v>
      </c>
      <c r="C25" s="77">
        <v>8192</v>
      </c>
      <c r="D25" s="32">
        <v>68</v>
      </c>
      <c r="E25" s="33">
        <v>80</v>
      </c>
      <c r="F25" s="32">
        <v>2</v>
      </c>
      <c r="G25" s="37">
        <v>2</v>
      </c>
      <c r="H25" s="37">
        <v>1</v>
      </c>
      <c r="I25" s="41" t="s">
        <v>285</v>
      </c>
      <c r="J25" s="41">
        <v>0</v>
      </c>
    </row>
    <row r="26" spans="1:13">
      <c r="A26" s="77" t="s">
        <v>222</v>
      </c>
      <c r="B26" s="77">
        <v>144</v>
      </c>
      <c r="C26" s="77">
        <v>8192</v>
      </c>
      <c r="D26" s="75">
        <v>52</v>
      </c>
      <c r="E26" s="76">
        <v>64</v>
      </c>
      <c r="F26" s="32">
        <v>2</v>
      </c>
      <c r="G26" s="37">
        <v>2</v>
      </c>
      <c r="H26" s="37">
        <v>1</v>
      </c>
      <c r="I26" s="41" t="s">
        <v>290</v>
      </c>
      <c r="J26" s="41">
        <v>1</v>
      </c>
    </row>
    <row r="27" spans="1:13">
      <c r="A27" s="84" t="s">
        <v>249</v>
      </c>
      <c r="B27" s="67">
        <v>144</v>
      </c>
      <c r="C27" s="67">
        <v>8192</v>
      </c>
      <c r="D27" s="3">
        <v>68</v>
      </c>
      <c r="E27" s="5">
        <v>80</v>
      </c>
      <c r="F27" s="3">
        <v>2</v>
      </c>
      <c r="G27" s="4">
        <v>2</v>
      </c>
      <c r="H27" s="4">
        <v>1</v>
      </c>
      <c r="I27" s="43" t="s">
        <v>290</v>
      </c>
      <c r="J27" s="43">
        <v>1</v>
      </c>
    </row>
  </sheetData>
  <mergeCells count="1">
    <mergeCell ref="B21:B2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J1" sqref="A1:J7"/>
    </sheetView>
  </sheetViews>
  <sheetFormatPr defaultRowHeight="15"/>
  <cols>
    <col min="1" max="1" width="18" customWidth="1"/>
    <col min="2" max="2" width="16.140625" customWidth="1"/>
    <col min="3" max="3" width="7.42578125" customWidth="1"/>
    <col min="4" max="4" width="5.5703125" customWidth="1"/>
    <col min="5" max="5" width="7" customWidth="1"/>
    <col min="6" max="6" width="6" customWidth="1"/>
    <col min="7" max="8" width="5.140625" customWidth="1"/>
    <col min="9" max="9" width="7.140625" customWidth="1"/>
    <col min="10" max="10" width="6.42578125" customWidth="1"/>
  </cols>
  <sheetData>
    <row r="1" spans="1:10">
      <c r="A1" t="s">
        <v>323</v>
      </c>
    </row>
    <row r="2" spans="1:10">
      <c r="A2" s="40" t="s">
        <v>1</v>
      </c>
      <c r="B2" s="40" t="s">
        <v>7</v>
      </c>
      <c r="C2" s="40" t="s">
        <v>157</v>
      </c>
      <c r="D2" s="40" t="s">
        <v>315</v>
      </c>
      <c r="E2" s="50" t="s">
        <v>4</v>
      </c>
      <c r="F2" s="1"/>
      <c r="G2" s="8" t="s">
        <v>16</v>
      </c>
      <c r="H2" s="2"/>
      <c r="I2" s="8" t="s">
        <v>19</v>
      </c>
      <c r="J2" s="40" t="s">
        <v>3</v>
      </c>
    </row>
    <row r="3" spans="1:10">
      <c r="A3" s="41"/>
      <c r="B3" s="41"/>
      <c r="C3" s="41" t="s">
        <v>186</v>
      </c>
      <c r="D3" s="41" t="s">
        <v>316</v>
      </c>
      <c r="E3" s="45" t="s">
        <v>122</v>
      </c>
      <c r="F3" s="45" t="s">
        <v>178</v>
      </c>
      <c r="G3" s="45" t="s">
        <v>163</v>
      </c>
      <c r="H3" s="45" t="s">
        <v>164</v>
      </c>
      <c r="I3" s="3" t="s">
        <v>314</v>
      </c>
      <c r="J3" s="41" t="s">
        <v>327</v>
      </c>
    </row>
    <row r="4" spans="1:10">
      <c r="A4" s="45" t="s">
        <v>155</v>
      </c>
      <c r="B4" s="45" t="s">
        <v>156</v>
      </c>
      <c r="C4" s="68">
        <v>300</v>
      </c>
      <c r="D4" s="68">
        <v>88</v>
      </c>
      <c r="E4" s="68" t="s">
        <v>325</v>
      </c>
      <c r="F4" s="90" t="s">
        <v>326</v>
      </c>
      <c r="G4" s="45">
        <v>2.7</v>
      </c>
      <c r="H4" s="45">
        <v>3.6</v>
      </c>
      <c r="I4" s="69">
        <v>4.8</v>
      </c>
      <c r="J4" s="68">
        <v>13.18</v>
      </c>
    </row>
    <row r="5" spans="1:10">
      <c r="A5" s="41" t="s">
        <v>172</v>
      </c>
      <c r="B5" s="57" t="s">
        <v>171</v>
      </c>
      <c r="C5" s="41">
        <v>80</v>
      </c>
      <c r="D5" s="41">
        <v>40</v>
      </c>
      <c r="E5" s="80" t="s">
        <v>326</v>
      </c>
      <c r="F5" s="77" t="s">
        <v>325</v>
      </c>
      <c r="G5" s="41">
        <v>4.75</v>
      </c>
      <c r="H5" s="41">
        <v>5.25</v>
      </c>
      <c r="I5" s="37">
        <v>7</v>
      </c>
      <c r="J5" s="41">
        <v>54.02</v>
      </c>
    </row>
    <row r="6" spans="1:10">
      <c r="A6" s="41" t="s">
        <v>181</v>
      </c>
      <c r="B6" s="41" t="s">
        <v>182</v>
      </c>
      <c r="C6" s="41">
        <v>75</v>
      </c>
      <c r="D6" s="41">
        <v>75</v>
      </c>
      <c r="E6" s="77" t="s">
        <v>325</v>
      </c>
      <c r="F6" s="77" t="s">
        <v>325</v>
      </c>
      <c r="G6" s="41">
        <v>4.75</v>
      </c>
      <c r="H6" s="41">
        <v>5.25</v>
      </c>
      <c r="I6" s="37">
        <v>20</v>
      </c>
      <c r="J6" s="41">
        <v>84.51</v>
      </c>
    </row>
    <row r="7" spans="1:10">
      <c r="A7" s="43" t="s">
        <v>187</v>
      </c>
      <c r="B7" s="67" t="s">
        <v>189</v>
      </c>
      <c r="C7" s="67">
        <v>300</v>
      </c>
      <c r="D7" s="67">
        <v>88</v>
      </c>
      <c r="E7" s="84" t="s">
        <v>326</v>
      </c>
      <c r="F7" s="67" t="s">
        <v>325</v>
      </c>
      <c r="G7" s="43">
        <v>3.4</v>
      </c>
      <c r="H7" s="43">
        <v>6.5</v>
      </c>
      <c r="I7" s="71">
        <v>5.25</v>
      </c>
      <c r="J7" s="67">
        <v>38.659999999999997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TCOM - Assn 02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SIAST</dc:creator>
  <cp:lastModifiedBy>SIAST</cp:lastModifiedBy>
  <cp:lastPrinted>2010-12-08T19:31:48Z</cp:lastPrinted>
  <dcterms:created xsi:type="dcterms:W3CDTF">2010-09-29T20:50:39Z</dcterms:created>
  <dcterms:modified xsi:type="dcterms:W3CDTF">2011-04-13T21:21:56Z</dcterms:modified>
</cp:coreProperties>
</file>