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koptsis-my.sharepoint.com/personal/gkoptsis_connect-insurance_gr/Documents/Έγγραφα/AI/Python 2 merge pinakia/πινακια μικρα/"/>
    </mc:Choice>
  </mc:AlternateContent>
  <xr:revisionPtr revIDLastSave="29" documentId="13_ncr:1_{ABD5D859-D7D5-4567-A88A-A7B83B4768C8}" xr6:coauthVersionLast="47" xr6:coauthVersionMax="47" xr10:uidLastSave="{75CDC693-1697-4ACB-A801-7870E5ED0363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1" l="1"/>
  <c r="I35" i="1"/>
  <c r="F29" i="1"/>
  <c r="E23" i="1"/>
  <c r="G17" i="1"/>
  <c r="H11" i="1"/>
  <c r="I5" i="1"/>
  <c r="B44" i="1" l="1"/>
  <c r="B45" i="1" s="1"/>
</calcChain>
</file>

<file path=xl/sharedStrings.xml><?xml version="1.0" encoding="utf-8"?>
<sst xmlns="http://schemas.openxmlformats.org/spreadsheetml/2006/main" count="111" uniqueCount="58">
  <si>
    <t>Αρ. Παροχής</t>
  </si>
  <si>
    <t>ΠΕΛΑΤΗΣ</t>
  </si>
  <si>
    <t>ΑΦΜ</t>
  </si>
  <si>
    <t>Τύπος Παροχής</t>
  </si>
  <si>
    <t>Κατανάλωση (kWh)</t>
  </si>
  <si>
    <t>Processing Date</t>
  </si>
  <si>
    <t>Final Package Type</t>
  </si>
  <si>
    <t>Partner</t>
  </si>
  <si>
    <t>Αμοιβή</t>
  </si>
  <si>
    <t>8 26580974 05 2</t>
  </si>
  <si>
    <t>Γ21</t>
  </si>
  <si>
    <t>Open</t>
  </si>
  <si>
    <t>CONNECT INSURANCE SERVICES ΑΣΦΑΛΙΣΤΙΚΟΙ ΠΡΑΚΤΟΡΕΣ ΙΚΕ</t>
  </si>
  <si>
    <t>8 23071688 04 2</t>
  </si>
  <si>
    <t>Γ1</t>
  </si>
  <si>
    <t>Closed</t>
  </si>
  <si>
    <t>8 23062811 06 2</t>
  </si>
  <si>
    <t>ΗΚΑΣΠ</t>
  </si>
  <si>
    <t>Χρήση</t>
  </si>
  <si>
    <t>Επωνυμία</t>
  </si>
  <si>
    <t>Start Representation Date</t>
  </si>
  <si>
    <t>Ενέργεια (KWh)</t>
  </si>
  <si>
    <t>PARTNER</t>
  </si>
  <si>
    <t>AUTONOMOUS</t>
  </si>
  <si>
    <t>ΜΑΙΟΣ E BILL ΦΑ</t>
  </si>
  <si>
    <t>ΧΡΗΣΗ</t>
  </si>
  <si>
    <t>ΕΠΙΘΕΤΟ</t>
  </si>
  <si>
    <t>partner</t>
  </si>
  <si>
    <t>Όνομα</t>
  </si>
  <si>
    <t>2 25326677 04 2</t>
  </si>
  <si>
    <t>4 40130160 10 4</t>
  </si>
  <si>
    <t>2 21550207 07 8</t>
  </si>
  <si>
    <t>PPCType</t>
  </si>
  <si>
    <t>ΜΔΝ</t>
  </si>
  <si>
    <t>183812429</t>
  </si>
  <si>
    <t>No</t>
  </si>
  <si>
    <t>AG014-7865 - CONNECT INSURANCE SERVICES ΑΣΦΑΛΙΣΤΙΚΟΙ ΠΡΑΚΤΟΡΕΣ ΙΚΕ</t>
  </si>
  <si>
    <t>055988011</t>
  </si>
  <si>
    <t>116003675</t>
  </si>
  <si>
    <t xml:space="preserve">ΧΡΗΣΗ </t>
  </si>
  <si>
    <t>10050100237722</t>
  </si>
  <si>
    <t>130545886</t>
  </si>
  <si>
    <t>20190004531418</t>
  </si>
  <si>
    <t>ΣΥΝΟΛΟ</t>
  </si>
  <si>
    <t>ΣΥΝΟΛΟ ΜΕ ΦΠΑ</t>
  </si>
  <si>
    <t>PIE</t>
  </si>
  <si>
    <t>ΟΠΕ</t>
  </si>
  <si>
    <t>ΝΙΚ. Γ</t>
  </si>
  <si>
    <t>ΜΟΣ</t>
  </si>
  <si>
    <t>ΚΙΣ</t>
  </si>
  <si>
    <t>ΛΑΜ</t>
  </si>
  <si>
    <t>ΜΑΝ</t>
  </si>
  <si>
    <t>ΜΠΑΚΙΡ</t>
  </si>
  <si>
    <t>ΤΣΙΛ</t>
  </si>
  <si>
    <t>ΠΡ</t>
  </si>
  <si>
    <t>ΠΑΝ</t>
  </si>
  <si>
    <t>ΣΟ</t>
  </si>
  <si>
    <t>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</si>
</sst>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yy;@"/>
    <numFmt numFmtId="165" formatCode="#,##0.00\ \€;[Red]\-#,##0.00\ \€"/>
    <numFmt numFmtId="166" formatCode="#,##0.00\ &quot;€&quot;"/>
    <numFmt numFmtId="167" formatCode="#,##0.00\ &quot;€&quot;;[Red]\-#,##0.00\ &quot;€&quot;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rgb="FF2100A4"/>
      <name val="Calibri"/>
      <family val="2"/>
      <charset val="161"/>
    </font>
    <font>
      <b/>
      <sz val="11"/>
      <color rgb="FF0000FF"/>
      <name val="Calibri"/>
      <family val="2"/>
      <charset val="161"/>
    </font>
    <font>
      <b/>
      <sz val="11"/>
      <color theme="1"/>
      <name val="Calibri"/>
      <family val="2"/>
      <charset val="161"/>
      <scheme val="minor"/>
    </font>
    <font>
      <sz val="10"/>
      <name val="Arial"/>
      <family val="2"/>
      <charset val="161"/>
    </font>
    <font>
      <sz val="11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sz val="11"/>
      <color indexed="0"/>
      <name val="Calibri"/>
      <family val="2"/>
      <charset val="161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0" fontId="7" fillId="0" borderId="0"/>
    <xf numFmtId="0" fontId="3" fillId="0" borderId="0"/>
    <xf numFmtId="0" fontId="10" fillId="0" borderId="0"/>
    <xf numFmtId="167" fontId="11" fillId="0" borderId="1"/>
  </cellStyleXfs>
  <cellXfs count="18">
    <xf numFmtId="0" fontId="0" fillId="0" borderId="0" xfId="0"/>
    <xf numFmtId="0" fontId="4" fillId="0" borderId="0" xfId="0" applyFont="1"/>
    <xf numFmtId="164" fontId="0" fillId="0" borderId="0" xfId="0" applyNumberFormat="1"/>
    <xf numFmtId="0" fontId="5" fillId="0" borderId="0" xfId="0" applyFont="1"/>
    <xf numFmtId="165" fontId="0" fillId="0" borderId="0" xfId="0" applyNumberFormat="1"/>
    <xf numFmtId="0" fontId="6" fillId="2" borderId="0" xfId="0" applyFont="1" applyFill="1" applyAlignment="1">
      <alignment horizontal="left"/>
    </xf>
    <xf numFmtId="164" fontId="6" fillId="2" borderId="0" xfId="0" applyNumberFormat="1" applyFont="1" applyFill="1" applyAlignment="1">
      <alignment horizontal="left"/>
    </xf>
    <xf numFmtId="166" fontId="6" fillId="2" borderId="0" xfId="0" applyNumberFormat="1" applyFont="1" applyFill="1" applyAlignment="1">
      <alignment horizontal="left"/>
    </xf>
    <xf numFmtId="0" fontId="8" fillId="0" borderId="0" xfId="1" applyFont="1" applyAlignment="1">
      <alignment horizontal="left"/>
    </xf>
    <xf numFmtId="164" fontId="8" fillId="0" borderId="0" xfId="1" applyNumberFormat="1" applyFont="1" applyAlignment="1">
      <alignment horizontal="left"/>
    </xf>
    <xf numFmtId="0" fontId="9" fillId="3" borderId="0" xfId="2" applyFont="1" applyFill="1" applyAlignment="1">
      <alignment horizontal="left" vertical="center"/>
    </xf>
    <xf numFmtId="164" fontId="9" fillId="3" borderId="0" xfId="3" applyNumberFormat="1" applyFont="1" applyFill="1" applyAlignment="1">
      <alignment horizontal="left" vertical="center"/>
    </xf>
    <xf numFmtId="166" fontId="9" fillId="3" borderId="0" xfId="2" applyNumberFormat="1" applyFont="1" applyFill="1" applyAlignment="1">
      <alignment horizontal="left" vertical="center"/>
    </xf>
    <xf numFmtId="14" fontId="8" fillId="0" borderId="0" xfId="1" applyNumberFormat="1" applyFont="1" applyAlignment="1">
      <alignment horizontal="left"/>
    </xf>
    <xf numFmtId="166" fontId="1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7" fontId="11" fillId="0" borderId="1" xfId="4"/>
  </cellXfs>
  <cellStyles count="5">
    <cellStyle name="EuroRedNegative" xfId="4" xr:uid="{00000000-0005-0000-0000-000004000000}"/>
    <cellStyle name="Normal 2" xfId="1" xr:uid="{00000000-0005-0000-0000-000001000000}"/>
    <cellStyle name="Normal 3" xfId="3" xr:uid="{00000000-0005-0000-0000-000003000000}"/>
    <cellStyle name="Normal 6 2" xfId="2" xr:uid="{00000000-0005-0000-0000-000002000000}"/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workbookViewId="0">
      <selection activeCell="C40" sqref="C40"/>
    </sheetView>
  </sheetViews>
  <sheetFormatPr defaultRowHeight="15" x14ac:dyDescent="0.25"/>
  <cols>
    <col min="1" max="1" width="16.42578125" bestFit="1" customWidth="1"/>
    <col min="2" max="2" width="31.28515625" bestFit="1" customWidth="1"/>
    <col min="3" max="3" width="28.140625" bestFit="1" customWidth="1"/>
    <col min="4" max="5" width="20.5703125" customWidth="1"/>
    <col min="6" max="7" width="21" customWidth="1"/>
    <col min="8" max="8" width="24.42578125" customWidth="1"/>
    <col min="9" max="9" width="10.5703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45</v>
      </c>
      <c r="C2">
        <v>801532888</v>
      </c>
      <c r="D2" t="s">
        <v>10</v>
      </c>
      <c r="E2">
        <v>531</v>
      </c>
      <c r="F2" s="2">
        <v>45747</v>
      </c>
      <c r="G2" t="s">
        <v>11</v>
      </c>
      <c r="H2" t="s">
        <v>12</v>
      </c>
      <c r="I2" s="4">
        <v>0.45559800000000011</v>
      </c>
    </row>
    <row r="3" spans="1:9" x14ac:dyDescent="0.25">
      <c r="A3" t="s">
        <v>13</v>
      </c>
      <c r="B3" t="s">
        <v>46</v>
      </c>
      <c r="C3">
        <v>53769746</v>
      </c>
      <c r="D3" t="s">
        <v>14</v>
      </c>
      <c r="E3">
        <v>1469</v>
      </c>
      <c r="F3" s="2">
        <v>45762</v>
      </c>
      <c r="G3" t="s">
        <v>11</v>
      </c>
      <c r="H3" t="s">
        <v>12</v>
      </c>
      <c r="I3" s="4">
        <v>1.260402</v>
      </c>
    </row>
    <row r="5" spans="1:9" x14ac:dyDescent="0.25">
      <c r="I5" s="4">
        <f>SUM(I2:I3)</f>
        <v>1.7160000000000002</v>
      </c>
    </row>
    <row r="7" spans="1:9" x14ac:dyDescent="0.25">
      <c r="A7" s="3" t="s">
        <v>17</v>
      </c>
      <c r="B7" s="3" t="s">
        <v>18</v>
      </c>
      <c r="C7" s="3" t="s">
        <v>19</v>
      </c>
      <c r="D7" s="3" t="s">
        <v>2</v>
      </c>
      <c r="E7" s="3" t="s">
        <v>20</v>
      </c>
      <c r="F7" s="3" t="s">
        <v>21</v>
      </c>
      <c r="G7" s="3" t="s">
        <v>22</v>
      </c>
      <c r="H7" s="3" t="s">
        <v>8</v>
      </c>
    </row>
    <row r="8" spans="1:9" x14ac:dyDescent="0.25">
      <c r="A8">
        <v>20190004940210</v>
      </c>
      <c r="B8" t="s">
        <v>23</v>
      </c>
      <c r="C8" t="s">
        <v>47</v>
      </c>
      <c r="D8">
        <v>997973392</v>
      </c>
      <c r="E8">
        <v>45560</v>
      </c>
      <c r="F8" s="2">
        <v>383.15100000000001</v>
      </c>
      <c r="G8" t="s">
        <v>12</v>
      </c>
      <c r="H8" s="4">
        <v>0.39847704000000012</v>
      </c>
    </row>
    <row r="9" spans="1:9" x14ac:dyDescent="0.25">
      <c r="A9">
        <v>20190001924087</v>
      </c>
      <c r="B9" t="s">
        <v>23</v>
      </c>
      <c r="C9" t="s">
        <v>48</v>
      </c>
      <c r="D9">
        <v>117577970</v>
      </c>
      <c r="E9">
        <v>45561</v>
      </c>
      <c r="F9" s="2">
        <v>2215.3589999999999</v>
      </c>
      <c r="G9" t="s">
        <v>12</v>
      </c>
      <c r="H9" s="4">
        <v>2.3039733600000001</v>
      </c>
    </row>
    <row r="11" spans="1:9" x14ac:dyDescent="0.25">
      <c r="H11" s="4">
        <f>SUM(H8:H9)</f>
        <v>2.7024504</v>
      </c>
    </row>
    <row r="13" spans="1:9" x14ac:dyDescent="0.25">
      <c r="A13" s="3" t="s">
        <v>24</v>
      </c>
      <c r="B13" s="3" t="s">
        <v>17</v>
      </c>
      <c r="C13" s="3" t="s">
        <v>25</v>
      </c>
      <c r="D13" s="3" t="s">
        <v>26</v>
      </c>
      <c r="E13" s="3" t="s">
        <v>20</v>
      </c>
      <c r="F13" s="3" t="s">
        <v>27</v>
      </c>
      <c r="G13" s="3" t="s">
        <v>8</v>
      </c>
    </row>
    <row r="14" spans="1:9" x14ac:dyDescent="0.25">
      <c r="B14">
        <v>20190000376663</v>
      </c>
      <c r="C14" t="s">
        <v>23</v>
      </c>
      <c r="D14" t="s">
        <v>49</v>
      </c>
      <c r="E14" s="2">
        <v>45672</v>
      </c>
      <c r="F14" t="s">
        <v>12</v>
      </c>
      <c r="G14" s="4">
        <v>0.1</v>
      </c>
    </row>
    <row r="15" spans="1:9" x14ac:dyDescent="0.25">
      <c r="B15">
        <v>20190004508343</v>
      </c>
      <c r="C15" t="s">
        <v>23</v>
      </c>
      <c r="D15" t="s">
        <v>50</v>
      </c>
      <c r="E15" s="2">
        <v>45672</v>
      </c>
      <c r="F15" t="s">
        <v>12</v>
      </c>
      <c r="G15" s="4">
        <v>0.1</v>
      </c>
    </row>
    <row r="17" spans="1:9" x14ac:dyDescent="0.25">
      <c r="G17" s="4">
        <f>SUM(G14:G15)</f>
        <v>0.2</v>
      </c>
    </row>
    <row r="19" spans="1:9" x14ac:dyDescent="0.25">
      <c r="A19" s="3" t="s">
        <v>0</v>
      </c>
      <c r="B19" s="3" t="s">
        <v>28</v>
      </c>
      <c r="C19" s="3" t="s">
        <v>20</v>
      </c>
      <c r="D19" s="3" t="s">
        <v>7</v>
      </c>
      <c r="E19" s="3" t="s">
        <v>8</v>
      </c>
    </row>
    <row r="20" spans="1:9" x14ac:dyDescent="0.25">
      <c r="A20" t="s">
        <v>16</v>
      </c>
      <c r="B20" t="s">
        <v>51</v>
      </c>
      <c r="C20" s="2">
        <v>45642</v>
      </c>
      <c r="D20" t="s">
        <v>12</v>
      </c>
      <c r="E20" s="4">
        <v>0.1</v>
      </c>
    </row>
    <row r="21" spans="1:9" x14ac:dyDescent="0.25">
      <c r="A21" t="s">
        <v>29</v>
      </c>
      <c r="B21" t="s">
        <v>52</v>
      </c>
      <c r="C21" s="2">
        <v>45685</v>
      </c>
      <c r="D21" t="s">
        <v>12</v>
      </c>
      <c r="E21" s="4">
        <v>0.1</v>
      </c>
    </row>
    <row r="23" spans="1:9" x14ac:dyDescent="0.25">
      <c r="E23" s="4">
        <f>SUM(E20:E21)</f>
        <v>0.2</v>
      </c>
    </row>
    <row r="25" spans="1:9" x14ac:dyDescent="0.25">
      <c r="A25" s="3" t="s">
        <v>17</v>
      </c>
      <c r="B25" s="3" t="s">
        <v>25</v>
      </c>
      <c r="C25" s="3" t="s">
        <v>26</v>
      </c>
      <c r="D25" s="3" t="s">
        <v>20</v>
      </c>
      <c r="E25" s="3" t="s">
        <v>7</v>
      </c>
      <c r="F25" s="3" t="s">
        <v>8</v>
      </c>
    </row>
    <row r="26" spans="1:9" x14ac:dyDescent="0.25">
      <c r="A26">
        <v>20190001689673</v>
      </c>
      <c r="B26" t="s">
        <v>23</v>
      </c>
      <c r="C26" t="s">
        <v>53</v>
      </c>
      <c r="D26" s="2">
        <v>45707</v>
      </c>
      <c r="E26" t="s">
        <v>12</v>
      </c>
      <c r="F26" s="4">
        <v>0.1</v>
      </c>
    </row>
    <row r="27" spans="1:9" x14ac:dyDescent="0.25">
      <c r="A27">
        <v>20190003244555</v>
      </c>
      <c r="B27" t="s">
        <v>23</v>
      </c>
      <c r="C27" t="s">
        <v>54</v>
      </c>
      <c r="D27" s="2">
        <v>45693</v>
      </c>
      <c r="E27" t="s">
        <v>12</v>
      </c>
      <c r="F27" s="4">
        <v>0.1</v>
      </c>
    </row>
    <row r="29" spans="1:9" x14ac:dyDescent="0.25">
      <c r="F29" s="4">
        <f>SUM(F26:F27)</f>
        <v>0.2</v>
      </c>
    </row>
    <row r="31" spans="1:9" x14ac:dyDescent="0.25">
      <c r="A31" s="5" t="s">
        <v>0</v>
      </c>
      <c r="B31" s="5" t="s">
        <v>28</v>
      </c>
      <c r="C31" s="5" t="s">
        <v>2</v>
      </c>
      <c r="D31" s="5" t="s">
        <v>32</v>
      </c>
      <c r="E31" s="5" t="s">
        <v>33</v>
      </c>
      <c r="F31" s="6" t="s">
        <v>20</v>
      </c>
      <c r="G31" s="5" t="s">
        <v>6</v>
      </c>
      <c r="H31" s="5" t="s">
        <v>7</v>
      </c>
      <c r="I31" s="7" t="s">
        <v>8</v>
      </c>
    </row>
    <row r="32" spans="1:9" x14ac:dyDescent="0.25">
      <c r="A32" s="8" t="s">
        <v>30</v>
      </c>
      <c r="B32" s="8" t="s">
        <v>55</v>
      </c>
      <c r="C32" s="8" t="s">
        <v>34</v>
      </c>
      <c r="D32" s="8" t="s">
        <v>14</v>
      </c>
      <c r="E32" s="8" t="s">
        <v>35</v>
      </c>
      <c r="F32" s="9">
        <v>45827</v>
      </c>
      <c r="G32" s="8" t="s">
        <v>11</v>
      </c>
      <c r="H32" s="8" t="s">
        <v>36</v>
      </c>
      <c r="I32" s="15">
        <v>50</v>
      </c>
    </row>
    <row r="33" spans="1:9" x14ac:dyDescent="0.25">
      <c r="A33" s="8" t="s">
        <v>31</v>
      </c>
      <c r="B33" s="8" t="s">
        <v>55</v>
      </c>
      <c r="C33" s="8" t="s">
        <v>37</v>
      </c>
      <c r="D33" s="8" t="s">
        <v>14</v>
      </c>
      <c r="E33" s="8" t="s">
        <v>35</v>
      </c>
      <c r="F33" s="9">
        <v>45831</v>
      </c>
      <c r="G33" s="8" t="s">
        <v>15</v>
      </c>
      <c r="H33" s="8" t="s">
        <v>36</v>
      </c>
      <c r="I33" s="15">
        <v>50</v>
      </c>
    </row>
    <row r="35" spans="1:9" x14ac:dyDescent="0.25">
      <c r="I35" s="4">
        <f>SUM(I32:I33)</f>
        <v>100</v>
      </c>
    </row>
    <row r="37" spans="1:9" x14ac:dyDescent="0.25">
      <c r="A37" s="10" t="s">
        <v>17</v>
      </c>
      <c r="B37" s="10" t="s">
        <v>39</v>
      </c>
      <c r="C37" s="10" t="s">
        <v>26</v>
      </c>
      <c r="D37" s="10" t="s">
        <v>2</v>
      </c>
      <c r="E37" s="11" t="s">
        <v>20</v>
      </c>
      <c r="F37" s="10" t="s">
        <v>22</v>
      </c>
      <c r="G37" s="12" t="s">
        <v>8</v>
      </c>
    </row>
    <row r="38" spans="1:9" x14ac:dyDescent="0.25">
      <c r="A38" s="8" t="s">
        <v>40</v>
      </c>
      <c r="B38" s="8" t="s">
        <v>23</v>
      </c>
      <c r="C38" s="8" t="s">
        <v>56</v>
      </c>
      <c r="D38" s="8" t="s">
        <v>41</v>
      </c>
      <c r="E38" s="13">
        <v>45828</v>
      </c>
      <c r="F38" s="8" t="s">
        <v>36</v>
      </c>
      <c r="G38" s="16">
        <v>50</v>
      </c>
    </row>
    <row r="39" spans="1:9" x14ac:dyDescent="0.25">
      <c r="A39" s="8" t="s">
        <v>42</v>
      </c>
      <c r="B39" s="8" t="s">
        <v>23</v>
      </c>
      <c r="C39" s="8" t="s">
        <v>57</v>
      </c>
      <c r="D39" s="8" t="s">
        <v>38</v>
      </c>
      <c r="E39" s="13">
        <v>0</v>
      </c>
      <c r="F39" s="8" t="s">
        <v>36</v>
      </c>
      <c r="G39" s="16">
        <v>50</v>
      </c>
    </row>
    <row r="40" spans="1:9" x14ac:dyDescent="0.25">
      <c r="A40" s="8"/>
      <c r="B40" s="8"/>
      <c r="C40" s="8"/>
      <c r="D40" s="8"/>
      <c r="E40" s="9"/>
      <c r="F40" s="8"/>
      <c r="G40" s="14"/>
    </row>
    <row r="41" spans="1:9" x14ac:dyDescent="0.25">
      <c r="G41" s="4">
        <f>SUM(G38:G39)</f>
        <v>100</v>
      </c>
    </row>
    <row r="44" spans="1:9" x14ac:dyDescent="0.25">
      <c r="A44" t="s">
        <v>43</v>
      </c>
      <c r="B44" s="17">
        <f>SUM(I5,H11,G17,E23,F29,I35,G41)</f>
        <v>205.01845040000001</v>
      </c>
    </row>
    <row r="45" spans="1:9" x14ac:dyDescent="0.25">
      <c r="A45" t="s">
        <v>44</v>
      </c>
      <c r="B45" s="17">
        <f>B44*1.24</f>
        <v>254.22287849599999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Γιώργος Κόπτσης</cp:lastModifiedBy>
  <dcterms:created xsi:type="dcterms:W3CDTF">2025-07-20T19:58:59Z</dcterms:created>
  <dcterms:modified xsi:type="dcterms:W3CDTF">2025-08-25T11:49:10Z</dcterms:modified>
</cp:coreProperties>
</file>