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AED111F0-CAF4-804C-8080-D7D8BB133163}" xr6:coauthVersionLast="47" xr6:coauthVersionMax="47" xr10:uidLastSave="{00000000-0000-0000-0000-000000000000}"/>
  <bookViews>
    <workbookView xWindow="1840" yWindow="2240" windowWidth="28240" windowHeight="16020" xr2:uid="{E6CB5503-5085-A640-BB68-6722C76E81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C4" i="1" l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<sst xmlns="http://schemas.openxmlformats.org/spreadsheetml/2006/main" count="14" uniqueCount="14">
  <si>
    <t>Total</t>
  </si>
  <si>
    <t>2025 Margin</t>
  </si>
  <si>
    <t>2024 Margin</t>
  </si>
  <si>
    <t>2025 Gross Profit</t>
  </si>
  <si>
    <t>2025 Total Expenses</t>
  </si>
  <si>
    <t>2024 Gross Profit</t>
  </si>
  <si>
    <t>2024 Total Expenses</t>
  </si>
  <si>
    <t>Jan</t>
  </si>
  <si>
    <t>Feb</t>
  </si>
  <si>
    <t>Mar</t>
  </si>
  <si>
    <t>Apr</t>
  </si>
  <si>
    <t>May</t>
  </si>
  <si>
    <t>Jun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</si>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</sst>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* #,##0.00\ _€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9" fontId="2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B8AA-FBD7-9541-B5F0-05238F6D7C70}">
  <dimension ref="A1:I7"/>
  <sheetViews>
    <sheetView tabSelected="1" workbookViewId="0">
      <selection activeCell="I10" sqref="I10"/>
    </sheetView>
  </sheetViews>
  <sheetFormatPr baseColWidth="10" defaultRowHeight="16" x14ac:dyDescent="0.2"/>
  <cols>
    <col min="1" max="1" width="18" customWidth="1"/>
  </cols>
  <sheetData>
    <row r="1" spans="1:9" x14ac:dyDescent="0.2"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0</v>
      </c>
    </row>
    <row r="2" spans="1:9" ht="25" x14ac:dyDescent="0.2">
      <c r="A2" s="1" t="s">
        <v>3</v>
      </c>
      <c r="B2" s="2">
        <v>141764.06999999998</v>
      </c>
      <c r="C2" s="2">
        <v>115152.98</v>
      </c>
      <c r="D2" s="2">
        <v>144090.18</v>
      </c>
      <c r="E2" s="2">
        <v>147081.04</v>
      </c>
      <c r="F2" s="2">
        <v>81394.06</v>
      </c>
      <c r="G2" s="2">
        <v>138129</v>
      </c>
      <c r="H2" s="2">
        <v>165651.64000000001</v>
      </c>
      <c r="I2" s="2">
        <v>933262.97000000009</v>
      </c>
    </row>
    <row r="3" spans="1:9" ht="25" x14ac:dyDescent="0.2">
      <c r="A3" s="1" t="s">
        <v>4</v>
      </c>
      <c r="B3" s="2">
        <v>129293.65999999997</v>
      </c>
      <c r="C3" s="2">
        <v>105455.49999999999</v>
      </c>
      <c r="D3" s="2">
        <v>114676.70999999999</v>
      </c>
      <c r="E3" s="2">
        <v>94162.760000000038</v>
      </c>
      <c r="F3" s="2">
        <v>129991.53000000001</v>
      </c>
      <c r="G3" s="2">
        <v>108666.03999999998</v>
      </c>
      <c r="H3" s="2">
        <v>106077.50000000003</v>
      </c>
      <c r="I3" s="2">
        <v>788323.7</v>
      </c>
    </row>
    <row r="4" spans="1:9" x14ac:dyDescent="0.2">
      <c r="A4" s="1" t="s">
        <v>1</v>
      </c>
      <c r="B4" s="4">
        <f>(B2-B3)/B2</f>
        <v>8.7965942287068971E-2</v>
      </c>
      <c r="C4" s="4">
        <f t="shared" ref="C4:I4" si="0">(C2-C3)/C2</f>
        <v>8.421388660545312E-2</v>
      </c>
      <c r="D4" s="4">
        <f t="shared" si="0"/>
        <v>0.20413237043634758</v>
      </c>
      <c r="E4" s="4">
        <f t="shared" si="0"/>
        <v>0.35978994981270168</v>
      </c>
      <c r="F4" s="4">
        <f t="shared" si="0"/>
        <v>-0.59706408551189138</v>
      </c>
      <c r="G4" s="4">
        <f t="shared" si="0"/>
        <v>0.21330032071469437</v>
      </c>
      <c r="H4" s="4">
        <f t="shared" si="0"/>
        <v>0.35963507514927096</v>
      </c>
      <c r="I4" s="4">
        <f t="shared" si="0"/>
        <v>0.15530378324128741</v>
      </c>
    </row>
    <row r="5" spans="1:9" x14ac:dyDescent="0.2">
      <c r="A5" s="1" t="s">
        <v>2</v>
      </c>
      <c r="B5" s="4">
        <f>(B6-B7)/B6</f>
        <v>4.9754171205877142E-2</v>
      </c>
      <c r="C5" s="4">
        <f t="shared" ref="C5:I5" si="1">(C6-C7)/C6</f>
        <v>-0.10156148396279288</v>
      </c>
      <c r="D5" s="4">
        <f t="shared" si="1"/>
        <v>-1.9442176226465928</v>
      </c>
      <c r="E5" s="4">
        <f t="shared" si="1"/>
        <v>-8.274341922425886E-2</v>
      </c>
      <c r="F5" s="4">
        <f t="shared" si="1"/>
        <v>-0.11303279806102753</v>
      </c>
      <c r="G5" s="4">
        <f t="shared" si="1"/>
        <v>-6.8571683765040782E-3</v>
      </c>
      <c r="H5" s="4">
        <f t="shared" si="1"/>
        <v>-0.42852614327765792</v>
      </c>
      <c r="I5" s="4">
        <f t="shared" si="1"/>
        <v>-0.30117364158099841</v>
      </c>
    </row>
    <row r="6" spans="1:9" x14ac:dyDescent="0.2">
      <c r="A6" s="1" t="s">
        <v>5</v>
      </c>
      <c r="B6" s="2">
        <v>146886.78</v>
      </c>
      <c r="C6" s="2">
        <v>106956.59</v>
      </c>
      <c r="D6" s="2">
        <v>78767.17</v>
      </c>
      <c r="E6" s="2">
        <v>89056.75</v>
      </c>
      <c r="F6" s="2">
        <v>106934.98</v>
      </c>
      <c r="G6" s="2">
        <v>88672.17</v>
      </c>
      <c r="H6" s="2">
        <v>71830.319999999992</v>
      </c>
      <c r="I6" s="2">
        <v>689104.76</v>
      </c>
    </row>
    <row r="7" spans="1:9" x14ac:dyDescent="0.2">
      <c r="A7" s="1" t="s">
        <v>6</v>
      </c>
      <c r="B7" s="2">
        <v>139578.54999999999</v>
      </c>
      <c r="C7" s="2">
        <v>117819.26000000001</v>
      </c>
      <c r="D7" s="2">
        <v>231907.69000000003</v>
      </c>
      <c r="E7" s="2">
        <v>96425.610000000015</v>
      </c>
      <c r="F7" s="2">
        <v>119022.14000000001</v>
      </c>
      <c r="G7" s="2">
        <v>89280.209999999992</v>
      </c>
      <c r="H7" s="2">
        <v>102611.49</v>
      </c>
      <c r="I7" s="2">
        <v>896644.95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2025-08-19T15:43:03Z</dcterms:created>
  <dcterms:modified xsi:type="dcterms:W3CDTF">2025-08-19T15:55:12Z</dcterms:modified>
</cp:coreProperties>
</file>