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8_{CD18DF70-949D-DC4B-A3B7-C1A91618B602}" xr6:coauthVersionLast="47" xr6:coauthVersionMax="47" xr10:uidLastSave="{00000000-0000-0000-0000-000000000000}"/>
  <bookViews>
    <workbookView xWindow="2920" yWindow="760" windowWidth="25800" windowHeight="18880" xr2:uid="{E6CB5503-5085-A640-BB68-6722C76E8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7" i="1"/>
  <c r="H6" i="1"/>
  <c r="H2" i="1"/>
  <c r="C5" i="1"/>
  <c r="D5" i="1"/>
  <c r="E5" i="1"/>
  <c r="F5" i="1"/>
  <c r="G5" i="1"/>
  <c r="B5" i="1"/>
  <c r="H5" i="1" l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<sst xmlns="http://schemas.openxmlformats.org/spreadsheetml/2006/main" count="14" uniqueCount="14">
  <si>
    <t>Total</t>
  </si>
  <si>
    <t>2025 Margin</t>
  </si>
  <si>
    <t>2024 Margin</t>
  </si>
  <si>
    <t>2025 Gross Profit</t>
  </si>
  <si>
    <t>2025 Total Expenses</t>
  </si>
  <si>
    <t>2024 Gross Profit</t>
  </si>
  <si>
    <t>2024 Total Expenses</t>
  </si>
  <si>
    <t>Jan</t>
  </si>
  <si>
    <t>Feb</t>
  </si>
  <si>
    <t>Mar</t>
  </si>
  <si>
    <t>Apr</t>
  </si>
  <si>
    <t>May</t>
  </si>
  <si>
    <t>Jun</t>
  </si>
  <si>
    <t>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</si>
</sst>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* #,##0.00\ _€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9" fontId="2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B8AA-FBD7-9541-B5F0-05238F6D7C70}">
  <dimension ref="A1:H7"/>
  <sheetViews>
    <sheetView tabSelected="1" workbookViewId="0"/>
  </sheetViews>
  <sheetFormatPr baseColWidth="10" defaultRowHeight="16" x14ac:dyDescent="0.2"/>
  <cols>
    <col min="1" max="1" width="18" customWidth="1"/>
  </cols>
  <sheetData>
    <row r="1" spans="1:8" x14ac:dyDescent="0.2">
      <c r="A1" s="1" t="s">
        <v>13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0</v>
      </c>
    </row>
    <row r="2" spans="1:8" x14ac:dyDescent="0.2">
      <c r="A2" s="1" t="s">
        <v>3</v>
      </c>
      <c r="B2" s="2">
        <v>124559.84</v>
      </c>
      <c r="C2" s="2">
        <v>116465.91</v>
      </c>
      <c r="D2" s="2">
        <v>102788.45</v>
      </c>
      <c r="E2" s="2">
        <v>124082.6</v>
      </c>
      <c r="F2" s="2">
        <v>101734.84</v>
      </c>
      <c r="G2" s="2">
        <v>104787.57</v>
      </c>
      <c r="H2" s="2">
        <f>SUM(B2:G2)</f>
        <v>674419.21</v>
      </c>
    </row>
    <row r="3" spans="1:8" x14ac:dyDescent="0.2">
      <c r="A3" s="1" t="s">
        <v>4</v>
      </c>
      <c r="B3" s="2">
        <v>122998.31</v>
      </c>
      <c r="C3" s="2">
        <v>127047.08</v>
      </c>
      <c r="D3" s="2">
        <v>124268.94</v>
      </c>
      <c r="E3" s="2">
        <v>131430.51999999999</v>
      </c>
      <c r="F3" s="2">
        <v>156847.54999999999</v>
      </c>
      <c r="G3" s="2">
        <v>116550.34</v>
      </c>
      <c r="H3" s="2">
        <f>SUM(B3:G3)</f>
        <v>779142.73999999987</v>
      </c>
    </row>
    <row r="4" spans="1:8" x14ac:dyDescent="0.2">
      <c r="A4" s="1" t="s">
        <v>1</v>
      </c>
      <c r="B4" s="4">
        <f>(B2-B3)/B2</f>
        <v>1.2536384118669379E-2</v>
      </c>
      <c r="C4" s="4">
        <f t="shared" ref="C4:H4" si="0">(C2-C3)/C2</f>
        <v>-9.0852078518083079E-2</v>
      </c>
      <c r="D4" s="4">
        <f t="shared" si="0"/>
        <v>-0.20897766237354495</v>
      </c>
      <c r="E4" s="4">
        <f t="shared" si="0"/>
        <v>-5.9217972544095492E-2</v>
      </c>
      <c r="F4" s="4">
        <f t="shared" si="0"/>
        <v>-0.54172896915157087</v>
      </c>
      <c r="G4" s="4">
        <f t="shared" si="0"/>
        <v>-0.11225348579034697</v>
      </c>
      <c r="H4" s="4">
        <f t="shared" si="0"/>
        <v>-0.15527957751974461</v>
      </c>
    </row>
    <row r="5" spans="1:8" x14ac:dyDescent="0.2">
      <c r="A5" s="1" t="s">
        <v>2</v>
      </c>
      <c r="B5" s="4">
        <f>(B6-B7)/B6</f>
        <v>-0.32757369391969843</v>
      </c>
      <c r="C5" s="4">
        <f t="shared" ref="C5:H5" si="1">(C6-C7)/C6</f>
        <v>-0.40761108752331504</v>
      </c>
      <c r="D5" s="4">
        <f t="shared" si="1"/>
        <v>-0.50264118422665316</v>
      </c>
      <c r="E5" s="4">
        <f t="shared" si="1"/>
        <v>-1.0622256961751353</v>
      </c>
      <c r="F5" s="4">
        <f t="shared" si="1"/>
        <v>-0.75601424823928087</v>
      </c>
      <c r="G5" s="4">
        <f t="shared" si="1"/>
        <v>-0.68984407856353691</v>
      </c>
      <c r="H5" s="4">
        <f t="shared" si="1"/>
        <v>-0.60676257265368638</v>
      </c>
    </row>
    <row r="6" spans="1:8" x14ac:dyDescent="0.2">
      <c r="A6" s="1" t="s">
        <v>5</v>
      </c>
      <c r="B6" s="2">
        <v>89259.06</v>
      </c>
      <c r="C6" s="2">
        <v>77299.86</v>
      </c>
      <c r="D6" s="2">
        <v>72777.960000000006</v>
      </c>
      <c r="E6" s="2">
        <v>66949.03</v>
      </c>
      <c r="F6" s="2">
        <v>77545.02</v>
      </c>
      <c r="G6" s="2">
        <v>70120.570000000007</v>
      </c>
      <c r="H6" s="2">
        <f>SUM(B6:G6)</f>
        <v>453951.50000000006</v>
      </c>
    </row>
    <row r="7" spans="1:8" x14ac:dyDescent="0.2">
      <c r="A7" s="1" t="s">
        <v>6</v>
      </c>
      <c r="B7" s="2">
        <v>118497.98</v>
      </c>
      <c r="C7" s="2">
        <v>108808.14</v>
      </c>
      <c r="D7" s="2">
        <v>109359.16</v>
      </c>
      <c r="E7" s="2">
        <v>138064.01</v>
      </c>
      <c r="F7" s="2">
        <v>136170.16</v>
      </c>
      <c r="G7" s="2">
        <v>118492.83</v>
      </c>
      <c r="H7" s="2">
        <f>SUM(B7:G7)</f>
        <v>729392.28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2025-08-19T15:43:03Z</dcterms:created>
  <dcterms:modified xsi:type="dcterms:W3CDTF">2025-08-20T00:22:03Z</dcterms:modified>
</cp:coreProperties>
</file>