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ufrhqfs18up\913544$\workarea\Documentation\C8071\"/>
    </mc:Choice>
  </mc:AlternateContent>
  <bookViews>
    <workbookView xWindow="0" yWindow="0" windowWidth="20736" windowHeight="8460" tabRatio="549" firstSheet="8" activeTab="11"/>
  </bookViews>
  <sheets>
    <sheet name="CHANTIERS" sheetId="2" r:id="rId1"/>
    <sheet name="Chantiers 2" sheetId="9" r:id="rId2"/>
    <sheet name="Binaires" sheetId="8" r:id="rId3"/>
    <sheet name="1-Migration AIX - Linux" sheetId="3" r:id="rId4"/>
    <sheet name="2-Migration Win 8-10" sheetId="4" r:id="rId5"/>
    <sheet name="2-Détail Planning" sheetId="15" r:id="rId6"/>
    <sheet name="2-Planning prévisionnel" sheetId="10" r:id="rId7"/>
    <sheet name="2-Avancement des phases" sheetId="13" r:id="rId8"/>
    <sheet name="2-Migration Risques" sheetId="12" r:id="rId9"/>
    <sheet name="3-Migration Oracle 11-12" sheetId="5" r:id="rId10"/>
    <sheet name="4-BWPM" sheetId="6" r:id="rId11"/>
    <sheet name="5-Détail Planning BW" sheetId="17" r:id="rId12"/>
    <sheet name="5-Planning prévisionnel" sheetId="19" r:id="rId13"/>
    <sheet name="Feuil1" sheetId="1" r:id="rId14"/>
  </sheets>
  <calcPr calcId="162913"/>
</workbook>
</file>

<file path=xl/calcChain.xml><?xml version="1.0" encoding="utf-8"?>
<calcChain xmlns="http://schemas.openxmlformats.org/spreadsheetml/2006/main">
  <c r="AD215" i="19" l="1"/>
  <c r="AC215" i="19"/>
  <c r="AB215" i="19"/>
  <c r="AA215" i="19"/>
  <c r="Z215" i="19"/>
  <c r="Y215" i="19"/>
  <c r="X215" i="19"/>
  <c r="W215" i="19"/>
  <c r="V215" i="19"/>
  <c r="U215" i="19"/>
  <c r="T215" i="19"/>
  <c r="S215" i="19"/>
  <c r="R215" i="19"/>
  <c r="Q215" i="19"/>
  <c r="P215" i="19"/>
  <c r="O215" i="19"/>
  <c r="N215" i="19"/>
  <c r="M215" i="19"/>
  <c r="L215" i="19"/>
  <c r="K215" i="19"/>
  <c r="J215" i="19"/>
  <c r="I215" i="19"/>
  <c r="H215" i="19"/>
  <c r="G215" i="19"/>
  <c r="F215" i="19"/>
  <c r="E215" i="19"/>
  <c r="D215" i="19"/>
  <c r="C215" i="19"/>
  <c r="AD122" i="10" l="1"/>
  <c r="AC122" i="10"/>
  <c r="D122" i="10"/>
  <c r="AB122" i="10" l="1"/>
  <c r="AA122" i="10"/>
  <c r="Z122" i="10"/>
  <c r="Y122" i="10"/>
  <c r="X122" i="10"/>
  <c r="W122" i="10"/>
  <c r="V122" i="10"/>
  <c r="U122" i="10"/>
  <c r="T122" i="10"/>
  <c r="S122" i="10"/>
  <c r="R122" i="10"/>
  <c r="Q122" i="10"/>
  <c r="P122" i="10"/>
  <c r="O122" i="10"/>
  <c r="N122" i="10"/>
  <c r="L122" i="10"/>
  <c r="M122" i="10"/>
  <c r="K122" i="10"/>
  <c r="J122" i="10"/>
  <c r="I122" i="10"/>
  <c r="H122" i="10"/>
  <c r="G122" i="10"/>
  <c r="F122" i="10"/>
  <c r="E122" i="10"/>
  <c r="C122" i="10"/>
  <c r="G33" i="6" l="1"/>
  <c r="F33" i="6"/>
  <c r="E33" i="6"/>
  <c r="D33" i="6"/>
  <c r="G37" i="5" l="1"/>
  <c r="F37" i="5"/>
  <c r="E37" i="5"/>
  <c r="D37" i="5"/>
  <c r="D45" i="4"/>
  <c r="G45" i="4"/>
  <c r="F45" i="4"/>
  <c r="E45" i="4"/>
  <c r="E50" i="3" l="1"/>
  <c r="F50" i="3"/>
  <c r="G50" i="3"/>
  <c r="D50" i="3"/>
  <c r="H57" i="1" l="1"/>
  <c r="H39" i="1"/>
  <c r="H24" i="1"/>
  <c r="H43" i="1" l="1"/>
  <c r="H65" i="1"/>
  <c r="H72" i="1"/>
  <c r="H84" i="1"/>
  <c r="H77" i="1"/>
  <c r="D93" i="1" l="1"/>
  <c r="D94" i="1"/>
  <c r="E89" i="1"/>
  <c r="D89" i="1"/>
  <c r="F6" i="1" s="1"/>
  <c r="G5" i="1" l="1"/>
  <c r="F89" i="1"/>
  <c r="H4" i="1" l="1"/>
  <c r="D95" i="1" s="1"/>
  <c r="G89" i="1"/>
  <c r="E93" i="1" l="1"/>
  <c r="D98" i="1"/>
</calcChain>
</file>

<file path=xl/sharedStrings.xml><?xml version="1.0" encoding="utf-8"?>
<sst xmlns="http://schemas.openxmlformats.org/spreadsheetml/2006/main" count="1823" uniqueCount="755">
  <si>
    <t>INT</t>
  </si>
  <si>
    <t>Tâche</t>
  </si>
  <si>
    <t>Expert</t>
  </si>
  <si>
    <t>Dev</t>
  </si>
  <si>
    <t>CPI</t>
  </si>
  <si>
    <t>Périmètre</t>
  </si>
  <si>
    <t>Bus extranet</t>
  </si>
  <si>
    <t>Accompagnement Archi</t>
  </si>
  <si>
    <t>Accompagnement IPS</t>
  </si>
  <si>
    <t>Installation du bus (binaire Tibco)</t>
  </si>
  <si>
    <t>Rédaction DI</t>
  </si>
  <si>
    <t>PRE</t>
  </si>
  <si>
    <t>PROD</t>
  </si>
  <si>
    <t>Préparation et réception des nouvelles machines</t>
  </si>
  <si>
    <t>Ajout des nouvelles machines au domaine existant</t>
  </si>
  <si>
    <t>Accompagnement de l'équipe ESL (évolution ARA)</t>
  </si>
  <si>
    <t xml:space="preserve">Déploiement et test des WS de test via Delivery Manager ARA </t>
  </si>
  <si>
    <t>Suivi Manager</t>
  </si>
  <si>
    <t>Suivi CPI</t>
  </si>
  <si>
    <t>Suivi</t>
  </si>
  <si>
    <t>Accompagnement</t>
  </si>
  <si>
    <t>Déroulement du DI par l'équipe Socles Synchrones</t>
  </si>
  <si>
    <t>Réception PV de Recette</t>
  </si>
  <si>
    <t>Assistance au déroulement du DI par l'équipe OxiGEN</t>
  </si>
  <si>
    <t>Rédaction du cahier de test</t>
  </si>
  <si>
    <t>Mise à jour du cahier de test</t>
  </si>
  <si>
    <t>Exécution du cahier de test</t>
  </si>
  <si>
    <t>Rédaction du plan de bascule</t>
  </si>
  <si>
    <t>Exécution du plan de bascule</t>
  </si>
  <si>
    <t>Assistance IPS pour le déroulement du plan de bascule</t>
  </si>
  <si>
    <t>Rédaction des Idelphes</t>
  </si>
  <si>
    <t>Assistance IPS pour le déroulement du DI (sur place)</t>
  </si>
  <si>
    <t>Création/demandes à anticiper</t>
  </si>
  <si>
    <t>Test des URLs et VIP</t>
  </si>
  <si>
    <t xml:space="preserve">Déploiement des WS de test </t>
  </si>
  <si>
    <t>JALON FIN DE RE7</t>
  </si>
  <si>
    <t>Test de vérification des WS de test</t>
  </si>
  <si>
    <t>Envoi du bon de vérification</t>
  </si>
  <si>
    <t>Transverse</t>
  </si>
  <si>
    <t>REC</t>
  </si>
  <si>
    <t>Création du nouveau domaine</t>
  </si>
  <si>
    <t>Envoi des livrables IPS (DI/DE/PB/PDD/PV REC)</t>
  </si>
  <si>
    <t>MAJ du DI</t>
  </si>
  <si>
    <t>Adaptation de la supervision</t>
  </si>
  <si>
    <t>Rédaction du DE</t>
  </si>
  <si>
    <t>Manager</t>
  </si>
  <si>
    <t>Choix et téléchargement des binaires Tibco</t>
  </si>
  <si>
    <t>Accompagnement DBA</t>
  </si>
  <si>
    <t>Script de l'installation (user et droit EMS)</t>
  </si>
  <si>
    <t>Test des URLs (dont Tibco Admin)</t>
  </si>
  <si>
    <t>Total</t>
  </si>
  <si>
    <t>JALON FIN DE PRE</t>
  </si>
  <si>
    <t>Bus intranet</t>
  </si>
  <si>
    <t>Création des users Technique, Applicatif et BDD (demande + suivi)</t>
  </si>
  <si>
    <t>Tests de la nouvelle infra et ouvertures de flux</t>
  </si>
  <si>
    <t>Script de l'installation ?</t>
  </si>
  <si>
    <t>Déploiement des Usages</t>
  </si>
  <si>
    <t xml:space="preserve">Déploiement et test des Usages via Delivery Manager ARA </t>
  </si>
  <si>
    <t>Rédaction DI / PDD</t>
  </si>
  <si>
    <t>Mise à jour du DE ?</t>
  </si>
  <si>
    <t>Rédaction EACB</t>
  </si>
  <si>
    <t>Rédaction FMEO</t>
  </si>
  <si>
    <t>JALON FIN DE PROD</t>
  </si>
  <si>
    <t>Déploiement des WS de test et des Usages</t>
  </si>
  <si>
    <t>Etudes préalables</t>
  </si>
  <si>
    <t>Etude et choix technologique pour l’EMS suite à l’audit</t>
  </si>
  <si>
    <t>Etude d’impact Spotfire</t>
  </si>
  <si>
    <t>Etude d’impact Oracle Exadata</t>
  </si>
  <si>
    <t>Rédaction du GAD avec tous les éléments ci-dessus</t>
  </si>
  <si>
    <t xml:space="preserve">Rédaction EDB Tests de Performance </t>
  </si>
  <si>
    <t>Modification de la configuration ARA de tous les usages</t>
  </si>
  <si>
    <t>Création des nouvelles VIPs pour les WS de test et les usages</t>
  </si>
  <si>
    <t>Bascule des URLS des usages vers les nouvelles VIP (astreinte WE)</t>
  </si>
  <si>
    <t>Migration infra bus intranet
Chiffrage équipe Echanges Synchrones</t>
  </si>
  <si>
    <t>Chantier</t>
  </si>
  <si>
    <t>Migration AIX - Linux (Cloud) (+GPFS)</t>
  </si>
  <si>
    <t>Migration Oracle 11 - 12 (+perf)</t>
  </si>
  <si>
    <t>Description</t>
  </si>
  <si>
    <t xml:space="preserve">BWPM </t>
  </si>
  <si>
    <t>EMS</t>
  </si>
  <si>
    <t>API Management / BW 6</t>
  </si>
  <si>
    <t>Module Gestion Habiliations</t>
  </si>
  <si>
    <t xml:space="preserve">Module MAJ Reflet ESB </t>
  </si>
  <si>
    <t xml:space="preserve">Mise en place dans le composant centralisé d'un module qui verifie les permissions SESAME par user applicatif lors d'un appel </t>
  </si>
  <si>
    <t xml:space="preserve">Securité </t>
  </si>
  <si>
    <t>Console Admin accessible depuis internet ? A verifier</t>
  </si>
  <si>
    <t>Risques</t>
  </si>
  <si>
    <t>Migrer les serveurs actuellement sous Windows 8 vers Windows 10
Concerne tous les serveurs Spotfire (INT -&gt; PROD) : 4 serveurs en tout
Configuration d'interfaçage avec la BDD secondaire (en PREPROD et PROD)
Ajout Plugins Spotfire Administration pour limiter les droits d'acces aux rapports.</t>
  </si>
  <si>
    <t>Impact / Point en suspens</t>
  </si>
  <si>
    <t>Création des users Techniques et Applicatifs</t>
  </si>
  <si>
    <t>Création des users BDD</t>
  </si>
  <si>
    <t>Rédaction, envoi et traitement EACB</t>
  </si>
  <si>
    <t>Rédaction, envoi et traitement FMEO</t>
  </si>
  <si>
    <t>Tâches</t>
  </si>
  <si>
    <t>Commande des nouvelles machines (1 demande par env.)</t>
  </si>
  <si>
    <t>Etapes</t>
  </si>
  <si>
    <t>Oxygen</t>
  </si>
  <si>
    <t>IPS</t>
  </si>
  <si>
    <t>Charges</t>
  </si>
  <si>
    <t>Echanches Synchrones</t>
  </si>
  <si>
    <t>Infrastructure et configuration</t>
  </si>
  <si>
    <t>Migration AIX - Linux (Intranet)</t>
  </si>
  <si>
    <t xml:space="preserve">INTEGRATION : </t>
  </si>
  <si>
    <t xml:space="preserve">   Script de l’installation</t>
  </si>
  <si>
    <t xml:space="preserve">   Adaptation de la supervision</t>
  </si>
  <si>
    <t xml:space="preserve">   Rédaction DI / PDD / Cahier de test / plan de bascule</t>
  </si>
  <si>
    <t xml:space="preserve">   Téléchargement des binaires, installation et tests</t>
  </si>
  <si>
    <t xml:space="preserve">RECETTE : </t>
  </si>
  <si>
    <t xml:space="preserve">PREPROD : </t>
  </si>
  <si>
    <t xml:space="preserve">PROD : </t>
  </si>
  <si>
    <t xml:space="preserve">   Mise à jour et envoi des livrables (DI/DE/PB/PDD/PV REC)</t>
  </si>
  <si>
    <t xml:space="preserve">   Déroulement des DI par l'équipe OxiGEN (+ assistance)</t>
  </si>
  <si>
    <t xml:space="preserve">   Déroulement des DI et plan de bascule par IPS (+ assistance)</t>
  </si>
  <si>
    <t xml:space="preserve">   Rédaction/suivi iDelphes et bon de vérification</t>
  </si>
  <si>
    <t>Installation</t>
  </si>
  <si>
    <t>Création du nouvel user ARA côté Tibco pour les nouveaux serveurs du bus Intranet</t>
  </si>
  <si>
    <t xml:space="preserve">Déploiement en INT et test des WS de test et Usages via Delivery Manager ARA </t>
  </si>
  <si>
    <t xml:space="preserve">Déploiement en REC des WS de test et Usages via Delivery Manager ARA </t>
  </si>
  <si>
    <t xml:space="preserve">Déploiement en PREPROD des WS de test et Usages via Delivery Manager ARA </t>
  </si>
  <si>
    <t xml:space="preserve">Déploiement en PROD des WS de test et Usages via Delivery Manager ARA </t>
  </si>
  <si>
    <t>Redéploiement des Usages</t>
  </si>
  <si>
    <t>Rejeu de la Recette de la plateforme</t>
  </si>
  <si>
    <t>Rédaction de l’EDB de test de performances de la nouvelle plateforme</t>
  </si>
  <si>
    <t>Rédaction/Mise à jour du plan de bascule</t>
  </si>
  <si>
    <t>Exécution du test de performance de la nouvelle plateforme</t>
  </si>
  <si>
    <t>Rejeu des tests de performance existants des usages</t>
  </si>
  <si>
    <t>Exécution du plan de bascule en PREPROD</t>
  </si>
  <si>
    <t>Exécution du plan de bascule en PROD</t>
  </si>
  <si>
    <t>Tests à réaliser</t>
  </si>
  <si>
    <t>CdT</t>
  </si>
  <si>
    <t>Demande de création des nouvelles VIP pour les WS de test et les usages (FMEO)</t>
  </si>
  <si>
    <t>Bascule vers la nouvelle plate-forme</t>
  </si>
  <si>
    <t>Décommissionnement des anciennes machines</t>
  </si>
  <si>
    <t xml:space="preserve">Pendant chaque week-end d’astreinte (Migration en 3 week-end) : </t>
  </si>
  <si>
    <t>Suivi Global</t>
  </si>
  <si>
    <t xml:space="preserve">TOTAL   </t>
  </si>
  <si>
    <t>Traitement de la création des nouvelles VIP (+suivi)</t>
  </si>
  <si>
    <t xml:space="preserve">   • migration des URL de toutes les anciennes VIP vers les nouvelles (0.25 x 3)</t>
  </si>
  <si>
    <t xml:space="preserve">   • Tester les nouvelles VIP avec les URL migrées. (1.5 x 3)</t>
  </si>
  <si>
    <t xml:space="preserve">   • Demander la suppression des anciennes VIP (0.25 x 3)</t>
  </si>
  <si>
    <r>
      <rPr>
        <b/>
        <sz val="11"/>
        <color theme="1"/>
        <rFont val="Calibri"/>
        <family val="2"/>
        <scheme val="minor"/>
      </rPr>
      <t xml:space="preserve">ECH = </t>
    </r>
    <r>
      <rPr>
        <sz val="11"/>
        <color theme="1"/>
        <rFont val="Calibri"/>
        <family val="2"/>
        <scheme val="minor"/>
      </rPr>
      <t>? j/H
O² = 
IPS = 
CdT =</t>
    </r>
  </si>
  <si>
    <t>Migration Windows 8 - 10 / Spotfire</t>
  </si>
  <si>
    <t>Réception des 2 nouvelles machines PREPROD (O² = 1,5j/H ar serv.)</t>
  </si>
  <si>
    <t>Réception des 2 nouvelles machines PROD (O² = 1,5j/H par serv.)</t>
  </si>
  <si>
    <t>Réception de la nouvelle machine en INT (O² = 1,5j/H par serv.)</t>
  </si>
  <si>
    <t>Réception de la nouvelle machine en REC (O² = 1,5j/H par serv.)</t>
  </si>
  <si>
    <t xml:space="preserve">   Configuration d'interfaçage avec la BDD secondaire</t>
  </si>
  <si>
    <t xml:space="preserve">   Déroulement des DI, tests et mise à jour des DI (par ECH pour tests)</t>
  </si>
  <si>
    <t xml:space="preserve">   Ajout Plugins Spotfire Administration pour limiter les droits d'accès aux rapports.</t>
  </si>
  <si>
    <t>Configuration d'interfaçage avec les BDD BWPM</t>
  </si>
  <si>
    <t>Création des users ?</t>
  </si>
  <si>
    <t>?</t>
  </si>
  <si>
    <t>Rejeu de la Recette Spotfire</t>
  </si>
  <si>
    <t>Relivraison des Rapports en PREPROD (demande iDephes/traitement/suivi)</t>
  </si>
  <si>
    <t>Relivraison des Rapports en PROD (demande iDephes/traitement/suivi)</t>
  </si>
  <si>
    <t>Relivraison des Rapports en INT (ECH)</t>
  </si>
  <si>
    <t>Relivraison des Rapports en REC (demande JIRA/traitement/suivi)</t>
  </si>
  <si>
    <t>Relivraison des Rapports</t>
  </si>
  <si>
    <t>Rédaction, envoi et traitement EACB (ouvertures de flux)</t>
  </si>
  <si>
    <t>Rédaction, envoi et traitement FMEO (création de 4 nouvelles VIP)</t>
  </si>
  <si>
    <t>Tester les nouvelles VIP avec les URL migrées</t>
  </si>
  <si>
    <t>Tester les nouvelles VIP avec les URL migrées (0.25 / env.)</t>
  </si>
  <si>
    <t>Demander la suppression des anciennes VIP (0.25 / env.)</t>
  </si>
  <si>
    <t>Migration des URL de toutes les anciennes VIP vers les nouvelles (0.25 / env.)</t>
  </si>
  <si>
    <r>
      <rPr>
        <b/>
        <sz val="11"/>
        <color theme="1"/>
        <rFont val="Calibri"/>
        <family val="2"/>
        <scheme val="minor"/>
      </rPr>
      <t>ECH = 72</t>
    </r>
    <r>
      <rPr>
        <sz val="11"/>
        <color theme="1"/>
        <rFont val="Calibri"/>
        <family val="2"/>
        <scheme val="minor"/>
      </rPr>
      <t xml:space="preserve"> j/H
O² = 
IPS = 
CdT =</t>
    </r>
  </si>
  <si>
    <r>
      <rPr>
        <b/>
        <sz val="11"/>
        <color theme="1"/>
        <rFont val="Calibri"/>
        <family val="2"/>
        <scheme val="minor"/>
      </rPr>
      <t>ECH = 269</t>
    </r>
    <r>
      <rPr>
        <sz val="11"/>
        <color theme="1"/>
        <rFont val="Calibri"/>
        <family val="2"/>
        <scheme val="minor"/>
      </rPr>
      <t xml:space="preserve"> j/H
O² = 
IPS = 
CdT =</t>
    </r>
  </si>
  <si>
    <t>Réception des 4 nouvelles machines INT (O² = 1,5j/H par serv.) (+BDD)</t>
  </si>
  <si>
    <t>Réception des 5 nouvelles machines REC (O² = 1,5j/H par serv.) (+BDD)</t>
  </si>
  <si>
    <t>Réception des 9 nouvelles machines PREPROD (O² = 1,5j/H ar serv.) (+BDD)</t>
  </si>
  <si>
    <t>Réception des 9 nouvelles machines PROD (O² = 1,5j/H par serv.) (+BDD)</t>
  </si>
  <si>
    <t xml:space="preserve">   Migration des Schémas</t>
  </si>
  <si>
    <t>Commande des nouvelles machines (1 demande par env.)
Avec augmentation des CPU, RAM, et espace disque par raport à aujourd'hui</t>
  </si>
  <si>
    <t>Réception de la nouvelle machine en INT (O² = 1,5j/H par serv.) (+BDD)</t>
  </si>
  <si>
    <t>Réception de la nouvelle machine en REC (O² = 1,5j/H par serv.) (+BDD)</t>
  </si>
  <si>
    <t>Réception des 2 nouvelles machines PREPROD (O² = 1,5j/H ar serv.) (+BDD)</t>
  </si>
  <si>
    <t>Réception des 2 nouvelles machines PROD (O² = 1,5j/H par serv.) (+BDD)</t>
  </si>
  <si>
    <t xml:space="preserve">   Configuration (compression OLTP, defragmentation, Redologs, augment. Nb connexions, ) </t>
  </si>
  <si>
    <t>Configuration des interfaces avec les Consoles</t>
  </si>
  <si>
    <r>
      <rPr>
        <b/>
        <sz val="11"/>
        <color theme="1"/>
        <rFont val="Calibri"/>
        <family val="2"/>
        <scheme val="minor"/>
      </rPr>
      <t>ECH = 53.5</t>
    </r>
    <r>
      <rPr>
        <sz val="11"/>
        <color theme="1"/>
        <rFont val="Calibri"/>
        <family val="2"/>
        <scheme val="minor"/>
      </rPr>
      <t xml:space="preserve"> j/H
O² = 
IPS = 
CdT =</t>
    </r>
  </si>
  <si>
    <t>BWPM</t>
  </si>
  <si>
    <t>Infrastructure</t>
  </si>
  <si>
    <t>Pas de nouvelle infra : installation mutualisée BWPM-Admin sur les mêmes serveurs</t>
  </si>
  <si>
    <t xml:space="preserve">Augmentation des CPU/RAM des serveurs Admin actuels </t>
  </si>
  <si>
    <t xml:space="preserve">   Activation du partitionnement, Augmentation JDBC Pool et DataProviders (impact Thread)</t>
  </si>
  <si>
    <t>Demande de création des nouvelles VIP pour les nouvelles Consoles BWM (FMEO)</t>
  </si>
  <si>
    <t>migration des URL de toutes les anciennes VIP vers les nouvelles</t>
  </si>
  <si>
    <t xml:space="preserve">Demander la suppression des anciennes VIP </t>
  </si>
  <si>
    <t>Type du Besoin</t>
  </si>
  <si>
    <t>Homogénéiser</t>
  </si>
  <si>
    <t>Pérenniser</t>
  </si>
  <si>
    <t>Pérenniser et automatiser</t>
  </si>
  <si>
    <t>Securiser</t>
  </si>
  <si>
    <t xml:space="preserve">Securiser </t>
  </si>
  <si>
    <t>Pré-requis</t>
  </si>
  <si>
    <r>
      <rPr>
        <b/>
        <sz val="11"/>
        <color theme="1"/>
        <rFont val="Calibri"/>
        <family val="2"/>
        <scheme val="minor"/>
      </rPr>
      <t>Audit de performance du GPFS de l’EMS en Production</t>
    </r>
    <r>
      <rPr>
        <sz val="11"/>
        <color theme="1"/>
        <rFont val="Calibri"/>
        <family val="2"/>
        <scheme val="minor"/>
      </rPr>
      <t xml:space="preserve">
Déterminer la performance actuelle de l’EMS sous AIX (notamment en terme d’I/O).
Demander sur cette base le dimensionnement d’une solution au moins équivalent sous Linux.
</t>
    </r>
    <r>
      <rPr>
        <b/>
        <sz val="11"/>
        <color theme="1"/>
        <rFont val="Calibri"/>
        <family val="2"/>
        <scheme val="minor"/>
      </rPr>
      <t>Etude et choix technologique pour l’EMS suite à l’audit</t>
    </r>
    <r>
      <rPr>
        <sz val="11"/>
        <color theme="1"/>
        <rFont val="Calibri"/>
        <family val="2"/>
        <scheme val="minor"/>
      </rPr>
      <t xml:space="preserve">
</t>
    </r>
    <r>
      <rPr>
        <sz val="11"/>
        <color rgb="FFFF0000"/>
        <rFont val="Calibri"/>
        <family val="2"/>
        <scheme val="minor"/>
      </rPr>
      <t>Décisions de migrer sous Linux ou de rester sous AIX (selon les performances)</t>
    </r>
    <r>
      <rPr>
        <sz val="11"/>
        <color theme="1"/>
        <rFont val="Calibri"/>
        <family val="2"/>
        <scheme val="minor"/>
      </rPr>
      <t xml:space="preserve">.
Anticiper la montée en charge future de l’EMS pour le dimensionnement.
Etude d’opportunité de montée de version de l’EMS.
Etude des évolutions des normes réseaux (RVD Hawk)
</t>
    </r>
  </si>
  <si>
    <t>Quel impact pour les machines du bus Extranet ? Ceux-ci sont déjà dans une infrastructure cible, mais sont dans le même domaine Tibco que celle de l'Intranet à migrer.
La construction de la nouvelle plate-forme en parallèle de l’existante aura un impact sur les ressources de l’équipe Echanges Synchrones
Qeul impact en terme de continuité de services sur la PROD ? Migration VIP ou nouvelles créations avec des URL cibles identiques aux actuelles ?</t>
  </si>
  <si>
    <r>
      <rPr>
        <b/>
        <sz val="11"/>
        <color theme="1"/>
        <rFont val="Calibri"/>
        <family val="2"/>
        <scheme val="minor"/>
      </rPr>
      <t>GPFS</t>
    </r>
    <r>
      <rPr>
        <sz val="11"/>
        <color theme="1"/>
        <rFont val="Calibri"/>
        <family val="2"/>
        <scheme val="minor"/>
      </rPr>
      <t xml:space="preserve"> : aucune solution stable et conforme n'est proposée aujourd'hui par IPS en remplacement du GPFS pour Linux.</t>
    </r>
  </si>
  <si>
    <t xml:space="preserve">Evolution </t>
  </si>
  <si>
    <t>Migration Windows 8 - 10
Serveurs Spotfire</t>
  </si>
  <si>
    <t xml:space="preserve">Migration Oracle 11 - 12 </t>
  </si>
  <si>
    <t>Abonnement à ICE pour la MAJ de la base Reflet Smartlist
Mise en place d'un module pour gerer ces MAJ</t>
  </si>
  <si>
    <t xml:space="preserve">Installation Spotfire sur les nouveaux serveurs W10
Ouvertures de flux pour le LiveCheck à refaire
</t>
  </si>
  <si>
    <t>Actions</t>
  </si>
  <si>
    <t>Reinstallation EMS sur les nouveaux serveurs Linux avec MAJ de certaines configurations</t>
  </si>
  <si>
    <t>Chantiers Migrations ESB</t>
  </si>
  <si>
    <t>Installation Nouveau BWPM sur les serveurs Tibco Admin 
avec création d'un nouveau schéma BDD 
Deploiements des developpements et modifications de configurations appliqués à ces modules : Module Alerting, EMS, WS, Spotfire
Migrations VIP/Cr&amp;ation nouvelles VIP ?</t>
  </si>
  <si>
    <t>fin support</t>
  </si>
  <si>
    <t>Mettre en conformité (Haute disponibilité) et Obsolescence</t>
  </si>
  <si>
    <t>Mettre en conformité (Haute disponibilité)
et Obsolescence</t>
  </si>
  <si>
    <r>
      <rPr>
        <b/>
        <sz val="11"/>
        <color theme="1"/>
        <rFont val="Calibri"/>
        <family val="2"/>
        <scheme val="minor"/>
      </rPr>
      <t xml:space="preserve">Montée de version : </t>
    </r>
    <r>
      <rPr>
        <sz val="11"/>
        <color theme="1"/>
        <rFont val="Calibri"/>
        <family val="2"/>
        <scheme val="minor"/>
      </rPr>
      <t xml:space="preserve">Profitons-en pour faire une montée de version de Spotfire ?
</t>
    </r>
    <r>
      <rPr>
        <b/>
        <sz val="11"/>
        <color theme="1"/>
        <rFont val="Calibri"/>
        <family val="2"/>
        <scheme val="minor"/>
      </rPr>
      <t xml:space="preserve">Redondance : </t>
    </r>
    <r>
      <rPr>
        <sz val="11"/>
        <color theme="1"/>
        <rFont val="Calibri"/>
        <family val="2"/>
        <scheme val="minor"/>
      </rPr>
      <t xml:space="preserve">Profitons-en pour redonder le serveur Spotfire ? Si oui, comment (actif-passif) ?
</t>
    </r>
    <r>
      <rPr>
        <b/>
        <sz val="11"/>
        <color theme="1"/>
        <rFont val="Calibri"/>
        <family val="2"/>
        <scheme val="minor"/>
      </rPr>
      <t xml:space="preserve">LiveCheck, </t>
    </r>
    <r>
      <rPr>
        <sz val="11"/>
        <color theme="1"/>
        <rFont val="Calibri"/>
        <family val="2"/>
        <scheme val="minor"/>
      </rPr>
      <t>quel impact sur les rapports existants ?</t>
    </r>
  </si>
  <si>
    <t xml:space="preserve">Migrer les BDD actuellement sous Oracle 11 vers Oracle 12
Concerne tous les serveurs BDD (INT -&gt; PROD) :
   - 1 en INT
   - 1 en REC
   - 2 en PREPROD
   - 2 en PROD
Compression OLTP par défaut.
Défragmentation 
Dimensionnement (RAM, CPU et espace Disque) vision long terme.
Augmentation Redologs pour diminution des switchs
</t>
  </si>
  <si>
    <r>
      <rPr>
        <b/>
        <sz val="11"/>
        <rFont val="Calibri"/>
        <family val="2"/>
        <scheme val="minor"/>
      </rPr>
      <t>Fin support</t>
    </r>
    <r>
      <rPr>
        <sz val="11"/>
        <rFont val="Calibri"/>
        <family val="2"/>
        <scheme val="minor"/>
      </rPr>
      <t xml:space="preserve"> W8</t>
    </r>
  </si>
  <si>
    <r>
      <t xml:space="preserve">Interruption de services dans la phase "branchement"
</t>
    </r>
    <r>
      <rPr>
        <b/>
        <sz val="11"/>
        <color theme="1"/>
        <rFont val="Calibri"/>
        <family val="2"/>
        <scheme val="minor"/>
      </rPr>
      <t>fin support</t>
    </r>
  </si>
  <si>
    <t>Solution GPFS
Retour support Tibco sur la porblématique des pertes de statuts
Serveurs linux</t>
  </si>
  <si>
    <r>
      <rPr>
        <b/>
        <sz val="11"/>
        <rFont val="Calibri"/>
        <family val="2"/>
        <scheme val="minor"/>
      </rPr>
      <t>Configurations</t>
    </r>
    <r>
      <rPr>
        <sz val="11"/>
        <rFont val="Calibri"/>
        <family val="2"/>
        <scheme val="minor"/>
      </rPr>
      <t xml:space="preserve"> Composants Socle (tibco Admin, BWPM, Spotfire) et </t>
    </r>
    <r>
      <rPr>
        <sz val="11"/>
        <color theme="1"/>
        <rFont val="Calibri"/>
        <family val="2"/>
        <scheme val="minor"/>
      </rPr>
      <t xml:space="preserve">WS (applicationProperties, TNSname.ora)
Migrer sur la </t>
    </r>
    <r>
      <rPr>
        <b/>
        <sz val="11"/>
        <color theme="1"/>
        <rFont val="Calibri"/>
        <family val="2"/>
        <scheme val="minor"/>
      </rPr>
      <t>version 12,1</t>
    </r>
    <r>
      <rPr>
        <sz val="11"/>
        <color theme="1"/>
        <rFont val="Calibri"/>
        <family val="2"/>
        <scheme val="minor"/>
      </rPr>
      <t xml:space="preserve"> (Aix avec support 2021) peut etre pris en compte dans le cadre de </t>
    </r>
    <r>
      <rPr>
        <b/>
        <sz val="11"/>
        <color theme="1"/>
        <rFont val="Calibri"/>
        <family val="2"/>
        <scheme val="minor"/>
      </rPr>
      <t>CONVERGENCE</t>
    </r>
    <r>
      <rPr>
        <sz val="11"/>
        <color theme="1"/>
        <rFont val="Calibri"/>
        <family val="2"/>
        <scheme val="minor"/>
      </rPr>
      <t xml:space="preserve">
Migrer sur la </t>
    </r>
    <r>
      <rPr>
        <b/>
        <sz val="11"/>
        <color theme="1"/>
        <rFont val="Calibri"/>
        <family val="2"/>
        <scheme val="minor"/>
      </rPr>
      <t>version 12,2</t>
    </r>
    <r>
      <rPr>
        <sz val="11"/>
        <color theme="1"/>
        <rFont val="Calibri"/>
        <family val="2"/>
        <scheme val="minor"/>
      </rPr>
      <t xml:space="preserve"> (Linux, avec support au delà de 2021).</t>
    </r>
  </si>
  <si>
    <t>Mettre en conformité (Haute disponibilité), Obscolescence Pérenniser</t>
  </si>
  <si>
    <t>Migrer les serveurs actuellement sous AIX (on premise) vers Linux (Cloud).
Construction de la nouvelle plate-forme en paralèle de l'existante, migration de l'une vers l'autre, puis décomissionnement de l'ancienne plate-forme. 
Concerne tous les serveurs AIX des bus Intranet (INT -&gt; PROD) :
   - 4 en INT
   - 5 en REC
   - 9 en PREPROD
   - 9 en PROD
Avec montée de version BW 5 , EMS et Tibco Admin (eviter de le faire deux fois avec la migration linux)</t>
  </si>
  <si>
    <r>
      <t xml:space="preserve">Pour la </t>
    </r>
    <r>
      <rPr>
        <b/>
        <sz val="11"/>
        <color theme="1"/>
        <rFont val="Calibri"/>
        <family val="2"/>
        <scheme val="minor"/>
      </rPr>
      <t xml:space="preserve">version 12,2, 
</t>
    </r>
    <r>
      <rPr>
        <sz val="11"/>
        <color theme="1"/>
        <rFont val="Calibri"/>
        <family val="2"/>
        <scheme val="minor"/>
      </rPr>
      <t>etudier la compatibilité avec Tibco et l'existant, 
migrer la base du bus internet aussi ?
Serveurs Linux ?</t>
    </r>
  </si>
  <si>
    <t>Mise en place de serveurs de traitement BW6 sur le bus Extranet et Intranet ?</t>
  </si>
  <si>
    <r>
      <t xml:space="preserve">Montée de version en 3,2
Activation du partitionnement lors de l'installation sur la nouvelle base Oracle 12
Augmentation des connexions à la base (JDBC Pool)
Augmentation du nombre des DataProviders (impact Thread et configuration services)
Dimensionnement, Ajout de RAM, CPU.
</t>
    </r>
    <r>
      <rPr>
        <sz val="11"/>
        <rFont val="Calibri"/>
        <family val="2"/>
        <scheme val="minor"/>
      </rPr>
      <t>Préciser la memoire max allouée au serveur tomcat bwpm afin de ne plus avoir l'erreur outofMemory dans BWPM.
Cela correspond à une mise à jour du fichier /apps/tibco/current/bwpm/bin/setenv.sh du serveur BWPM</t>
    </r>
  </si>
  <si>
    <r>
      <t xml:space="preserve">Livraison des nouvelles version des composants Tibco socle Intranet/extranet et Internet sur les serveurs linux.
Redeploiement des WS existants dans chacun des environnements
Ouvertures de flux
</t>
    </r>
    <r>
      <rPr>
        <sz val="11"/>
        <rFont val="Calibri"/>
        <family val="2"/>
        <scheme val="minor"/>
      </rPr>
      <t>Pour l'envoi de mails des règles hawk, ouverture de flux entre les serveurs tibco et smtp
VIP-PARDEV-SMTP.dev.echonet</t>
    </r>
  </si>
  <si>
    <r>
      <t xml:space="preserve">DI création Schemas et Instances
MAJ configurations socle avec A/R
MAJ configurations WS avec redeploiement
Reinstallation WS
</t>
    </r>
    <r>
      <rPr>
        <sz val="11"/>
        <rFont val="Calibri"/>
        <family val="2"/>
        <scheme val="minor"/>
      </rPr>
      <t xml:space="preserve">Il faudra différencier les tables dont les données doivent être copiées de celles qui seront recréees. Par exemple, pour le framework on copiera depuis l'existant, par contre pour BWPM (si on change de version et que le schéma est différent), on devra recréer les tables </t>
    </r>
    <r>
      <rPr>
        <sz val="11"/>
        <color theme="1"/>
        <rFont val="Calibri"/>
        <family val="2"/>
        <scheme val="minor"/>
      </rPr>
      <t xml:space="preserve">
</t>
    </r>
  </si>
  <si>
    <r>
      <t xml:space="preserve">Module Alerting à adapter si e schéma BWPM change 
</t>
    </r>
    <r>
      <rPr>
        <sz val="11"/>
        <rFont val="Calibri"/>
        <family val="2"/>
        <scheme val="minor"/>
      </rPr>
      <t>Est-ce que l'on conservera les deux versions de BWPM et BDD en parallèle pendant une période égale ou supérieure à la durée de rétention 
afin de pouvoir accéder aux anciennes données BWPM. Si oui, on devra avoir une vip correspondant à chaque version de BWPM.</t>
    </r>
  </si>
  <si>
    <r>
      <t xml:space="preserve">Migrer les applicatifs BW pour que l’activité Catch par défaut existe et soit nommée « Catch » </t>
    </r>
    <r>
      <rPr>
        <sz val="11"/>
        <color rgb="FFFF0000"/>
        <rFont val="Calibri"/>
        <family val="2"/>
        <scheme val="minor"/>
      </rPr>
      <t>=&gt; créer ticket Tibco pour avoir confirmation que cette evolution est toujours necessaire et maintenue dans le version 3,2 comme la 3,1</t>
    </r>
    <r>
      <rPr>
        <sz val="11"/>
        <color theme="1"/>
        <rFont val="Calibri"/>
        <family val="2"/>
        <scheme val="minor"/>
      </rPr>
      <t xml:space="preserve">
Integrer le module d'alerting dans le template BW des processus et supprimer le bridge queue sur lequel il ets en ecoute actuellement
Integrer la création de nouveaux DPQ ?
Etudier l’impact de la montée de version BWPM 3.2 sur les scripts de nettoyage et l’analytics Spotfire
Pour les services transverses issus de l’application ESBTechServ, il y aura inévitablement une discontinuité dans processus loggés dans BWPM 3.0.1 et ceux loggés dans BWPM 3.2
Coté client, il faut étudier les impacts de la lib Bwpm.jar cliente qui doit être déployée au niveau du serveur BW (format de message 3.0.2 versus 3.2). Envisager une modification du classpath au niveau des fichiers TRA)
</t>
    </r>
    <r>
      <rPr>
        <b/>
        <sz val="11"/>
        <color theme="9" tint="-0.249977111117893"/>
        <rFont val="Calibri"/>
        <family val="2"/>
        <scheme val="minor"/>
      </rPr>
      <t xml:space="preserve">
</t>
    </r>
    <r>
      <rPr>
        <sz val="11"/>
        <color theme="1"/>
        <rFont val="Calibri"/>
        <family val="2"/>
        <scheme val="minor"/>
      </rPr>
      <t xml:space="preserve">
</t>
    </r>
  </si>
  <si>
    <r>
      <t xml:space="preserve">Augmentation la mémoire de chaucun des trois serveurs EMS sur chaque serveur physique (1024Mo au lieu de 512Mo)
Purge du fichier Nohup.out (creer une archive du fichier existant en le renommant + création d'un nouveau fichier vide avec le même nom)
</t>
    </r>
    <r>
      <rPr>
        <sz val="11"/>
        <color theme="9" tint="-0.249977111117893"/>
        <rFont val="Calibri"/>
        <family val="2"/>
        <scheme val="minor"/>
      </rPr>
      <t>Ajout des 4 paramètres d'intervalle de temps (suite au retour du support tibco pour les problèmes de statuts, cet ajout sera à confirmer)
client_heartbeat_server = 10
server_timeout_client_connection = 40
server_heartbeat_client = 10
client_timeout_server_connection = 40</t>
    </r>
  </si>
  <si>
    <r>
      <rPr>
        <b/>
        <sz val="11"/>
        <color theme="1"/>
        <rFont val="Calibri"/>
        <family val="2"/>
        <scheme val="minor"/>
      </rPr>
      <t xml:space="preserve">GPFS : </t>
    </r>
    <r>
      <rPr>
        <sz val="11"/>
        <color theme="1"/>
        <rFont val="Calibri"/>
        <family val="2"/>
        <scheme val="minor"/>
      </rPr>
      <t xml:space="preserve">aucune solution stable et conforme n'est proposée aujourd'hui par IPS en remplacement du GPFS pour Linux.
</t>
    </r>
    <r>
      <rPr>
        <b/>
        <sz val="11"/>
        <color theme="1"/>
        <rFont val="Calibri"/>
        <family val="2"/>
        <scheme val="minor"/>
      </rPr>
      <t>Administration :</t>
    </r>
    <r>
      <rPr>
        <sz val="11"/>
        <color theme="1"/>
        <rFont val="Calibri"/>
        <family val="2"/>
        <scheme val="minor"/>
      </rPr>
      <t xml:space="preserve"> Perte des statuts Hawk sur la console Admin pour les serveurs linux. (cf.PBI en cours sans rootcause identifiée à ce jour),
Modification du Timeout à prévoir d'après le support Tibco.
</t>
    </r>
    <r>
      <rPr>
        <b/>
        <sz val="11"/>
        <color theme="1"/>
        <rFont val="Calibri"/>
        <family val="2"/>
        <scheme val="minor"/>
      </rPr>
      <t>Script A/R</t>
    </r>
    <r>
      <rPr>
        <sz val="11"/>
        <color theme="1"/>
        <rFont val="Calibri"/>
        <family val="2"/>
        <scheme val="minor"/>
      </rPr>
      <t xml:space="preserve"> : Commande "local" non installée sur les serveurs Linux, bloque les scripts sur Tibco Admin (à rajouter)
</t>
    </r>
  </si>
  <si>
    <t>CORE_SERVICE variabiliser le mode JMS</t>
  </si>
  <si>
    <t xml:space="preserve">Pour variabiliser le mode persistant, il faut :
- créer une GV pour le mode JMS pour les process du CORE_SERVICE
- incrémenter la version du pom du CORE_SERVICE
- supprimer les process JMS CORE_SERVICE qui se trouvent dans le CORE_EXTENDED **
- mettre à jour la version de CORE_SERVICE utiliser dans le pom et incrémenter la version du pom du CORE_EXTENDED
- mettre à jour les versions de CORE_EXTENDED et CORE_SERVICE et incrémenter la version de socle Client
- mettre à jour les versions de socleClient, core_extended et core_service dans ServicesReferentiel
- mettre à jour l’applicationProperties et  incrémenter la version de ServicesReferentiel
** Actuellement dans les core_extended, les process du core_service avaient été copiés au lieu d’utiliser directement la DTL. Afin que les process jms de la DTL CORE_SERVICE soient pris en compte, il faut supprimer les process jms présent dans le dossier CORE_SERVICE.
</t>
  </si>
  <si>
    <t>Composants impactés</t>
  </si>
  <si>
    <t>Version actuelle</t>
  </si>
  <si>
    <t>Version Cible</t>
  </si>
  <si>
    <t>OS Cible</t>
  </si>
  <si>
    <t>Oracle</t>
  </si>
  <si>
    <t xml:space="preserve">Oracle </t>
  </si>
  <si>
    <t>11.2</t>
  </si>
  <si>
    <t>Passage de AIX à Linux</t>
  </si>
  <si>
    <t>3.0.1</t>
  </si>
  <si>
    <t>3.2.0</t>
  </si>
  <si>
    <t>SPOTFIRE</t>
  </si>
  <si>
    <t>7.0.1</t>
  </si>
  <si>
    <t>Tibco BW (BusinessWorks)</t>
  </si>
  <si>
    <t>5.12</t>
  </si>
  <si>
    <t>5.14</t>
  </si>
  <si>
    <t>Passage de AIX à Linux(Pour les serveurs Intranet)</t>
  </si>
  <si>
    <t xml:space="preserve">ActiveSpaces  </t>
  </si>
  <si>
    <t>A définir</t>
  </si>
  <si>
    <t>Tibco Administrator</t>
  </si>
  <si>
    <t>5.9.0</t>
  </si>
  <si>
    <t>Tibco Rendez-Vous</t>
  </si>
  <si>
    <t>8.4</t>
  </si>
  <si>
    <t>Tibco TRA Runtime</t>
  </si>
  <si>
    <t>Tibco hawk</t>
  </si>
  <si>
    <t>5.1.0</t>
  </si>
  <si>
    <t>Designer</t>
  </si>
  <si>
    <t>Tibco TPCL (librairies)</t>
  </si>
  <si>
    <t>Serveurs impactés</t>
  </si>
  <si>
    <t>2.1.6</t>
  </si>
  <si>
    <t xml:space="preserve">Passage de AIX à Linux
</t>
  </si>
  <si>
    <t xml:space="preserve">Autres composants Tibco </t>
  </si>
  <si>
    <t xml:space="preserve">6 serveurs BDD Intranet/Extranet :
   - 1 en INT
   - 1 en REC
   - 2 en PREPROD
   - 2 en PROD
A interger :
Compression OLTP
/Défragmentation/
Partitionnement </t>
  </si>
  <si>
    <t>Ces montées de versions se feront sur les serveurs BW, Tibco Admin et EMS recensés ci-dessous</t>
  </si>
  <si>
    <t>8,1,0</t>
  </si>
  <si>
    <t xml:space="preserve">Maintenir AIX </t>
  </si>
  <si>
    <t>7 serveurs Tibco Admin seront impactés par l'Upgrade de version :
   - 1 en INT
   - 2 en REC
   - 2 en PREPROD
   - 2 en PROD</t>
  </si>
  <si>
    <t>Passage de  Windows W8 à W10 ou plus récent</t>
  </si>
  <si>
    <t xml:space="preserve">12.1 </t>
  </si>
  <si>
    <t>4 serveurs Spotfire :
   - 1 par environnement
Passage de  Windows W8 à W10 ou plus récent</t>
  </si>
  <si>
    <t>Cette nouvelle version sera installée sur les futur serveurs  de Tibco Admin Intranet.
Les 4 serveurs actuels BWPM seront décommissionnés.</t>
  </si>
  <si>
    <t>Ces montées de versions se feront sur les serveurs BW, Tibco Admin et EMS recensés ci-dessus</t>
  </si>
  <si>
    <t>21 serveurs BW seront impactés par l'upgrade de version :
   - 3 en INT (1 par bus)
   - 6 en REC (2 par bus)
   - 6 en PREPROD (2 par bus)
   - 6 en PROD (2 par bus)</t>
  </si>
  <si>
    <t>13 serveurs Tibco Admin seront impactés par l'Upgrade de version :
   - 2 en INT
   - 3 en REC
   - 4 en PREPROD
   - 4 en PROD</t>
  </si>
  <si>
    <t>Cette nouvelle version sera installée sur les futurs serveurs  de Tibco Admin Intranet.
Les 4 serveurs actuels BWPM seront décommissionnés.</t>
  </si>
  <si>
    <t xml:space="preserve">Migrations
Tibco </t>
  </si>
  <si>
    <t>8.1.0</t>
  </si>
  <si>
    <t>7 serveurs Tibco Admin seront impactés par l'Upgrade de version :
   - 1 en INT
   - 2 en REC
   - 2 en PREPROD
   - 2 en PROD
Si une solution, pour remplacer le GPFS, est identifiée et validée en phase de préparation, ces serveurs seront impactés par la migration de Aix à Linux. Auquel cas, ces 7 serveurs devront etre décomisionnés à la fin du projet.</t>
  </si>
  <si>
    <t>13 serveurs Tibco Admin seront impactés par l'Upgrade de version :
   - 2 en INT
   - 3 en REC
   - 4 en PREPROD
   - 4 en PROD
Seuls 6 serveurs Tibco Admin seront impactés par la migration Linux :
   - 1 en INT 
   - 1 en REC 
   - 2 en PREPROD 
   - 2 en PROD 
L'équivalent de ces 6 serveurs en AIX, qui existent actuellement devront etre décommisionnés</t>
  </si>
  <si>
    <t>21 serveurs BW seront impactés par l'upgrade de version :
   - 3 en INT (1 par bus)
   - 6 en REC (2 par bus)
   - 6 en PREPROD (2 par bus)
   - 6 en PROD (2 par bus)
Seuls 7 serveurs BW seront impactés par la migration AIX/Linux :
   - 1 en INT 
   - 2 en REC 
   - 2 en PREPROD 
   - 2 en PROD 
L'équivalent de ces 7 serveurs en AIX, qui existent actuellement devront etre décommisionnés à l'execption de ceux de REC car ils sont mutualisés avec EMS</t>
  </si>
  <si>
    <t xml:space="preserve">21 serveurs BW seront impactés par l'upgrade de version  :
   - 3 en INT (1 par bus)
   - 6 en REC (2 par bus)
   - 6 en PREPROD (2 par bus)
   - 6 en PROD (2 par bus)
</t>
  </si>
  <si>
    <t>Passage de AIX à Linux(Pour les serveurs Intranet) et outplace pour le reste</t>
  </si>
  <si>
    <t>4 serveurs Spotfire :
   - 1 par environnement
Passage de  Windows W8 à W16 en outplace</t>
  </si>
  <si>
    <t>10.4</t>
  </si>
  <si>
    <t>12.1  ou 12.2</t>
  </si>
  <si>
    <t>6 nouveaux serveursLinux BDD Intranet/Extranet :
   - 1 en INT
   - 1 en REC
   - 2 en PREPROD
   - 2 en PROD
 * Seuls les schémas necessaires au bon fonctionnement de SPOTFIRE seront migrés, le reste de l'instance sera migré dans le cadre du projet C8070</t>
  </si>
  <si>
    <t xml:space="preserve">Sur les nouveaux serveursLinux BDD Intranet/Extranet mise ne place dans le projet C8071 :
   - 1 en INT
   - 1 en REC
   - 2 en PREPROD
   - 2 en PROD
Migration du reste de l'instance ESB en appliquant ces actions :
Compression OLTP
/Défragmentation/
Partitionnement </t>
  </si>
  <si>
    <t>N° Phase</t>
  </si>
  <si>
    <t>Phase Projet</t>
  </si>
  <si>
    <t>ES</t>
  </si>
  <si>
    <t>OXY</t>
  </si>
  <si>
    <t>CDT</t>
  </si>
  <si>
    <t>#1</t>
  </si>
  <si>
    <t>Prérequis Spotfire</t>
  </si>
  <si>
    <t>#2</t>
  </si>
  <si>
    <t>#3</t>
  </si>
  <si>
    <t>Atelier Audit &amp; recueil des informations</t>
  </si>
  <si>
    <t>#4</t>
  </si>
  <si>
    <t>#5</t>
  </si>
  <si>
    <t>#6</t>
  </si>
  <si>
    <t>#7</t>
  </si>
  <si>
    <t>#8</t>
  </si>
  <si>
    <t>S1</t>
  </si>
  <si>
    <t>S3</t>
  </si>
  <si>
    <t>S4</t>
  </si>
  <si>
    <t>S5</t>
  </si>
  <si>
    <t>S6</t>
  </si>
  <si>
    <t>S7</t>
  </si>
  <si>
    <t>Livrable n°1</t>
  </si>
  <si>
    <t>Livrable n°2</t>
  </si>
  <si>
    <t>Livrable n°3</t>
  </si>
  <si>
    <t>Livrable n°4</t>
  </si>
  <si>
    <t>S41</t>
  </si>
  <si>
    <t>S42</t>
  </si>
  <si>
    <t>S43</t>
  </si>
  <si>
    <t>S44</t>
  </si>
  <si>
    <t>S45</t>
  </si>
  <si>
    <t>S46</t>
  </si>
  <si>
    <t>S47</t>
  </si>
  <si>
    <t>#9</t>
  </si>
  <si>
    <t>Rédaction de DI</t>
  </si>
  <si>
    <t>Input</t>
  </si>
  <si>
    <t>Prérequis</t>
  </si>
  <si>
    <t>Création du compte user tibco avec droits d'administration</t>
  </si>
  <si>
    <t>Action à mener</t>
  </si>
  <si>
    <t>Impact / Risque</t>
  </si>
  <si>
    <t>Action / Solution</t>
  </si>
  <si>
    <t>Responsabilité</t>
  </si>
  <si>
    <t>Statut</t>
  </si>
  <si>
    <t>Dead Line*</t>
  </si>
  <si>
    <t>+</t>
  </si>
  <si>
    <t>Date de fin prévisionnelle</t>
  </si>
  <si>
    <t>Date de fin effective</t>
  </si>
  <si>
    <t>Etat d'avancement</t>
  </si>
  <si>
    <t>Status</t>
  </si>
  <si>
    <t>Rédaction du DI</t>
  </si>
  <si>
    <t>Test de la nouvelle VIP avec l'URL migrée</t>
  </si>
  <si>
    <t>suppression de l'ancienne VIP</t>
  </si>
  <si>
    <t>Décommissionnement de ancienne machine</t>
  </si>
  <si>
    <t>#10</t>
  </si>
  <si>
    <t>INTEGRATION</t>
  </si>
  <si>
    <t>RECETTE</t>
  </si>
  <si>
    <t>Mise à disposition de la machine</t>
  </si>
  <si>
    <t>Installation de l'environnement</t>
  </si>
  <si>
    <t>Test fonctionnel</t>
  </si>
  <si>
    <t>#11</t>
  </si>
  <si>
    <t>#12</t>
  </si>
  <si>
    <t>#13</t>
  </si>
  <si>
    <t>Relivraison des Rapports (demande JIRA/traitement/suivi)</t>
  </si>
  <si>
    <t>PREPRODUCTION</t>
  </si>
  <si>
    <t>IDEM POUR LA PRODUCTION</t>
  </si>
  <si>
    <t>#14</t>
  </si>
  <si>
    <t>#15</t>
  </si>
  <si>
    <t>#16</t>
  </si>
  <si>
    <t>Mise à disposition de la nouvelle machine</t>
  </si>
  <si>
    <t>Installation environnement</t>
  </si>
  <si>
    <t xml:space="preserve">Bascule vers la nouvelle plate-forme </t>
  </si>
  <si>
    <t xml:space="preserve">Relivraison des Rapports </t>
  </si>
  <si>
    <t xml:space="preserve">Mise à disposition de la machine </t>
  </si>
  <si>
    <t>PRODUCTION</t>
  </si>
  <si>
    <t>#17</t>
  </si>
  <si>
    <t>#18</t>
  </si>
  <si>
    <t>#19</t>
  </si>
  <si>
    <t>#20</t>
  </si>
  <si>
    <t>S2</t>
  </si>
  <si>
    <t>Installation Windows server 2016</t>
  </si>
  <si>
    <t>Installation et configuration IIS 10.0</t>
  </si>
  <si>
    <t xml:space="preserve"> Téléchargement Oracle drivers JDK8 </t>
  </si>
  <si>
    <t>En cours</t>
  </si>
  <si>
    <t>Migration des URL des anciennes VIP vers les nouvelles</t>
  </si>
  <si>
    <t>Relivraison des Rapports (Intervention support Tibco)</t>
  </si>
  <si>
    <t>Création de la procédure d'upgrade par le support Tibco</t>
  </si>
  <si>
    <t xml:space="preserve">Mise à disposition des rapports au suppot Tibco </t>
  </si>
  <si>
    <t xml:space="preserve">Mise à disposition de la BDD Oracle 12c (par env.) par les DBA </t>
  </si>
  <si>
    <t xml:space="preserve">Migration du scéma Spotfire sur la nouvelle instance de BDD Oracle 12c (par env.) par les DBA </t>
  </si>
  <si>
    <t>Validation Document d'Architecture Globale (GAD)</t>
  </si>
  <si>
    <t>Validation document  PCR par IPS</t>
  </si>
  <si>
    <t>Expert review</t>
  </si>
  <si>
    <t>IC VALID</t>
  </si>
  <si>
    <t>Validation document  CASA</t>
  </si>
  <si>
    <t>Atelier avec le support sur la procédure de migration et l'intégration des rapports</t>
  </si>
  <si>
    <t>Commande des serveurs Oracle et Windows</t>
  </si>
  <si>
    <t>Téléchargement du binaire (TIBCO Spotfire Server 10.5, TIBCO Spotfire Deploy 10.5 et TIBCO Spotfire Analyst 10.5)</t>
  </si>
  <si>
    <t>Ouverture des flux serveur Oracle et Windows</t>
  </si>
  <si>
    <t>Déroulement de la procédure d’installation par l'équipe ESB</t>
  </si>
  <si>
    <t>Déroulement de la procédure d'upgrade avec le support Tibco sur le nouveau schéma Spotfire</t>
  </si>
  <si>
    <t xml:space="preserve">   Configuration d'interfaçage Spotfire et Base de données Oracle</t>
  </si>
  <si>
    <t xml:space="preserve">Configuration des  Rapports (vérification et validation des liens vers le nouveau serveur) </t>
  </si>
  <si>
    <t>Configuration et Mise à jour des  scripts au sein des rapports Spotfire avec le support Tibco</t>
  </si>
  <si>
    <t>Test d'affichage des rapports après migration (Tests de non regression)</t>
  </si>
  <si>
    <t>Suppression de l'ancien Schéma Spotfire</t>
  </si>
  <si>
    <t>Rédaction, envoi et traitement FMEO (création d'une nouvelle VIP)</t>
  </si>
  <si>
    <t>Test du nouvel URL Spotfire (Pas de VIP en environnement d'intégration)</t>
  </si>
  <si>
    <t>Migration de URL de ancienne VIP vers les nouvelle</t>
  </si>
  <si>
    <t>Décommissionnement de ancienne machine windows</t>
  </si>
  <si>
    <t>Mise à disposition d'un poste de travail avec accès au serveur Win2016 d'intégration et de recette</t>
  </si>
  <si>
    <t>#1.1</t>
  </si>
  <si>
    <t>#1.2</t>
  </si>
  <si>
    <t>#1.3</t>
  </si>
  <si>
    <t>#1.4</t>
  </si>
  <si>
    <t>#1.5</t>
  </si>
  <si>
    <t>#1.6</t>
  </si>
  <si>
    <t>#1.7</t>
  </si>
  <si>
    <t>#1.8</t>
  </si>
  <si>
    <t>#1.9</t>
  </si>
  <si>
    <t>#1.10</t>
  </si>
  <si>
    <t>#1.11</t>
  </si>
  <si>
    <t>Validation document d'Architecture Globale (GAD)</t>
  </si>
  <si>
    <t>#2.1</t>
  </si>
  <si>
    <t>#2.2</t>
  </si>
  <si>
    <t>#2.3</t>
  </si>
  <si>
    <t>#2.4</t>
  </si>
  <si>
    <t>#4.1</t>
  </si>
  <si>
    <t>#4.2</t>
  </si>
  <si>
    <t>#4.3</t>
  </si>
  <si>
    <t>#4.4</t>
  </si>
  <si>
    <t>#5.1</t>
  </si>
  <si>
    <t>#5.2</t>
  </si>
  <si>
    <t>#5.3</t>
  </si>
  <si>
    <t>#5.4</t>
  </si>
  <si>
    <t>#6.1</t>
  </si>
  <si>
    <t>#6.2</t>
  </si>
  <si>
    <t>#6.3</t>
  </si>
  <si>
    <t>#9.1</t>
  </si>
  <si>
    <t>#9.2</t>
  </si>
  <si>
    <t>#9.3</t>
  </si>
  <si>
    <t>#8.1</t>
  </si>
  <si>
    <t>#8.2</t>
  </si>
  <si>
    <t>#8.3</t>
  </si>
  <si>
    <t>#10.1</t>
  </si>
  <si>
    <t>#10.2</t>
  </si>
  <si>
    <t>#10.3</t>
  </si>
  <si>
    <t>#11.1</t>
  </si>
  <si>
    <t>#11.2</t>
  </si>
  <si>
    <t>#11.3</t>
  </si>
  <si>
    <t>#12.1</t>
  </si>
  <si>
    <t>#12.2</t>
  </si>
  <si>
    <t>#12.3</t>
  </si>
  <si>
    <t>#12.4</t>
  </si>
  <si>
    <t>#12.5</t>
  </si>
  <si>
    <t>#14.1</t>
  </si>
  <si>
    <t>#14.2</t>
  </si>
  <si>
    <t>#14.3</t>
  </si>
  <si>
    <t>#13.1</t>
  </si>
  <si>
    <t>#13.2</t>
  </si>
  <si>
    <t>#13.3</t>
  </si>
  <si>
    <t>#15.1</t>
  </si>
  <si>
    <t>#15.2</t>
  </si>
  <si>
    <t>#15.3</t>
  </si>
  <si>
    <t>#15.4</t>
  </si>
  <si>
    <t>#16.1</t>
  </si>
  <si>
    <t>#16.2</t>
  </si>
  <si>
    <t>#16.3</t>
  </si>
  <si>
    <t>#16.4</t>
  </si>
  <si>
    <t>#16.5</t>
  </si>
  <si>
    <t>#18.1</t>
  </si>
  <si>
    <t>#18.2</t>
  </si>
  <si>
    <t>#18.3</t>
  </si>
  <si>
    <t>#19.1</t>
  </si>
  <si>
    <t>#19.2</t>
  </si>
  <si>
    <t>#19.3</t>
  </si>
  <si>
    <t>#19.4</t>
  </si>
  <si>
    <t>#1.12</t>
  </si>
  <si>
    <t>Terminé</t>
  </si>
  <si>
    <t>#17.1</t>
  </si>
  <si>
    <t>#17.2</t>
  </si>
  <si>
    <t>#17.3</t>
  </si>
  <si>
    <t xml:space="preserve"> </t>
  </si>
  <si>
    <t>Validation des rapports existants (version 7.0.1) en environnement d'intégration</t>
  </si>
  <si>
    <t>#1.13</t>
  </si>
  <si>
    <t xml:space="preserve">Relecture  de la procedure d'upgrade par l'équipe ESB </t>
  </si>
  <si>
    <t>#2.5</t>
  </si>
  <si>
    <t xml:space="preserve">Relecture   de la procedure d'upgrade par l'équipe ESB </t>
  </si>
  <si>
    <t xml:space="preserve">Relecture de la procedure d'upgrade par l'équipe ESB </t>
  </si>
  <si>
    <t>#1.14</t>
  </si>
  <si>
    <t xml:space="preserve">validation  de la procedure d'upgrade </t>
  </si>
  <si>
    <t>Validation  de la procedure d'upgrade</t>
  </si>
  <si>
    <t>Equipe ESB/Support</t>
  </si>
  <si>
    <t>Equipe ESB</t>
  </si>
  <si>
    <t>Ouvrir un compte BNP sur le support Tibco</t>
  </si>
  <si>
    <t>Création de compte Tibco pour l'équipe ESB</t>
  </si>
  <si>
    <t>Création de compte  Tibco pour l'équipe ESB</t>
  </si>
  <si>
    <t>#21</t>
  </si>
  <si>
    <t>#13.4</t>
  </si>
  <si>
    <t>#13.5</t>
  </si>
  <si>
    <t>#17.4</t>
  </si>
  <si>
    <t>#17.5</t>
  </si>
  <si>
    <t>#20.1</t>
  </si>
  <si>
    <t>#20.2</t>
  </si>
  <si>
    <t>#20.3</t>
  </si>
  <si>
    <t>#20.4</t>
  </si>
  <si>
    <t xml:space="preserve">Modification du module technique d’alerting </t>
  </si>
  <si>
    <t>#9.4</t>
  </si>
  <si>
    <t>#9.5</t>
  </si>
  <si>
    <t>#20.5</t>
  </si>
  <si>
    <t>IC-VALID</t>
  </si>
  <si>
    <t>En attente d'IC-VALID</t>
  </si>
  <si>
    <t>-</t>
  </si>
  <si>
    <t>IPS/ESB</t>
  </si>
  <si>
    <t xml:space="preserve">En attente de validation </t>
  </si>
  <si>
    <t>Mise à disposition d'un nouveau poste de travail / Nos postes de DEV peuvent être utilisés pour la migration</t>
  </si>
  <si>
    <t>Demande de mise à jour au support Tibco sur la procédure d'Upgrading pour prise en compte de la recommandation ESB.</t>
  </si>
  <si>
    <t>10.6.0</t>
  </si>
  <si>
    <t>5.11.0</t>
  </si>
  <si>
    <t>8.4.1</t>
  </si>
  <si>
    <t>6.2.0</t>
  </si>
  <si>
    <t>(4.2.0 ou 2.4.1) ? À confirmer par Tibco</t>
  </si>
  <si>
    <t>8.5.1 ou 8.4.1 ?</t>
  </si>
  <si>
    <t xml:space="preserve">Mise à disposition de la BDD Oracle 19c (par env.) par les DBA </t>
  </si>
  <si>
    <t>Atelier préparatoire avec le support TIBCO</t>
  </si>
  <si>
    <t>Atelier préparatoire pour l'élaboration de l'architecture globale(GAD)</t>
  </si>
  <si>
    <t>Commande des serveurs Oracle et Linux RHEL</t>
  </si>
  <si>
    <t xml:space="preserve">Téléchargement des binaires </t>
  </si>
  <si>
    <t xml:space="preserve"> Téléchargement Oracle drivers Ojdbc8 et Ojdbc7</t>
  </si>
  <si>
    <t>Vérification de compatibilité BW512 + Ojdbc7 et Oracle 19c</t>
  </si>
  <si>
    <t>Ouverture des flux serveur Oracle et Linux RHEL</t>
  </si>
  <si>
    <t>Mise en place de la stratégie de migration</t>
  </si>
  <si>
    <t xml:space="preserve">Relecture  et validation de la procedure d'upgrade par l'équipe ESB </t>
  </si>
  <si>
    <t>Atelier Audit &amp; recueil des informations sur l'existant (BW + ADMIN + BWPM+ EMS)</t>
  </si>
  <si>
    <t>Création de la procédure d'upgrade par l'éqyuipe ESB et/ou le support Tibco</t>
  </si>
  <si>
    <t>Atelier de validation des briques logiciels pour la migration avec le support TIBCO</t>
  </si>
  <si>
    <t xml:space="preserve">Inscription au CASA </t>
  </si>
  <si>
    <t xml:space="preserve">Livraison du GAD, FISA et Note INIT à IPS </t>
  </si>
  <si>
    <t xml:space="preserve">Atelier SAT&amp;S CARDIF-IPS </t>
  </si>
  <si>
    <t>Validation date du CASA</t>
  </si>
  <si>
    <t xml:space="preserve"> Echanges IPS-CARDIF sur le GAD </t>
  </si>
  <si>
    <t xml:space="preserve">Création du nouveau code REFI </t>
  </si>
  <si>
    <t xml:space="preserve">Transmission et validation du SAT&amp;S </t>
  </si>
  <si>
    <t xml:space="preserve">Initialisation du document CASA </t>
  </si>
  <si>
    <t>#1.15</t>
  </si>
  <si>
    <t>#1.16</t>
  </si>
  <si>
    <t>#1.17</t>
  </si>
  <si>
    <t>#1.18</t>
  </si>
  <si>
    <t>#1.19</t>
  </si>
  <si>
    <t>#1.20</t>
  </si>
  <si>
    <t>#1.21</t>
  </si>
  <si>
    <t>#1.22</t>
  </si>
  <si>
    <t>Finalisation de la présentation CASA</t>
  </si>
  <si>
    <t>#1.23</t>
  </si>
  <si>
    <t>En attente dede chiffrage IPS</t>
  </si>
  <si>
    <t>IC VALID et Commande des serveurs Oracle et Windows</t>
  </si>
  <si>
    <t>Validé</t>
  </si>
  <si>
    <t>Rédaction des DI</t>
  </si>
  <si>
    <t>Rédaction DI du bus Intranet (Tibco BusinessWorks + Tibco Admin + Tibco BWPM)</t>
  </si>
  <si>
    <t>Rédaction DI du bus Internet &amp; Extranet (Tibco BusinessWorks + Tibco Admin)</t>
  </si>
  <si>
    <t>Installation de environnement d'intégration</t>
  </si>
  <si>
    <t>Installation des serveurs sur Bus Internet (Déroulement DI)</t>
  </si>
  <si>
    <t>Installation des serveurs sur Bus Intranet (Déroulement DI)</t>
  </si>
  <si>
    <t>Installation de Tibco BusinessWorks 5.14 sur serveur Linux BW (RV + TRA + HAWK + BW + AS)</t>
  </si>
  <si>
    <t>Installation de Tibco Admin 5.11 dans un nouveau Tibco Home</t>
  </si>
  <si>
    <t>Installation de Tibco BusinessWorks 5.14  (RV + TRA + HAWK + BW + AS) dans un nouveau Tibco Home</t>
  </si>
  <si>
    <t>Migration des applications dans le nouveau domaine Tibco (Build + deploiement Ears)</t>
  </si>
  <si>
    <t>Installation et configuration de Tibco BWPM 3.3.0 sur le serveur Linux Tibco Admin</t>
  </si>
  <si>
    <t>Mise à jour et migration des scripts de démarrage &amp; de déploiement sur serveur Linux</t>
  </si>
  <si>
    <t>Migration des applications dans le nouveau domaine Tibco (Build + deploiement des Ears)</t>
  </si>
  <si>
    <t>Tests tchniques des scripts de démarrage &amp; de déploiement</t>
  </si>
  <si>
    <t>Tests fonctionnels des applications déployées sur le nouveau domaine</t>
  </si>
  <si>
    <t>Mise à jour des versions de binaires à déployer</t>
  </si>
  <si>
    <t xml:space="preserve">Création de FS et configuration de taille de disqque sur les environnements locaux des serveurs </t>
  </si>
  <si>
    <t>Mise à disposition des serveurs Linux du Bus Intranet</t>
  </si>
  <si>
    <t>Installation serveur EMS (Déroulement DI EMS sur serveur AIX)</t>
  </si>
  <si>
    <t>Installation EMS 8.4.1 dans nouveau un Tibco Home sur le serveur AIX</t>
  </si>
  <si>
    <t>Ouverture des flux TCP sur le port 22 des serveurs pour le protocol SSH (BW + Admin + BWPM)</t>
  </si>
  <si>
    <t>Vérification et tests techniques des installations</t>
  </si>
  <si>
    <t>Vérification et tests techniques des scripts de déploiement é de démarrage</t>
  </si>
  <si>
    <t>Décommissionnement des anciennes machines AIX du Bus Intranet (Intervient après Build et relivraison de EARs)</t>
  </si>
  <si>
    <t>Test des URLs d'admin et de BWPM (Pas de VIP en environnement d'intégration, vérification de connexions aux serveurs Admin et BWPM via un browser)</t>
  </si>
  <si>
    <t>Rédaction DI du bus Internet &amp; Extranet pour Tibco BusinessWorks &amp; Tibco Admin</t>
  </si>
  <si>
    <t>Rédaction DI du bus Intranet pour Tibco BusinessWorks + Tibco Admin + Tibco BWPM)</t>
  </si>
  <si>
    <t>Installation et configuration de l'instance Oracle Admin sur le Bus Internet de chaque serveur de base de données Oracle</t>
  </si>
  <si>
    <t>Installation et configuration des instances Oracles Admin et BWPM sur le Bus Intranet de chaque serveur de base de données Oracle</t>
  </si>
  <si>
    <t>Création de schéma applicatifs/users avec les droits requis sur les instances Oracle Admin Internet de chaque serveur de base de données Oracle</t>
  </si>
  <si>
    <t>Création de schéma applicatifs/users avec les droits requis sur les instances Oracles Admin &amp; BWPM du Bus Intranet de chaque serveur de base de données Oracle</t>
  </si>
  <si>
    <t xml:space="preserve">Migration du schéma Tibco Admin vers la nouvelle BDD Oracle 19c (par env.) par les DBA </t>
  </si>
  <si>
    <t xml:space="preserve">Migration du schéma Tibco BWPM vers la nouvelle BDD Oracle 19c (par env.) par les DBA </t>
  </si>
  <si>
    <t>Rédaction DI Tibco EMS (Procédure de migration EMS sur les 2 serveurs AIX)</t>
  </si>
  <si>
    <t>Rédaction DI Tibco EMS ( Procédure de migration EMS sur le serveur AIX)</t>
  </si>
  <si>
    <t>Suppression des anciens Schémas Admin &amp; BWPM</t>
  </si>
  <si>
    <t xml:space="preserve">Installation EMS 8.4.1 sur le serveur AIX secondaire dans nouveau un Tibco Home </t>
  </si>
  <si>
    <t>Test fonctionnel de l'existant (Test de flux sur Instance EMS secondaire nouvellement migrée)</t>
  </si>
  <si>
    <t>Création de l'utilisateur et du groupe tibco sur le serveur Linux de Tibco BusinessWorks</t>
  </si>
  <si>
    <t>Création de l'utilisateur et du groupe tibco sur le serveur Linux de Tibco Admin &amp; BWPM</t>
  </si>
  <si>
    <t xml:space="preserve">Installation EMS 8.4.1 sur le serveur AIX primaire dans nouveau un Tibco Home </t>
  </si>
  <si>
    <t>Migration des instances EMS 7.1 vers  8.4.1 sur le serveur AIX primaire
(Mise à jour des scripts de Arrêt/démarrage)</t>
  </si>
  <si>
    <t>Migration des instances EMS 7.1 vers  8.4.1 sur le serveur AIX secondaire
(Mise à jour des scripts de Arrêt/démarrage)</t>
  </si>
  <si>
    <t>Migration des instances EMS 7.1 vers  8.4.1 sur le serveur AIX
(Mise à jour des scripts de Arrêt/démarrage)</t>
  </si>
  <si>
    <t>Vérifiaction et test technique de l'EMS après migration sur le serveur AIX primaire
(Exemple : Arrêter le serveur EMS primaire)</t>
  </si>
  <si>
    <t>Installation de Tibco Admin 5.11 sur le serveur secondaire 
(Création d'un nouveau Tibco Home)</t>
  </si>
  <si>
    <t>Création et configuration du nouveau domaine  Tibco sur le serveur secondaire</t>
  </si>
  <si>
    <t>Installation de Tibco BusinessWorks 5.14  (RV + TRA + HAWK + BW + AS) sur le serveur secondaire
(création d'un nouveau Tibco Home)</t>
  </si>
  <si>
    <t>Mise à jour des scripts de démarrage et de déploiement</t>
  </si>
  <si>
    <t>Mise à jour des scripts de démarrage et de déploiement du serveur secondaire</t>
  </si>
  <si>
    <t>Vérification et tests techniques des scripts de déploiement et de démarrage du serveur seconaire</t>
  </si>
  <si>
    <t>Migration des applications dans le nouveau domaine Tibco (Build + deploiement Ears) secondaire</t>
  </si>
  <si>
    <t>Installation de Tibco BusinessWorks 5.14  (RV + TRA + HAWK + BW + AS) sur le serveur primaire
(création d'un nouveau Tibco Home)</t>
  </si>
  <si>
    <t>Installation de Tibco Admin 5.11 sur le serveur primaire 
(Création d'un nouveau Tibco Home)</t>
  </si>
  <si>
    <t>Création et configuration du nouveau domaine  Tibco sur le serveur primaire</t>
  </si>
  <si>
    <t>Mise à jour des scripts de démarrage et de déploiement du serveur primaire</t>
  </si>
  <si>
    <t>Vérification et tests techniques des scripts de déploiement et de démarrage du serveur primaire</t>
  </si>
  <si>
    <t>Migration des applications dans le nouveau domaine Tibco (Build + deploiement Ears) primaire</t>
  </si>
  <si>
    <t>Test de bascule sur le serveurs Tibco BW seconaire
(Arrêt du serveur primaire)</t>
  </si>
  <si>
    <t>Installation serveurs BusinessWorks sur le Bus Extranet</t>
  </si>
  <si>
    <t>Test de bascule sur serveurs Tibco BW et Admin primaires
(Arrêt des serveurs secondaires)</t>
  </si>
  <si>
    <t>Test de bascule sur le serveur Tibco BW primaire
(Arrêt du serveur secondaire)</t>
  </si>
  <si>
    <t>Installation et configuration de Tibco BWPM 3.3.0 sur le serveur Linux Tibco Admin secondaire</t>
  </si>
  <si>
    <t xml:space="preserve">Installation de Tibco Admin 5.11 </t>
  </si>
  <si>
    <t xml:space="preserve">Installation de Tibco Admin 5.11 sur le serveur secondaire </t>
  </si>
  <si>
    <t>Migration des applications dans le nouveau domaine Tibco (Build + deploiement des Ears) 
sur le serveur secondaire</t>
  </si>
  <si>
    <t>Installation de Tibco BusinessWorks 5.14  (RV + TRA + HAWK + BW + AS) sur le serveur secondaire</t>
  </si>
  <si>
    <t>Mise à jour et migration des scripts de démarrage &amp; de déploiement sur les serveurs Linux</t>
  </si>
  <si>
    <t>Tests fonctionnels de l'existant (Test de flux sur Instance EMS primaire nouvellement migrée)</t>
  </si>
  <si>
    <t>Tests fonctionnels de l'existant (Test des flux migrés) sur le serveur Tibco secondaire</t>
  </si>
  <si>
    <t>Tests fonctionnels de l'existant (Test des flux migrés) sur le serveur Tibco primaire</t>
  </si>
  <si>
    <t>Test de bascule sur serveurs Tibco BW et Admin secondaires
(Arrêt des serveurs primaires)</t>
  </si>
  <si>
    <t>Tests fonctionnels de l'existant (Test des flux migrés) sur les serveurs Tibco primaires</t>
  </si>
  <si>
    <t>Tests fonctionnels de l'existant (Test des flux migrés) sur les serveurs Tibco secondaires</t>
  </si>
  <si>
    <t>Installation de Tibco BusinessWorks 5.14  (RV + TRA + HAWK + BW + AS) sur le serveur primaire</t>
  </si>
  <si>
    <t xml:space="preserve">Installation de Tibco Admin 5.11 sur le serveur primaire </t>
  </si>
  <si>
    <t>Installation et configuration de Tibco BWPM 3.3.0 sur le serveur Linux Tibco Admin primaire</t>
  </si>
  <si>
    <t>Mise à jour et migration des scripts de démarrage &amp; de déploiement sur les serveurs Linux primaires</t>
  </si>
  <si>
    <t>Tests tchniques des scripts de démarrage &amp; de déploiement sur les serveurs Linux primaires</t>
  </si>
  <si>
    <t>Migration des applications dans le nouveau domaine Tibco (Build + deploiement des Ears) 
sur le serveur primaire</t>
  </si>
  <si>
    <t>Snapshot du serveur Tibco BW</t>
  </si>
  <si>
    <t xml:space="preserve">Snapshot des serveurs Tibco BusinessWorks + Admin &amp; BWPM </t>
  </si>
  <si>
    <t xml:space="preserve">Snapshot des serveurs Tibco BusinessWorks </t>
  </si>
  <si>
    <t>Installation de environnement de Recette</t>
  </si>
  <si>
    <t>Test des URLs d'admin et de BWPM (Vérification de connexions aux serveurs Admin et BWPM via les Urls VIP)</t>
  </si>
  <si>
    <t>Décommissionnement des anciennes VIP Admin et BWPM</t>
  </si>
  <si>
    <t>Suppression des anciens Schémas BWPM</t>
  </si>
  <si>
    <t>#3.1</t>
  </si>
  <si>
    <t>#3.2</t>
  </si>
  <si>
    <t>#3.3</t>
  </si>
  <si>
    <t>#5.1.1</t>
  </si>
  <si>
    <t>#5.1.2</t>
  </si>
  <si>
    <t>#5.1.3</t>
  </si>
  <si>
    <t>#5.1.4</t>
  </si>
  <si>
    <t>#5.1.5</t>
  </si>
  <si>
    <t>#5.2.1</t>
  </si>
  <si>
    <t>#5.2.2</t>
  </si>
  <si>
    <t>#5.2.3</t>
  </si>
  <si>
    <t>#5.2.4</t>
  </si>
  <si>
    <t>#5.2.5</t>
  </si>
  <si>
    <t>#5.2.6</t>
  </si>
  <si>
    <t>#5.3.1</t>
  </si>
  <si>
    <t>#5.3.2</t>
  </si>
  <si>
    <t>3.3.0</t>
  </si>
  <si>
    <t>Création d'une nouvelle instance EMS ==&gt; nouveau EMS de domaine pour les Bus Intranet et Extranet(Même EMS de domaine pour  les nouvelles installations Intranet et Extranet)</t>
  </si>
  <si>
    <t>Création d'une nouvelle instance EMS ==&gt; nouveau EMS de domaine(EMS de domaine pour les nouvelles installations Internet)</t>
  </si>
  <si>
    <t>Test technique des instances EMS(arrêt - relance)</t>
  </si>
  <si>
    <t>Test fonctionnel de l'existant (Test de flux sur Instances nouvellement migrées)</t>
  </si>
  <si>
    <t>Vérification et tests techniques des scripts de déploiement et de démarrage</t>
  </si>
  <si>
    <t>Migration des applications dans le domaine Tibco (Build + deploiement Ears)</t>
  </si>
  <si>
    <t>Création et configuration d'un nouveau domaine  Tibco</t>
  </si>
  <si>
    <t>Création  du nouveau domaine  Tibco (Même nom de domaine que l'existant)</t>
  </si>
  <si>
    <t>Configuration du domaine  Tibco sur le nouvel EMS de domaine</t>
  </si>
  <si>
    <t>Création ou migration du domaine Tibco (Même nom de domaine que sur le Bus Intranet)</t>
  </si>
  <si>
    <t>Configuration du domaine  Tibco sur le nouvel EMS de domaine (Même EMS de domaine que sur le Bus l'Intranet)</t>
  </si>
  <si>
    <t>Vérifiaction et test technique de l'EMS après mise à jour  sur le serveur AIX secondaire
(Exemple : Arrêter le serveur EMS primaire)</t>
  </si>
  <si>
    <t>Création d'une nouvelle instance EMS pour le nouveau domaine Tibco Admin sur le serveur AIX secondaire
(Même EMS de domaine pour l'Intranet et l'Extranet, Pas de changement pour l'instance applicatif)</t>
  </si>
  <si>
    <t>Création d'une nouvelle instance EMS pour le nouveau domaine Tibco Admin sur le serveur AIX secondaire
(EMS de domaine seulement pour  l'Internet, Pas de changement pour l'instance applicatif)</t>
  </si>
  <si>
    <t>Création d'une nouvelle instance EMS pour le nouveau domaine Tibco Admin sur le serveur AIX primaire
(Même EMS de domaine pour l'Intranet et l'Extranet, Pas de changement pour l'instance applicatif)</t>
  </si>
  <si>
    <t>Création  du nouveau domaine  Tibco (Même nom de domaine que l'existant) sur le serveur secondaire</t>
  </si>
  <si>
    <t>Configuration du domaine  Tibco avec le nouvel EMS de domaine sur le serveur secondaire</t>
  </si>
  <si>
    <t>Création  du nouveau domaine  Tibco (Même nom de domaine que l'existant) sur le serveur primaire</t>
  </si>
  <si>
    <t>Configuration du domaine  Tibco avec le nouvel EMS de domaine sur le serveur primaire</t>
  </si>
  <si>
    <t>Création ou migration du domaine Tibco (Même nom de domaine que sur le Bus Intranet) sur le serveur secondaire</t>
  </si>
  <si>
    <t>Configuration du domaine  Tibco sur le nouvel EMS de domaine (Même EMS de domaine que sur le Bus l'Intranet) sur le serveur secondaire</t>
  </si>
  <si>
    <t>Configuration du domaine  Tibco sur le nouvel EMS de domaine (Même EMS de domaine que sur le Bus l'Intranet) sur le serveur primaire</t>
  </si>
  <si>
    <t>Création ou migration du domaine Tibco (Même nom de domaine que sur le Bus Intranet) sur le serveur primaire</t>
  </si>
  <si>
    <t>#5.1.6</t>
  </si>
  <si>
    <t>#5.2.7</t>
  </si>
  <si>
    <t>#5.3.3</t>
  </si>
  <si>
    <t>#5.3.4</t>
  </si>
  <si>
    <t>#5.3.5</t>
  </si>
  <si>
    <t>#5.3.6</t>
  </si>
  <si>
    <t>#5.3.7</t>
  </si>
  <si>
    <t>#5.3.8</t>
  </si>
  <si>
    <t>#5.3.9</t>
  </si>
  <si>
    <t>#5.3.10</t>
  </si>
  <si>
    <t>#5.4.1</t>
  </si>
  <si>
    <t>#5.4.2</t>
  </si>
  <si>
    <t>#5.4.3</t>
  </si>
  <si>
    <t>#5.4.4</t>
  </si>
  <si>
    <t>#5.4.5</t>
  </si>
  <si>
    <t>#5.4.6</t>
  </si>
  <si>
    <t>#5.4.7</t>
  </si>
  <si>
    <t>#7.1</t>
  </si>
  <si>
    <t>#7.2</t>
  </si>
  <si>
    <t>#7.3</t>
  </si>
  <si>
    <t>#7.4</t>
  </si>
  <si>
    <t>#10.1.1</t>
  </si>
  <si>
    <t>#10.1.2</t>
  </si>
  <si>
    <t>#10.1.3</t>
  </si>
  <si>
    <t>#10.1.4</t>
  </si>
  <si>
    <t>#10.1.5</t>
  </si>
  <si>
    <t>#10.1.6</t>
  </si>
  <si>
    <t>#10.1.7</t>
  </si>
  <si>
    <t>#10.1.8</t>
  </si>
  <si>
    <t>#10.1.9</t>
  </si>
  <si>
    <t>#10.1.10</t>
  </si>
  <si>
    <t>#10.1.11</t>
  </si>
  <si>
    <t>#10.2.1</t>
  </si>
  <si>
    <t>#10.2.2</t>
  </si>
  <si>
    <t>#10.2.3</t>
  </si>
  <si>
    <t>#10.2.4</t>
  </si>
  <si>
    <t>#10.2.5</t>
  </si>
  <si>
    <t>#10.2.6</t>
  </si>
  <si>
    <t>#10.2.7</t>
  </si>
  <si>
    <t>#10.2.8</t>
  </si>
  <si>
    <t>#10.2.9</t>
  </si>
  <si>
    <t>#10.2.10</t>
  </si>
  <si>
    <t>#10.2.11</t>
  </si>
  <si>
    <t>#10.2.12</t>
  </si>
  <si>
    <t>#10.2.13</t>
  </si>
  <si>
    <t>#10.2.14</t>
  </si>
  <si>
    <t>#10.2.15</t>
  </si>
  <si>
    <t>#10.2.16</t>
  </si>
  <si>
    <t>#10.3.1</t>
  </si>
  <si>
    <t>#10.3.2</t>
  </si>
  <si>
    <t>#10.3.3</t>
  </si>
  <si>
    <t>#10.3.4</t>
  </si>
  <si>
    <t>#10.3.5</t>
  </si>
  <si>
    <t>#10.3.6</t>
  </si>
  <si>
    <t>#10.3.7</t>
  </si>
  <si>
    <t>#10.3.8</t>
  </si>
  <si>
    <t>#10.3.9</t>
  </si>
  <si>
    <t>#10.3.10</t>
  </si>
  <si>
    <t>#10.3.11</t>
  </si>
  <si>
    <t>#10.3.12</t>
  </si>
  <si>
    <t>#10.3.13</t>
  </si>
  <si>
    <t>#10.3.14</t>
  </si>
  <si>
    <t>#10.3.15</t>
  </si>
  <si>
    <t>#10.3.16</t>
  </si>
  <si>
    <t>#10.3.17</t>
  </si>
  <si>
    <t>#10.3.18</t>
  </si>
  <si>
    <t>#10.3.19</t>
  </si>
  <si>
    <t>#10.3.20</t>
  </si>
  <si>
    <t>#10.4</t>
  </si>
  <si>
    <t>#10.4.1</t>
  </si>
  <si>
    <t>#10.4.2</t>
  </si>
  <si>
    <t>#10.4.3</t>
  </si>
  <si>
    <t>#10.4.4</t>
  </si>
  <si>
    <t>#10.4.5</t>
  </si>
  <si>
    <t>#10.4.6</t>
  </si>
  <si>
    <t>#10.4.7</t>
  </si>
  <si>
    <t>#10.4.8</t>
  </si>
  <si>
    <t>#10.4.9</t>
  </si>
  <si>
    <t>#10.4.10</t>
  </si>
  <si>
    <t>#10.4.11</t>
  </si>
  <si>
    <t>#10.4.12</t>
  </si>
  <si>
    <t>#10.4.13</t>
  </si>
  <si>
    <t>#10.4.14</t>
  </si>
  <si>
    <t>#10.4.15</t>
  </si>
  <si>
    <t>#10.4.16</t>
  </si>
  <si>
    <t>#10.4.17</t>
  </si>
  <si>
    <t>#11.4</t>
  </si>
  <si>
    <t>Téléchargement des binaires (TIBCO Spotfire Server 10.5, TIBCO Spotfire Deploy 10.5 et TIBCO Spotfire Analyst 10.5)</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</si>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</sst>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b/>
      <sz val="14"/>
      <color theme="1"/>
      <name val="Calibri"/>
      <family val="2"/>
      <scheme val="minor"/>
    </font>
    <font>
      <b/>
      <sz val="16"/>
      <color theme="8" tint="-0.499984740745262"/>
      <name val="Calibri"/>
      <family val="2"/>
      <scheme val="minor"/>
    </font>
    <font>
      <b/>
      <sz val="16"/>
      <color theme="0"/>
      <name val="Calibri"/>
      <family val="2"/>
      <scheme val="minor"/>
    </font>
    <font>
      <b/>
      <sz val="14"/>
      <color theme="0"/>
      <name val="Calibri"/>
      <family val="2"/>
      <scheme val="minor"/>
    </font>
    <font>
      <sz val="14"/>
      <color theme="1"/>
      <name val="Calibri"/>
      <family val="2"/>
      <scheme val="minor"/>
    </font>
    <font>
      <b/>
      <i/>
      <sz val="18"/>
      <color theme="7" tint="-0.499984740745262"/>
      <name val="Calibri"/>
      <family val="2"/>
      <scheme val="minor"/>
    </font>
    <font>
      <b/>
      <i/>
      <sz val="18"/>
      <color theme="8" tint="-0.499984740745262"/>
      <name val="Calibri"/>
      <family val="2"/>
      <scheme val="minor"/>
    </font>
    <font>
      <b/>
      <i/>
      <sz val="18"/>
      <color theme="6" tint="-0.249977111117893"/>
      <name val="Calibri"/>
      <family val="2"/>
      <scheme val="minor"/>
    </font>
    <font>
      <b/>
      <i/>
      <sz val="11"/>
      <color theme="0"/>
      <name val="Calibri"/>
      <family val="2"/>
      <scheme val="minor"/>
    </font>
    <font>
      <b/>
      <sz val="14"/>
      <color theme="9" tint="-0.499984740745262"/>
      <name val="Calibri"/>
      <family val="2"/>
      <scheme val="minor"/>
    </font>
    <font>
      <b/>
      <sz val="14"/>
      <color rgb="FF0070C0"/>
      <name val="Calibri"/>
      <family val="2"/>
      <scheme val="minor"/>
    </font>
    <font>
      <b/>
      <sz val="11"/>
      <color theme="0"/>
      <name val="Calibri"/>
      <family val="2"/>
      <scheme val="minor"/>
    </font>
    <font>
      <sz val="10"/>
      <color theme="1"/>
      <name val="Calibri"/>
      <family val="2"/>
      <scheme val="minor"/>
    </font>
    <font>
      <sz val="11"/>
      <color rgb="FFFF0000"/>
      <name val="Calibri"/>
      <family val="2"/>
      <scheme val="minor"/>
    </font>
    <font>
      <sz val="11"/>
      <name val="Calibri"/>
      <family val="2"/>
      <scheme val="minor"/>
    </font>
    <font>
      <b/>
      <sz val="12"/>
      <color theme="0"/>
      <name val="Calibri"/>
      <family val="2"/>
      <scheme val="minor"/>
    </font>
    <font>
      <b/>
      <sz val="11"/>
      <name val="Calibri"/>
      <family val="2"/>
      <scheme val="minor"/>
    </font>
    <font>
      <b/>
      <sz val="11"/>
      <color theme="9" tint="-0.249977111117893"/>
      <name val="Calibri"/>
      <family val="2"/>
      <scheme val="minor"/>
    </font>
    <font>
      <sz val="11"/>
      <color theme="9" tint="-0.249977111117893"/>
      <name val="Calibri"/>
      <family val="2"/>
      <scheme val="minor"/>
    </font>
    <font>
      <b/>
      <sz val="10"/>
      <color theme="1"/>
      <name val="Calibri"/>
      <family val="2"/>
      <scheme val="minor"/>
    </font>
    <font>
      <b/>
      <sz val="10"/>
      <color rgb="FFFFFFFF"/>
      <name val="Calibri"/>
      <family val="2"/>
      <scheme val="minor"/>
    </font>
    <font>
      <sz val="10"/>
      <name val="Calibri"/>
      <family val="2"/>
      <scheme val="minor"/>
    </font>
    <font>
      <sz val="18"/>
      <name val="Arial"/>
    </font>
    <font>
      <b/>
      <sz val="10"/>
      <color rgb="FFFFFFFF"/>
      <name val="Calibri"/>
    </font>
    <font>
      <b/>
      <sz val="10"/>
      <color rgb="FF000000"/>
      <name val="Calibri"/>
    </font>
    <font>
      <b/>
      <sz val="9"/>
      <color rgb="FF2E75B6"/>
      <name val="Calibri"/>
    </font>
    <font>
      <sz val="9"/>
      <name val="Arial"/>
      <family val="2"/>
    </font>
    <font>
      <sz val="10"/>
      <name val="Arial"/>
      <family val="2"/>
    </font>
    <font>
      <b/>
      <sz val="9"/>
      <color rgb="FF2E75B6"/>
      <name val="Calibri"/>
      <family val="2"/>
    </font>
    <font>
      <b/>
      <sz val="10"/>
      <color rgb="FF000000"/>
      <name val="Calibri"/>
      <family val="2"/>
    </font>
    <font>
      <b/>
      <sz val="9"/>
      <color rgb="FF000000"/>
      <name val="Calibri"/>
      <family val="2"/>
    </font>
    <font>
      <b/>
      <sz val="9"/>
      <color rgb="FFFFC000"/>
      <name val="Calibri"/>
      <family val="2"/>
    </font>
    <font>
      <b/>
      <sz val="9"/>
      <color rgb="FFFF0000"/>
      <name val="Calibri"/>
      <family val="2"/>
    </font>
    <font>
      <sz val="11"/>
      <color rgb="FF000000"/>
      <name val="Calibri Light"/>
      <family val="2"/>
    </font>
    <font>
      <b/>
      <sz val="12"/>
      <color theme="0"/>
      <name val="Calibri"/>
      <family val="2"/>
    </font>
    <font>
      <b/>
      <i/>
      <sz val="9"/>
      <color theme="9"/>
      <name val="Calibri"/>
      <family val="2"/>
    </font>
    <font>
      <sz val="9"/>
      <color rgb="FF0070C0"/>
      <name val="Calibri"/>
      <family val="2"/>
    </font>
    <font>
      <b/>
      <sz val="10"/>
      <color rgb="FFFFFFFF"/>
      <name val="Calibri"/>
      <family val="2"/>
    </font>
    <font>
      <b/>
      <sz val="10"/>
      <color rgb="FF006100"/>
      <name val="Calibri"/>
      <family val="2"/>
    </font>
    <font>
      <sz val="10"/>
      <color rgb="FF002060"/>
      <name val="Calibri"/>
      <family val="2"/>
    </font>
    <font>
      <sz val="9"/>
      <color theme="1"/>
      <name val="Calibri"/>
      <family val="2"/>
      <scheme val="minor"/>
    </font>
    <font>
      <sz val="9"/>
      <color rgb="FF000000"/>
      <name val="Calibri"/>
      <family val="2"/>
    </font>
    <font>
      <sz val="10"/>
      <color rgb="FF000000"/>
      <name val="Calibri"/>
      <family val="2"/>
    </font>
    <font>
      <b/>
      <i/>
      <sz val="9"/>
      <color rgb="FF00B050"/>
      <name val="Calibri"/>
      <family val="2"/>
    </font>
    <font>
      <b/>
      <sz val="11"/>
      <color rgb="FFFFFFFF"/>
      <name val="Calibri"/>
      <family val="2"/>
    </font>
    <font>
      <sz val="11"/>
      <name val="Arial"/>
      <family val="2"/>
    </font>
    <font>
      <b/>
      <sz val="11"/>
      <color rgb="FF000000"/>
      <name val="Calibri Light"/>
      <family val="2"/>
    </font>
    <font>
      <i/>
      <sz val="9"/>
      <color theme="9"/>
      <name val="Calibri"/>
      <family val="2"/>
      <scheme val="minor"/>
    </font>
    <font>
      <i/>
      <sz val="11"/>
      <color theme="9"/>
      <name val="Calibri"/>
      <family val="2"/>
      <scheme val="minor"/>
    </font>
    <font>
      <b/>
      <sz val="18"/>
      <color rgb="FF000000"/>
      <name val="Calibri Light"/>
      <family val="2"/>
    </font>
    <font>
      <u/>
      <sz val="11"/>
      <color theme="10"/>
      <name val="Calibri"/>
      <family val="2"/>
      <scheme val="minor"/>
    </font>
    <font>
      <i/>
      <sz val="11"/>
      <color rgb="FF00B050"/>
      <name val="Calibri"/>
      <family val="2"/>
      <scheme val="minor"/>
    </font>
  </fonts>
  <fills count="25">
    <fill>
      <patternFill patternType="none"/>
    </fill>
    <fill>
      <patternFill patternType="gray125"/>
    </fill>
    <fill>
      <patternFill patternType="solid">
        <fgColor theme="0" tint="-0.249977111117893"/>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7" tint="0.59999389629810485"/>
        <bgColor indexed="64"/>
      </patternFill>
    </fill>
    <fill>
      <patternFill patternType="solid">
        <fgColor theme="2"/>
        <bgColor indexed="64"/>
      </patternFill>
    </fill>
    <fill>
      <patternFill patternType="solid">
        <fgColor theme="6" tint="-0.249977111117893"/>
        <bgColor indexed="64"/>
      </patternFill>
    </fill>
    <fill>
      <patternFill patternType="solid">
        <fgColor theme="8" tint="-0.499984740745262"/>
        <bgColor indexed="64"/>
      </patternFill>
    </fill>
    <fill>
      <patternFill patternType="solid">
        <fgColor theme="6" tint="-0.499984740745262"/>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5B9BD5"/>
        <bgColor indexed="64"/>
      </patternFill>
    </fill>
    <fill>
      <patternFill patternType="solid">
        <fgColor rgb="FFFFFFFF"/>
        <bgColor indexed="64"/>
      </patternFill>
    </fill>
    <fill>
      <patternFill patternType="solid">
        <fgColor theme="8"/>
        <bgColor indexed="64"/>
      </patternFill>
    </fill>
    <fill>
      <patternFill patternType="solid">
        <fgColor rgb="FFDAEEF3"/>
        <bgColor indexed="64"/>
      </patternFill>
    </fill>
    <fill>
      <patternFill patternType="solid">
        <fgColor rgb="FF002060"/>
        <bgColor indexed="64"/>
      </patternFill>
    </fill>
    <fill>
      <patternFill patternType="solid">
        <fgColor rgb="FFC6EFCE"/>
        <bgColor indexed="64"/>
      </patternFill>
    </fill>
  </fills>
  <borders count="10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medium">
        <color indexed="64"/>
      </left>
      <right style="thin">
        <color indexed="64"/>
      </right>
      <top style="double">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diagonalUp="1">
      <left style="thin">
        <color indexed="64"/>
      </left>
      <right style="thin">
        <color indexed="64"/>
      </right>
      <top style="medium">
        <color indexed="64"/>
      </top>
      <bottom style="thin">
        <color indexed="64"/>
      </bottom>
      <diagonal style="thin">
        <color indexed="64"/>
      </diagonal>
    </border>
    <border diagonalUp="1">
      <left style="thin">
        <color indexed="64"/>
      </left>
      <right style="medium">
        <color indexed="64"/>
      </right>
      <top style="medium">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medium">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style="medium">
        <color indexed="64"/>
      </bottom>
      <diagonal style="thin">
        <color indexed="64"/>
      </diagonal>
    </border>
    <border diagonalUp="1">
      <left style="thin">
        <color indexed="64"/>
      </left>
      <right style="medium">
        <color indexed="64"/>
      </right>
      <top style="thin">
        <color indexed="64"/>
      </top>
      <bottom style="medium">
        <color indexed="64"/>
      </bottom>
      <diagonal style="thin">
        <color indexed="64"/>
      </diagonal>
    </border>
    <border diagonalUp="1">
      <left style="thin">
        <color indexed="64"/>
      </left>
      <right style="medium">
        <color indexed="64"/>
      </right>
      <top style="thin">
        <color indexed="64"/>
      </top>
      <bottom/>
      <diagonal style="thin">
        <color indexed="64"/>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bottom/>
      <diagonal/>
    </border>
    <border diagonalUp="1">
      <left style="thin">
        <color indexed="64"/>
      </left>
      <right style="thin">
        <color indexed="64"/>
      </right>
      <top style="thin">
        <color indexed="64"/>
      </top>
      <bottom/>
      <diagonal style="thin">
        <color indexed="64"/>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theme="8"/>
      </left>
      <right style="thin">
        <color theme="8"/>
      </right>
      <top style="thin">
        <color theme="8"/>
      </top>
      <bottom style="thin">
        <color theme="8"/>
      </bottom>
      <diagonal/>
    </border>
    <border>
      <left/>
      <right/>
      <top/>
      <bottom style="medium">
        <color rgb="FF9CC2E5"/>
      </bottom>
      <diagonal/>
    </border>
    <border>
      <left style="thin">
        <color theme="8"/>
      </left>
      <right style="thin">
        <color theme="8"/>
      </right>
      <top style="thin">
        <color theme="8"/>
      </top>
      <bottom/>
      <diagonal/>
    </border>
    <border>
      <left/>
      <right style="thin">
        <color theme="8" tint="-0.249977111117893"/>
      </right>
      <top/>
      <bottom/>
      <diagonal/>
    </border>
    <border>
      <left style="thin">
        <color theme="8" tint="-0.249977111117893"/>
      </left>
      <right/>
      <top/>
      <bottom/>
      <diagonal/>
    </border>
    <border>
      <left style="thin">
        <color theme="8" tint="-0.249977111117893"/>
      </left>
      <right style="thin">
        <color theme="8" tint="-0.249977111117893"/>
      </right>
      <top style="thin">
        <color indexed="64"/>
      </top>
      <bottom style="thin">
        <color theme="8" tint="-0.249977111117893"/>
      </bottom>
      <diagonal/>
    </border>
    <border>
      <left style="thin">
        <color theme="8" tint="-0.249977111117893"/>
      </left>
      <right/>
      <top style="thin">
        <color theme="8" tint="-0.249977111117893"/>
      </top>
      <bottom/>
      <diagonal/>
    </border>
    <border>
      <left style="thin">
        <color theme="8" tint="-0.249977111117893"/>
      </left>
      <right style="thin">
        <color theme="8" tint="-0.249977111117893"/>
      </right>
      <top style="thin">
        <color theme="8" tint="-0.249977111117893"/>
      </top>
      <bottom style="thin">
        <color theme="8" tint="-0.249977111117893"/>
      </bottom>
      <diagonal/>
    </border>
    <border>
      <left/>
      <right style="thin">
        <color theme="8"/>
      </right>
      <top style="thin">
        <color theme="8"/>
      </top>
      <bottom style="thin">
        <color theme="8"/>
      </bottom>
      <diagonal/>
    </border>
    <border>
      <left style="thin">
        <color theme="8"/>
      </left>
      <right style="thin">
        <color theme="8" tint="-0.249977111117893"/>
      </right>
      <top style="thin">
        <color theme="8"/>
      </top>
      <bottom style="thin">
        <color theme="8"/>
      </bottom>
      <diagonal/>
    </border>
    <border>
      <left style="thin">
        <color theme="8" tint="-0.249977111117893"/>
      </left>
      <right style="thin">
        <color theme="8" tint="-0.249977111117893"/>
      </right>
      <top style="thin">
        <color theme="8" tint="-0.249977111117893"/>
      </top>
      <bottom style="thin">
        <color theme="8"/>
      </bottom>
      <diagonal/>
    </border>
    <border>
      <left style="thin">
        <color theme="8" tint="-0.249977111117893"/>
      </left>
      <right style="thin">
        <color theme="8" tint="-0.249977111117893"/>
      </right>
      <top style="thin">
        <color theme="8"/>
      </top>
      <bottom style="thin">
        <color theme="8"/>
      </bottom>
      <diagonal/>
    </border>
    <border>
      <left/>
      <right style="thin">
        <color theme="8" tint="-0.249977111117893"/>
      </right>
      <top style="thin">
        <color theme="8" tint="-0.249977111117893"/>
      </top>
      <bottom/>
      <diagonal/>
    </border>
    <border>
      <left style="thin">
        <color theme="8"/>
      </left>
      <right/>
      <top style="thin">
        <color theme="8" tint="-0.249977111117893"/>
      </top>
      <bottom/>
      <diagonal/>
    </border>
    <border>
      <left/>
      <right/>
      <top style="thin">
        <color theme="8" tint="-0.249977111117893"/>
      </top>
      <bottom/>
      <diagonal/>
    </border>
    <border>
      <left style="thin">
        <color theme="8"/>
      </left>
      <right style="thin">
        <color theme="8" tint="-0.249977111117893"/>
      </right>
      <top style="thin">
        <color theme="8" tint="-0.249977111117893"/>
      </top>
      <bottom style="thin">
        <color theme="8" tint="-0.249977111117893"/>
      </bottom>
      <diagonal/>
    </border>
    <border>
      <left style="thin">
        <color theme="8"/>
      </left>
      <right style="thin">
        <color theme="8" tint="-0.249977111117893"/>
      </right>
      <top/>
      <bottom style="thin">
        <color theme="8"/>
      </bottom>
      <diagonal/>
    </border>
    <border>
      <left style="thin">
        <color theme="8"/>
      </left>
      <right style="thin">
        <color theme="8" tint="-0.249977111117893"/>
      </right>
      <top style="thin">
        <color theme="8"/>
      </top>
      <bottom/>
      <diagonal/>
    </border>
    <border>
      <left style="thin">
        <color theme="8" tint="-0.249977111117893"/>
      </left>
      <right style="thin">
        <color theme="8"/>
      </right>
      <top style="thin">
        <color theme="8" tint="-0.249977111117893"/>
      </top>
      <bottom style="thin">
        <color theme="8" tint="-0.249977111117893"/>
      </bottom>
      <diagonal/>
    </border>
    <border>
      <left style="thin">
        <color theme="8" tint="-0.249977111117893"/>
      </left>
      <right/>
      <top style="thin">
        <color theme="8" tint="-0.249977111117893"/>
      </top>
      <bottom style="thin">
        <color theme="8" tint="-0.249977111117893"/>
      </bottom>
      <diagonal/>
    </border>
    <border>
      <left/>
      <right style="thin">
        <color theme="8"/>
      </right>
      <top style="thin">
        <color theme="8" tint="-0.249977111117893"/>
      </top>
      <bottom style="thin">
        <color theme="8" tint="-0.249977111117893"/>
      </bottom>
      <diagonal/>
    </border>
    <border>
      <left/>
      <right style="thin">
        <color theme="8" tint="-0.249977111117893"/>
      </right>
      <top style="thin">
        <color theme="8" tint="-0.249977111117893"/>
      </top>
      <bottom style="thin">
        <color theme="8" tint="-0.249977111117893"/>
      </bottom>
      <diagonal/>
    </border>
    <border>
      <left style="thin">
        <color theme="8" tint="-0.249977111117893"/>
      </left>
      <right style="thin">
        <color theme="8"/>
      </right>
      <top style="thin">
        <color theme="8" tint="-0.249977111117893"/>
      </top>
      <bottom/>
      <diagonal/>
    </border>
    <border>
      <left style="thin">
        <color theme="8"/>
      </left>
      <right style="thin">
        <color theme="8" tint="-0.249977111117893"/>
      </right>
      <top style="thin">
        <color theme="8" tint="-0.249977111117893"/>
      </top>
      <bottom/>
      <diagonal/>
    </border>
    <border>
      <left style="thin">
        <color theme="8" tint="-0.249977111117893"/>
      </left>
      <right/>
      <top style="medium">
        <color rgb="FF9CC2E5"/>
      </top>
      <bottom style="medium">
        <color rgb="FF9CC2E5"/>
      </bottom>
      <diagonal/>
    </border>
    <border>
      <left style="thin">
        <color rgb="FF0070C0"/>
      </left>
      <right style="thin">
        <color rgb="FF0070C0"/>
      </right>
      <top style="thin">
        <color rgb="FF0070C0"/>
      </top>
      <bottom style="thin">
        <color rgb="FF0070C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medium">
        <color rgb="FFFF0000"/>
      </top>
      <bottom style="thin">
        <color rgb="FF000000"/>
      </bottom>
      <diagonal/>
    </border>
    <border>
      <left/>
      <right/>
      <top style="medium">
        <color rgb="FFFF0000"/>
      </top>
      <bottom style="thin">
        <color rgb="FF000000"/>
      </bottom>
      <diagonal/>
    </border>
    <border>
      <left/>
      <right style="medium">
        <color rgb="FFFF0000"/>
      </right>
      <top style="medium">
        <color rgb="FFFF0000"/>
      </top>
      <bottom style="thin">
        <color rgb="FF000000"/>
      </bottom>
      <diagonal/>
    </border>
    <border>
      <left style="medium">
        <color rgb="FFFF0000"/>
      </left>
      <right/>
      <top style="medium">
        <color rgb="FFFF0000"/>
      </top>
      <bottom style="thin">
        <color rgb="FF000000"/>
      </bottom>
      <diagonal/>
    </border>
    <border>
      <left style="thin">
        <color rgb="FF000000"/>
      </left>
      <right style="medium">
        <color rgb="FFFF0000"/>
      </right>
      <top style="thin">
        <color rgb="FF000000"/>
      </top>
      <bottom style="thin">
        <color rgb="FF000000"/>
      </bottom>
      <diagonal/>
    </border>
    <border>
      <left style="medium">
        <color rgb="FFFF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medium">
        <color rgb="FFFF0000"/>
      </right>
      <top style="thin">
        <color rgb="FF000000"/>
      </top>
      <bottom style="thin">
        <color rgb="FF000000"/>
      </bottom>
      <diagonal/>
    </border>
    <border>
      <left/>
      <right/>
      <top style="thin">
        <color rgb="FF000000"/>
      </top>
      <bottom style="thin">
        <color rgb="FF000000"/>
      </bottom>
      <diagonal/>
    </border>
    <border>
      <left style="medium">
        <color rgb="FFFF0000"/>
      </left>
      <right/>
      <top style="thin">
        <color rgb="FF000000"/>
      </top>
      <bottom style="thin">
        <color rgb="FF000000"/>
      </bottom>
      <diagonal/>
    </border>
    <border>
      <left style="medium">
        <color rgb="FFFF0000"/>
      </left>
      <right/>
      <top style="thin">
        <color rgb="FF000000"/>
      </top>
      <bottom style="medium">
        <color rgb="FFFF0000"/>
      </bottom>
      <diagonal/>
    </border>
    <border>
      <left/>
      <right/>
      <top style="thin">
        <color rgb="FF000000"/>
      </top>
      <bottom style="medium">
        <color rgb="FFFF0000"/>
      </bottom>
      <diagonal/>
    </border>
    <border>
      <left/>
      <right style="medium">
        <color rgb="FFFF0000"/>
      </right>
      <top style="thin">
        <color rgb="FF000000"/>
      </top>
      <bottom style="medium">
        <color rgb="FFFF0000"/>
      </bottom>
      <diagonal/>
    </border>
    <border>
      <left style="thin">
        <color rgb="FF000000"/>
      </left>
      <right/>
      <top style="thin">
        <color rgb="FF000000"/>
      </top>
      <bottom style="thin">
        <color rgb="FF000000"/>
      </bottom>
      <diagonal/>
    </border>
    <border>
      <left style="thin">
        <color rgb="FF000000"/>
      </left>
      <right/>
      <top style="medium">
        <color rgb="FFFF0000"/>
      </top>
      <bottom/>
      <diagonal/>
    </border>
    <border>
      <left/>
      <right/>
      <top style="medium">
        <color rgb="FFFF0000"/>
      </top>
      <bottom/>
      <diagonal/>
    </border>
    <border>
      <left/>
      <right style="thin">
        <color rgb="FF000000"/>
      </right>
      <top style="medium">
        <color rgb="FFFF0000"/>
      </top>
      <bottom/>
      <diagonal/>
    </border>
    <border>
      <left style="thin">
        <color rgb="FF000000"/>
      </left>
      <right style="thin">
        <color rgb="FF000000"/>
      </right>
      <top/>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rgb="FF000000"/>
      </left>
      <right/>
      <top/>
      <bottom style="thin">
        <color rgb="FF000000"/>
      </bottom>
      <diagonal/>
    </border>
  </borders>
  <cellStyleXfs count="2">
    <xf numFmtId="0" fontId="0" fillId="0" borderId="0"/>
    <xf numFmtId="0" fontId="54" fillId="0" borderId="0" applyNumberFormat="0" applyFill="0" applyBorder="0" applyAlignment="0" applyProtection="0"/>
  </cellStyleXfs>
  <cellXfs count="365">
    <xf numFmtId="0" fontId="0" fillId="0" borderId="0" xfId="0"/>
    <xf numFmtId="0" fontId="0" fillId="0" borderId="0" xfId="0"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5" borderId="2" xfId="0" applyFill="1"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7" borderId="1" xfId="0" applyFill="1" applyBorder="1"/>
    <xf numFmtId="0" fontId="0" fillId="7" borderId="1" xfId="0" applyFill="1" applyBorder="1" applyAlignment="1">
      <alignment horizontal="center" vertical="center"/>
    </xf>
    <xf numFmtId="0" fontId="0" fillId="7" borderId="24" xfId="0" applyFill="1" applyBorder="1" applyAlignment="1">
      <alignment horizontal="center" vertical="center"/>
    </xf>
    <xf numFmtId="0" fontId="0" fillId="8" borderId="1" xfId="0" applyFill="1" applyBorder="1"/>
    <xf numFmtId="0" fontId="0" fillId="8" borderId="1" xfId="0" applyFill="1" applyBorder="1" applyAlignment="1">
      <alignment horizontal="center" vertical="center"/>
    </xf>
    <xf numFmtId="0" fontId="0" fillId="8" borderId="24" xfId="0" applyFill="1" applyBorder="1" applyAlignment="1">
      <alignment horizontal="center" vertical="center"/>
    </xf>
    <xf numFmtId="0" fontId="0" fillId="8" borderId="1" xfId="0" applyFill="1" applyBorder="1" applyAlignment="1">
      <alignment horizontal="left"/>
    </xf>
    <xf numFmtId="0" fontId="0" fillId="8" borderId="27" xfId="0" applyFill="1" applyBorder="1"/>
    <xf numFmtId="0" fontId="0" fillId="8" borderId="27" xfId="0" applyFill="1" applyBorder="1" applyAlignment="1">
      <alignment horizontal="center" vertical="center"/>
    </xf>
    <xf numFmtId="0" fontId="0" fillId="7" borderId="3" xfId="0" applyFill="1" applyBorder="1"/>
    <xf numFmtId="0" fontId="0" fillId="7" borderId="3" xfId="0" applyFill="1" applyBorder="1" applyAlignment="1">
      <alignment horizontal="center" vertical="center"/>
    </xf>
    <xf numFmtId="0" fontId="0" fillId="7" borderId="28" xfId="0" applyFill="1" applyBorder="1" applyAlignment="1">
      <alignment horizontal="center" vertical="center"/>
    </xf>
    <xf numFmtId="0" fontId="0" fillId="11" borderId="1" xfId="0" applyFill="1" applyBorder="1"/>
    <xf numFmtId="0" fontId="0" fillId="11" borderId="1" xfId="0" applyFill="1" applyBorder="1" applyAlignment="1">
      <alignment horizontal="center" vertical="center"/>
    </xf>
    <xf numFmtId="0" fontId="0" fillId="11" borderId="24" xfId="0" applyFill="1" applyBorder="1" applyAlignment="1">
      <alignment horizontal="center" vertical="center"/>
    </xf>
    <xf numFmtId="0" fontId="0" fillId="8" borderId="33" xfId="0" applyFill="1" applyBorder="1" applyAlignment="1">
      <alignment horizontal="center" vertical="center"/>
    </xf>
    <xf numFmtId="0" fontId="8" fillId="3" borderId="5" xfId="0" applyFont="1" applyFill="1" applyBorder="1" applyAlignment="1">
      <alignment horizontal="center" vertical="center"/>
    </xf>
    <xf numFmtId="0" fontId="1" fillId="12" borderId="1" xfId="0" applyFont="1" applyFill="1" applyBorder="1"/>
    <xf numFmtId="0" fontId="0" fillId="12" borderId="1" xfId="0" applyFill="1" applyBorder="1" applyAlignment="1">
      <alignment horizontal="center" vertical="center"/>
    </xf>
    <xf numFmtId="0" fontId="0" fillId="12" borderId="24" xfId="0" applyFill="1" applyBorder="1" applyAlignment="1">
      <alignment horizontal="center" vertical="center"/>
    </xf>
    <xf numFmtId="0" fontId="0" fillId="12" borderId="1" xfId="0" applyFill="1" applyBorder="1"/>
    <xf numFmtId="0" fontId="0" fillId="12" borderId="1" xfId="0" applyFill="1" applyBorder="1" applyAlignment="1">
      <alignment horizontal="left"/>
    </xf>
    <xf numFmtId="0" fontId="0" fillId="12" borderId="14" xfId="0" applyFill="1" applyBorder="1" applyAlignment="1">
      <alignment horizontal="left"/>
    </xf>
    <xf numFmtId="0" fontId="0" fillId="12" borderId="14" xfId="0" applyFill="1" applyBorder="1" applyAlignment="1">
      <alignment horizontal="center" vertical="center"/>
    </xf>
    <xf numFmtId="0" fontId="0" fillId="12" borderId="26" xfId="0" applyFill="1" applyBorder="1" applyAlignment="1">
      <alignment horizontal="center" vertical="center"/>
    </xf>
    <xf numFmtId="0" fontId="7" fillId="10" borderId="1" xfId="0" applyFont="1" applyFill="1" applyBorder="1" applyAlignment="1">
      <alignment horizontal="center" vertical="center"/>
    </xf>
    <xf numFmtId="0" fontId="9" fillId="0" borderId="1" xfId="0" applyFont="1" applyBorder="1" applyAlignment="1">
      <alignment horizontal="right"/>
    </xf>
    <xf numFmtId="0" fontId="10" fillId="0" borderId="1" xfId="0" applyFont="1" applyBorder="1" applyAlignment="1">
      <alignment horizontal="right"/>
    </xf>
    <xf numFmtId="0" fontId="7" fillId="14" borderId="1" xfId="0" applyFont="1" applyFill="1" applyBorder="1" applyAlignment="1">
      <alignment horizontal="center" vertical="center"/>
    </xf>
    <xf numFmtId="0" fontId="11" fillId="0" borderId="1" xfId="0" applyFont="1" applyBorder="1" applyAlignment="1">
      <alignment horizontal="right"/>
    </xf>
    <xf numFmtId="0" fontId="7" fillId="13" borderId="1" xfId="0" applyFont="1" applyFill="1" applyBorder="1" applyAlignment="1">
      <alignment horizontal="center" vertical="center"/>
    </xf>
    <xf numFmtId="0" fontId="12" fillId="16" borderId="1" xfId="0" applyFont="1" applyFill="1" applyBorder="1" applyAlignment="1">
      <alignment horizontal="right"/>
    </xf>
    <xf numFmtId="0" fontId="13" fillId="0" borderId="1" xfId="0" applyFont="1" applyBorder="1" applyAlignment="1">
      <alignment horizontal="center" vertical="center"/>
    </xf>
    <xf numFmtId="0" fontId="14" fillId="17" borderId="0" xfId="0" applyFont="1" applyFill="1" applyAlignment="1">
      <alignment horizontal="right"/>
    </xf>
    <xf numFmtId="0" fontId="14" fillId="17" borderId="0" xfId="0" applyFont="1" applyFill="1" applyAlignment="1">
      <alignment horizontal="center" vertical="center"/>
    </xf>
    <xf numFmtId="0" fontId="0" fillId="12" borderId="2" xfId="0" applyFill="1" applyBorder="1" applyAlignment="1">
      <alignment horizontal="left"/>
    </xf>
    <xf numFmtId="0" fontId="0" fillId="12" borderId="2" xfId="0" applyFill="1" applyBorder="1" applyAlignment="1">
      <alignment horizontal="center" vertical="center"/>
    </xf>
    <xf numFmtId="0" fontId="0" fillId="12" borderId="32" xfId="0" applyFill="1" applyBorder="1" applyAlignment="1">
      <alignment horizontal="center" vertical="center"/>
    </xf>
    <xf numFmtId="0" fontId="0" fillId="0" borderId="38" xfId="0" applyBorder="1" applyAlignment="1">
      <alignment wrapText="1"/>
    </xf>
    <xf numFmtId="0" fontId="0" fillId="5" borderId="15" xfId="0" applyFill="1" applyBorder="1" applyAlignment="1">
      <alignment horizontal="center" vertical="center"/>
    </xf>
    <xf numFmtId="0" fontId="0" fillId="8" borderId="2" xfId="0" applyFill="1" applyBorder="1"/>
    <xf numFmtId="0" fontId="0" fillId="8" borderId="2" xfId="0" applyFill="1" applyBorder="1" applyAlignment="1">
      <alignment horizontal="center" vertical="center"/>
    </xf>
    <xf numFmtId="0" fontId="0" fillId="8" borderId="32" xfId="0" applyFill="1" applyBorder="1" applyAlignment="1">
      <alignment horizontal="center" vertical="center"/>
    </xf>
    <xf numFmtId="0" fontId="1" fillId="12" borderId="3" xfId="0" applyFont="1" applyFill="1" applyBorder="1"/>
    <xf numFmtId="0" fontId="0" fillId="12" borderId="3" xfId="0" applyFill="1" applyBorder="1" applyAlignment="1">
      <alignment horizontal="center" vertical="center"/>
    </xf>
    <xf numFmtId="0" fontId="0" fillId="12" borderId="28" xfId="0" applyFill="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Alignment="1">
      <alignment horizontal="center"/>
    </xf>
    <xf numFmtId="0" fontId="0" fillId="0" borderId="0" xfId="0" applyAlignment="1">
      <alignment vertical="center"/>
    </xf>
    <xf numFmtId="0" fontId="0" fillId="0" borderId="1" xfId="0" applyBorder="1"/>
    <xf numFmtId="0" fontId="0" fillId="0" borderId="1" xfId="0" applyBorder="1" applyAlignment="1">
      <alignment horizontal="center" vertical="center"/>
    </xf>
    <xf numFmtId="0" fontId="0" fillId="0" borderId="17" xfId="0" applyBorder="1"/>
    <xf numFmtId="0" fontId="0" fillId="0" borderId="17" xfId="0" applyBorder="1" applyAlignment="1">
      <alignment horizontal="center" vertical="center"/>
    </xf>
    <xf numFmtId="0" fontId="0" fillId="0" borderId="14" xfId="0" applyBorder="1"/>
    <xf numFmtId="0" fontId="0" fillId="17" borderId="44" xfId="0" applyFill="1" applyBorder="1" applyAlignment="1">
      <alignment horizontal="center" vertical="center"/>
    </xf>
    <xf numFmtId="0" fontId="0" fillId="17" borderId="42" xfId="0" applyFill="1" applyBorder="1" applyAlignment="1">
      <alignment horizontal="center" vertical="center"/>
    </xf>
    <xf numFmtId="0" fontId="0" fillId="17" borderId="43" xfId="0" applyFill="1" applyBorder="1" applyAlignment="1">
      <alignment horizontal="center" vertical="center"/>
    </xf>
    <xf numFmtId="0" fontId="0" fillId="17" borderId="45" xfId="0" applyFill="1" applyBorder="1" applyAlignment="1">
      <alignment horizontal="center" vertical="center"/>
    </xf>
    <xf numFmtId="0" fontId="0" fillId="17" borderId="46" xfId="0" applyFill="1" applyBorder="1" applyAlignment="1">
      <alignment horizontal="center" vertical="center"/>
    </xf>
    <xf numFmtId="0" fontId="0" fillId="17" borderId="47" xfId="0" applyFill="1" applyBorder="1" applyAlignment="1">
      <alignment horizontal="center" vertical="center"/>
    </xf>
    <xf numFmtId="0" fontId="1" fillId="0" borderId="17" xfId="0" applyFont="1" applyBorder="1"/>
    <xf numFmtId="0" fontId="1" fillId="0" borderId="1" xfId="0" applyFont="1" applyBorder="1"/>
    <xf numFmtId="0" fontId="0" fillId="0" borderId="2" xfId="0" applyBorder="1"/>
    <xf numFmtId="0" fontId="0" fillId="17" borderId="48" xfId="0" applyFill="1" applyBorder="1" applyAlignment="1">
      <alignment horizontal="center" vertical="center"/>
    </xf>
    <xf numFmtId="0" fontId="0" fillId="17" borderId="1" xfId="0" applyFill="1" applyBorder="1" applyAlignment="1">
      <alignment horizontal="center" vertical="center"/>
    </xf>
    <xf numFmtId="0" fontId="0" fillId="17" borderId="40" xfId="0" applyFill="1" applyBorder="1" applyAlignment="1">
      <alignment horizontal="center" vertical="center"/>
    </xf>
    <xf numFmtId="0" fontId="0" fillId="0" borderId="17" xfId="0" applyFill="1" applyBorder="1" applyAlignment="1">
      <alignment horizontal="center" vertical="center"/>
    </xf>
    <xf numFmtId="0" fontId="0" fillId="0" borderId="1" xfId="0" applyBorder="1" applyAlignment="1">
      <alignment horizontal="center"/>
    </xf>
    <xf numFmtId="0" fontId="0" fillId="0" borderId="40" xfId="0" applyBorder="1" applyAlignment="1">
      <alignment horizontal="center"/>
    </xf>
    <xf numFmtId="0" fontId="0" fillId="0" borderId="14" xfId="0" applyBorder="1" applyAlignment="1">
      <alignment horizontal="center"/>
    </xf>
    <xf numFmtId="0" fontId="15" fillId="6" borderId="2" xfId="0" applyFont="1" applyFill="1" applyBorder="1" applyAlignment="1">
      <alignment horizontal="center" vertical="center"/>
    </xf>
    <xf numFmtId="0" fontId="15" fillId="6" borderId="32" xfId="0" applyFont="1" applyFill="1" applyBorder="1" applyAlignment="1">
      <alignment horizontal="center" vertical="center"/>
    </xf>
    <xf numFmtId="0" fontId="15" fillId="6" borderId="50" xfId="0" applyFont="1" applyFill="1" applyBorder="1" applyAlignment="1">
      <alignment horizontal="center" vertical="center"/>
    </xf>
    <xf numFmtId="0" fontId="0" fillId="0" borderId="1" xfId="0" applyBorder="1" applyAlignment="1">
      <alignment wrapText="1"/>
    </xf>
    <xf numFmtId="0" fontId="0" fillId="0" borderId="2"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17" borderId="1" xfId="0" applyFill="1" applyBorder="1" applyAlignment="1">
      <alignment horizontal="center"/>
    </xf>
    <xf numFmtId="0" fontId="0" fillId="17" borderId="40" xfId="0" applyFill="1" applyBorder="1" applyAlignment="1">
      <alignment horizontal="center"/>
    </xf>
    <xf numFmtId="0" fontId="0" fillId="0" borderId="17" xfId="0" applyFill="1" applyBorder="1"/>
    <xf numFmtId="0" fontId="0" fillId="0" borderId="14" xfId="0" applyFill="1" applyBorder="1"/>
    <xf numFmtId="0" fontId="0" fillId="0" borderId="50" xfId="0" applyBorder="1" applyAlignment="1">
      <alignment horizontal="center"/>
    </xf>
    <xf numFmtId="0" fontId="1" fillId="0" borderId="51" xfId="0" applyFont="1" applyFill="1" applyBorder="1" applyAlignment="1">
      <alignment horizontal="right"/>
    </xf>
    <xf numFmtId="0" fontId="1" fillId="0" borderId="4" xfId="0" applyFont="1" applyBorder="1" applyAlignment="1">
      <alignment horizontal="center"/>
    </xf>
    <xf numFmtId="0" fontId="1" fillId="0" borderId="39" xfId="0" applyFont="1" applyBorder="1" applyAlignment="1">
      <alignment horizontal="center"/>
    </xf>
    <xf numFmtId="0" fontId="0" fillId="0" borderId="2" xfId="0" applyBorder="1" applyAlignment="1">
      <alignment horizontal="center" vertical="center"/>
    </xf>
    <xf numFmtId="0" fontId="0" fillId="17" borderId="52" xfId="0" applyFill="1" applyBorder="1" applyAlignment="1">
      <alignment horizontal="center" vertical="center"/>
    </xf>
    <xf numFmtId="0" fontId="0" fillId="0" borderId="17" xfId="0" applyBorder="1" applyAlignment="1">
      <alignment wrapText="1"/>
    </xf>
    <xf numFmtId="0" fontId="0" fillId="0" borderId="1" xfId="0" applyFont="1" applyBorder="1"/>
    <xf numFmtId="0" fontId="1" fillId="0" borderId="3" xfId="0" applyFont="1" applyBorder="1"/>
    <xf numFmtId="0" fontId="0" fillId="17" borderId="24" xfId="0" applyFill="1" applyBorder="1" applyAlignment="1">
      <alignment horizontal="center" vertical="center"/>
    </xf>
    <xf numFmtId="0" fontId="0" fillId="17" borderId="53" xfId="0" applyFill="1" applyBorder="1" applyAlignment="1">
      <alignment horizontal="center" vertical="center"/>
    </xf>
    <xf numFmtId="0" fontId="0" fillId="17" borderId="54" xfId="0" applyFill="1" applyBorder="1" applyAlignment="1">
      <alignment horizontal="center" vertical="center"/>
    </xf>
    <xf numFmtId="0" fontId="0" fillId="17" borderId="49" xfId="0" applyFill="1" applyBorder="1" applyAlignment="1">
      <alignment horizontal="center" vertical="center"/>
    </xf>
    <xf numFmtId="0" fontId="0" fillId="17" borderId="8" xfId="0" applyFill="1" applyBorder="1" applyAlignment="1">
      <alignment horizontal="center" vertical="center"/>
    </xf>
    <xf numFmtId="0" fontId="0" fillId="17" borderId="9" xfId="0" applyFill="1" applyBorder="1" applyAlignment="1">
      <alignment horizontal="center" vertical="center"/>
    </xf>
    <xf numFmtId="0" fontId="0" fillId="17" borderId="17" xfId="0" applyFill="1" applyBorder="1" applyAlignment="1">
      <alignment vertical="center" wrapText="1"/>
    </xf>
    <xf numFmtId="0" fontId="0" fillId="17" borderId="28" xfId="0" applyFill="1" applyBorder="1" applyAlignment="1">
      <alignment horizontal="center" vertical="center"/>
    </xf>
    <xf numFmtId="0" fontId="0" fillId="17" borderId="55" xfId="0" applyFill="1" applyBorder="1" applyAlignment="1">
      <alignment horizontal="center" vertical="center"/>
    </xf>
    <xf numFmtId="0" fontId="0" fillId="17" borderId="56" xfId="0" applyFill="1" applyBorder="1" applyAlignment="1">
      <alignment horizontal="center" vertical="center"/>
    </xf>
    <xf numFmtId="0" fontId="0" fillId="17" borderId="15" xfId="0" applyFill="1" applyBorder="1" applyAlignment="1">
      <alignment horizontal="center" vertical="center"/>
    </xf>
    <xf numFmtId="0" fontId="0" fillId="0" borderId="14" xfId="0" applyFill="1" applyBorder="1" applyAlignment="1">
      <alignment vertical="center" wrapText="1"/>
    </xf>
    <xf numFmtId="0" fontId="0" fillId="0" borderId="14" xfId="0" applyFill="1" applyBorder="1" applyAlignment="1">
      <alignment horizontal="center" vertical="center"/>
    </xf>
    <xf numFmtId="0" fontId="0" fillId="0" borderId="3" xfId="0" applyFill="1" applyBorder="1"/>
    <xf numFmtId="0" fontId="0" fillId="0" borderId="23" xfId="0" applyBorder="1" applyAlignment="1">
      <alignment horizontal="center"/>
    </xf>
    <xf numFmtId="0" fontId="4" fillId="0" borderId="0" xfId="0" applyFont="1" applyAlignment="1">
      <alignment horizontal="center" vertical="center"/>
    </xf>
    <xf numFmtId="0" fontId="0" fillId="18" borderId="16" xfId="0" applyFill="1" applyBorder="1" applyAlignment="1">
      <alignment horizontal="center" vertical="center"/>
    </xf>
    <xf numFmtId="0" fontId="1" fillId="0" borderId="0" xfId="0" applyFont="1" applyAlignment="1">
      <alignment horizontal="left" vertical="top" wrapText="1"/>
    </xf>
    <xf numFmtId="0" fontId="1" fillId="0" borderId="0" xfId="0" applyFont="1" applyAlignment="1">
      <alignment wrapText="1"/>
    </xf>
    <xf numFmtId="0" fontId="1" fillId="18" borderId="1" xfId="0" applyFont="1" applyFill="1" applyBorder="1" applyAlignment="1">
      <alignment horizontal="left" vertical="top" wrapText="1"/>
    </xf>
    <xf numFmtId="0" fontId="19" fillId="6" borderId="1" xfId="0" applyFont="1" applyFill="1" applyBorder="1" applyAlignment="1">
      <alignment horizontal="center" vertical="center"/>
    </xf>
    <xf numFmtId="0" fontId="19" fillId="6" borderId="1" xfId="0" applyFont="1" applyFill="1" applyBorder="1" applyAlignment="1">
      <alignment horizontal="center" vertical="center" wrapText="1"/>
    </xf>
    <xf numFmtId="0" fontId="0" fillId="5" borderId="1" xfId="0" applyFont="1" applyFill="1" applyBorder="1" applyAlignment="1">
      <alignment horizontal="left" vertical="top" wrapText="1"/>
    </xf>
    <xf numFmtId="0" fontId="18" fillId="0" borderId="1" xfId="0" applyFont="1" applyBorder="1" applyAlignment="1">
      <alignment horizontal="left" vertical="top"/>
    </xf>
    <xf numFmtId="0" fontId="1" fillId="0" borderId="1" xfId="0" applyFont="1" applyBorder="1" applyAlignment="1">
      <alignment horizontal="left" vertical="top" wrapText="1"/>
    </xf>
    <xf numFmtId="0" fontId="0" fillId="0" borderId="60" xfId="0" applyBorder="1"/>
    <xf numFmtId="0" fontId="0" fillId="0" borderId="61" xfId="0" applyBorder="1"/>
    <xf numFmtId="0" fontId="0" fillId="0" borderId="0" xfId="0" applyBorder="1"/>
    <xf numFmtId="0" fontId="0" fillId="0" borderId="71" xfId="0" applyBorder="1"/>
    <xf numFmtId="0" fontId="0" fillId="0" borderId="63" xfId="0" applyBorder="1"/>
    <xf numFmtId="0" fontId="23" fillId="20" borderId="38" xfId="0" applyFont="1" applyFill="1" applyBorder="1" applyAlignment="1">
      <alignment vertical="center" wrapText="1"/>
    </xf>
    <xf numFmtId="0" fontId="23" fillId="20" borderId="63" xfId="0" applyFont="1" applyFill="1" applyBorder="1" applyAlignment="1">
      <alignment vertical="center" wrapText="1"/>
    </xf>
    <xf numFmtId="0" fontId="24" fillId="19" borderId="1" xfId="0" applyFont="1" applyFill="1" applyBorder="1" applyAlignment="1">
      <alignment horizontal="justify" vertical="center" wrapText="1"/>
    </xf>
    <xf numFmtId="0" fontId="25" fillId="21" borderId="62" xfId="0" applyFont="1" applyFill="1" applyBorder="1" applyAlignment="1">
      <alignment vertical="center" wrapText="1"/>
    </xf>
    <xf numFmtId="0" fontId="25" fillId="5" borderId="58" xfId="0" applyFont="1" applyFill="1" applyBorder="1" applyAlignment="1">
      <alignment vertical="center" wrapText="1"/>
    </xf>
    <xf numFmtId="0" fontId="16" fillId="20" borderId="62" xfId="0" applyFont="1" applyFill="1" applyBorder="1" applyAlignment="1">
      <alignment vertical="center" wrapText="1"/>
    </xf>
    <xf numFmtId="0" fontId="25" fillId="21" borderId="64" xfId="0" applyFont="1" applyFill="1" applyBorder="1" applyAlignment="1">
      <alignment vertical="center" wrapText="1"/>
    </xf>
    <xf numFmtId="0" fontId="25" fillId="21" borderId="63" xfId="0" applyFont="1" applyFill="1" applyBorder="1" applyAlignment="1">
      <alignment vertical="center" wrapText="1"/>
    </xf>
    <xf numFmtId="0" fontId="25" fillId="21" borderId="76" xfId="0" applyFont="1" applyFill="1" applyBorder="1" applyAlignment="1">
      <alignment vertical="center" wrapText="1"/>
    </xf>
    <xf numFmtId="0" fontId="25" fillId="5" borderId="81" xfId="0" applyFont="1" applyFill="1" applyBorder="1" applyAlignment="1">
      <alignment vertical="center" wrapText="1"/>
    </xf>
    <xf numFmtId="0" fontId="16" fillId="20" borderId="64" xfId="0" applyFont="1" applyFill="1" applyBorder="1" applyAlignment="1">
      <alignment vertical="center" wrapText="1"/>
    </xf>
    <xf numFmtId="0" fontId="25" fillId="5" borderId="0" xfId="0" applyFont="1" applyFill="1" applyBorder="1" applyAlignment="1">
      <alignment vertical="center" wrapText="1"/>
    </xf>
    <xf numFmtId="0" fontId="16" fillId="20" borderId="76" xfId="0" applyFont="1" applyFill="1" applyBorder="1" applyAlignment="1">
      <alignment vertical="center" wrapText="1"/>
    </xf>
    <xf numFmtId="0" fontId="25" fillId="8" borderId="69" xfId="0" applyFont="1" applyFill="1" applyBorder="1" applyAlignment="1">
      <alignment vertical="center" wrapText="1"/>
    </xf>
    <xf numFmtId="0" fontId="16" fillId="20" borderId="70" xfId="0" applyFont="1" applyFill="1" applyBorder="1" applyAlignment="1">
      <alignment vertical="center" wrapText="1"/>
    </xf>
    <xf numFmtId="0" fontId="25" fillId="8" borderId="64" xfId="0" applyFont="1" applyFill="1" applyBorder="1" applyAlignment="1">
      <alignment vertical="center" wrapText="1"/>
    </xf>
    <xf numFmtId="0" fontId="16" fillId="20" borderId="72" xfId="0" applyFont="1" applyFill="1" applyBorder="1" applyAlignment="1">
      <alignment vertical="center" wrapText="1"/>
    </xf>
    <xf numFmtId="0" fontId="25" fillId="8" borderId="0" xfId="0" applyFont="1" applyFill="1" applyBorder="1" applyAlignment="1">
      <alignment vertical="center" wrapText="1"/>
    </xf>
    <xf numFmtId="0" fontId="25" fillId="8" borderId="75" xfId="0" applyFont="1" applyFill="1" applyBorder="1" applyAlignment="1">
      <alignment vertical="center" wrapText="1"/>
    </xf>
    <xf numFmtId="0" fontId="25" fillId="8" borderId="63" xfId="0" applyFont="1" applyFill="1" applyBorder="1" applyAlignment="1">
      <alignment vertical="center" wrapText="1"/>
    </xf>
    <xf numFmtId="0" fontId="25" fillId="8" borderId="76" xfId="0" applyFont="1" applyFill="1" applyBorder="1" applyAlignment="1">
      <alignment vertical="center" wrapText="1"/>
    </xf>
    <xf numFmtId="0" fontId="25" fillId="8" borderId="78" xfId="0" applyFont="1" applyFill="1" applyBorder="1" applyAlignment="1">
      <alignment vertical="center" wrapText="1"/>
    </xf>
    <xf numFmtId="0" fontId="25" fillId="8" borderId="77" xfId="0" applyFont="1" applyFill="1" applyBorder="1" applyAlignment="1">
      <alignment vertical="center" wrapText="1"/>
    </xf>
    <xf numFmtId="0" fontId="25" fillId="8" borderId="79" xfId="0" applyFont="1" applyFill="1" applyBorder="1" applyAlignment="1">
      <alignment vertical="center" wrapText="1"/>
    </xf>
    <xf numFmtId="0" fontId="25" fillId="5" borderId="57" xfId="0" applyFont="1" applyFill="1" applyBorder="1" applyAlignment="1">
      <alignment vertical="center" wrapText="1"/>
    </xf>
    <xf numFmtId="0" fontId="16" fillId="0" borderId="80" xfId="0" applyFont="1" applyBorder="1" applyAlignment="1">
      <alignment wrapText="1"/>
    </xf>
    <xf numFmtId="0" fontId="24" fillId="19" borderId="82" xfId="0" applyFont="1" applyFill="1" applyBorder="1" applyAlignment="1">
      <alignment horizontal="justify" vertical="center" wrapText="1"/>
    </xf>
    <xf numFmtId="0" fontId="23" fillId="20" borderId="82" xfId="0" applyFont="1" applyFill="1" applyBorder="1" applyAlignment="1">
      <alignment vertical="center" wrapText="1"/>
    </xf>
    <xf numFmtId="0" fontId="25" fillId="8" borderId="82" xfId="0" applyFont="1" applyFill="1" applyBorder="1" applyAlignment="1">
      <alignment vertical="center" wrapText="1"/>
    </xf>
    <xf numFmtId="0" fontId="25" fillId="5" borderId="82" xfId="0" applyFont="1" applyFill="1" applyBorder="1" applyAlignment="1">
      <alignment vertical="center" wrapText="1"/>
    </xf>
    <xf numFmtId="0" fontId="16" fillId="20" borderId="82" xfId="0" applyFont="1" applyFill="1" applyBorder="1" applyAlignment="1">
      <alignment vertical="center" wrapText="1"/>
    </xf>
    <xf numFmtId="0" fontId="16" fillId="0" borderId="82" xfId="0" applyFont="1" applyBorder="1" applyAlignment="1">
      <alignment wrapText="1"/>
    </xf>
    <xf numFmtId="0" fontId="28" fillId="22" borderId="83" xfId="0" applyFont="1" applyFill="1" applyBorder="1" applyAlignment="1">
      <alignment horizontal="left" vertical="center" wrapText="1" readingOrder="1"/>
    </xf>
    <xf numFmtId="0" fontId="29" fillId="22" borderId="83" xfId="0" applyFont="1" applyFill="1" applyBorder="1" applyAlignment="1">
      <alignment horizontal="center" vertical="center" wrapText="1" readingOrder="1"/>
    </xf>
    <xf numFmtId="0" fontId="26" fillId="22" borderId="85" xfId="0" applyFont="1" applyFill="1" applyBorder="1" applyAlignment="1">
      <alignment horizontal="center" vertical="center" wrapText="1"/>
    </xf>
    <xf numFmtId="0" fontId="32" fillId="22" borderId="83" xfId="0" applyFont="1" applyFill="1" applyBorder="1" applyAlignment="1">
      <alignment horizontal="center" vertical="center" wrapText="1" readingOrder="1"/>
    </xf>
    <xf numFmtId="0" fontId="33" fillId="22" borderId="83" xfId="0" applyFont="1" applyFill="1" applyBorder="1" applyAlignment="1">
      <alignment horizontal="left" vertical="center" wrapText="1" readingOrder="1"/>
    </xf>
    <xf numFmtId="0" fontId="27" fillId="6" borderId="83" xfId="0" applyFont="1" applyFill="1" applyBorder="1" applyAlignment="1">
      <alignment horizontal="center" wrapText="1" readingOrder="1"/>
    </xf>
    <xf numFmtId="0" fontId="27" fillId="6" borderId="85" xfId="0" applyFont="1" applyFill="1" applyBorder="1" applyAlignment="1">
      <alignment horizontal="center" vertical="center" wrapText="1" readingOrder="1"/>
    </xf>
    <xf numFmtId="0" fontId="27" fillId="6" borderId="83" xfId="0" applyFont="1" applyFill="1" applyBorder="1" applyAlignment="1">
      <alignment horizontal="center" vertical="center" wrapText="1" readingOrder="1"/>
    </xf>
    <xf numFmtId="14" fontId="34" fillId="0" borderId="83" xfId="0" applyNumberFormat="1" applyFont="1" applyBorder="1" applyAlignment="1">
      <alignment horizontal="center" vertical="center" wrapText="1" readingOrder="1"/>
    </xf>
    <xf numFmtId="9" fontId="34" fillId="0" borderId="83" xfId="0" applyNumberFormat="1" applyFont="1" applyBorder="1" applyAlignment="1">
      <alignment horizontal="center" vertical="center" wrapText="1" readingOrder="1"/>
    </xf>
    <xf numFmtId="0" fontId="30" fillId="0" borderId="83" xfId="0" applyFont="1" applyBorder="1" applyAlignment="1">
      <alignment horizontal="center" vertical="center" wrapText="1"/>
    </xf>
    <xf numFmtId="0" fontId="35" fillId="0" borderId="83" xfId="0" applyFont="1" applyBorder="1" applyAlignment="1">
      <alignment horizontal="center" vertical="center" wrapText="1" readingOrder="1"/>
    </xf>
    <xf numFmtId="0" fontId="30" fillId="0" borderId="83" xfId="0" applyFont="1" applyBorder="1" applyAlignment="1">
      <alignment vertical="center" wrapText="1"/>
    </xf>
    <xf numFmtId="0" fontId="36" fillId="0" borderId="83" xfId="0" applyFont="1" applyBorder="1" applyAlignment="1">
      <alignment horizontal="center" vertical="center" wrapText="1" readingOrder="1"/>
    </xf>
    <xf numFmtId="0" fontId="37" fillId="8" borderId="105" xfId="0" applyFont="1" applyFill="1" applyBorder="1" applyAlignment="1">
      <alignment horizontal="center" vertical="center" wrapText="1" readingOrder="1"/>
    </xf>
    <xf numFmtId="0" fontId="26" fillId="8" borderId="106" xfId="0" applyFont="1" applyFill="1" applyBorder="1" applyAlignment="1">
      <alignment horizontal="center" vertical="center" wrapText="1"/>
    </xf>
    <xf numFmtId="0" fontId="33" fillId="18" borderId="84" xfId="0" applyFont="1" applyFill="1" applyBorder="1" applyAlignment="1">
      <alignment horizontal="center" vertical="center" wrapText="1" readingOrder="1"/>
    </xf>
    <xf numFmtId="0" fontId="26" fillId="22" borderId="84" xfId="0" applyFont="1" applyFill="1" applyBorder="1" applyAlignment="1">
      <alignment horizontal="center" vertical="center" wrapText="1"/>
    </xf>
    <xf numFmtId="0" fontId="26" fillId="22" borderId="104" xfId="0" applyFont="1" applyFill="1" applyBorder="1" applyAlignment="1">
      <alignment horizontal="center" vertical="center" wrapText="1"/>
    </xf>
    <xf numFmtId="0" fontId="39" fillId="0" borderId="83" xfId="0" applyFont="1" applyBorder="1" applyAlignment="1">
      <alignment horizontal="center" vertical="center" wrapText="1" readingOrder="1"/>
    </xf>
    <xf numFmtId="20" fontId="0" fillId="0" borderId="0" xfId="0" applyNumberFormat="1"/>
    <xf numFmtId="0" fontId="26" fillId="22" borderId="84" xfId="0" applyFont="1" applyFill="1" applyBorder="1" applyAlignment="1">
      <alignment horizontal="center" vertical="center" wrapText="1"/>
    </xf>
    <xf numFmtId="0" fontId="26" fillId="22" borderId="104" xfId="0" applyFont="1" applyFill="1" applyBorder="1" applyAlignment="1">
      <alignment horizontal="center" vertical="center" wrapText="1"/>
    </xf>
    <xf numFmtId="0" fontId="28" fillId="18" borderId="104" xfId="0" applyFont="1" applyFill="1" applyBorder="1" applyAlignment="1">
      <alignment horizontal="center" vertical="center" wrapText="1" readingOrder="1"/>
    </xf>
    <xf numFmtId="0" fontId="31" fillId="22" borderId="104" xfId="0" applyFont="1" applyFill="1" applyBorder="1" applyAlignment="1">
      <alignment horizontal="center" vertical="center" wrapText="1"/>
    </xf>
    <xf numFmtId="0" fontId="33" fillId="18" borderId="107" xfId="0" applyFont="1" applyFill="1" applyBorder="1" applyAlignment="1">
      <alignment horizontal="center" vertical="center" wrapText="1" readingOrder="1"/>
    </xf>
    <xf numFmtId="0" fontId="34" fillId="22" borderId="83" xfId="0" applyFont="1" applyFill="1" applyBorder="1" applyAlignment="1">
      <alignment horizontal="center" vertical="center" wrapText="1" readingOrder="1"/>
    </xf>
    <xf numFmtId="0" fontId="34" fillId="23" borderId="83" xfId="0" applyFont="1" applyFill="1" applyBorder="1" applyAlignment="1">
      <alignment horizontal="center" vertical="center" wrapText="1" readingOrder="1"/>
    </xf>
    <xf numFmtId="0" fontId="34" fillId="23" borderId="91" xfId="0" applyFont="1" applyFill="1" applyBorder="1" applyAlignment="1">
      <alignment horizontal="center" vertical="center" wrapText="1" readingOrder="1"/>
    </xf>
    <xf numFmtId="0" fontId="34" fillId="23" borderId="90" xfId="0" applyFont="1" applyFill="1" applyBorder="1" applyAlignment="1">
      <alignment horizontal="center" vertical="center" wrapText="1" readingOrder="1"/>
    </xf>
    <xf numFmtId="0" fontId="40" fillId="22" borderId="83" xfId="0" applyFont="1" applyFill="1" applyBorder="1" applyAlignment="1">
      <alignment horizontal="right" vertical="center" wrapText="1" readingOrder="1"/>
    </xf>
    <xf numFmtId="0" fontId="41" fillId="6" borderId="83" xfId="0" applyFont="1" applyFill="1" applyBorder="1" applyAlignment="1">
      <alignment horizontal="center" vertical="center" wrapText="1" readingOrder="1"/>
    </xf>
    <xf numFmtId="0" fontId="41" fillId="6" borderId="90" xfId="0" applyFont="1" applyFill="1" applyBorder="1" applyAlignment="1">
      <alignment horizontal="center" vertical="center" wrapText="1" readingOrder="1"/>
    </xf>
    <xf numFmtId="0" fontId="41" fillId="6" borderId="91" xfId="0" applyFont="1" applyFill="1" applyBorder="1" applyAlignment="1">
      <alignment horizontal="center" vertical="center" wrapText="1" readingOrder="1"/>
    </xf>
    <xf numFmtId="0" fontId="33" fillId="18" borderId="83" xfId="0" applyFont="1" applyFill="1" applyBorder="1" applyAlignment="1">
      <alignment horizontal="center" vertical="center" wrapText="1" readingOrder="1"/>
    </xf>
    <xf numFmtId="0" fontId="33" fillId="22" borderId="83" xfId="0" applyFont="1" applyFill="1" applyBorder="1" applyAlignment="1">
      <alignment horizontal="left" wrapText="1" readingOrder="1"/>
    </xf>
    <xf numFmtId="0" fontId="33" fillId="23" borderId="83" xfId="0" applyFont="1" applyFill="1" applyBorder="1" applyAlignment="1">
      <alignment horizontal="center" vertical="center" wrapText="1" readingOrder="1"/>
    </xf>
    <xf numFmtId="0" fontId="33" fillId="23" borderId="91" xfId="0" applyFont="1" applyFill="1" applyBorder="1" applyAlignment="1">
      <alignment horizontal="center" vertical="center" wrapText="1" readingOrder="1"/>
    </xf>
    <xf numFmtId="0" fontId="33" fillId="23" borderId="90" xfId="0" applyFont="1" applyFill="1" applyBorder="1" applyAlignment="1">
      <alignment horizontal="center" vertical="center" wrapText="1" readingOrder="1"/>
    </xf>
    <xf numFmtId="0" fontId="31" fillId="0" borderId="92" xfId="0" applyFont="1" applyBorder="1" applyAlignment="1">
      <alignment horizontal="center" vertical="center" wrapText="1"/>
    </xf>
    <xf numFmtId="0" fontId="42" fillId="24" borderId="93" xfId="0" applyFont="1" applyFill="1" applyBorder="1" applyAlignment="1">
      <alignment horizontal="center" vertical="center" wrapText="1" readingOrder="1"/>
    </xf>
    <xf numFmtId="0" fontId="31" fillId="0" borderId="0" xfId="0" applyFont="1" applyAlignment="1">
      <alignment horizontal="center" vertical="center" wrapText="1"/>
    </xf>
    <xf numFmtId="0" fontId="31" fillId="0" borderId="101" xfId="0" applyFont="1" applyBorder="1" applyAlignment="1">
      <alignment horizontal="center" vertical="center" wrapText="1"/>
    </xf>
    <xf numFmtId="0" fontId="31" fillId="0" borderId="102" xfId="0" applyFont="1" applyBorder="1" applyAlignment="1">
      <alignment horizontal="center" vertical="center" wrapText="1"/>
    </xf>
    <xf numFmtId="0" fontId="31" fillId="0" borderId="103" xfId="0" applyFont="1" applyBorder="1" applyAlignment="1">
      <alignment horizontal="center" vertical="center" wrapText="1"/>
    </xf>
    <xf numFmtId="0" fontId="44" fillId="0" borderId="0" xfId="0" applyFont="1"/>
    <xf numFmtId="0" fontId="16" fillId="0" borderId="0" xfId="0" applyFont="1"/>
    <xf numFmtId="0" fontId="45" fillId="18" borderId="83" xfId="0" applyFont="1" applyFill="1" applyBorder="1" applyAlignment="1">
      <alignment horizontal="center" vertical="center" wrapText="1" readingOrder="1"/>
    </xf>
    <xf numFmtId="0" fontId="46" fillId="18" borderId="83" xfId="0" applyFont="1" applyFill="1" applyBorder="1" applyAlignment="1">
      <alignment horizontal="center" vertical="center" wrapText="1" readingOrder="1"/>
    </xf>
    <xf numFmtId="0" fontId="33" fillId="18" borderId="83" xfId="0" applyFont="1" applyFill="1" applyBorder="1" applyAlignment="1">
      <alignment horizontal="left" vertical="center" wrapText="1" readingOrder="1"/>
    </xf>
    <xf numFmtId="0" fontId="45" fillId="18" borderId="83" xfId="0" applyFont="1" applyFill="1" applyBorder="1" applyAlignment="1">
      <alignment horizontal="right" vertical="center" wrapText="1" readingOrder="1"/>
    </xf>
    <xf numFmtId="0" fontId="47" fillId="0" borderId="83" xfId="0" applyFont="1" applyBorder="1" applyAlignment="1">
      <alignment horizontal="center" vertical="center" wrapText="1" readingOrder="1"/>
    </xf>
    <xf numFmtId="0" fontId="40" fillId="22" borderId="83" xfId="0" applyFont="1" applyFill="1" applyBorder="1" applyAlignment="1">
      <alignment horizontal="center" vertical="center" wrapText="1" readingOrder="1"/>
    </xf>
    <xf numFmtId="0" fontId="30" fillId="5" borderId="83" xfId="0" applyFont="1" applyFill="1" applyBorder="1" applyAlignment="1">
      <alignment horizontal="center" vertical="center" wrapText="1"/>
    </xf>
    <xf numFmtId="0" fontId="30" fillId="5" borderId="83" xfId="0" applyFont="1" applyFill="1" applyBorder="1" applyAlignment="1">
      <alignment vertical="center" wrapText="1"/>
    </xf>
    <xf numFmtId="9" fontId="34" fillId="5" borderId="83" xfId="0" applyNumberFormat="1" applyFont="1" applyFill="1" applyBorder="1" applyAlignment="1">
      <alignment horizontal="center" vertical="center" wrapText="1" readingOrder="1"/>
    </xf>
    <xf numFmtId="0" fontId="36" fillId="5" borderId="83" xfId="0" applyFont="1" applyFill="1" applyBorder="1" applyAlignment="1">
      <alignment horizontal="center" vertical="center" wrapText="1" readingOrder="1"/>
    </xf>
    <xf numFmtId="0" fontId="0" fillId="5" borderId="0" xfId="0" applyFill="1"/>
    <xf numFmtId="49" fontId="26" fillId="8" borderId="106" xfId="0" applyNumberFormat="1" applyFont="1" applyFill="1" applyBorder="1" applyAlignment="1">
      <alignment horizontal="center" vertical="center" wrapText="1"/>
    </xf>
    <xf numFmtId="49" fontId="0" fillId="0" borderId="0" xfId="0" applyNumberFormat="1"/>
    <xf numFmtId="0" fontId="48" fillId="6" borderId="85" xfId="0" applyFont="1" applyFill="1" applyBorder="1" applyAlignment="1">
      <alignment horizontal="center" vertical="center" wrapText="1" readingOrder="1"/>
    </xf>
    <xf numFmtId="49" fontId="48" fillId="6" borderId="85" xfId="0" applyNumberFormat="1" applyFont="1" applyFill="1" applyBorder="1" applyAlignment="1">
      <alignment horizontal="center" vertical="center" wrapText="1" readingOrder="1"/>
    </xf>
    <xf numFmtId="0" fontId="49" fillId="8" borderId="106" xfId="0" applyFont="1" applyFill="1" applyBorder="1" applyAlignment="1">
      <alignment horizontal="center" vertical="center" wrapText="1"/>
    </xf>
    <xf numFmtId="14" fontId="18" fillId="8" borderId="106" xfId="0" applyNumberFormat="1" applyFont="1" applyFill="1" applyBorder="1" applyAlignment="1">
      <alignment horizontal="center" vertical="center" wrapText="1"/>
    </xf>
    <xf numFmtId="49" fontId="50" fillId="8" borderId="105" xfId="0" applyNumberFormat="1" applyFont="1" applyFill="1" applyBorder="1" applyAlignment="1">
      <alignment horizontal="center" vertical="center" wrapText="1" readingOrder="1"/>
    </xf>
    <xf numFmtId="49" fontId="50" fillId="8" borderId="105" xfId="0" quotePrefix="1" applyNumberFormat="1" applyFont="1" applyFill="1" applyBorder="1" applyAlignment="1">
      <alignment horizontal="center" vertical="center" wrapText="1" readingOrder="1"/>
    </xf>
    <xf numFmtId="0" fontId="51" fillId="8" borderId="105" xfId="0" applyFont="1" applyFill="1" applyBorder="1" applyAlignment="1">
      <alignment horizontal="center" vertical="center" wrapText="1" readingOrder="1"/>
    </xf>
    <xf numFmtId="0" fontId="52" fillId="8" borderId="105" xfId="0" applyFont="1" applyFill="1" applyBorder="1" applyAlignment="1">
      <alignment horizontal="center" vertical="center" wrapText="1" readingOrder="1"/>
    </xf>
    <xf numFmtId="0" fontId="41" fillId="6" borderId="85" xfId="0" applyFont="1" applyFill="1" applyBorder="1" applyAlignment="1">
      <alignment horizontal="center" vertical="center" wrapText="1" readingOrder="1"/>
    </xf>
    <xf numFmtId="49" fontId="53" fillId="8" borderId="105" xfId="0" applyNumberFormat="1" applyFont="1" applyFill="1" applyBorder="1" applyAlignment="1">
      <alignment horizontal="center" vertical="center" wrapText="1" readingOrder="1"/>
    </xf>
    <xf numFmtId="0" fontId="41" fillId="6" borderId="83" xfId="0" applyFont="1" applyFill="1" applyBorder="1" applyAlignment="1">
      <alignment horizontal="center" wrapText="1" readingOrder="1"/>
    </xf>
    <xf numFmtId="0" fontId="26" fillId="22" borderId="84" xfId="0" applyFont="1" applyFill="1" applyBorder="1" applyAlignment="1">
      <alignment horizontal="center" vertical="center" wrapText="1"/>
    </xf>
    <xf numFmtId="0" fontId="26" fillId="22" borderId="104" xfId="0" applyFont="1" applyFill="1" applyBorder="1" applyAlignment="1">
      <alignment horizontal="center" vertical="center" wrapText="1"/>
    </xf>
    <xf numFmtId="0" fontId="54" fillId="22" borderId="83" xfId="1" applyFill="1" applyBorder="1" applyAlignment="1">
      <alignment horizontal="center" vertical="center" wrapText="1" readingOrder="1"/>
    </xf>
    <xf numFmtId="0" fontId="55" fillId="8" borderId="105" xfId="0" applyFont="1" applyFill="1" applyBorder="1" applyAlignment="1">
      <alignment horizontal="center" vertical="center" wrapText="1" readingOrder="1"/>
    </xf>
    <xf numFmtId="0" fontId="28" fillId="22" borderId="83" xfId="0" applyFont="1" applyFill="1" applyBorder="1" applyAlignment="1">
      <alignment horizontal="left" vertical="center" wrapText="1" indent="2" readingOrder="1"/>
    </xf>
    <xf numFmtId="0" fontId="28" fillId="22" borderId="83" xfId="0" applyFont="1" applyFill="1" applyBorder="1" applyAlignment="1">
      <alignment horizontal="left" vertical="center" wrapText="1" indent="3" readingOrder="1"/>
    </xf>
    <xf numFmtId="0" fontId="33" fillId="18" borderId="83" xfId="0" applyFont="1" applyFill="1" applyBorder="1" applyAlignment="1">
      <alignment horizontal="center" vertical="top" wrapText="1" readingOrder="1"/>
    </xf>
    <xf numFmtId="0" fontId="33" fillId="18" borderId="83" xfId="0" applyFont="1" applyFill="1" applyBorder="1" applyAlignment="1">
      <alignment horizontal="left" vertical="center" wrapText="1" indent="2" readingOrder="1"/>
    </xf>
    <xf numFmtId="0" fontId="33" fillId="18" borderId="104" xfId="0" applyFont="1" applyFill="1" applyBorder="1" applyAlignment="1">
      <alignment horizontal="center" vertical="center" wrapText="1" readingOrder="1"/>
    </xf>
    <xf numFmtId="0" fontId="26" fillId="22" borderId="104" xfId="0" applyFont="1" applyFill="1" applyBorder="1" applyAlignment="1">
      <alignment horizontal="center" vertical="center" wrapText="1"/>
    </xf>
    <xf numFmtId="0" fontId="19" fillId="14" borderId="55" xfId="0" applyFont="1" applyFill="1" applyBorder="1" applyAlignment="1">
      <alignment horizontal="center" vertical="center"/>
    </xf>
    <xf numFmtId="0" fontId="16" fillId="20" borderId="82" xfId="0" applyFont="1" applyFill="1" applyBorder="1" applyAlignment="1">
      <alignment horizontal="left" vertical="center" wrapText="1"/>
    </xf>
    <xf numFmtId="0" fontId="25" fillId="5" borderId="82" xfId="0" applyFont="1" applyFill="1" applyBorder="1" applyAlignment="1">
      <alignment horizontal="center" vertical="center" wrapText="1"/>
    </xf>
    <xf numFmtId="0" fontId="23" fillId="20" borderId="82" xfId="0" applyFont="1" applyFill="1" applyBorder="1" applyAlignment="1">
      <alignment horizontal="center" vertical="center" wrapText="1"/>
    </xf>
    <xf numFmtId="0" fontId="23" fillId="20" borderId="67" xfId="0" applyFont="1" applyFill="1" applyBorder="1" applyAlignment="1">
      <alignment horizontal="left" vertical="center" wrapText="1"/>
    </xf>
    <xf numFmtId="0" fontId="23" fillId="20" borderId="68" xfId="0" applyFont="1" applyFill="1" applyBorder="1" applyAlignment="1">
      <alignment horizontal="left" vertical="center" wrapText="1"/>
    </xf>
    <xf numFmtId="0" fontId="25" fillId="5" borderId="65" xfId="0" applyFont="1" applyFill="1" applyBorder="1" applyAlignment="1">
      <alignment horizontal="center" vertical="center" wrapText="1"/>
    </xf>
    <xf numFmtId="0" fontId="25" fillId="5" borderId="57" xfId="0" applyFont="1" applyFill="1" applyBorder="1" applyAlignment="1">
      <alignment horizontal="center" vertical="center" wrapText="1"/>
    </xf>
    <xf numFmtId="0" fontId="25" fillId="5" borderId="59" xfId="0" applyFont="1" applyFill="1" applyBorder="1" applyAlignment="1">
      <alignment horizontal="center" vertical="center" wrapText="1"/>
    </xf>
    <xf numFmtId="0" fontId="16" fillId="20" borderId="73" xfId="0" applyFont="1" applyFill="1" applyBorder="1" applyAlignment="1">
      <alignment horizontal="left" vertical="center" wrapText="1"/>
    </xf>
    <xf numFmtId="0" fontId="16" fillId="20" borderId="66" xfId="0" applyFont="1" applyFill="1" applyBorder="1" applyAlignment="1">
      <alignment horizontal="left" vertical="center" wrapText="1"/>
    </xf>
    <xf numFmtId="0" fontId="16" fillId="20" borderId="74" xfId="0" applyFont="1" applyFill="1" applyBorder="1" applyAlignment="1">
      <alignment horizontal="left" vertical="center" wrapText="1"/>
    </xf>
    <xf numFmtId="0" fontId="0" fillId="18" borderId="16"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xf numFmtId="0" fontId="16" fillId="18" borderId="16" xfId="0" applyFont="1" applyFill="1" applyBorder="1" applyAlignment="1">
      <alignment horizontal="center" vertical="center" wrapText="1"/>
    </xf>
    <xf numFmtId="0" fontId="16" fillId="18" borderId="20" xfId="0" applyFont="1" applyFill="1" applyBorder="1" applyAlignment="1">
      <alignment horizontal="center" vertical="center" wrapText="1"/>
    </xf>
    <xf numFmtId="0" fontId="16" fillId="18" borderId="21" xfId="0" applyFont="1" applyFill="1" applyBorder="1" applyAlignment="1">
      <alignment horizontal="center" vertical="center" wrapText="1"/>
    </xf>
    <xf numFmtId="0" fontId="0" fillId="18" borderId="16" xfId="0" applyFill="1" applyBorder="1" applyAlignment="1">
      <alignment horizontal="center" vertical="center" wrapText="1"/>
    </xf>
    <xf numFmtId="0" fontId="0" fillId="18" borderId="20" xfId="0" applyFill="1" applyBorder="1" applyAlignment="1">
      <alignment horizontal="center" vertical="center" wrapText="1"/>
    </xf>
    <xf numFmtId="0" fontId="0" fillId="18" borderId="10" xfId="0" applyFill="1" applyBorder="1" applyAlignment="1">
      <alignment horizontal="center" vertical="center" wrapText="1"/>
    </xf>
    <xf numFmtId="0" fontId="0" fillId="18" borderId="41" xfId="0" applyFill="1" applyBorder="1" applyAlignment="1">
      <alignment horizontal="center" vertical="center" wrapText="1"/>
    </xf>
    <xf numFmtId="0" fontId="0" fillId="18" borderId="11" xfId="0" applyFill="1" applyBorder="1" applyAlignment="1">
      <alignment horizontal="center" vertical="center" wrapText="1"/>
    </xf>
    <xf numFmtId="0" fontId="15" fillId="14" borderId="16" xfId="0" applyFont="1" applyFill="1" applyBorder="1" applyAlignment="1">
      <alignment horizontal="center" vertical="center"/>
    </xf>
    <xf numFmtId="0" fontId="15" fillId="14" borderId="17" xfId="0" applyFont="1" applyFill="1" applyBorder="1" applyAlignment="1">
      <alignment horizontal="center" vertical="center"/>
    </xf>
    <xf numFmtId="0" fontId="15" fillId="14" borderId="49" xfId="0" applyFont="1" applyFill="1" applyBorder="1" applyAlignment="1">
      <alignment horizontal="center" vertical="center"/>
    </xf>
    <xf numFmtId="0" fontId="15" fillId="14" borderId="18" xfId="0" applyFont="1" applyFill="1" applyBorder="1" applyAlignment="1">
      <alignment horizontal="center" vertical="center"/>
    </xf>
    <xf numFmtId="0" fontId="15" fillId="6" borderId="20"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1" xfId="0" applyFont="1" applyFill="1" applyBorder="1" applyAlignment="1">
      <alignment horizontal="center" vertical="center"/>
    </xf>
    <xf numFmtId="0" fontId="15" fillId="6" borderId="2" xfId="0" applyFont="1" applyFill="1" applyBorder="1" applyAlignment="1">
      <alignment horizontal="center" vertical="center"/>
    </xf>
    <xf numFmtId="0" fontId="15" fillId="6" borderId="24" xfId="0" applyFont="1" applyFill="1" applyBorder="1" applyAlignment="1">
      <alignment horizontal="center" vertical="center"/>
    </xf>
    <xf numFmtId="0" fontId="15" fillId="6" borderId="40" xfId="0" applyFont="1" applyFill="1" applyBorder="1" applyAlignment="1">
      <alignment horizontal="center" vertical="center"/>
    </xf>
    <xf numFmtId="0" fontId="0" fillId="18" borderId="13" xfId="0" applyFill="1" applyBorder="1" applyAlignment="1">
      <alignment horizontal="center" vertical="center" wrapText="1"/>
    </xf>
    <xf numFmtId="0" fontId="0" fillId="18" borderId="10" xfId="0" applyFill="1" applyBorder="1" applyAlignment="1">
      <alignment horizontal="center" vertical="center"/>
    </xf>
    <xf numFmtId="0" fontId="33" fillId="18" borderId="84" xfId="0" applyFont="1" applyFill="1" applyBorder="1" applyAlignment="1">
      <alignment horizontal="center" vertical="center" wrapText="1" readingOrder="1"/>
    </xf>
    <xf numFmtId="0" fontId="33" fillId="18" borderId="104" xfId="0" applyFont="1" applyFill="1" applyBorder="1" applyAlignment="1">
      <alignment horizontal="center" vertical="center" wrapText="1" readingOrder="1"/>
    </xf>
    <xf numFmtId="0" fontId="26" fillId="22" borderId="84" xfId="0" applyFont="1" applyFill="1" applyBorder="1" applyAlignment="1">
      <alignment horizontal="center" vertical="center" wrapText="1"/>
    </xf>
    <xf numFmtId="0" fontId="26" fillId="22" borderId="104" xfId="0" applyFont="1" applyFill="1" applyBorder="1" applyAlignment="1">
      <alignment horizontal="center" vertical="center" wrapText="1"/>
    </xf>
    <xf numFmtId="0" fontId="28" fillId="18" borderId="84" xfId="0" applyFont="1" applyFill="1" applyBorder="1" applyAlignment="1">
      <alignment horizontal="center" vertical="center" wrapText="1" readingOrder="1"/>
    </xf>
    <xf numFmtId="0" fontId="28" fillId="18" borderId="104" xfId="0" applyFont="1" applyFill="1" applyBorder="1" applyAlignment="1">
      <alignment horizontal="center" vertical="center" wrapText="1" readingOrder="1"/>
    </xf>
    <xf numFmtId="0" fontId="31" fillId="22" borderId="84" xfId="0" applyFont="1" applyFill="1" applyBorder="1" applyAlignment="1">
      <alignment horizontal="center" vertical="center" wrapText="1"/>
    </xf>
    <xf numFmtId="0" fontId="31" fillId="22" borderId="104" xfId="0" applyFont="1" applyFill="1" applyBorder="1" applyAlignment="1">
      <alignment horizontal="center" vertical="center" wrapText="1"/>
    </xf>
    <xf numFmtId="0" fontId="33" fillId="17" borderId="100" xfId="0" applyFont="1" applyFill="1" applyBorder="1" applyAlignment="1">
      <alignment horizontal="center" vertical="center" wrapText="1" readingOrder="1"/>
    </xf>
    <xf numFmtId="0" fontId="33" fillId="17" borderId="95" xfId="0" applyFont="1" applyFill="1" applyBorder="1" applyAlignment="1">
      <alignment horizontal="center" vertical="center" wrapText="1" readingOrder="1"/>
    </xf>
    <xf numFmtId="0" fontId="33" fillId="17" borderId="93" xfId="0" applyFont="1" applyFill="1" applyBorder="1" applyAlignment="1">
      <alignment horizontal="center" vertical="center" wrapText="1" readingOrder="1"/>
    </xf>
    <xf numFmtId="0" fontId="33" fillId="18" borderId="85" xfId="0" applyFont="1" applyFill="1" applyBorder="1" applyAlignment="1">
      <alignment horizontal="center" vertical="center" wrapText="1" readingOrder="1"/>
    </xf>
    <xf numFmtId="0" fontId="32" fillId="22" borderId="84" xfId="0" applyFont="1" applyFill="1" applyBorder="1" applyAlignment="1">
      <alignment horizontal="center" vertical="center" wrapText="1" readingOrder="1"/>
    </xf>
    <xf numFmtId="0" fontId="32" fillId="22" borderId="85" xfId="0" applyFont="1" applyFill="1" applyBorder="1" applyAlignment="1">
      <alignment horizontal="center" vertical="center" wrapText="1" readingOrder="1"/>
    </xf>
    <xf numFmtId="0" fontId="33" fillId="0" borderId="89" xfId="0" applyFont="1" applyBorder="1" applyAlignment="1">
      <alignment horizontal="center" wrapText="1" readingOrder="1"/>
    </xf>
    <xf numFmtId="0" fontId="33" fillId="0" borderId="87" xfId="0" applyFont="1" applyBorder="1" applyAlignment="1">
      <alignment horizontal="center" wrapText="1" readingOrder="1"/>
    </xf>
    <xf numFmtId="0" fontId="33" fillId="0" borderId="88" xfId="0" applyFont="1" applyBorder="1" applyAlignment="1">
      <alignment horizontal="center" wrapText="1" readingOrder="1"/>
    </xf>
    <xf numFmtId="0" fontId="33" fillId="0" borderId="95" xfId="0" applyFont="1" applyBorder="1" applyAlignment="1">
      <alignment horizontal="center" wrapText="1" readingOrder="1"/>
    </xf>
    <xf numFmtId="0" fontId="33" fillId="0" borderId="94" xfId="0" applyFont="1" applyBorder="1" applyAlignment="1">
      <alignment horizontal="center" wrapText="1" readingOrder="1"/>
    </xf>
    <xf numFmtId="0" fontId="33" fillId="0" borderId="96" xfId="0" applyFont="1" applyBorder="1" applyAlignment="1">
      <alignment horizontal="center" wrapText="1" readingOrder="1"/>
    </xf>
    <xf numFmtId="0" fontId="33" fillId="0" borderId="97" xfId="0" applyFont="1" applyBorder="1" applyAlignment="1">
      <alignment horizontal="center" wrapText="1" readingOrder="1"/>
    </xf>
    <xf numFmtId="0" fontId="33" fillId="0" borderId="98" xfId="0" applyFont="1" applyBorder="1" applyAlignment="1">
      <alignment horizontal="center" wrapText="1" readingOrder="1"/>
    </xf>
    <xf numFmtId="0" fontId="33" fillId="0" borderId="99" xfId="0" applyFont="1" applyBorder="1" applyAlignment="1">
      <alignment horizontal="center" wrapText="1" readingOrder="1"/>
    </xf>
    <xf numFmtId="0" fontId="38" fillId="18" borderId="100" xfId="0" applyFont="1" applyFill="1" applyBorder="1" applyAlignment="1">
      <alignment horizontal="center" vertical="center" wrapText="1" readingOrder="1"/>
    </xf>
    <xf numFmtId="0" fontId="38" fillId="18" borderId="95" xfId="0" applyFont="1" applyFill="1" applyBorder="1" applyAlignment="1">
      <alignment horizontal="center" vertical="center" wrapText="1" readingOrder="1"/>
    </xf>
    <xf numFmtId="0" fontId="38" fillId="18" borderId="94" xfId="0" applyFont="1" applyFill="1" applyBorder="1" applyAlignment="1">
      <alignment horizontal="center" vertical="center" wrapText="1" readingOrder="1"/>
    </xf>
    <xf numFmtId="0" fontId="41" fillId="6" borderId="84" xfId="0" applyFont="1" applyFill="1" applyBorder="1" applyAlignment="1">
      <alignment horizontal="center" vertical="center" wrapText="1" readingOrder="1"/>
    </xf>
    <xf numFmtId="0" fontId="41" fillId="6" borderId="85" xfId="0" applyFont="1" applyFill="1" applyBorder="1" applyAlignment="1">
      <alignment horizontal="center" vertical="center" wrapText="1" readingOrder="1"/>
    </xf>
    <xf numFmtId="0" fontId="33" fillId="0" borderId="86" xfId="0" applyFont="1" applyBorder="1" applyAlignment="1">
      <alignment horizontal="center" wrapText="1" readingOrder="1"/>
    </xf>
    <xf numFmtId="0" fontId="43" fillId="22" borderId="95" xfId="0" applyFont="1" applyFill="1" applyBorder="1" applyAlignment="1">
      <alignment horizontal="center" vertical="center" wrapText="1" readingOrder="1"/>
    </xf>
    <xf numFmtId="0" fontId="43" fillId="22" borderId="93" xfId="0" applyFont="1" applyFill="1" applyBorder="1" applyAlignment="1">
      <alignment horizontal="center" vertical="center" wrapText="1" readingOrder="1"/>
    </xf>
    <xf numFmtId="0" fontId="43" fillId="22" borderId="100" xfId="0" applyFont="1" applyFill="1" applyBorder="1" applyAlignment="1">
      <alignment horizontal="center" vertical="center" wrapText="1" readingOrder="1"/>
    </xf>
    <xf numFmtId="14" fontId="34" fillId="8" borderId="100" xfId="0" applyNumberFormat="1" applyFont="1" applyFill="1" applyBorder="1" applyAlignment="1">
      <alignment horizontal="center" vertical="center" wrapText="1" readingOrder="1"/>
    </xf>
    <xf numFmtId="14" fontId="34" fillId="8" borderId="95" xfId="0" applyNumberFormat="1" applyFont="1" applyFill="1" applyBorder="1" applyAlignment="1">
      <alignment horizontal="center" vertical="center" wrapText="1" readingOrder="1"/>
    </xf>
    <xf numFmtId="14" fontId="34" fillId="8" borderId="93" xfId="0" applyNumberFormat="1" applyFont="1" applyFill="1" applyBorder="1" applyAlignment="1">
      <alignment horizontal="center" vertical="center" wrapText="1" readingOrder="1"/>
    </xf>
    <xf numFmtId="0" fontId="0" fillId="18" borderId="21" xfId="0" applyFill="1" applyBorder="1" applyAlignment="1">
      <alignment horizontal="center" vertical="center" wrapText="1"/>
    </xf>
    <xf numFmtId="0" fontId="0" fillId="18" borderId="12" xfId="0" applyFill="1" applyBorder="1" applyAlignment="1">
      <alignment horizontal="center" vertical="center"/>
    </xf>
    <xf numFmtId="0" fontId="26" fillId="22" borderId="85" xfId="0" applyFont="1" applyFill="1" applyBorder="1" applyAlignment="1">
      <alignment horizontal="center" vertical="center" wrapText="1"/>
    </xf>
    <xf numFmtId="0" fontId="4" fillId="0" borderId="1" xfId="0" applyFont="1" applyBorder="1" applyAlignment="1">
      <alignment horizontal="center" vertical="center"/>
    </xf>
    <xf numFmtId="0" fontId="6" fillId="14" borderId="2" xfId="0" applyFont="1" applyFill="1" applyBorder="1" applyAlignment="1">
      <alignment horizontal="center" vertical="center"/>
    </xf>
    <xf numFmtId="0" fontId="6" fillId="14" borderId="25" xfId="0" applyFont="1" applyFill="1" applyBorder="1" applyAlignment="1">
      <alignment horizontal="center" vertical="center"/>
    </xf>
    <xf numFmtId="0" fontId="6" fillId="14" borderId="31" xfId="0" applyFont="1" applyFill="1" applyBorder="1" applyAlignment="1">
      <alignment horizontal="center" vertical="center"/>
    </xf>
    <xf numFmtId="0" fontId="6" fillId="10" borderId="36" xfId="0" applyFont="1" applyFill="1" applyBorder="1" applyAlignment="1">
      <alignment horizontal="center" vertical="center"/>
    </xf>
    <xf numFmtId="0" fontId="6" fillId="10" borderId="25" xfId="0" applyFont="1" applyFill="1" applyBorder="1" applyAlignment="1">
      <alignment horizontal="center" vertical="center"/>
    </xf>
    <xf numFmtId="0" fontId="6" fillId="10" borderId="3" xfId="0" applyFont="1" applyFill="1" applyBorder="1" applyAlignment="1">
      <alignment horizontal="center" vertical="center"/>
    </xf>
    <xf numFmtId="0" fontId="6" fillId="15" borderId="2" xfId="0" applyFont="1" applyFill="1" applyBorder="1" applyAlignment="1">
      <alignment horizontal="center" vertical="center"/>
    </xf>
    <xf numFmtId="0" fontId="6" fillId="15" borderId="25" xfId="0" applyFont="1" applyFill="1" applyBorder="1" applyAlignment="1">
      <alignment horizontal="center" vertical="center"/>
    </xf>
    <xf numFmtId="0" fontId="6" fillId="15" borderId="3" xfId="0" applyFont="1" applyFill="1" applyBorder="1" applyAlignment="1">
      <alignment horizontal="center" vertical="center"/>
    </xf>
    <xf numFmtId="0" fontId="5" fillId="0" borderId="2" xfId="0" applyFont="1" applyBorder="1" applyAlignment="1">
      <alignment horizontal="center" vertical="center"/>
    </xf>
    <xf numFmtId="0" fontId="5" fillId="0" borderId="25" xfId="0" applyFont="1" applyBorder="1" applyAlignment="1">
      <alignment horizontal="center" vertical="center"/>
    </xf>
    <xf numFmtId="0" fontId="5" fillId="0" borderId="31" xfId="0" applyFont="1" applyBorder="1" applyAlignment="1">
      <alignment horizontal="center" vertical="center"/>
    </xf>
    <xf numFmtId="0" fontId="6" fillId="9" borderId="25" xfId="0" applyFont="1" applyFill="1" applyBorder="1" applyAlignment="1">
      <alignment horizontal="center" vertical="center"/>
    </xf>
    <xf numFmtId="0" fontId="6" fillId="10" borderId="25"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2" fillId="3" borderId="4" xfId="0" applyFont="1" applyFill="1" applyBorder="1" applyAlignment="1">
      <alignment horizontal="right" vertical="center"/>
    </xf>
    <xf numFmtId="0" fontId="2" fillId="3" borderId="5" xfId="0" applyFont="1" applyFill="1" applyBorder="1" applyAlignment="1">
      <alignment horizontal="right" vertical="center"/>
    </xf>
    <xf numFmtId="0" fontId="1" fillId="4" borderId="21" xfId="0" applyFont="1" applyFill="1" applyBorder="1" applyAlignment="1">
      <alignment horizontal="center"/>
    </xf>
    <xf numFmtId="0" fontId="1" fillId="4" borderId="14" xfId="0" applyFont="1" applyFill="1" applyBorder="1" applyAlignment="1">
      <alignment horizontal="center"/>
    </xf>
    <xf numFmtId="0" fontId="1" fillId="4" borderId="19" xfId="0" applyFont="1" applyFill="1" applyBorder="1" applyAlignment="1">
      <alignment horizontal="center"/>
    </xf>
    <xf numFmtId="0" fontId="1" fillId="4" borderId="22" xfId="0" applyFont="1" applyFill="1" applyBorder="1" applyAlignment="1">
      <alignment horizontal="center"/>
    </xf>
    <xf numFmtId="0" fontId="7" fillId="9" borderId="37" xfId="0" applyFont="1" applyFill="1" applyBorder="1" applyAlignment="1">
      <alignment horizontal="center" vertical="center"/>
    </xf>
    <xf numFmtId="0" fontId="7" fillId="9" borderId="20" xfId="0" applyFont="1" applyFill="1" applyBorder="1" applyAlignment="1">
      <alignment horizontal="center" vertical="center"/>
    </xf>
    <xf numFmtId="0" fontId="1" fillId="4" borderId="13" xfId="0" applyFont="1" applyFill="1" applyBorder="1" applyAlignment="1">
      <alignment horizontal="center"/>
    </xf>
    <xf numFmtId="0" fontId="1" fillId="4" borderId="34" xfId="0" applyFont="1" applyFill="1" applyBorder="1" applyAlignment="1">
      <alignment horizontal="center"/>
    </xf>
    <xf numFmtId="0" fontId="7" fillId="9" borderId="12" xfId="0" applyFont="1" applyFill="1" applyBorder="1" applyAlignment="1">
      <alignment horizontal="center" vertical="center"/>
    </xf>
    <xf numFmtId="0" fontId="7" fillId="6" borderId="20"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29" xfId="0" applyFont="1" applyFill="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2" borderId="9" xfId="0" applyFont="1" applyFill="1" applyBorder="1" applyAlignment="1">
      <alignment horizontal="left" vertical="center"/>
    </xf>
    <xf numFmtId="0" fontId="1" fillId="2" borderId="16" xfId="0" applyFont="1" applyFill="1" applyBorder="1" applyAlignment="1">
      <alignment horizontal="left" vertical="center"/>
    </xf>
    <xf numFmtId="0" fontId="1" fillId="2" borderId="17" xfId="0" applyFont="1" applyFill="1" applyBorder="1" applyAlignment="1">
      <alignment horizontal="left" vertical="center"/>
    </xf>
    <xf numFmtId="0" fontId="1" fillId="2" borderId="18" xfId="0" applyFont="1" applyFill="1" applyBorder="1" applyAlignment="1">
      <alignment horizontal="left" vertical="center"/>
    </xf>
    <xf numFmtId="0" fontId="1" fillId="2" borderId="12" xfId="0" applyFont="1" applyFill="1" applyBorder="1" applyAlignment="1">
      <alignment horizontal="left" vertical="center"/>
    </xf>
    <xf numFmtId="0" fontId="1" fillId="2" borderId="3" xfId="0" applyFont="1" applyFill="1" applyBorder="1" applyAlignment="1">
      <alignment horizontal="left" vertical="center"/>
    </xf>
    <xf numFmtId="0" fontId="1" fillId="2" borderId="23" xfId="0" applyFont="1" applyFill="1" applyBorder="1" applyAlignment="1">
      <alignment horizontal="left" vertical="center"/>
    </xf>
    <xf numFmtId="0" fontId="7" fillId="6" borderId="11" xfId="0" applyFont="1" applyFill="1" applyBorder="1" applyAlignment="1">
      <alignment horizontal="center" vertical="center"/>
    </xf>
    <xf numFmtId="0" fontId="7" fillId="6" borderId="30" xfId="0" applyFont="1" applyFill="1" applyBorder="1" applyAlignment="1">
      <alignment horizontal="center" vertical="center"/>
    </xf>
    <xf numFmtId="0" fontId="0" fillId="13" borderId="11" xfId="0" applyFill="1" applyBorder="1" applyAlignment="1">
      <alignment horizontal="center" vertical="center"/>
    </xf>
    <xf numFmtId="0" fontId="0" fillId="13" borderId="13" xfId="0" applyFill="1" applyBorder="1" applyAlignment="1">
      <alignment horizontal="center" vertical="center"/>
    </xf>
    <xf numFmtId="0" fontId="7" fillId="9" borderId="11" xfId="0" applyFont="1" applyFill="1" applyBorder="1" applyAlignment="1">
      <alignment horizontal="center"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zoomScale="60" zoomScaleNormal="60" workbookViewId="0">
      <pane xSplit="1" topLeftCell="B1" activePane="topRight" state="frozen"/>
      <selection pane="topRight" activeCell="A9" sqref="A9"/>
    </sheetView>
  </sheetViews>
  <sheetFormatPr baseColWidth="10" defaultRowHeight="14.4" x14ac:dyDescent="0.3"/>
  <cols>
    <col min="1" max="1" width="35.109375" style="120" bestFit="1" customWidth="1"/>
    <col min="2" max="2" width="23.44140625" style="120" customWidth="1"/>
    <col min="3" max="3" width="85.44140625" customWidth="1"/>
    <col min="4" max="4" width="52.33203125" style="56" customWidth="1"/>
    <col min="5" max="6" width="57.44140625" style="56" customWidth="1"/>
    <col min="7" max="7" width="54.109375" style="56" customWidth="1"/>
  </cols>
  <sheetData>
    <row r="1" spans="1:8" ht="66.75" customHeight="1" x14ac:dyDescent="0.3">
      <c r="A1" s="245" t="s">
        <v>204</v>
      </c>
      <c r="B1" s="245"/>
      <c r="C1" s="245"/>
      <c r="D1" s="245"/>
      <c r="E1" s="245"/>
      <c r="F1" s="245"/>
      <c r="G1" s="245"/>
      <c r="H1" s="245"/>
    </row>
    <row r="2" spans="1:8" s="117" customFormat="1" ht="48.75" customHeight="1" x14ac:dyDescent="0.3">
      <c r="A2" s="123" t="s">
        <v>74</v>
      </c>
      <c r="B2" s="123" t="s">
        <v>187</v>
      </c>
      <c r="C2" s="122" t="s">
        <v>77</v>
      </c>
      <c r="D2" s="122" t="s">
        <v>86</v>
      </c>
      <c r="E2" s="122" t="s">
        <v>88</v>
      </c>
      <c r="F2" s="122" t="s">
        <v>193</v>
      </c>
      <c r="G2" s="122" t="s">
        <v>202</v>
      </c>
      <c r="H2" s="122" t="s">
        <v>98</v>
      </c>
    </row>
    <row r="3" spans="1:8" ht="158.4" x14ac:dyDescent="0.3">
      <c r="A3" s="121" t="s">
        <v>75</v>
      </c>
      <c r="B3" s="124" t="s">
        <v>188</v>
      </c>
      <c r="C3" s="58" t="s">
        <v>216</v>
      </c>
      <c r="D3" s="58" t="s">
        <v>225</v>
      </c>
      <c r="E3" s="58" t="s">
        <v>195</v>
      </c>
      <c r="F3" s="58" t="s">
        <v>213</v>
      </c>
      <c r="G3" s="58" t="s">
        <v>220</v>
      </c>
      <c r="H3" s="58" t="s">
        <v>165</v>
      </c>
    </row>
    <row r="4" spans="1:8" ht="97.5" customHeight="1" x14ac:dyDescent="0.3">
      <c r="A4" s="121" t="s">
        <v>198</v>
      </c>
      <c r="B4" s="124" t="s">
        <v>207</v>
      </c>
      <c r="C4" s="58" t="s">
        <v>87</v>
      </c>
      <c r="D4" s="125" t="s">
        <v>211</v>
      </c>
      <c r="E4" s="58" t="s">
        <v>209</v>
      </c>
      <c r="F4" s="66"/>
      <c r="G4" s="58" t="s">
        <v>201</v>
      </c>
      <c r="H4" s="58" t="s">
        <v>164</v>
      </c>
    </row>
    <row r="5" spans="1:8" ht="181.5" customHeight="1" x14ac:dyDescent="0.3">
      <c r="A5" s="121" t="s">
        <v>199</v>
      </c>
      <c r="B5" s="124" t="s">
        <v>208</v>
      </c>
      <c r="C5" s="58" t="s">
        <v>210</v>
      </c>
      <c r="D5" s="58" t="s">
        <v>212</v>
      </c>
      <c r="E5" s="58" t="s">
        <v>214</v>
      </c>
      <c r="F5" s="58" t="s">
        <v>217</v>
      </c>
      <c r="G5" s="58" t="s">
        <v>221</v>
      </c>
      <c r="H5" s="58" t="s">
        <v>178</v>
      </c>
    </row>
    <row r="6" spans="1:8" ht="345.6" x14ac:dyDescent="0.3">
      <c r="A6" s="121" t="s">
        <v>78</v>
      </c>
      <c r="B6" s="124" t="s">
        <v>215</v>
      </c>
      <c r="C6" s="58" t="s">
        <v>219</v>
      </c>
      <c r="D6" s="126" t="s">
        <v>206</v>
      </c>
      <c r="E6" s="58" t="s">
        <v>222</v>
      </c>
      <c r="F6" s="58" t="s">
        <v>223</v>
      </c>
      <c r="G6" s="58" t="s">
        <v>205</v>
      </c>
      <c r="H6" s="58" t="s">
        <v>140</v>
      </c>
    </row>
    <row r="7" spans="1:8" ht="230.25" customHeight="1" x14ac:dyDescent="0.3">
      <c r="A7" s="121" t="s">
        <v>79</v>
      </c>
      <c r="B7" s="124" t="s">
        <v>189</v>
      </c>
      <c r="C7" s="58" t="s">
        <v>224</v>
      </c>
      <c r="D7" s="58" t="s">
        <v>196</v>
      </c>
      <c r="E7" s="66"/>
      <c r="F7" s="58" t="s">
        <v>194</v>
      </c>
      <c r="G7" s="58" t="s">
        <v>203</v>
      </c>
      <c r="H7" s="58" t="s">
        <v>140</v>
      </c>
    </row>
    <row r="8" spans="1:8" ht="57.6" x14ac:dyDescent="0.3">
      <c r="A8" s="121" t="s">
        <v>80</v>
      </c>
      <c r="B8" s="124" t="s">
        <v>197</v>
      </c>
      <c r="C8" s="58" t="s">
        <v>218</v>
      </c>
      <c r="D8" s="66"/>
      <c r="E8" s="66"/>
      <c r="F8" s="57"/>
      <c r="G8" s="57"/>
      <c r="H8" s="58" t="s">
        <v>140</v>
      </c>
    </row>
    <row r="9" spans="1:8" ht="57.6" x14ac:dyDescent="0.3">
      <c r="A9" s="121" t="s">
        <v>81</v>
      </c>
      <c r="B9" s="124" t="s">
        <v>192</v>
      </c>
      <c r="C9" s="58" t="s">
        <v>83</v>
      </c>
      <c r="D9" s="66"/>
      <c r="E9" s="66"/>
      <c r="F9" s="57"/>
      <c r="G9" s="57"/>
      <c r="H9" s="58" t="s">
        <v>140</v>
      </c>
    </row>
    <row r="10" spans="1:8" ht="57.6" x14ac:dyDescent="0.3">
      <c r="A10" s="121" t="s">
        <v>82</v>
      </c>
      <c r="B10" s="124" t="s">
        <v>190</v>
      </c>
      <c r="C10" s="58" t="s">
        <v>200</v>
      </c>
      <c r="D10" s="66"/>
      <c r="E10" s="66"/>
      <c r="F10" s="57"/>
      <c r="G10" s="57"/>
      <c r="H10" s="58" t="s">
        <v>140</v>
      </c>
    </row>
    <row r="11" spans="1:8" ht="57.6" x14ac:dyDescent="0.3">
      <c r="A11" s="121" t="s">
        <v>84</v>
      </c>
      <c r="B11" s="124" t="s">
        <v>191</v>
      </c>
      <c r="C11" s="57" t="s">
        <v>85</v>
      </c>
      <c r="D11" s="66"/>
      <c r="E11" s="66"/>
      <c r="F11" s="57"/>
      <c r="G11" s="57"/>
      <c r="H11" s="58" t="s">
        <v>140</v>
      </c>
    </row>
    <row r="12" spans="1:8" ht="302.39999999999998" x14ac:dyDescent="0.3">
      <c r="A12" s="121" t="s">
        <v>226</v>
      </c>
      <c r="B12" s="124"/>
      <c r="C12" s="57"/>
      <c r="D12" s="66"/>
      <c r="E12" s="66"/>
      <c r="F12" s="57"/>
      <c r="G12" s="58" t="s">
        <v>227</v>
      </c>
      <c r="H12" s="58" t="s">
        <v>140</v>
      </c>
    </row>
    <row r="13" spans="1:8" x14ac:dyDescent="0.3">
      <c r="A13" s="119"/>
      <c r="B13" s="119"/>
      <c r="C13" s="56"/>
    </row>
    <row r="14" spans="1:8" x14ac:dyDescent="0.3">
      <c r="A14" s="119"/>
      <c r="B14" s="119"/>
      <c r="C14" s="56"/>
    </row>
    <row r="15" spans="1:8" x14ac:dyDescent="0.3">
      <c r="A15" s="119"/>
      <c r="B15" s="119"/>
      <c r="C15" s="56"/>
    </row>
    <row r="16" spans="1:8" x14ac:dyDescent="0.3">
      <c r="A16" s="119"/>
      <c r="B16" s="119"/>
      <c r="C16" s="56"/>
    </row>
    <row r="17" spans="1:3" x14ac:dyDescent="0.3">
      <c r="A17" s="119"/>
      <c r="B17" s="119"/>
      <c r="C17" s="56"/>
    </row>
    <row r="18" spans="1:3" x14ac:dyDescent="0.3">
      <c r="A18" s="119"/>
      <c r="B18" s="119"/>
      <c r="C18" s="56"/>
    </row>
    <row r="19" spans="1:3" x14ac:dyDescent="0.3">
      <c r="A19" s="119"/>
      <c r="B19" s="119"/>
      <c r="C19" s="56"/>
    </row>
    <row r="20" spans="1:3" x14ac:dyDescent="0.3">
      <c r="A20" s="119"/>
      <c r="B20" s="119"/>
      <c r="C20" s="56"/>
    </row>
    <row r="21" spans="1:3" x14ac:dyDescent="0.3">
      <c r="A21" s="119"/>
      <c r="B21" s="119"/>
      <c r="C21" s="56"/>
    </row>
    <row r="22" spans="1:3" x14ac:dyDescent="0.3">
      <c r="A22" s="119"/>
      <c r="B22" s="119"/>
      <c r="C22" s="56"/>
    </row>
  </sheetData>
  <mergeCells count="1">
    <mergeCell ref="A1:H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7"/>
  <sheetViews>
    <sheetView zoomScaleNormal="100" workbookViewId="0">
      <pane xSplit="2" ySplit="4" topLeftCell="C17" activePane="bottomRight" state="frozen"/>
      <selection pane="topRight" activeCell="C1" sqref="C1"/>
      <selection pane="bottomLeft" activeCell="A5" sqref="A5"/>
      <selection pane="bottomRight" activeCell="D23" sqref="D23:D24"/>
    </sheetView>
  </sheetViews>
  <sheetFormatPr baseColWidth="10" defaultRowHeight="14.4" x14ac:dyDescent="0.3"/>
  <cols>
    <col min="1" max="1" width="2.5546875" customWidth="1"/>
    <col min="2" max="2" width="13.33203125" style="60" customWidth="1"/>
    <col min="3" max="3" width="84" bestFit="1" customWidth="1"/>
    <col min="4" max="4" width="20.88671875" style="59" bestFit="1" customWidth="1"/>
    <col min="5" max="7" width="11.44140625" style="59"/>
  </cols>
  <sheetData>
    <row r="1" spans="2:7" ht="10.5" customHeight="1" thickBot="1" x14ac:dyDescent="0.35"/>
    <row r="2" spans="2:7" s="1" customFormat="1" x14ac:dyDescent="0.3">
      <c r="B2" s="268" t="s">
        <v>76</v>
      </c>
      <c r="C2" s="269"/>
      <c r="D2" s="269"/>
      <c r="E2" s="269"/>
      <c r="F2" s="270"/>
      <c r="G2" s="271"/>
    </row>
    <row r="3" spans="2:7" s="1" customFormat="1" x14ac:dyDescent="0.3">
      <c r="B3" s="272" t="s">
        <v>95</v>
      </c>
      <c r="C3" s="274" t="s">
        <v>93</v>
      </c>
      <c r="D3" s="274" t="s">
        <v>98</v>
      </c>
      <c r="E3" s="274"/>
      <c r="F3" s="276"/>
      <c r="G3" s="277"/>
    </row>
    <row r="4" spans="2:7" s="1" customFormat="1" ht="15" thickBot="1" x14ac:dyDescent="0.35">
      <c r="B4" s="273"/>
      <c r="C4" s="275"/>
      <c r="D4" s="82" t="s">
        <v>99</v>
      </c>
      <c r="E4" s="82" t="s">
        <v>96</v>
      </c>
      <c r="F4" s="83" t="s">
        <v>97</v>
      </c>
      <c r="G4" s="84" t="s">
        <v>129</v>
      </c>
    </row>
    <row r="5" spans="2:7" ht="28.8" x14ac:dyDescent="0.3">
      <c r="B5" s="263" t="s">
        <v>100</v>
      </c>
      <c r="C5" s="99" t="s">
        <v>171</v>
      </c>
      <c r="D5" s="64">
        <v>3</v>
      </c>
      <c r="E5" s="67"/>
      <c r="F5" s="64">
        <v>1</v>
      </c>
      <c r="G5" s="68"/>
    </row>
    <row r="6" spans="2:7" x14ac:dyDescent="0.3">
      <c r="B6" s="264"/>
      <c r="C6" s="61" t="s">
        <v>172</v>
      </c>
      <c r="D6" s="62">
        <v>1</v>
      </c>
      <c r="E6" s="62">
        <v>1.5</v>
      </c>
      <c r="F6" s="62">
        <v>0.5</v>
      </c>
      <c r="G6" s="69"/>
    </row>
    <row r="7" spans="2:7" x14ac:dyDescent="0.3">
      <c r="B7" s="264"/>
      <c r="C7" s="61" t="s">
        <v>173</v>
      </c>
      <c r="D7" s="62">
        <v>1</v>
      </c>
      <c r="E7" s="62">
        <v>1.5</v>
      </c>
      <c r="F7" s="62">
        <v>0.5</v>
      </c>
      <c r="G7" s="69"/>
    </row>
    <row r="8" spans="2:7" x14ac:dyDescent="0.3">
      <c r="B8" s="264"/>
      <c r="C8" s="61" t="s">
        <v>174</v>
      </c>
      <c r="D8" s="62">
        <v>2</v>
      </c>
      <c r="E8" s="62">
        <v>3</v>
      </c>
      <c r="F8" s="62">
        <v>0.5</v>
      </c>
      <c r="G8" s="69"/>
    </row>
    <row r="9" spans="2:7" x14ac:dyDescent="0.3">
      <c r="B9" s="264"/>
      <c r="C9" s="61" t="s">
        <v>175</v>
      </c>
      <c r="D9" s="62">
        <v>2</v>
      </c>
      <c r="E9" s="62">
        <v>3</v>
      </c>
      <c r="F9" s="62">
        <v>0.5</v>
      </c>
      <c r="G9" s="69"/>
    </row>
    <row r="10" spans="2:7" x14ac:dyDescent="0.3">
      <c r="B10" s="264"/>
      <c r="C10" s="61" t="s">
        <v>89</v>
      </c>
      <c r="D10" s="62">
        <v>2</v>
      </c>
      <c r="E10" s="62">
        <v>0.5</v>
      </c>
      <c r="F10" s="62">
        <v>0.5</v>
      </c>
      <c r="G10" s="69"/>
    </row>
    <row r="11" spans="2:7" x14ac:dyDescent="0.3">
      <c r="B11" s="264"/>
      <c r="C11" s="61" t="s">
        <v>90</v>
      </c>
      <c r="D11" s="62">
        <v>2</v>
      </c>
      <c r="E11" s="62">
        <v>0.5</v>
      </c>
      <c r="F11" s="62">
        <v>0.5</v>
      </c>
      <c r="G11" s="69"/>
    </row>
    <row r="12" spans="2:7" ht="15" thickBot="1" x14ac:dyDescent="0.35">
      <c r="B12" s="265"/>
      <c r="C12" s="74" t="s">
        <v>158</v>
      </c>
      <c r="D12" s="97">
        <v>4</v>
      </c>
      <c r="E12" s="98"/>
      <c r="F12" s="98"/>
      <c r="G12" s="75"/>
    </row>
    <row r="13" spans="2:7" x14ac:dyDescent="0.3">
      <c r="B13" s="257" t="s">
        <v>114</v>
      </c>
      <c r="C13" s="72" t="s">
        <v>102</v>
      </c>
      <c r="D13" s="105"/>
      <c r="E13" s="106"/>
      <c r="F13" s="106"/>
      <c r="G13" s="107"/>
    </row>
    <row r="14" spans="2:7" x14ac:dyDescent="0.3">
      <c r="B14" s="258"/>
      <c r="C14" s="61" t="s">
        <v>170</v>
      </c>
      <c r="D14" s="66"/>
      <c r="E14" s="62"/>
      <c r="F14" s="62"/>
      <c r="G14" s="69"/>
    </row>
    <row r="15" spans="2:7" x14ac:dyDescent="0.3">
      <c r="B15" s="258"/>
      <c r="C15" s="61" t="s">
        <v>176</v>
      </c>
      <c r="D15" s="62"/>
      <c r="E15" s="66"/>
      <c r="F15" s="66"/>
      <c r="G15" s="69"/>
    </row>
    <row r="16" spans="2:7" x14ac:dyDescent="0.3">
      <c r="B16" s="258"/>
      <c r="C16" s="61" t="s">
        <v>105</v>
      </c>
      <c r="D16" s="62">
        <v>5</v>
      </c>
      <c r="E16" s="66"/>
      <c r="F16" s="66"/>
      <c r="G16" s="69"/>
    </row>
    <row r="17" spans="2:7" x14ac:dyDescent="0.3">
      <c r="B17" s="258"/>
      <c r="C17" s="73" t="s">
        <v>107</v>
      </c>
      <c r="D17" s="102"/>
      <c r="E17" s="103"/>
      <c r="F17" s="103"/>
      <c r="G17" s="104"/>
    </row>
    <row r="18" spans="2:7" x14ac:dyDescent="0.3">
      <c r="B18" s="258"/>
      <c r="C18" s="61" t="s">
        <v>170</v>
      </c>
      <c r="D18" s="66"/>
      <c r="E18" s="62"/>
      <c r="F18" s="62"/>
      <c r="G18" s="69"/>
    </row>
    <row r="19" spans="2:7" x14ac:dyDescent="0.3">
      <c r="B19" s="258"/>
      <c r="C19" s="61" t="s">
        <v>111</v>
      </c>
      <c r="D19" s="62">
        <v>1</v>
      </c>
      <c r="E19" s="62"/>
      <c r="F19" s="66"/>
      <c r="G19" s="69"/>
    </row>
    <row r="20" spans="2:7" x14ac:dyDescent="0.3">
      <c r="B20" s="258"/>
      <c r="C20" s="61" t="s">
        <v>110</v>
      </c>
      <c r="D20" s="62">
        <v>2</v>
      </c>
      <c r="E20" s="66"/>
      <c r="F20" s="66"/>
      <c r="G20" s="69"/>
    </row>
    <row r="21" spans="2:7" x14ac:dyDescent="0.3">
      <c r="B21" s="258"/>
      <c r="C21" s="73" t="s">
        <v>108</v>
      </c>
      <c r="D21" s="102"/>
      <c r="E21" s="103"/>
      <c r="F21" s="103"/>
      <c r="G21" s="104"/>
    </row>
    <row r="22" spans="2:7" x14ac:dyDescent="0.3">
      <c r="B22" s="258"/>
      <c r="C22" s="100" t="s">
        <v>170</v>
      </c>
      <c r="D22" s="66"/>
      <c r="E22" s="62"/>
      <c r="F22" s="62"/>
      <c r="G22" s="69"/>
    </row>
    <row r="23" spans="2:7" x14ac:dyDescent="0.3">
      <c r="B23" s="258"/>
      <c r="C23" s="61" t="s">
        <v>112</v>
      </c>
      <c r="D23" s="62">
        <v>1</v>
      </c>
      <c r="E23" s="66"/>
      <c r="F23" s="62"/>
      <c r="G23" s="69"/>
    </row>
    <row r="24" spans="2:7" x14ac:dyDescent="0.3">
      <c r="B24" s="258"/>
      <c r="C24" s="61" t="s">
        <v>113</v>
      </c>
      <c r="D24" s="62">
        <v>2</v>
      </c>
      <c r="E24" s="66"/>
      <c r="F24" s="66"/>
      <c r="G24" s="69"/>
    </row>
    <row r="25" spans="2:7" x14ac:dyDescent="0.3">
      <c r="B25" s="258"/>
      <c r="C25" s="73" t="s">
        <v>109</v>
      </c>
      <c r="D25" s="102"/>
      <c r="E25" s="103"/>
      <c r="F25" s="103"/>
      <c r="G25" s="104"/>
    </row>
    <row r="26" spans="2:7" x14ac:dyDescent="0.3">
      <c r="B26" s="258"/>
      <c r="C26" s="100" t="s">
        <v>170</v>
      </c>
      <c r="D26" s="66"/>
      <c r="E26" s="62"/>
      <c r="F26" s="62"/>
      <c r="G26" s="77"/>
    </row>
    <row r="27" spans="2:7" x14ac:dyDescent="0.3">
      <c r="B27" s="258"/>
      <c r="C27" s="61" t="s">
        <v>112</v>
      </c>
      <c r="D27" s="62">
        <v>1</v>
      </c>
      <c r="E27" s="66"/>
      <c r="F27" s="62"/>
      <c r="G27" s="69"/>
    </row>
    <row r="28" spans="2:7" ht="15" thickBot="1" x14ac:dyDescent="0.35">
      <c r="B28" s="259"/>
      <c r="C28" s="65" t="s">
        <v>113</v>
      </c>
      <c r="D28" s="2">
        <v>2</v>
      </c>
      <c r="E28" s="70"/>
      <c r="F28" s="70"/>
      <c r="G28" s="71"/>
    </row>
    <row r="29" spans="2:7" x14ac:dyDescent="0.3">
      <c r="B29" s="263" t="s">
        <v>128</v>
      </c>
      <c r="C29" s="63" t="s">
        <v>121</v>
      </c>
      <c r="D29" s="87">
        <v>2</v>
      </c>
      <c r="E29" s="67"/>
      <c r="F29" s="67"/>
      <c r="G29" s="68"/>
    </row>
    <row r="30" spans="2:7" x14ac:dyDescent="0.3">
      <c r="B30" s="264"/>
      <c r="C30" s="61" t="s">
        <v>123</v>
      </c>
      <c r="D30" s="79">
        <v>2</v>
      </c>
      <c r="E30" s="66"/>
      <c r="F30" s="66"/>
      <c r="G30" s="69"/>
    </row>
    <row r="31" spans="2:7" x14ac:dyDescent="0.3">
      <c r="B31" s="264"/>
      <c r="C31" s="61" t="s">
        <v>126</v>
      </c>
      <c r="D31" s="79">
        <v>1</v>
      </c>
      <c r="E31" s="79"/>
      <c r="F31" s="79">
        <v>2</v>
      </c>
      <c r="G31" s="69"/>
    </row>
    <row r="32" spans="2:7" ht="15" thickBot="1" x14ac:dyDescent="0.35">
      <c r="B32" s="265"/>
      <c r="C32" s="74" t="s">
        <v>127</v>
      </c>
      <c r="D32" s="86">
        <v>1</v>
      </c>
      <c r="E32" s="86"/>
      <c r="F32" s="86">
        <v>2</v>
      </c>
      <c r="G32" s="75"/>
    </row>
    <row r="33" spans="2:7" x14ac:dyDescent="0.3">
      <c r="B33" s="266" t="s">
        <v>131</v>
      </c>
      <c r="C33" s="63" t="s">
        <v>177</v>
      </c>
      <c r="D33" s="87">
        <v>1</v>
      </c>
      <c r="E33" s="67"/>
      <c r="F33" s="67"/>
      <c r="G33" s="68"/>
    </row>
    <row r="34" spans="2:7" ht="15" thickBot="1" x14ac:dyDescent="0.35">
      <c r="B34" s="267"/>
      <c r="C34" s="74" t="s">
        <v>132</v>
      </c>
      <c r="D34" s="86">
        <v>0.5</v>
      </c>
      <c r="E34" s="70"/>
      <c r="F34" s="81"/>
      <c r="G34" s="71"/>
    </row>
    <row r="35" spans="2:7" x14ac:dyDescent="0.3">
      <c r="B35" s="257" t="s">
        <v>134</v>
      </c>
      <c r="C35" s="91" t="s">
        <v>4</v>
      </c>
      <c r="D35" s="88">
        <v>10</v>
      </c>
    </row>
    <row r="36" spans="2:7" ht="15" thickBot="1" x14ac:dyDescent="0.35">
      <c r="B36" s="259"/>
      <c r="C36" s="92" t="s">
        <v>45</v>
      </c>
      <c r="D36" s="93">
        <v>5</v>
      </c>
    </row>
    <row r="37" spans="2:7" ht="15" thickBot="1" x14ac:dyDescent="0.35">
      <c r="C37" s="94" t="s">
        <v>135</v>
      </c>
      <c r="D37" s="95">
        <f>SUM(D5:D36)</f>
        <v>53.5</v>
      </c>
      <c r="E37" s="95">
        <f t="shared" ref="E37:G37" si="0">SUM(E5:E36)</f>
        <v>10</v>
      </c>
      <c r="F37" s="95">
        <f t="shared" si="0"/>
        <v>8</v>
      </c>
      <c r="G37" s="96">
        <f t="shared" si="0"/>
        <v>0</v>
      </c>
    </row>
  </sheetData>
  <mergeCells count="9">
    <mergeCell ref="B29:B32"/>
    <mergeCell ref="B33:B34"/>
    <mergeCell ref="B35:B36"/>
    <mergeCell ref="B2:G2"/>
    <mergeCell ref="B3:B4"/>
    <mergeCell ref="C3:C4"/>
    <mergeCell ref="D3:G3"/>
    <mergeCell ref="B5:B12"/>
    <mergeCell ref="B13:B2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zoomScaleNormal="100" workbookViewId="0">
      <pane xSplit="2" ySplit="4" topLeftCell="C5" activePane="bottomRight" state="frozen"/>
      <selection pane="topRight" activeCell="C1" sqref="C1"/>
      <selection pane="bottomLeft" activeCell="A5" sqref="A5"/>
      <selection pane="bottomRight" activeCell="J12" sqref="J12"/>
    </sheetView>
  </sheetViews>
  <sheetFormatPr baseColWidth="10" defaultRowHeight="14.4" x14ac:dyDescent="0.3"/>
  <cols>
    <col min="1" max="1" width="2.5546875" customWidth="1"/>
    <col min="2" max="2" width="13.33203125" style="60" customWidth="1"/>
    <col min="3" max="3" width="84" bestFit="1" customWidth="1"/>
    <col min="4" max="4" width="20.88671875" style="59" bestFit="1" customWidth="1"/>
    <col min="5" max="7" width="11.44140625" style="59"/>
  </cols>
  <sheetData>
    <row r="1" spans="2:7" ht="10.5" customHeight="1" thickBot="1" x14ac:dyDescent="0.35"/>
    <row r="2" spans="2:7" s="1" customFormat="1" x14ac:dyDescent="0.3">
      <c r="B2" s="268" t="s">
        <v>179</v>
      </c>
      <c r="C2" s="269"/>
      <c r="D2" s="269"/>
      <c r="E2" s="269"/>
      <c r="F2" s="270"/>
      <c r="G2" s="271"/>
    </row>
    <row r="3" spans="2:7" s="1" customFormat="1" x14ac:dyDescent="0.3">
      <c r="B3" s="272" t="s">
        <v>95</v>
      </c>
      <c r="C3" s="274" t="s">
        <v>93</v>
      </c>
      <c r="D3" s="274" t="s">
        <v>98</v>
      </c>
      <c r="E3" s="274"/>
      <c r="F3" s="276"/>
      <c r="G3" s="277"/>
    </row>
    <row r="4" spans="2:7" s="1" customFormat="1" ht="15" thickBot="1" x14ac:dyDescent="0.35">
      <c r="B4" s="273"/>
      <c r="C4" s="275"/>
      <c r="D4" s="82" t="s">
        <v>99</v>
      </c>
      <c r="E4" s="82" t="s">
        <v>96</v>
      </c>
      <c r="F4" s="83" t="s">
        <v>97</v>
      </c>
      <c r="G4" s="84" t="s">
        <v>129</v>
      </c>
    </row>
    <row r="5" spans="2:7" ht="30" customHeight="1" x14ac:dyDescent="0.3">
      <c r="B5" s="266" t="s">
        <v>180</v>
      </c>
      <c r="C5" s="108" t="s">
        <v>181</v>
      </c>
      <c r="D5" s="67"/>
      <c r="E5" s="67"/>
      <c r="F5" s="67"/>
      <c r="G5" s="68"/>
    </row>
    <row r="6" spans="2:7" ht="15" thickBot="1" x14ac:dyDescent="0.35">
      <c r="B6" s="278"/>
      <c r="C6" s="113" t="s">
        <v>182</v>
      </c>
      <c r="D6" s="114"/>
      <c r="E6" s="114"/>
      <c r="F6" s="114"/>
      <c r="G6" s="112"/>
    </row>
    <row r="7" spans="2:7" x14ac:dyDescent="0.3">
      <c r="B7" s="316" t="s">
        <v>114</v>
      </c>
      <c r="C7" s="101" t="s">
        <v>102</v>
      </c>
      <c r="D7" s="109"/>
      <c r="E7" s="110"/>
      <c r="F7" s="110"/>
      <c r="G7" s="111"/>
    </row>
    <row r="8" spans="2:7" x14ac:dyDescent="0.3">
      <c r="B8" s="258"/>
      <c r="C8" s="61" t="s">
        <v>106</v>
      </c>
      <c r="D8" s="62"/>
      <c r="E8" s="66"/>
      <c r="F8" s="66"/>
      <c r="G8" s="69"/>
    </row>
    <row r="9" spans="2:7" x14ac:dyDescent="0.3">
      <c r="B9" s="258"/>
      <c r="C9" s="85" t="s">
        <v>183</v>
      </c>
      <c r="D9" s="62"/>
      <c r="E9" s="66"/>
      <c r="F9" s="66"/>
      <c r="G9" s="69"/>
    </row>
    <row r="10" spans="2:7" x14ac:dyDescent="0.3">
      <c r="B10" s="258"/>
      <c r="C10" s="61" t="s">
        <v>105</v>
      </c>
      <c r="D10" s="62"/>
      <c r="E10" s="66"/>
      <c r="F10" s="66"/>
      <c r="G10" s="69"/>
    </row>
    <row r="11" spans="2:7" x14ac:dyDescent="0.3">
      <c r="B11" s="258"/>
      <c r="C11" s="73" t="s">
        <v>107</v>
      </c>
      <c r="D11" s="102"/>
      <c r="E11" s="103"/>
      <c r="F11" s="103"/>
      <c r="G11" s="104"/>
    </row>
    <row r="12" spans="2:7" x14ac:dyDescent="0.3">
      <c r="B12" s="258"/>
      <c r="C12" s="61" t="s">
        <v>147</v>
      </c>
      <c r="D12" s="62"/>
      <c r="E12" s="66"/>
      <c r="F12" s="66"/>
      <c r="G12" s="69"/>
    </row>
    <row r="13" spans="2:7" x14ac:dyDescent="0.3">
      <c r="B13" s="258"/>
      <c r="C13" s="61" t="s">
        <v>111</v>
      </c>
      <c r="D13" s="62"/>
      <c r="E13" s="62"/>
      <c r="F13" s="66"/>
      <c r="G13" s="69"/>
    </row>
    <row r="14" spans="2:7" x14ac:dyDescent="0.3">
      <c r="B14" s="258"/>
      <c r="C14" s="61" t="s">
        <v>110</v>
      </c>
      <c r="D14" s="62"/>
      <c r="E14" s="66"/>
      <c r="F14" s="66"/>
      <c r="G14" s="69"/>
    </row>
    <row r="15" spans="2:7" x14ac:dyDescent="0.3">
      <c r="B15" s="258"/>
      <c r="C15" s="73" t="s">
        <v>108</v>
      </c>
      <c r="D15" s="102"/>
      <c r="E15" s="103"/>
      <c r="F15" s="103"/>
      <c r="G15" s="104"/>
    </row>
    <row r="16" spans="2:7" x14ac:dyDescent="0.3">
      <c r="B16" s="258"/>
      <c r="C16" s="61" t="s">
        <v>112</v>
      </c>
      <c r="D16" s="62"/>
      <c r="E16" s="66"/>
      <c r="F16" s="62"/>
      <c r="G16" s="69"/>
    </row>
    <row r="17" spans="2:7" x14ac:dyDescent="0.3">
      <c r="B17" s="258"/>
      <c r="C17" s="61" t="s">
        <v>113</v>
      </c>
      <c r="D17" s="62"/>
      <c r="E17" s="66"/>
      <c r="F17" s="66"/>
      <c r="G17" s="69"/>
    </row>
    <row r="18" spans="2:7" x14ac:dyDescent="0.3">
      <c r="B18" s="258"/>
      <c r="C18" s="73" t="s">
        <v>109</v>
      </c>
      <c r="D18" s="102"/>
      <c r="E18" s="103"/>
      <c r="F18" s="103"/>
      <c r="G18" s="104"/>
    </row>
    <row r="19" spans="2:7" x14ac:dyDescent="0.3">
      <c r="B19" s="258"/>
      <c r="C19" s="61" t="s">
        <v>112</v>
      </c>
      <c r="D19" s="62"/>
      <c r="E19" s="66"/>
      <c r="F19" s="62"/>
      <c r="G19" s="69"/>
    </row>
    <row r="20" spans="2:7" ht="15" thickBot="1" x14ac:dyDescent="0.35">
      <c r="B20" s="259"/>
      <c r="C20" s="65" t="s">
        <v>113</v>
      </c>
      <c r="D20" s="2"/>
      <c r="E20" s="70"/>
      <c r="F20" s="70"/>
      <c r="G20" s="71"/>
    </row>
    <row r="21" spans="2:7" x14ac:dyDescent="0.3">
      <c r="B21" s="263" t="s">
        <v>128</v>
      </c>
      <c r="C21" s="63" t="s">
        <v>121</v>
      </c>
      <c r="D21" s="87"/>
      <c r="E21" s="67"/>
      <c r="F21" s="67"/>
      <c r="G21" s="68"/>
    </row>
    <row r="22" spans="2:7" x14ac:dyDescent="0.3">
      <c r="B22" s="264"/>
      <c r="C22" s="61" t="s">
        <v>123</v>
      </c>
      <c r="D22" s="79"/>
      <c r="E22" s="66"/>
      <c r="F22" s="66"/>
      <c r="G22" s="69"/>
    </row>
    <row r="23" spans="2:7" x14ac:dyDescent="0.3">
      <c r="B23" s="264"/>
      <c r="C23" s="61" t="s">
        <v>126</v>
      </c>
      <c r="D23" s="79"/>
      <c r="E23" s="79"/>
      <c r="F23" s="79"/>
      <c r="G23" s="69"/>
    </row>
    <row r="24" spans="2:7" ht="15" thickBot="1" x14ac:dyDescent="0.35">
      <c r="B24" s="265"/>
      <c r="C24" s="74" t="s">
        <v>127</v>
      </c>
      <c r="D24" s="86"/>
      <c r="E24" s="86"/>
      <c r="F24" s="86"/>
      <c r="G24" s="75"/>
    </row>
    <row r="25" spans="2:7" x14ac:dyDescent="0.3">
      <c r="B25" s="263" t="s">
        <v>131</v>
      </c>
      <c r="C25" s="63" t="s">
        <v>184</v>
      </c>
      <c r="D25" s="87"/>
      <c r="E25" s="67"/>
      <c r="F25" s="67"/>
      <c r="G25" s="68"/>
    </row>
    <row r="26" spans="2:7" x14ac:dyDescent="0.3">
      <c r="B26" s="264"/>
      <c r="C26" s="61" t="s">
        <v>136</v>
      </c>
      <c r="D26" s="79"/>
      <c r="E26" s="66"/>
      <c r="F26" s="76"/>
      <c r="G26" s="69"/>
    </row>
    <row r="27" spans="2:7" x14ac:dyDescent="0.3">
      <c r="B27" s="264"/>
      <c r="C27" s="61" t="s">
        <v>185</v>
      </c>
      <c r="D27" s="79"/>
      <c r="E27" s="66"/>
      <c r="F27" s="76"/>
      <c r="G27" s="69"/>
    </row>
    <row r="28" spans="2:7" x14ac:dyDescent="0.3">
      <c r="B28" s="264"/>
      <c r="C28" s="61" t="s">
        <v>160</v>
      </c>
      <c r="D28" s="79"/>
      <c r="E28" s="66"/>
      <c r="F28" s="76"/>
      <c r="G28" s="69"/>
    </row>
    <row r="29" spans="2:7" x14ac:dyDescent="0.3">
      <c r="B29" s="264"/>
      <c r="C29" s="61" t="s">
        <v>186</v>
      </c>
      <c r="D29" s="79"/>
      <c r="E29" s="66"/>
      <c r="F29" s="76"/>
      <c r="G29" s="69"/>
    </row>
    <row r="30" spans="2:7" ht="15" thickBot="1" x14ac:dyDescent="0.35">
      <c r="B30" s="315"/>
      <c r="C30" s="65" t="s">
        <v>132</v>
      </c>
      <c r="D30" s="81"/>
      <c r="E30" s="70"/>
      <c r="F30" s="81"/>
      <c r="G30" s="71"/>
    </row>
    <row r="31" spans="2:7" x14ac:dyDescent="0.3">
      <c r="B31" s="316" t="s">
        <v>134</v>
      </c>
      <c r="C31" s="115" t="s">
        <v>4</v>
      </c>
      <c r="D31" s="116"/>
    </row>
    <row r="32" spans="2:7" ht="15" thickBot="1" x14ac:dyDescent="0.35">
      <c r="B32" s="259"/>
      <c r="C32" s="92" t="s">
        <v>45</v>
      </c>
      <c r="D32" s="93"/>
    </row>
    <row r="33" spans="3:7" ht="15" thickBot="1" x14ac:dyDescent="0.35">
      <c r="C33" s="94" t="s">
        <v>135</v>
      </c>
      <c r="D33" s="95">
        <f>SUM(D5:D32)</f>
        <v>0</v>
      </c>
      <c r="E33" s="95">
        <f t="shared" ref="E33:G33" si="0">SUM(E5:E32)</f>
        <v>0</v>
      </c>
      <c r="F33" s="95">
        <f t="shared" si="0"/>
        <v>0</v>
      </c>
      <c r="G33" s="96">
        <f t="shared" si="0"/>
        <v>0</v>
      </c>
    </row>
  </sheetData>
  <mergeCells count="9">
    <mergeCell ref="B21:B24"/>
    <mergeCell ref="B25:B30"/>
    <mergeCell ref="B31:B32"/>
    <mergeCell ref="B5:B6"/>
    <mergeCell ref="B2:G2"/>
    <mergeCell ref="B3:B4"/>
    <mergeCell ref="C3:C4"/>
    <mergeCell ref="D3:G3"/>
    <mergeCell ref="B7:B2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94"/>
  <sheetViews>
    <sheetView tabSelected="1" topLeftCell="A73" workbookViewId="0">
      <selection activeCell="B92" sqref="B92"/>
    </sheetView>
  </sheetViews>
  <sheetFormatPr baseColWidth="10" defaultRowHeight="14.4" x14ac:dyDescent="0.3"/>
  <cols>
    <col min="1" max="1" width="10.88671875" customWidth="1"/>
    <col min="2" max="2" width="76.109375" customWidth="1"/>
    <col min="3" max="3" width="59.5546875" customWidth="1"/>
  </cols>
  <sheetData>
    <row r="2" spans="1:3" ht="21" customHeight="1" x14ac:dyDescent="0.3">
      <c r="A2" s="169" t="s">
        <v>284</v>
      </c>
      <c r="B2" s="170" t="s">
        <v>285</v>
      </c>
      <c r="C2" s="171" t="s">
        <v>318</v>
      </c>
    </row>
    <row r="3" spans="1:3" ht="14.4" customHeight="1" x14ac:dyDescent="0.3">
      <c r="A3" s="284" t="s">
        <v>289</v>
      </c>
      <c r="B3" s="164" t="s">
        <v>319</v>
      </c>
      <c r="C3" s="286"/>
    </row>
    <row r="4" spans="1:3" ht="14.4" customHeight="1" x14ac:dyDescent="0.3">
      <c r="A4" s="285"/>
      <c r="B4" s="167" t="s">
        <v>506</v>
      </c>
      <c r="C4" s="287"/>
    </row>
    <row r="5" spans="1:3" ht="14.4" customHeight="1" x14ac:dyDescent="0.3">
      <c r="A5" s="285"/>
      <c r="B5" s="167" t="s">
        <v>517</v>
      </c>
      <c r="C5" s="287"/>
    </row>
    <row r="6" spans="1:3" ht="14.4" customHeight="1" x14ac:dyDescent="0.3">
      <c r="A6" s="285"/>
      <c r="B6" s="167" t="s">
        <v>507</v>
      </c>
      <c r="C6" s="287"/>
    </row>
    <row r="7" spans="1:3" ht="14.4" customHeight="1" x14ac:dyDescent="0.3">
      <c r="A7" s="285"/>
      <c r="B7" s="167" t="s">
        <v>372</v>
      </c>
      <c r="C7" s="287"/>
    </row>
    <row r="8" spans="1:3" ht="14.4" customHeight="1" x14ac:dyDescent="0.3">
      <c r="A8" s="285"/>
      <c r="B8" s="167" t="s">
        <v>373</v>
      </c>
      <c r="C8" s="287"/>
    </row>
    <row r="9" spans="1:3" ht="14.4" customHeight="1" x14ac:dyDescent="0.3">
      <c r="A9" s="285"/>
      <c r="B9" s="167" t="s">
        <v>374</v>
      </c>
      <c r="C9" s="287"/>
    </row>
    <row r="10" spans="1:3" ht="14.4" customHeight="1" x14ac:dyDescent="0.3">
      <c r="A10" s="285"/>
      <c r="B10" s="167" t="s">
        <v>376</v>
      </c>
      <c r="C10" s="287"/>
    </row>
    <row r="11" spans="1:3" ht="14.4" customHeight="1" x14ac:dyDescent="0.3">
      <c r="A11" s="285"/>
      <c r="B11" s="167" t="s">
        <v>375</v>
      </c>
      <c r="C11" s="287"/>
    </row>
    <row r="12" spans="1:3" ht="14.4" customHeight="1" x14ac:dyDescent="0.3">
      <c r="A12" s="285"/>
      <c r="B12" s="167" t="s">
        <v>508</v>
      </c>
      <c r="C12" s="287"/>
    </row>
    <row r="13" spans="1:3" x14ac:dyDescent="0.3">
      <c r="A13" s="285"/>
      <c r="B13" s="237" t="s">
        <v>509</v>
      </c>
      <c r="C13" s="287"/>
    </row>
    <row r="14" spans="1:3" ht="14.4" customHeight="1" x14ac:dyDescent="0.3">
      <c r="A14" s="285"/>
      <c r="B14" s="167" t="s">
        <v>510</v>
      </c>
      <c r="C14" s="287"/>
    </row>
    <row r="15" spans="1:3" x14ac:dyDescent="0.3">
      <c r="A15" s="285"/>
      <c r="B15" s="167" t="s">
        <v>511</v>
      </c>
      <c r="C15" s="287"/>
    </row>
    <row r="16" spans="1:3" ht="14.4" customHeight="1" x14ac:dyDescent="0.3">
      <c r="A16" s="285"/>
      <c r="B16" s="167" t="s">
        <v>505</v>
      </c>
      <c r="C16" s="287"/>
    </row>
    <row r="17" spans="1:3" ht="24" x14ac:dyDescent="0.3">
      <c r="A17" s="285"/>
      <c r="B17" s="167" t="s">
        <v>566</v>
      </c>
      <c r="C17" s="287"/>
    </row>
    <row r="18" spans="1:3" ht="24" x14ac:dyDescent="0.3">
      <c r="A18" s="285"/>
      <c r="B18" s="167" t="s">
        <v>567</v>
      </c>
      <c r="C18" s="287"/>
    </row>
    <row r="19" spans="1:3" ht="24" x14ac:dyDescent="0.3">
      <c r="A19" s="285"/>
      <c r="B19" s="167" t="s">
        <v>568</v>
      </c>
      <c r="C19" s="287"/>
    </row>
    <row r="20" spans="1:3" ht="24" x14ac:dyDescent="0.3">
      <c r="A20" s="285"/>
      <c r="B20" s="167" t="s">
        <v>569</v>
      </c>
      <c r="C20" s="287"/>
    </row>
    <row r="21" spans="1:3" x14ac:dyDescent="0.3">
      <c r="A21" s="285"/>
      <c r="B21" s="167" t="s">
        <v>571</v>
      </c>
      <c r="C21" s="287"/>
    </row>
    <row r="22" spans="1:3" x14ac:dyDescent="0.3">
      <c r="A22" s="285"/>
      <c r="B22" s="167" t="s">
        <v>570</v>
      </c>
      <c r="C22" s="287"/>
    </row>
    <row r="23" spans="1:3" x14ac:dyDescent="0.3">
      <c r="A23" s="285"/>
      <c r="B23" s="165" t="s">
        <v>158</v>
      </c>
      <c r="C23" s="287"/>
    </row>
    <row r="24" spans="1:3" ht="14.4" customHeight="1" x14ac:dyDescent="0.3">
      <c r="A24" s="285"/>
      <c r="B24" s="167" t="s">
        <v>512</v>
      </c>
      <c r="C24" s="287"/>
    </row>
    <row r="25" spans="1:3" ht="15" customHeight="1" x14ac:dyDescent="0.3">
      <c r="A25" s="288" t="s">
        <v>337</v>
      </c>
      <c r="B25" s="289"/>
      <c r="C25" s="290"/>
    </row>
    <row r="26" spans="1:3" ht="15" customHeight="1" x14ac:dyDescent="0.3">
      <c r="A26" s="284" t="s">
        <v>291</v>
      </c>
      <c r="B26" s="164" t="s">
        <v>515</v>
      </c>
      <c r="C26" s="286"/>
    </row>
    <row r="27" spans="1:3" ht="15" customHeight="1" x14ac:dyDescent="0.3">
      <c r="A27" s="285"/>
      <c r="B27" s="167" t="s">
        <v>554</v>
      </c>
      <c r="C27" s="287"/>
    </row>
    <row r="28" spans="1:3" ht="15" customHeight="1" x14ac:dyDescent="0.3">
      <c r="A28" s="285"/>
      <c r="B28" s="167" t="s">
        <v>513</v>
      </c>
      <c r="C28" s="287"/>
    </row>
    <row r="29" spans="1:3" ht="14.4" customHeight="1" x14ac:dyDescent="0.3">
      <c r="A29" s="285"/>
      <c r="B29" s="167" t="s">
        <v>516</v>
      </c>
      <c r="C29" s="287"/>
    </row>
    <row r="30" spans="1:3" ht="14.4" customHeight="1" x14ac:dyDescent="0.3">
      <c r="A30" s="285"/>
      <c r="B30" s="167" t="s">
        <v>514</v>
      </c>
      <c r="C30" s="287"/>
    </row>
    <row r="31" spans="1:3" ht="15" customHeight="1" x14ac:dyDescent="0.3">
      <c r="A31" s="280" t="s">
        <v>292</v>
      </c>
      <c r="B31" s="168" t="s">
        <v>539</v>
      </c>
      <c r="C31" s="282"/>
    </row>
    <row r="32" spans="1:3" ht="15" customHeight="1" x14ac:dyDescent="0.3">
      <c r="A32" s="281"/>
      <c r="B32" s="167" t="s">
        <v>573</v>
      </c>
      <c r="C32" s="283"/>
    </row>
    <row r="33" spans="1:3" ht="15" customHeight="1" x14ac:dyDescent="0.3">
      <c r="A33" s="281"/>
      <c r="B33" s="167" t="s">
        <v>541</v>
      </c>
      <c r="C33" s="283"/>
    </row>
    <row r="34" spans="1:3" ht="15" customHeight="1" x14ac:dyDescent="0.3">
      <c r="A34" s="291"/>
      <c r="B34" s="167" t="s">
        <v>540</v>
      </c>
      <c r="C34" s="317"/>
    </row>
    <row r="35" spans="1:3" x14ac:dyDescent="0.3">
      <c r="A35" s="280" t="s">
        <v>294</v>
      </c>
      <c r="B35" s="168" t="s">
        <v>556</v>
      </c>
      <c r="C35" s="282"/>
    </row>
    <row r="36" spans="1:3" x14ac:dyDescent="0.3">
      <c r="A36" s="281"/>
      <c r="B36" s="167" t="s">
        <v>577</v>
      </c>
      <c r="C36" s="283"/>
    </row>
    <row r="37" spans="1:3" x14ac:dyDescent="0.3">
      <c r="A37" s="281"/>
      <c r="B37" s="167" t="s">
        <v>578</v>
      </c>
      <c r="C37" s="283"/>
    </row>
    <row r="38" spans="1:3" x14ac:dyDescent="0.3">
      <c r="A38" s="281"/>
      <c r="B38" s="167" t="s">
        <v>555</v>
      </c>
      <c r="C38" s="283"/>
    </row>
    <row r="39" spans="1:3" x14ac:dyDescent="0.3">
      <c r="A39" s="281"/>
      <c r="B39" s="167" t="s">
        <v>559</v>
      </c>
      <c r="C39" s="283"/>
    </row>
    <row r="40" spans="1:3" x14ac:dyDescent="0.3">
      <c r="A40" s="280" t="s">
        <v>295</v>
      </c>
      <c r="B40" s="168" t="s">
        <v>542</v>
      </c>
      <c r="C40" s="282"/>
    </row>
    <row r="41" spans="1:3" ht="15" customHeight="1" x14ac:dyDescent="0.3">
      <c r="A41" s="281"/>
      <c r="B41" s="239" t="s">
        <v>557</v>
      </c>
      <c r="C41" s="283"/>
    </row>
    <row r="42" spans="1:3" x14ac:dyDescent="0.3">
      <c r="A42" s="281"/>
      <c r="B42" s="167" t="s">
        <v>558</v>
      </c>
      <c r="C42" s="283"/>
    </row>
    <row r="43" spans="1:3" ht="24" x14ac:dyDescent="0.3">
      <c r="A43" s="281"/>
      <c r="B43" s="167" t="s">
        <v>582</v>
      </c>
      <c r="C43" s="283"/>
    </row>
    <row r="44" spans="1:3" ht="24" x14ac:dyDescent="0.3">
      <c r="A44" s="281"/>
      <c r="B44" s="167" t="s">
        <v>643</v>
      </c>
      <c r="C44" s="283"/>
    </row>
    <row r="45" spans="1:3" ht="24" x14ac:dyDescent="0.3">
      <c r="A45" s="281"/>
      <c r="B45" s="167" t="s">
        <v>644</v>
      </c>
      <c r="C45" s="283"/>
    </row>
    <row r="46" spans="1:3" x14ac:dyDescent="0.3">
      <c r="A46" s="281"/>
      <c r="B46" s="167" t="s">
        <v>645</v>
      </c>
      <c r="C46" s="283"/>
    </row>
    <row r="47" spans="1:3" x14ac:dyDescent="0.3">
      <c r="A47" s="281"/>
      <c r="B47" s="167" t="s">
        <v>646</v>
      </c>
      <c r="C47" s="283"/>
    </row>
    <row r="48" spans="1:3" ht="15" customHeight="1" x14ac:dyDescent="0.3">
      <c r="A48" s="281"/>
      <c r="B48" s="239" t="s">
        <v>543</v>
      </c>
      <c r="C48" s="283"/>
    </row>
    <row r="49" spans="1:3" ht="15" customHeight="1" x14ac:dyDescent="0.3">
      <c r="A49" s="281"/>
      <c r="B49" s="165" t="s">
        <v>620</v>
      </c>
      <c r="C49" s="283"/>
    </row>
    <row r="50" spans="1:3" x14ac:dyDescent="0.3">
      <c r="A50" s="281"/>
      <c r="B50" s="165" t="s">
        <v>547</v>
      </c>
      <c r="C50" s="283"/>
    </row>
    <row r="51" spans="1:3" x14ac:dyDescent="0.3">
      <c r="A51" s="281"/>
      <c r="B51" s="165" t="s">
        <v>546</v>
      </c>
      <c r="C51" s="283"/>
    </row>
    <row r="52" spans="1:3" x14ac:dyDescent="0.3">
      <c r="A52" s="281"/>
      <c r="B52" s="165" t="s">
        <v>649</v>
      </c>
      <c r="C52" s="283"/>
    </row>
    <row r="53" spans="1:3" x14ac:dyDescent="0.3">
      <c r="A53" s="281"/>
      <c r="B53" s="165" t="s">
        <v>587</v>
      </c>
      <c r="C53" s="283"/>
    </row>
    <row r="54" spans="1:3" x14ac:dyDescent="0.3">
      <c r="A54" s="281"/>
      <c r="B54" s="165" t="s">
        <v>561</v>
      </c>
      <c r="C54" s="283"/>
    </row>
    <row r="55" spans="1:3" x14ac:dyDescent="0.3">
      <c r="A55" s="281"/>
      <c r="B55" s="165" t="s">
        <v>548</v>
      </c>
      <c r="C55" s="283"/>
    </row>
    <row r="56" spans="1:3" ht="15" customHeight="1" x14ac:dyDescent="0.3">
      <c r="A56" s="281"/>
      <c r="B56" s="240" t="s">
        <v>544</v>
      </c>
      <c r="C56" s="283"/>
    </row>
    <row r="57" spans="1:3" x14ac:dyDescent="0.3">
      <c r="A57" s="281"/>
      <c r="B57" s="165" t="s">
        <v>545</v>
      </c>
      <c r="C57" s="283"/>
    </row>
    <row r="58" spans="1:3" x14ac:dyDescent="0.3">
      <c r="A58" s="281"/>
      <c r="B58" s="165" t="s">
        <v>602</v>
      </c>
      <c r="C58" s="283"/>
    </row>
    <row r="59" spans="1:3" x14ac:dyDescent="0.3">
      <c r="A59" s="281"/>
      <c r="B59" s="165" t="s">
        <v>549</v>
      </c>
      <c r="C59" s="283"/>
    </row>
    <row r="60" spans="1:3" x14ac:dyDescent="0.3">
      <c r="A60" s="281"/>
      <c r="B60" s="165" t="s">
        <v>650</v>
      </c>
      <c r="C60" s="283"/>
    </row>
    <row r="61" spans="1:3" x14ac:dyDescent="0.3">
      <c r="A61" s="281"/>
      <c r="B61" s="165" t="s">
        <v>651</v>
      </c>
      <c r="C61" s="283"/>
    </row>
    <row r="62" spans="1:3" x14ac:dyDescent="0.3">
      <c r="A62" s="281"/>
      <c r="B62" s="165" t="s">
        <v>550</v>
      </c>
      <c r="C62" s="283"/>
    </row>
    <row r="63" spans="1:3" x14ac:dyDescent="0.3">
      <c r="A63" s="281"/>
      <c r="B63" s="165" t="s">
        <v>552</v>
      </c>
      <c r="C63" s="283"/>
    </row>
    <row r="64" spans="1:3" x14ac:dyDescent="0.3">
      <c r="A64" s="281"/>
      <c r="B64" s="165" t="s">
        <v>551</v>
      </c>
      <c r="C64" s="283"/>
    </row>
    <row r="65" spans="1:3" x14ac:dyDescent="0.3">
      <c r="A65" s="281"/>
      <c r="B65" s="165" t="s">
        <v>560</v>
      </c>
      <c r="C65" s="283"/>
    </row>
    <row r="66" spans="1:3" x14ac:dyDescent="0.3">
      <c r="A66" s="281"/>
      <c r="B66" s="165" t="s">
        <v>553</v>
      </c>
      <c r="C66" s="283"/>
    </row>
    <row r="67" spans="1:3" ht="15" customHeight="1" x14ac:dyDescent="0.3">
      <c r="A67" s="281"/>
      <c r="B67" s="239" t="s">
        <v>598</v>
      </c>
      <c r="C67" s="283"/>
    </row>
    <row r="68" spans="1:3" ht="15" customHeight="1" x14ac:dyDescent="0.3">
      <c r="A68" s="281"/>
      <c r="B68" s="165" t="s">
        <v>619</v>
      </c>
      <c r="C68" s="283"/>
    </row>
    <row r="69" spans="1:3" x14ac:dyDescent="0.3">
      <c r="A69" s="281"/>
      <c r="B69" s="165" t="s">
        <v>547</v>
      </c>
      <c r="C69" s="283"/>
    </row>
    <row r="70" spans="1:3" x14ac:dyDescent="0.3">
      <c r="A70" s="281"/>
      <c r="B70" s="165" t="s">
        <v>652</v>
      </c>
      <c r="C70" s="283"/>
    </row>
    <row r="71" spans="1:3" ht="24" x14ac:dyDescent="0.3">
      <c r="A71" s="281"/>
      <c r="B71" s="165" t="s">
        <v>653</v>
      </c>
      <c r="C71" s="283"/>
    </row>
    <row r="72" spans="1:3" x14ac:dyDescent="0.3">
      <c r="A72" s="281"/>
      <c r="B72" s="165" t="s">
        <v>587</v>
      </c>
      <c r="C72" s="283"/>
    </row>
    <row r="73" spans="1:3" x14ac:dyDescent="0.3">
      <c r="A73" s="281"/>
      <c r="B73" s="165" t="s">
        <v>647</v>
      </c>
      <c r="C73" s="283"/>
    </row>
    <row r="74" spans="1:3" x14ac:dyDescent="0.3">
      <c r="A74" s="281"/>
      <c r="B74" s="165" t="s">
        <v>648</v>
      </c>
      <c r="C74" s="283"/>
    </row>
    <row r="75" spans="1:3" ht="14.4" customHeight="1" x14ac:dyDescent="0.3">
      <c r="A75" s="280" t="s">
        <v>296</v>
      </c>
      <c r="B75" s="168" t="s">
        <v>131</v>
      </c>
      <c r="C75" s="282"/>
    </row>
    <row r="76" spans="1:3" ht="24" x14ac:dyDescent="0.3">
      <c r="A76" s="281"/>
      <c r="B76" s="165" t="s">
        <v>563</v>
      </c>
      <c r="C76" s="283"/>
    </row>
    <row r="77" spans="1:3" ht="24" x14ac:dyDescent="0.3">
      <c r="A77" s="281"/>
      <c r="B77" s="165" t="s">
        <v>562</v>
      </c>
      <c r="C77" s="283"/>
    </row>
    <row r="78" spans="1:3" ht="16.2" customHeight="1" x14ac:dyDescent="0.3">
      <c r="A78" s="291"/>
      <c r="B78" s="165" t="s">
        <v>574</v>
      </c>
      <c r="C78" s="317"/>
    </row>
    <row r="79" spans="1:3" ht="15" customHeight="1" x14ac:dyDescent="0.3">
      <c r="A79" s="288" t="s">
        <v>338</v>
      </c>
      <c r="B79" s="289" t="s">
        <v>338</v>
      </c>
      <c r="C79" s="290"/>
    </row>
    <row r="80" spans="1:3" ht="15" customHeight="1" x14ac:dyDescent="0.3">
      <c r="A80" s="284" t="s">
        <v>297</v>
      </c>
      <c r="B80" s="164" t="s">
        <v>515</v>
      </c>
      <c r="C80" s="286"/>
    </row>
    <row r="81" spans="1:3" ht="15" customHeight="1" x14ac:dyDescent="0.3">
      <c r="A81" s="285"/>
      <c r="B81" s="167" t="s">
        <v>554</v>
      </c>
      <c r="C81" s="287"/>
    </row>
    <row r="82" spans="1:3" ht="15" customHeight="1" x14ac:dyDescent="0.3">
      <c r="A82" s="285"/>
      <c r="B82" s="167" t="s">
        <v>513</v>
      </c>
      <c r="C82" s="287"/>
    </row>
    <row r="83" spans="1:3" ht="14.4" customHeight="1" x14ac:dyDescent="0.3">
      <c r="A83" s="285"/>
      <c r="B83" s="167" t="s">
        <v>516</v>
      </c>
      <c r="C83" s="287"/>
    </row>
    <row r="84" spans="1:3" ht="14.4" customHeight="1" x14ac:dyDescent="0.3">
      <c r="A84" s="285"/>
      <c r="B84" s="167" t="s">
        <v>514</v>
      </c>
      <c r="C84" s="287"/>
    </row>
    <row r="85" spans="1:3" ht="15" customHeight="1" x14ac:dyDescent="0.3">
      <c r="A85" s="280" t="s">
        <v>298</v>
      </c>
      <c r="B85" s="168" t="s">
        <v>539</v>
      </c>
      <c r="C85" s="282"/>
    </row>
    <row r="86" spans="1:3" ht="15" customHeight="1" x14ac:dyDescent="0.3">
      <c r="A86" s="281"/>
      <c r="B86" s="167" t="s">
        <v>572</v>
      </c>
      <c r="C86" s="283"/>
    </row>
    <row r="87" spans="1:3" ht="15" customHeight="1" x14ac:dyDescent="0.3">
      <c r="A87" s="281"/>
      <c r="B87" s="167" t="s">
        <v>564</v>
      </c>
      <c r="C87" s="283"/>
    </row>
    <row r="88" spans="1:3" ht="15" customHeight="1" x14ac:dyDescent="0.3">
      <c r="A88" s="291"/>
      <c r="B88" s="167" t="s">
        <v>565</v>
      </c>
      <c r="C88" s="317"/>
    </row>
    <row r="89" spans="1:3" x14ac:dyDescent="0.3">
      <c r="A89" s="280" t="s">
        <v>316</v>
      </c>
      <c r="B89" s="168" t="s">
        <v>556</v>
      </c>
      <c r="C89" s="282"/>
    </row>
    <row r="90" spans="1:3" x14ac:dyDescent="0.3">
      <c r="A90" s="281"/>
      <c r="B90" s="167" t="s">
        <v>577</v>
      </c>
      <c r="C90" s="283"/>
    </row>
    <row r="91" spans="1:3" x14ac:dyDescent="0.3">
      <c r="A91" s="281"/>
      <c r="B91" s="167" t="s">
        <v>578</v>
      </c>
      <c r="C91" s="283"/>
    </row>
    <row r="92" spans="1:3" x14ac:dyDescent="0.3">
      <c r="A92" s="281"/>
      <c r="B92" s="167" t="s">
        <v>555</v>
      </c>
      <c r="C92" s="283"/>
    </row>
    <row r="93" spans="1:3" x14ac:dyDescent="0.3">
      <c r="A93" s="281"/>
      <c r="B93" s="167" t="s">
        <v>559</v>
      </c>
      <c r="C93" s="283"/>
    </row>
    <row r="94" spans="1:3" x14ac:dyDescent="0.3">
      <c r="A94" s="280" t="s">
        <v>336</v>
      </c>
      <c r="B94" s="168" t="s">
        <v>622</v>
      </c>
      <c r="C94" s="282"/>
    </row>
    <row r="95" spans="1:3" ht="15" customHeight="1" x14ac:dyDescent="0.3">
      <c r="A95" s="281"/>
      <c r="B95" s="239" t="s">
        <v>557</v>
      </c>
      <c r="C95" s="283"/>
    </row>
    <row r="96" spans="1:3" x14ac:dyDescent="0.3">
      <c r="A96" s="281"/>
      <c r="B96" s="167" t="s">
        <v>575</v>
      </c>
      <c r="C96" s="283"/>
    </row>
    <row r="97" spans="1:3" ht="24" x14ac:dyDescent="0.3">
      <c r="A97" s="281"/>
      <c r="B97" s="167" t="s">
        <v>581</v>
      </c>
      <c r="C97" s="283"/>
    </row>
    <row r="98" spans="1:3" ht="24" x14ac:dyDescent="0.3">
      <c r="A98" s="281"/>
      <c r="B98" s="167" t="s">
        <v>655</v>
      </c>
      <c r="C98" s="283"/>
    </row>
    <row r="99" spans="1:3" ht="24" x14ac:dyDescent="0.3">
      <c r="A99" s="281"/>
      <c r="B99" s="167" t="s">
        <v>656</v>
      </c>
      <c r="C99" s="283"/>
    </row>
    <row r="100" spans="1:3" ht="24" x14ac:dyDescent="0.3">
      <c r="A100" s="281"/>
      <c r="B100" s="167" t="s">
        <v>654</v>
      </c>
      <c r="C100" s="283"/>
    </row>
    <row r="101" spans="1:3" x14ac:dyDescent="0.3">
      <c r="A101" s="281"/>
      <c r="B101" s="167" t="s">
        <v>576</v>
      </c>
      <c r="C101" s="283"/>
    </row>
    <row r="102" spans="1:3" x14ac:dyDescent="0.3">
      <c r="A102" s="281"/>
      <c r="B102" s="167" t="s">
        <v>579</v>
      </c>
      <c r="C102" s="283"/>
    </row>
    <row r="103" spans="1:3" ht="24" x14ac:dyDescent="0.3">
      <c r="A103" s="281"/>
      <c r="B103" s="167" t="s">
        <v>580</v>
      </c>
      <c r="C103" s="283"/>
    </row>
    <row r="104" spans="1:3" ht="24" x14ac:dyDescent="0.3">
      <c r="A104" s="281"/>
      <c r="B104" s="167" t="s">
        <v>657</v>
      </c>
      <c r="C104" s="283"/>
    </row>
    <row r="105" spans="1:3" ht="24" x14ac:dyDescent="0.3">
      <c r="A105" s="281"/>
      <c r="B105" s="167" t="s">
        <v>583</v>
      </c>
      <c r="C105" s="283"/>
    </row>
    <row r="106" spans="1:3" x14ac:dyDescent="0.3">
      <c r="A106" s="281"/>
      <c r="B106" s="167" t="s">
        <v>607</v>
      </c>
      <c r="C106" s="283"/>
    </row>
    <row r="107" spans="1:3" ht="15" customHeight="1" x14ac:dyDescent="0.3">
      <c r="A107" s="281"/>
      <c r="B107" s="240" t="s">
        <v>543</v>
      </c>
      <c r="C107" s="283"/>
    </row>
    <row r="108" spans="1:3" ht="15" customHeight="1" x14ac:dyDescent="0.3">
      <c r="A108" s="281"/>
      <c r="B108" s="165" t="s">
        <v>620</v>
      </c>
      <c r="C108" s="283"/>
    </row>
    <row r="109" spans="1:3" ht="24" x14ac:dyDescent="0.3">
      <c r="A109" s="281"/>
      <c r="B109" s="165" t="s">
        <v>586</v>
      </c>
      <c r="C109" s="283"/>
    </row>
    <row r="110" spans="1:3" ht="24" x14ac:dyDescent="0.3">
      <c r="A110" s="281"/>
      <c r="B110" s="165" t="s">
        <v>584</v>
      </c>
      <c r="C110" s="283"/>
    </row>
    <row r="111" spans="1:3" x14ac:dyDescent="0.3">
      <c r="A111" s="281"/>
      <c r="B111" s="165" t="s">
        <v>585</v>
      </c>
      <c r="C111" s="283"/>
    </row>
    <row r="112" spans="1:3" x14ac:dyDescent="0.3">
      <c r="A112" s="281"/>
      <c r="B112" s="165" t="s">
        <v>588</v>
      </c>
      <c r="C112" s="283"/>
    </row>
    <row r="113" spans="1:3" x14ac:dyDescent="0.3">
      <c r="A113" s="281"/>
      <c r="B113" s="165" t="s">
        <v>589</v>
      </c>
      <c r="C113" s="283"/>
    </row>
    <row r="114" spans="1:3" x14ac:dyDescent="0.3">
      <c r="A114" s="281"/>
      <c r="B114" s="165" t="s">
        <v>590</v>
      </c>
      <c r="C114" s="283"/>
    </row>
    <row r="115" spans="1:3" ht="24" x14ac:dyDescent="0.3">
      <c r="A115" s="281"/>
      <c r="B115" s="165" t="s">
        <v>610</v>
      </c>
      <c r="C115" s="283"/>
    </row>
    <row r="116" spans="1:3" x14ac:dyDescent="0.3">
      <c r="A116" s="281"/>
      <c r="B116" s="167" t="s">
        <v>612</v>
      </c>
      <c r="C116" s="283"/>
    </row>
    <row r="117" spans="1:3" ht="24" x14ac:dyDescent="0.3">
      <c r="A117" s="281"/>
      <c r="B117" s="165" t="s">
        <v>591</v>
      </c>
      <c r="C117" s="283"/>
    </row>
    <row r="118" spans="1:3" ht="24" x14ac:dyDescent="0.3">
      <c r="A118" s="281"/>
      <c r="B118" s="165" t="s">
        <v>592</v>
      </c>
      <c r="C118" s="283"/>
    </row>
    <row r="119" spans="1:3" x14ac:dyDescent="0.3">
      <c r="A119" s="281"/>
      <c r="B119" s="165" t="s">
        <v>593</v>
      </c>
      <c r="C119" s="283"/>
    </row>
    <row r="120" spans="1:3" x14ac:dyDescent="0.3">
      <c r="A120" s="281"/>
      <c r="B120" s="165" t="s">
        <v>594</v>
      </c>
      <c r="C120" s="283"/>
    </row>
    <row r="121" spans="1:3" x14ac:dyDescent="0.3">
      <c r="A121" s="281"/>
      <c r="B121" s="165" t="s">
        <v>595</v>
      </c>
      <c r="C121" s="283"/>
    </row>
    <row r="122" spans="1:3" x14ac:dyDescent="0.3">
      <c r="A122" s="281"/>
      <c r="B122" s="165" t="s">
        <v>596</v>
      </c>
      <c r="C122" s="283"/>
    </row>
    <row r="123" spans="1:3" ht="24" x14ac:dyDescent="0.3">
      <c r="A123" s="281"/>
      <c r="B123" s="165" t="s">
        <v>599</v>
      </c>
      <c r="C123" s="283"/>
    </row>
    <row r="124" spans="1:3" x14ac:dyDescent="0.3">
      <c r="A124" s="281"/>
      <c r="B124" s="167" t="s">
        <v>611</v>
      </c>
      <c r="C124" s="283"/>
    </row>
    <row r="125" spans="1:3" ht="15" customHeight="1" x14ac:dyDescent="0.3">
      <c r="A125" s="281"/>
      <c r="B125" s="240" t="s">
        <v>544</v>
      </c>
      <c r="C125" s="283"/>
    </row>
    <row r="126" spans="1:3" x14ac:dyDescent="0.3">
      <c r="A126" s="281"/>
      <c r="B126" s="165" t="s">
        <v>605</v>
      </c>
      <c r="C126" s="283"/>
    </row>
    <row r="127" spans="1:3" x14ac:dyDescent="0.3">
      <c r="A127" s="281"/>
      <c r="B127" s="165" t="s">
        <v>603</v>
      </c>
      <c r="C127" s="283"/>
    </row>
    <row r="128" spans="1:3" x14ac:dyDescent="0.3">
      <c r="A128" s="281"/>
      <c r="B128" s="165" t="s">
        <v>601</v>
      </c>
      <c r="C128" s="283"/>
    </row>
    <row r="129" spans="1:3" x14ac:dyDescent="0.3">
      <c r="A129" s="281"/>
      <c r="B129" s="165" t="s">
        <v>658</v>
      </c>
      <c r="C129" s="283"/>
    </row>
    <row r="130" spans="1:3" x14ac:dyDescent="0.3">
      <c r="A130" s="281"/>
      <c r="B130" s="165" t="s">
        <v>659</v>
      </c>
      <c r="C130" s="283"/>
    </row>
    <row r="131" spans="1:3" x14ac:dyDescent="0.3">
      <c r="A131" s="281"/>
      <c r="B131" s="165" t="s">
        <v>606</v>
      </c>
      <c r="C131" s="283"/>
    </row>
    <row r="132" spans="1:3" x14ac:dyDescent="0.3">
      <c r="A132" s="281"/>
      <c r="B132" s="165" t="s">
        <v>552</v>
      </c>
      <c r="C132" s="283"/>
    </row>
    <row r="133" spans="1:3" ht="24" x14ac:dyDescent="0.3">
      <c r="A133" s="281"/>
      <c r="B133" s="165" t="s">
        <v>604</v>
      </c>
      <c r="C133" s="283"/>
    </row>
    <row r="134" spans="1:3" ht="24" x14ac:dyDescent="0.3">
      <c r="A134" s="281"/>
      <c r="B134" s="165" t="s">
        <v>610</v>
      </c>
      <c r="C134" s="283"/>
    </row>
    <row r="135" spans="1:3" x14ac:dyDescent="0.3">
      <c r="A135" s="281"/>
      <c r="B135" s="167" t="s">
        <v>612</v>
      </c>
      <c r="C135" s="283"/>
    </row>
    <row r="136" spans="1:3" x14ac:dyDescent="0.3">
      <c r="A136" s="281"/>
      <c r="B136" s="165" t="s">
        <v>613</v>
      </c>
      <c r="C136" s="283"/>
    </row>
    <row r="137" spans="1:3" x14ac:dyDescent="0.3">
      <c r="A137" s="281"/>
      <c r="B137" s="165" t="s">
        <v>614</v>
      </c>
      <c r="C137" s="283"/>
    </row>
    <row r="138" spans="1:3" x14ac:dyDescent="0.3">
      <c r="A138" s="281"/>
      <c r="B138" s="165" t="s">
        <v>615</v>
      </c>
      <c r="C138" s="283"/>
    </row>
    <row r="139" spans="1:3" x14ac:dyDescent="0.3">
      <c r="A139" s="281"/>
      <c r="B139" s="165" t="s">
        <v>660</v>
      </c>
      <c r="C139" s="283"/>
    </row>
    <row r="140" spans="1:3" x14ac:dyDescent="0.3">
      <c r="A140" s="281"/>
      <c r="B140" s="165" t="s">
        <v>661</v>
      </c>
      <c r="C140" s="283"/>
    </row>
    <row r="141" spans="1:3" x14ac:dyDescent="0.3">
      <c r="A141" s="281"/>
      <c r="B141" s="165" t="s">
        <v>616</v>
      </c>
      <c r="C141" s="283"/>
    </row>
    <row r="142" spans="1:3" x14ac:dyDescent="0.3">
      <c r="A142" s="281"/>
      <c r="B142" s="165" t="s">
        <v>617</v>
      </c>
      <c r="C142" s="283"/>
    </row>
    <row r="143" spans="1:3" ht="24" x14ac:dyDescent="0.3">
      <c r="A143" s="281"/>
      <c r="B143" s="165" t="s">
        <v>618</v>
      </c>
      <c r="C143" s="283"/>
    </row>
    <row r="144" spans="1:3" ht="24" x14ac:dyDescent="0.3">
      <c r="A144" s="281"/>
      <c r="B144" s="165" t="s">
        <v>599</v>
      </c>
      <c r="C144" s="283"/>
    </row>
    <row r="145" spans="1:3" x14ac:dyDescent="0.3">
      <c r="A145" s="281"/>
      <c r="B145" s="167" t="s">
        <v>611</v>
      </c>
      <c r="C145" s="283"/>
    </row>
    <row r="146" spans="1:3" ht="15" customHeight="1" x14ac:dyDescent="0.3">
      <c r="A146" s="281"/>
      <c r="B146" s="239" t="s">
        <v>598</v>
      </c>
      <c r="C146" s="283"/>
    </row>
    <row r="147" spans="1:3" ht="15" customHeight="1" x14ac:dyDescent="0.3">
      <c r="A147" s="281"/>
      <c r="B147" s="165" t="s">
        <v>621</v>
      </c>
      <c r="C147" s="283"/>
    </row>
    <row r="148" spans="1:3" ht="24" x14ac:dyDescent="0.3">
      <c r="A148" s="281"/>
      <c r="B148" s="165" t="s">
        <v>586</v>
      </c>
      <c r="C148" s="283"/>
    </row>
    <row r="149" spans="1:3" ht="24" x14ac:dyDescent="0.3">
      <c r="A149" s="281"/>
      <c r="B149" s="165" t="s">
        <v>662</v>
      </c>
      <c r="C149" s="283"/>
    </row>
    <row r="150" spans="1:3" ht="24" x14ac:dyDescent="0.3">
      <c r="A150" s="281"/>
      <c r="B150" s="165" t="s">
        <v>663</v>
      </c>
      <c r="C150" s="283"/>
    </row>
    <row r="151" spans="1:3" x14ac:dyDescent="0.3">
      <c r="A151" s="281"/>
      <c r="B151" s="165" t="s">
        <v>588</v>
      </c>
      <c r="C151" s="283"/>
    </row>
    <row r="152" spans="1:3" x14ac:dyDescent="0.3">
      <c r="A152" s="281"/>
      <c r="B152" s="165" t="s">
        <v>589</v>
      </c>
      <c r="C152" s="283"/>
    </row>
    <row r="153" spans="1:3" x14ac:dyDescent="0.3">
      <c r="A153" s="281"/>
      <c r="B153" s="165" t="s">
        <v>590</v>
      </c>
      <c r="C153" s="283"/>
    </row>
    <row r="154" spans="1:3" ht="24" x14ac:dyDescent="0.3">
      <c r="A154" s="281"/>
      <c r="B154" s="165" t="s">
        <v>597</v>
      </c>
      <c r="C154" s="283"/>
    </row>
    <row r="155" spans="1:3" x14ac:dyDescent="0.3">
      <c r="A155" s="281"/>
      <c r="B155" s="167" t="s">
        <v>608</v>
      </c>
      <c r="C155" s="283"/>
    </row>
    <row r="156" spans="1:3" ht="24" x14ac:dyDescent="0.3">
      <c r="A156" s="281"/>
      <c r="B156" s="165" t="s">
        <v>591</v>
      </c>
      <c r="C156" s="283"/>
    </row>
    <row r="157" spans="1:3" ht="24" x14ac:dyDescent="0.3">
      <c r="A157" s="281"/>
      <c r="B157" s="165" t="s">
        <v>665</v>
      </c>
      <c r="C157" s="283"/>
    </row>
    <row r="158" spans="1:3" ht="24" x14ac:dyDescent="0.3">
      <c r="A158" s="281"/>
      <c r="B158" s="165" t="s">
        <v>664</v>
      </c>
      <c r="C158" s="283"/>
    </row>
    <row r="159" spans="1:3" x14ac:dyDescent="0.3">
      <c r="A159" s="281"/>
      <c r="B159" s="165" t="s">
        <v>594</v>
      </c>
      <c r="C159" s="283"/>
    </row>
    <row r="160" spans="1:3" x14ac:dyDescent="0.3">
      <c r="A160" s="281"/>
      <c r="B160" s="165" t="s">
        <v>595</v>
      </c>
      <c r="C160" s="283"/>
    </row>
    <row r="161" spans="1:3" x14ac:dyDescent="0.3">
      <c r="A161" s="281"/>
      <c r="B161" s="165" t="s">
        <v>596</v>
      </c>
      <c r="C161" s="283"/>
    </row>
    <row r="162" spans="1:3" ht="24" x14ac:dyDescent="0.3">
      <c r="A162" s="281"/>
      <c r="B162" s="165" t="s">
        <v>600</v>
      </c>
      <c r="C162" s="283"/>
    </row>
    <row r="163" spans="1:3" x14ac:dyDescent="0.3">
      <c r="A163" s="281"/>
      <c r="B163" s="167" t="s">
        <v>609</v>
      </c>
      <c r="C163" s="283"/>
    </row>
    <row r="164" spans="1:3" ht="14.4" customHeight="1" x14ac:dyDescent="0.3">
      <c r="A164" s="280" t="s">
        <v>342</v>
      </c>
      <c r="B164" s="168" t="s">
        <v>131</v>
      </c>
      <c r="C164" s="282"/>
    </row>
    <row r="165" spans="1:3" ht="24" x14ac:dyDescent="0.3">
      <c r="A165" s="281"/>
      <c r="B165" s="165" t="s">
        <v>623</v>
      </c>
      <c r="C165" s="283"/>
    </row>
    <row r="166" spans="1:3" x14ac:dyDescent="0.3">
      <c r="A166" s="281"/>
      <c r="B166" s="165" t="s">
        <v>624</v>
      </c>
      <c r="C166" s="283"/>
    </row>
    <row r="167" spans="1:3" ht="24" x14ac:dyDescent="0.3">
      <c r="A167" s="281"/>
      <c r="B167" s="165" t="s">
        <v>562</v>
      </c>
      <c r="C167" s="283"/>
    </row>
    <row r="168" spans="1:3" ht="16.2" customHeight="1" x14ac:dyDescent="0.3">
      <c r="A168" s="291"/>
      <c r="B168" s="165" t="s">
        <v>625</v>
      </c>
      <c r="C168" s="317"/>
    </row>
    <row r="169" spans="1:3" ht="15" customHeight="1" x14ac:dyDescent="0.3">
      <c r="A169" s="288" t="s">
        <v>346</v>
      </c>
      <c r="B169" s="289" t="s">
        <v>338</v>
      </c>
      <c r="C169" s="290"/>
    </row>
    <row r="170" spans="1:3" x14ac:dyDescent="0.3">
      <c r="A170" s="280" t="s">
        <v>343</v>
      </c>
      <c r="B170" s="168" t="s">
        <v>355</v>
      </c>
      <c r="C170" s="282"/>
    </row>
    <row r="171" spans="1:3" x14ac:dyDescent="0.3">
      <c r="A171" s="281"/>
      <c r="B171" s="167"/>
      <c r="C171" s="283"/>
    </row>
    <row r="172" spans="1:3" x14ac:dyDescent="0.3">
      <c r="A172" s="281"/>
      <c r="B172" s="167"/>
      <c r="C172" s="283"/>
    </row>
    <row r="173" spans="1:3" x14ac:dyDescent="0.3">
      <c r="A173" s="281"/>
      <c r="B173" s="165"/>
      <c r="C173" s="283"/>
    </row>
    <row r="174" spans="1:3" x14ac:dyDescent="0.3">
      <c r="A174" s="281"/>
      <c r="B174" s="165"/>
      <c r="C174" s="283"/>
    </row>
    <row r="175" spans="1:3" x14ac:dyDescent="0.3">
      <c r="A175" s="291"/>
      <c r="B175" s="165"/>
      <c r="C175" s="283"/>
    </row>
    <row r="176" spans="1:3" x14ac:dyDescent="0.3">
      <c r="A176" s="280" t="s">
        <v>344</v>
      </c>
      <c r="B176" s="168" t="s">
        <v>340</v>
      </c>
      <c r="C176" s="282"/>
    </row>
    <row r="177" spans="1:3" x14ac:dyDescent="0.3">
      <c r="A177" s="281"/>
      <c r="B177" s="167"/>
      <c r="C177" s="283"/>
    </row>
    <row r="178" spans="1:3" x14ac:dyDescent="0.3">
      <c r="A178" s="281"/>
      <c r="B178" s="167"/>
      <c r="C178" s="283"/>
    </row>
    <row r="179" spans="1:3" x14ac:dyDescent="0.3">
      <c r="A179" s="291"/>
      <c r="B179" s="167"/>
      <c r="C179" s="283"/>
    </row>
    <row r="180" spans="1:3" x14ac:dyDescent="0.3">
      <c r="A180" s="280" t="s">
        <v>348</v>
      </c>
      <c r="B180" s="168"/>
      <c r="C180" s="282"/>
    </row>
    <row r="181" spans="1:3" x14ac:dyDescent="0.3">
      <c r="A181" s="281"/>
      <c r="B181" s="167"/>
      <c r="C181" s="283"/>
    </row>
    <row r="182" spans="1:3" ht="16.2" customHeight="1" x14ac:dyDescent="0.3">
      <c r="A182" s="281"/>
      <c r="B182" s="167"/>
      <c r="C182" s="236"/>
    </row>
    <row r="183" spans="1:3" ht="15" customHeight="1" x14ac:dyDescent="0.3">
      <c r="A183" s="281"/>
      <c r="B183" s="167"/>
      <c r="C183" s="236"/>
    </row>
    <row r="184" spans="1:3" ht="15" customHeight="1" x14ac:dyDescent="0.3">
      <c r="A184" s="281"/>
      <c r="B184" s="167"/>
      <c r="C184" s="236"/>
    </row>
    <row r="185" spans="1:3" x14ac:dyDescent="0.3">
      <c r="A185" s="280" t="s">
        <v>349</v>
      </c>
      <c r="B185" s="168" t="s">
        <v>131</v>
      </c>
      <c r="C185" s="282"/>
    </row>
    <row r="186" spans="1:3" x14ac:dyDescent="0.3">
      <c r="A186" s="281"/>
      <c r="B186" s="167"/>
      <c r="C186" s="283"/>
    </row>
    <row r="187" spans="1:3" ht="19.2" customHeight="1" x14ac:dyDescent="0.3">
      <c r="A187" s="281"/>
      <c r="B187" s="165"/>
      <c r="C187" s="236"/>
    </row>
    <row r="188" spans="1:3" ht="16.8" customHeight="1" x14ac:dyDescent="0.3">
      <c r="A188" s="281"/>
      <c r="B188" s="165"/>
      <c r="C188" s="236"/>
    </row>
    <row r="189" spans="1:3" ht="15.6" customHeight="1" x14ac:dyDescent="0.3">
      <c r="A189" s="291"/>
      <c r="B189" s="165"/>
      <c r="C189" s="236"/>
    </row>
    <row r="190" spans="1:3" ht="16.2" customHeight="1" x14ac:dyDescent="0.3">
      <c r="A190" s="189"/>
      <c r="B190" s="165"/>
      <c r="C190" s="236"/>
    </row>
    <row r="191" spans="1:3" ht="15" customHeight="1" x14ac:dyDescent="0.3">
      <c r="A191" s="288" t="s">
        <v>347</v>
      </c>
      <c r="B191" s="289" t="s">
        <v>338</v>
      </c>
      <c r="C191" s="290"/>
    </row>
    <row r="192" spans="1:3" ht="14.4" customHeight="1" x14ac:dyDescent="0.3">
      <c r="A192" s="280" t="s">
        <v>479</v>
      </c>
      <c r="B192" s="168" t="s">
        <v>134</v>
      </c>
      <c r="C192" s="235"/>
    </row>
    <row r="193" spans="1:3" ht="10.8" customHeight="1" x14ac:dyDescent="0.3">
      <c r="A193" s="281"/>
      <c r="B193" s="292"/>
      <c r="C193" s="236"/>
    </row>
    <row r="194" spans="1:3" ht="6.6" customHeight="1" x14ac:dyDescent="0.3">
      <c r="A194" s="291"/>
      <c r="B194" s="293"/>
      <c r="C194" s="166"/>
    </row>
  </sheetData>
  <mergeCells count="36">
    <mergeCell ref="A40:A74"/>
    <mergeCell ref="C40:C74"/>
    <mergeCell ref="A75:A78"/>
    <mergeCell ref="A79:C79"/>
    <mergeCell ref="A3:A24"/>
    <mergeCell ref="C3:C24"/>
    <mergeCell ref="A25:C25"/>
    <mergeCell ref="A26:A30"/>
    <mergeCell ref="C26:C30"/>
    <mergeCell ref="A31:A34"/>
    <mergeCell ref="C31:C34"/>
    <mergeCell ref="A35:A39"/>
    <mergeCell ref="C35:C39"/>
    <mergeCell ref="C75:C78"/>
    <mergeCell ref="A80:A84"/>
    <mergeCell ref="C80:C84"/>
    <mergeCell ref="A85:A88"/>
    <mergeCell ref="C85:C88"/>
    <mergeCell ref="A192:A194"/>
    <mergeCell ref="B193:B194"/>
    <mergeCell ref="A169:C169"/>
    <mergeCell ref="A170:A175"/>
    <mergeCell ref="C170:C175"/>
    <mergeCell ref="A176:A179"/>
    <mergeCell ref="C176:C179"/>
    <mergeCell ref="A180:A184"/>
    <mergeCell ref="C180:C181"/>
    <mergeCell ref="A185:A189"/>
    <mergeCell ref="C185:C186"/>
    <mergeCell ref="A191:C191"/>
    <mergeCell ref="A89:A93"/>
    <mergeCell ref="C89:C93"/>
    <mergeCell ref="A94:A163"/>
    <mergeCell ref="C94:C163"/>
    <mergeCell ref="A164:A168"/>
    <mergeCell ref="C164:C168"/>
  </mergeCells>
  <hyperlinks>
    <hyperlink ref="B13" location="Binaires!A1" display="Téléchargement des binaires "/>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7"/>
  <sheetViews>
    <sheetView topLeftCell="A147" workbookViewId="0">
      <selection activeCell="B174" sqref="B174"/>
    </sheetView>
  </sheetViews>
  <sheetFormatPr baseColWidth="10" defaultRowHeight="14.4" x14ac:dyDescent="0.3"/>
  <cols>
    <col min="1" max="1" width="11.44140625" customWidth="1"/>
    <col min="2" max="2" width="68.88671875" customWidth="1"/>
  </cols>
  <sheetData>
    <row r="1" spans="1:30" ht="15" thickBot="1" x14ac:dyDescent="0.35"/>
    <row r="2" spans="1:30" x14ac:dyDescent="0.3">
      <c r="A2" s="306" t="s">
        <v>284</v>
      </c>
      <c r="B2" s="306" t="s">
        <v>285</v>
      </c>
      <c r="C2" s="308" t="s">
        <v>309</v>
      </c>
      <c r="D2" s="295"/>
      <c r="E2" s="295"/>
      <c r="F2" s="296"/>
      <c r="G2" s="294" t="s">
        <v>310</v>
      </c>
      <c r="H2" s="295"/>
      <c r="I2" s="295"/>
      <c r="J2" s="296"/>
      <c r="K2" s="294" t="s">
        <v>311</v>
      </c>
      <c r="L2" s="295"/>
      <c r="M2" s="295"/>
      <c r="N2" s="296"/>
      <c r="O2" s="294" t="s">
        <v>312</v>
      </c>
      <c r="P2" s="295"/>
      <c r="Q2" s="295"/>
      <c r="R2" s="296"/>
      <c r="S2" s="294" t="s">
        <v>313</v>
      </c>
      <c r="T2" s="295"/>
      <c r="U2" s="295"/>
      <c r="V2" s="296"/>
      <c r="W2" s="294" t="s">
        <v>314</v>
      </c>
      <c r="X2" s="295"/>
      <c r="Y2" s="295"/>
      <c r="Z2" s="296"/>
      <c r="AA2" s="294" t="s">
        <v>315</v>
      </c>
      <c r="AB2" s="295"/>
      <c r="AC2" s="295"/>
      <c r="AD2" s="296"/>
    </row>
    <row r="3" spans="1:30" x14ac:dyDescent="0.3">
      <c r="A3" s="307"/>
      <c r="B3" s="307"/>
      <c r="C3" s="195" t="s">
        <v>286</v>
      </c>
      <c r="D3" s="195" t="s">
        <v>97</v>
      </c>
      <c r="E3" s="195" t="s">
        <v>287</v>
      </c>
      <c r="F3" s="196" t="s">
        <v>288</v>
      </c>
      <c r="G3" s="197" t="s">
        <v>286</v>
      </c>
      <c r="H3" s="195" t="s">
        <v>97</v>
      </c>
      <c r="I3" s="195" t="s">
        <v>287</v>
      </c>
      <c r="J3" s="196" t="s">
        <v>288</v>
      </c>
      <c r="K3" s="197" t="s">
        <v>286</v>
      </c>
      <c r="L3" s="195" t="s">
        <v>97</v>
      </c>
      <c r="M3" s="195" t="s">
        <v>287</v>
      </c>
      <c r="N3" s="196" t="s">
        <v>288</v>
      </c>
      <c r="O3" s="197" t="s">
        <v>286</v>
      </c>
      <c r="P3" s="195" t="s">
        <v>97</v>
      </c>
      <c r="Q3" s="195" t="s">
        <v>287</v>
      </c>
      <c r="R3" s="196" t="s">
        <v>288</v>
      </c>
      <c r="S3" s="197" t="s">
        <v>286</v>
      </c>
      <c r="T3" s="195" t="s">
        <v>97</v>
      </c>
      <c r="U3" s="195" t="s">
        <v>287</v>
      </c>
      <c r="V3" s="196" t="s">
        <v>288</v>
      </c>
      <c r="W3" s="197" t="s">
        <v>286</v>
      </c>
      <c r="X3" s="195" t="s">
        <v>97</v>
      </c>
      <c r="Y3" s="195" t="s">
        <v>287</v>
      </c>
      <c r="Z3" s="196" t="s">
        <v>288</v>
      </c>
      <c r="AA3" s="197" t="s">
        <v>286</v>
      </c>
      <c r="AB3" s="195" t="s">
        <v>97</v>
      </c>
      <c r="AC3" s="195" t="s">
        <v>287</v>
      </c>
      <c r="AD3" s="196" t="s">
        <v>288</v>
      </c>
    </row>
    <row r="4" spans="1:30" x14ac:dyDescent="0.3">
      <c r="A4" s="213" t="s">
        <v>289</v>
      </c>
      <c r="B4" s="199" t="s">
        <v>290</v>
      </c>
      <c r="C4" s="200">
        <v>0</v>
      </c>
      <c r="D4" s="200">
        <v>0</v>
      </c>
      <c r="E4" s="200">
        <v>0</v>
      </c>
      <c r="F4" s="200">
        <v>0</v>
      </c>
      <c r="G4" s="201">
        <v>0</v>
      </c>
      <c r="H4" s="200">
        <v>0</v>
      </c>
      <c r="I4" s="200">
        <v>0</v>
      </c>
      <c r="J4" s="200">
        <v>0</v>
      </c>
      <c r="K4" s="201">
        <v>0</v>
      </c>
      <c r="L4" s="200">
        <v>0</v>
      </c>
      <c r="M4" s="200">
        <v>0</v>
      </c>
      <c r="N4" s="200">
        <v>0</v>
      </c>
      <c r="O4" s="201">
        <v>0</v>
      </c>
      <c r="P4" s="200">
        <v>0</v>
      </c>
      <c r="Q4" s="200">
        <v>0</v>
      </c>
      <c r="R4" s="202">
        <v>0</v>
      </c>
      <c r="S4" s="201">
        <v>0</v>
      </c>
      <c r="T4" s="200">
        <v>0</v>
      </c>
      <c r="U4" s="200">
        <v>0</v>
      </c>
      <c r="V4" s="202">
        <v>0</v>
      </c>
      <c r="W4" s="201">
        <v>0</v>
      </c>
      <c r="X4" s="200">
        <v>0</v>
      </c>
      <c r="Y4" s="200">
        <v>0</v>
      </c>
      <c r="Z4" s="202">
        <v>0</v>
      </c>
      <c r="AA4" s="201">
        <v>0</v>
      </c>
      <c r="AB4" s="200">
        <v>0</v>
      </c>
      <c r="AC4" s="200">
        <v>0</v>
      </c>
      <c r="AD4" s="202">
        <v>0</v>
      </c>
    </row>
    <row r="5" spans="1:30" s="209" customFormat="1" ht="12" x14ac:dyDescent="0.25">
      <c r="A5" s="211" t="s">
        <v>393</v>
      </c>
      <c r="B5" s="167" t="s">
        <v>506</v>
      </c>
      <c r="C5" s="191">
        <v>0</v>
      </c>
      <c r="D5" s="191">
        <v>0</v>
      </c>
      <c r="E5" s="191">
        <v>0</v>
      </c>
      <c r="F5" s="191">
        <v>0</v>
      </c>
      <c r="G5" s="192">
        <v>0</v>
      </c>
      <c r="H5" s="191">
        <v>0</v>
      </c>
      <c r="I5" s="191">
        <v>0</v>
      </c>
      <c r="J5" s="191">
        <v>0</v>
      </c>
      <c r="K5" s="192">
        <v>0</v>
      </c>
      <c r="L5" s="191">
        <v>0</v>
      </c>
      <c r="M5" s="191">
        <v>0</v>
      </c>
      <c r="N5" s="191">
        <v>0</v>
      </c>
      <c r="O5" s="192">
        <v>0</v>
      </c>
      <c r="P5" s="191">
        <v>0</v>
      </c>
      <c r="Q5" s="191">
        <v>0</v>
      </c>
      <c r="R5" s="193">
        <v>0</v>
      </c>
      <c r="S5" s="192">
        <v>0</v>
      </c>
      <c r="T5" s="191">
        <v>0</v>
      </c>
      <c r="U5" s="191">
        <v>0</v>
      </c>
      <c r="V5" s="193">
        <v>0</v>
      </c>
      <c r="W5" s="192">
        <v>0</v>
      </c>
      <c r="X5" s="191">
        <v>0</v>
      </c>
      <c r="Y5" s="191">
        <v>0</v>
      </c>
      <c r="Z5" s="193">
        <v>0</v>
      </c>
      <c r="AA5" s="192">
        <v>0</v>
      </c>
      <c r="AB5" s="191">
        <v>0</v>
      </c>
      <c r="AC5" s="191">
        <v>0</v>
      </c>
      <c r="AD5" s="193">
        <v>0</v>
      </c>
    </row>
    <row r="6" spans="1:30" s="209" customFormat="1" ht="24" x14ac:dyDescent="0.25">
      <c r="A6" s="211" t="s">
        <v>394</v>
      </c>
      <c r="B6" s="167" t="s">
        <v>517</v>
      </c>
      <c r="C6" s="191">
        <v>0</v>
      </c>
      <c r="D6" s="191">
        <v>0</v>
      </c>
      <c r="E6" s="191">
        <v>0</v>
      </c>
      <c r="F6" s="191">
        <v>0</v>
      </c>
      <c r="G6" s="192">
        <v>0</v>
      </c>
      <c r="H6" s="191">
        <v>0</v>
      </c>
      <c r="I6" s="191">
        <v>0</v>
      </c>
      <c r="J6" s="191">
        <v>0</v>
      </c>
      <c r="K6" s="192">
        <v>0</v>
      </c>
      <c r="L6" s="191">
        <v>0</v>
      </c>
      <c r="M6" s="191">
        <v>0</v>
      </c>
      <c r="N6" s="191">
        <v>0</v>
      </c>
      <c r="O6" s="192">
        <v>0</v>
      </c>
      <c r="P6" s="191">
        <v>0</v>
      </c>
      <c r="Q6" s="191">
        <v>0</v>
      </c>
      <c r="R6" s="193">
        <v>0</v>
      </c>
      <c r="S6" s="192">
        <v>0</v>
      </c>
      <c r="T6" s="191">
        <v>0</v>
      </c>
      <c r="U6" s="191">
        <v>0</v>
      </c>
      <c r="V6" s="193">
        <v>0</v>
      </c>
      <c r="W6" s="192">
        <v>0</v>
      </c>
      <c r="X6" s="191">
        <v>0</v>
      </c>
      <c r="Y6" s="191">
        <v>0</v>
      </c>
      <c r="Z6" s="193">
        <v>0</v>
      </c>
      <c r="AA6" s="192">
        <v>0</v>
      </c>
      <c r="AB6" s="191">
        <v>0</v>
      </c>
      <c r="AC6" s="191">
        <v>0</v>
      </c>
      <c r="AD6" s="193">
        <v>0</v>
      </c>
    </row>
    <row r="7" spans="1:30" s="209" customFormat="1" ht="12" x14ac:dyDescent="0.25">
      <c r="A7" s="211" t="s">
        <v>395</v>
      </c>
      <c r="B7" s="167" t="s">
        <v>507</v>
      </c>
      <c r="C7" s="191">
        <v>0</v>
      </c>
      <c r="D7" s="191">
        <v>0</v>
      </c>
      <c r="E7" s="191">
        <v>0</v>
      </c>
      <c r="F7" s="191">
        <v>0</v>
      </c>
      <c r="G7" s="192">
        <v>0</v>
      </c>
      <c r="H7" s="191">
        <v>0</v>
      </c>
      <c r="I7" s="191">
        <v>0</v>
      </c>
      <c r="J7" s="191">
        <v>0</v>
      </c>
      <c r="K7" s="192">
        <v>0</v>
      </c>
      <c r="L7" s="191">
        <v>0</v>
      </c>
      <c r="M7" s="191">
        <v>0</v>
      </c>
      <c r="N7" s="191">
        <v>0</v>
      </c>
      <c r="O7" s="192">
        <v>0</v>
      </c>
      <c r="P7" s="191">
        <v>0</v>
      </c>
      <c r="Q7" s="191">
        <v>0</v>
      </c>
      <c r="R7" s="193">
        <v>0</v>
      </c>
      <c r="S7" s="192">
        <v>0</v>
      </c>
      <c r="T7" s="191">
        <v>0</v>
      </c>
      <c r="U7" s="191">
        <v>0</v>
      </c>
      <c r="V7" s="193">
        <v>0</v>
      </c>
      <c r="W7" s="192">
        <v>0</v>
      </c>
      <c r="X7" s="191">
        <v>0</v>
      </c>
      <c r="Y7" s="191">
        <v>0</v>
      </c>
      <c r="Z7" s="193">
        <v>0</v>
      </c>
      <c r="AA7" s="192">
        <v>0</v>
      </c>
      <c r="AB7" s="191">
        <v>0</v>
      </c>
      <c r="AC7" s="191">
        <v>0</v>
      </c>
      <c r="AD7" s="193">
        <v>0</v>
      </c>
    </row>
    <row r="8" spans="1:30" s="209" customFormat="1" ht="12" x14ac:dyDescent="0.25">
      <c r="A8" s="211" t="s">
        <v>396</v>
      </c>
      <c r="B8" s="167" t="s">
        <v>372</v>
      </c>
      <c r="C8" s="191">
        <v>0</v>
      </c>
      <c r="D8" s="191">
        <v>0</v>
      </c>
      <c r="E8" s="191">
        <v>0</v>
      </c>
      <c r="F8" s="191">
        <v>0</v>
      </c>
      <c r="G8" s="192">
        <v>0</v>
      </c>
      <c r="H8" s="191">
        <v>0</v>
      </c>
      <c r="I8" s="191">
        <v>0</v>
      </c>
      <c r="J8" s="191">
        <v>0</v>
      </c>
      <c r="K8" s="192">
        <v>0</v>
      </c>
      <c r="L8" s="191">
        <v>0</v>
      </c>
      <c r="M8" s="191">
        <v>0</v>
      </c>
      <c r="N8" s="191">
        <v>0</v>
      </c>
      <c r="O8" s="192">
        <v>0</v>
      </c>
      <c r="P8" s="191">
        <v>0</v>
      </c>
      <c r="Q8" s="191">
        <v>0</v>
      </c>
      <c r="R8" s="193">
        <v>0</v>
      </c>
      <c r="S8" s="192">
        <v>0</v>
      </c>
      <c r="T8" s="191">
        <v>0</v>
      </c>
      <c r="U8" s="191">
        <v>0</v>
      </c>
      <c r="V8" s="193">
        <v>0</v>
      </c>
      <c r="W8" s="192">
        <v>0</v>
      </c>
      <c r="X8" s="191">
        <v>0</v>
      </c>
      <c r="Y8" s="191">
        <v>0</v>
      </c>
      <c r="Z8" s="193">
        <v>0</v>
      </c>
      <c r="AA8" s="192">
        <v>0</v>
      </c>
      <c r="AB8" s="191">
        <v>0</v>
      </c>
      <c r="AC8" s="191">
        <v>0</v>
      </c>
      <c r="AD8" s="193">
        <v>0</v>
      </c>
    </row>
    <row r="9" spans="1:30" s="209" customFormat="1" ht="12" x14ac:dyDescent="0.25">
      <c r="A9" s="211" t="s">
        <v>397</v>
      </c>
      <c r="B9" s="167" t="s">
        <v>373</v>
      </c>
      <c r="C9" s="191">
        <v>0</v>
      </c>
      <c r="D9" s="191">
        <v>0</v>
      </c>
      <c r="E9" s="191">
        <v>0</v>
      </c>
      <c r="F9" s="191">
        <v>0</v>
      </c>
      <c r="G9" s="192">
        <v>0</v>
      </c>
      <c r="H9" s="191">
        <v>0</v>
      </c>
      <c r="I9" s="191">
        <v>0</v>
      </c>
      <c r="J9" s="191">
        <v>0</v>
      </c>
      <c r="K9" s="192">
        <v>0</v>
      </c>
      <c r="L9" s="191">
        <v>0</v>
      </c>
      <c r="M9" s="191">
        <v>0</v>
      </c>
      <c r="N9" s="191">
        <v>0</v>
      </c>
      <c r="O9" s="192">
        <v>0</v>
      </c>
      <c r="P9" s="191">
        <v>0</v>
      </c>
      <c r="Q9" s="191">
        <v>0</v>
      </c>
      <c r="R9" s="193">
        <v>0</v>
      </c>
      <c r="S9" s="192">
        <v>0</v>
      </c>
      <c r="T9" s="191">
        <v>0</v>
      </c>
      <c r="U9" s="191">
        <v>0</v>
      </c>
      <c r="V9" s="193">
        <v>0</v>
      </c>
      <c r="W9" s="192">
        <v>0</v>
      </c>
      <c r="X9" s="191">
        <v>0</v>
      </c>
      <c r="Y9" s="191">
        <v>0</v>
      </c>
      <c r="Z9" s="193">
        <v>0</v>
      </c>
      <c r="AA9" s="192">
        <v>0</v>
      </c>
      <c r="AB9" s="191">
        <v>0</v>
      </c>
      <c r="AC9" s="191">
        <v>0</v>
      </c>
      <c r="AD9" s="193">
        <v>0</v>
      </c>
    </row>
    <row r="10" spans="1:30" s="209" customFormat="1" ht="12" x14ac:dyDescent="0.25">
      <c r="A10" s="211" t="s">
        <v>398</v>
      </c>
      <c r="B10" s="167" t="s">
        <v>374</v>
      </c>
      <c r="C10" s="191">
        <v>0</v>
      </c>
      <c r="D10" s="191">
        <v>0</v>
      </c>
      <c r="E10" s="191">
        <v>0</v>
      </c>
      <c r="F10" s="191">
        <v>0</v>
      </c>
      <c r="G10" s="192">
        <v>0</v>
      </c>
      <c r="H10" s="191">
        <v>0</v>
      </c>
      <c r="I10" s="191">
        <v>0</v>
      </c>
      <c r="J10" s="191">
        <v>0</v>
      </c>
      <c r="K10" s="192">
        <v>0</v>
      </c>
      <c r="L10" s="191">
        <v>0</v>
      </c>
      <c r="M10" s="191">
        <v>0</v>
      </c>
      <c r="N10" s="191">
        <v>0</v>
      </c>
      <c r="O10" s="192">
        <v>0</v>
      </c>
      <c r="P10" s="191">
        <v>0</v>
      </c>
      <c r="Q10" s="191">
        <v>0</v>
      </c>
      <c r="R10" s="193">
        <v>0</v>
      </c>
      <c r="S10" s="192">
        <v>0</v>
      </c>
      <c r="T10" s="191">
        <v>0</v>
      </c>
      <c r="U10" s="191">
        <v>0</v>
      </c>
      <c r="V10" s="193">
        <v>0</v>
      </c>
      <c r="W10" s="192">
        <v>0</v>
      </c>
      <c r="X10" s="191">
        <v>0</v>
      </c>
      <c r="Y10" s="191">
        <v>0</v>
      </c>
      <c r="Z10" s="193">
        <v>0</v>
      </c>
      <c r="AA10" s="192">
        <v>0</v>
      </c>
      <c r="AB10" s="191">
        <v>0</v>
      </c>
      <c r="AC10" s="191">
        <v>0</v>
      </c>
      <c r="AD10" s="193">
        <v>0</v>
      </c>
    </row>
    <row r="11" spans="1:30" s="209" customFormat="1" ht="12" x14ac:dyDescent="0.25">
      <c r="A11" s="211" t="s">
        <v>399</v>
      </c>
      <c r="B11" s="167" t="s">
        <v>376</v>
      </c>
      <c r="C11" s="191">
        <v>0</v>
      </c>
      <c r="D11" s="191">
        <v>0</v>
      </c>
      <c r="E11" s="191">
        <v>0</v>
      </c>
      <c r="F11" s="191">
        <v>0</v>
      </c>
      <c r="G11" s="192">
        <v>0</v>
      </c>
      <c r="H11" s="191">
        <v>0</v>
      </c>
      <c r="I11" s="191">
        <v>0</v>
      </c>
      <c r="J11" s="191">
        <v>0</v>
      </c>
      <c r="K11" s="192">
        <v>0</v>
      </c>
      <c r="L11" s="191">
        <v>0</v>
      </c>
      <c r="M11" s="191">
        <v>0</v>
      </c>
      <c r="N11" s="191">
        <v>0</v>
      </c>
      <c r="O11" s="192">
        <v>0</v>
      </c>
      <c r="P11" s="191">
        <v>0</v>
      </c>
      <c r="Q11" s="191">
        <v>0</v>
      </c>
      <c r="R11" s="193">
        <v>0</v>
      </c>
      <c r="S11" s="192">
        <v>0</v>
      </c>
      <c r="T11" s="191">
        <v>0</v>
      </c>
      <c r="U11" s="191">
        <v>0</v>
      </c>
      <c r="V11" s="193">
        <v>0</v>
      </c>
      <c r="W11" s="192">
        <v>0</v>
      </c>
      <c r="X11" s="191">
        <v>0</v>
      </c>
      <c r="Y11" s="191">
        <v>0</v>
      </c>
      <c r="Z11" s="193">
        <v>0</v>
      </c>
      <c r="AA11" s="192">
        <v>0</v>
      </c>
      <c r="AB11" s="191">
        <v>0</v>
      </c>
      <c r="AC11" s="191">
        <v>0</v>
      </c>
      <c r="AD11" s="193">
        <v>0</v>
      </c>
    </row>
    <row r="12" spans="1:30" s="209" customFormat="1" ht="12" x14ac:dyDescent="0.25">
      <c r="A12" s="211" t="s">
        <v>400</v>
      </c>
      <c r="B12" s="167" t="s">
        <v>375</v>
      </c>
      <c r="C12" s="191">
        <v>0</v>
      </c>
      <c r="D12" s="191">
        <v>0</v>
      </c>
      <c r="E12" s="191">
        <v>0</v>
      </c>
      <c r="F12" s="191">
        <v>0</v>
      </c>
      <c r="G12" s="192">
        <v>0</v>
      </c>
      <c r="H12" s="191">
        <v>0</v>
      </c>
      <c r="I12" s="191">
        <v>0</v>
      </c>
      <c r="J12" s="191">
        <v>0</v>
      </c>
      <c r="K12" s="192">
        <v>0</v>
      </c>
      <c r="L12" s="191">
        <v>0</v>
      </c>
      <c r="M12" s="191">
        <v>0</v>
      </c>
      <c r="N12" s="191">
        <v>0</v>
      </c>
      <c r="O12" s="192">
        <v>0</v>
      </c>
      <c r="P12" s="191">
        <v>0</v>
      </c>
      <c r="Q12" s="191">
        <v>0</v>
      </c>
      <c r="R12" s="193">
        <v>0</v>
      </c>
      <c r="S12" s="192">
        <v>0</v>
      </c>
      <c r="T12" s="191">
        <v>0</v>
      </c>
      <c r="U12" s="191">
        <v>0</v>
      </c>
      <c r="V12" s="193">
        <v>0</v>
      </c>
      <c r="W12" s="192">
        <v>0</v>
      </c>
      <c r="X12" s="191">
        <v>0</v>
      </c>
      <c r="Y12" s="191">
        <v>0</v>
      </c>
      <c r="Z12" s="193">
        <v>0</v>
      </c>
      <c r="AA12" s="192">
        <v>0</v>
      </c>
      <c r="AB12" s="191">
        <v>0</v>
      </c>
      <c r="AC12" s="191">
        <v>0</v>
      </c>
      <c r="AD12" s="193">
        <v>0</v>
      </c>
    </row>
    <row r="13" spans="1:30" s="209" customFormat="1" ht="12" x14ac:dyDescent="0.25">
      <c r="A13" s="211" t="s">
        <v>401</v>
      </c>
      <c r="B13" s="167" t="s">
        <v>508</v>
      </c>
      <c r="C13" s="191">
        <v>0</v>
      </c>
      <c r="D13" s="191">
        <v>0</v>
      </c>
      <c r="E13" s="191">
        <v>0</v>
      </c>
      <c r="F13" s="191">
        <v>0</v>
      </c>
      <c r="G13" s="192">
        <v>0</v>
      </c>
      <c r="H13" s="191">
        <v>0</v>
      </c>
      <c r="I13" s="191">
        <v>0</v>
      </c>
      <c r="J13" s="191">
        <v>0</v>
      </c>
      <c r="K13" s="192">
        <v>0</v>
      </c>
      <c r="L13" s="191">
        <v>0</v>
      </c>
      <c r="M13" s="191">
        <v>0</v>
      </c>
      <c r="N13" s="191">
        <v>0</v>
      </c>
      <c r="O13" s="192">
        <v>0</v>
      </c>
      <c r="P13" s="191">
        <v>0</v>
      </c>
      <c r="Q13" s="191">
        <v>0</v>
      </c>
      <c r="R13" s="193">
        <v>0</v>
      </c>
      <c r="S13" s="192">
        <v>0</v>
      </c>
      <c r="T13" s="191">
        <v>0</v>
      </c>
      <c r="U13" s="191">
        <v>0</v>
      </c>
      <c r="V13" s="193">
        <v>0</v>
      </c>
      <c r="W13" s="192">
        <v>0</v>
      </c>
      <c r="X13" s="191">
        <v>0</v>
      </c>
      <c r="Y13" s="191">
        <v>0</v>
      </c>
      <c r="Z13" s="193">
        <v>0</v>
      </c>
      <c r="AA13" s="192">
        <v>0</v>
      </c>
      <c r="AB13" s="191">
        <v>0</v>
      </c>
      <c r="AC13" s="191">
        <v>0</v>
      </c>
      <c r="AD13" s="193">
        <v>0</v>
      </c>
    </row>
    <row r="14" spans="1:30" s="209" customFormat="1" x14ac:dyDescent="0.25">
      <c r="A14" s="211" t="s">
        <v>402</v>
      </c>
      <c r="B14" s="237" t="s">
        <v>509</v>
      </c>
      <c r="C14" s="191">
        <v>0</v>
      </c>
      <c r="D14" s="191">
        <v>0</v>
      </c>
      <c r="E14" s="191">
        <v>0</v>
      </c>
      <c r="F14" s="191">
        <v>0</v>
      </c>
      <c r="G14" s="192">
        <v>0</v>
      </c>
      <c r="H14" s="191">
        <v>0</v>
      </c>
      <c r="I14" s="191">
        <v>0</v>
      </c>
      <c r="J14" s="191">
        <v>0</v>
      </c>
      <c r="K14" s="192">
        <v>0</v>
      </c>
      <c r="L14" s="191">
        <v>0</v>
      </c>
      <c r="M14" s="191">
        <v>0</v>
      </c>
      <c r="N14" s="191">
        <v>0</v>
      </c>
      <c r="O14" s="192">
        <v>0</v>
      </c>
      <c r="P14" s="191">
        <v>0</v>
      </c>
      <c r="Q14" s="191">
        <v>0</v>
      </c>
      <c r="R14" s="193">
        <v>0</v>
      </c>
      <c r="S14" s="192">
        <v>0</v>
      </c>
      <c r="T14" s="191">
        <v>0</v>
      </c>
      <c r="U14" s="191">
        <v>0</v>
      </c>
      <c r="V14" s="193">
        <v>0</v>
      </c>
      <c r="W14" s="192">
        <v>0</v>
      </c>
      <c r="X14" s="191">
        <v>0</v>
      </c>
      <c r="Y14" s="191">
        <v>0</v>
      </c>
      <c r="Z14" s="193">
        <v>0</v>
      </c>
      <c r="AA14" s="192">
        <v>0</v>
      </c>
      <c r="AB14" s="191">
        <v>0</v>
      </c>
      <c r="AC14" s="191">
        <v>0</v>
      </c>
      <c r="AD14" s="193">
        <v>0</v>
      </c>
    </row>
    <row r="15" spans="1:30" s="209" customFormat="1" ht="12" x14ac:dyDescent="0.25">
      <c r="A15" s="211" t="s">
        <v>403</v>
      </c>
      <c r="B15" s="167" t="s">
        <v>510</v>
      </c>
      <c r="C15" s="191">
        <v>0</v>
      </c>
      <c r="D15" s="191">
        <v>0</v>
      </c>
      <c r="E15" s="191">
        <v>0</v>
      </c>
      <c r="F15" s="191">
        <v>0</v>
      </c>
      <c r="G15" s="192">
        <v>0</v>
      </c>
      <c r="H15" s="191">
        <v>0</v>
      </c>
      <c r="I15" s="191">
        <v>0</v>
      </c>
      <c r="J15" s="191">
        <v>0</v>
      </c>
      <c r="K15" s="192">
        <v>0</v>
      </c>
      <c r="L15" s="191">
        <v>0</v>
      </c>
      <c r="M15" s="191">
        <v>0</v>
      </c>
      <c r="N15" s="191">
        <v>0</v>
      </c>
      <c r="O15" s="192">
        <v>0</v>
      </c>
      <c r="P15" s="191">
        <v>0</v>
      </c>
      <c r="Q15" s="191">
        <v>0</v>
      </c>
      <c r="R15" s="193">
        <v>0</v>
      </c>
      <c r="S15" s="192">
        <v>0</v>
      </c>
      <c r="T15" s="191">
        <v>0</v>
      </c>
      <c r="U15" s="191">
        <v>0</v>
      </c>
      <c r="V15" s="193">
        <v>0</v>
      </c>
      <c r="W15" s="192">
        <v>0</v>
      </c>
      <c r="X15" s="191">
        <v>0</v>
      </c>
      <c r="Y15" s="191">
        <v>0</v>
      </c>
      <c r="Z15" s="193">
        <v>0</v>
      </c>
      <c r="AA15" s="192">
        <v>0</v>
      </c>
      <c r="AB15" s="191">
        <v>0</v>
      </c>
      <c r="AC15" s="191">
        <v>0</v>
      </c>
      <c r="AD15" s="193">
        <v>0</v>
      </c>
    </row>
    <row r="16" spans="1:30" s="209" customFormat="1" ht="12" x14ac:dyDescent="0.25">
      <c r="A16" s="211" t="s">
        <v>459</v>
      </c>
      <c r="B16" s="167" t="s">
        <v>511</v>
      </c>
      <c r="C16" s="191">
        <v>0</v>
      </c>
      <c r="D16" s="191">
        <v>0</v>
      </c>
      <c r="E16" s="191">
        <v>0</v>
      </c>
      <c r="F16" s="191">
        <v>0</v>
      </c>
      <c r="G16" s="192">
        <v>0</v>
      </c>
      <c r="H16" s="191">
        <v>0</v>
      </c>
      <c r="I16" s="191">
        <v>0</v>
      </c>
      <c r="J16" s="191">
        <v>0</v>
      </c>
      <c r="K16" s="192">
        <v>0</v>
      </c>
      <c r="L16" s="191">
        <v>0</v>
      </c>
      <c r="M16" s="191">
        <v>0</v>
      </c>
      <c r="N16" s="191">
        <v>0</v>
      </c>
      <c r="O16" s="192">
        <v>0</v>
      </c>
      <c r="P16" s="191">
        <v>0</v>
      </c>
      <c r="Q16" s="191">
        <v>0</v>
      </c>
      <c r="R16" s="193">
        <v>0</v>
      </c>
      <c r="S16" s="192">
        <v>0</v>
      </c>
      <c r="T16" s="191">
        <v>0</v>
      </c>
      <c r="U16" s="191">
        <v>0</v>
      </c>
      <c r="V16" s="193">
        <v>0</v>
      </c>
      <c r="W16" s="192">
        <v>0</v>
      </c>
      <c r="X16" s="191">
        <v>0</v>
      </c>
      <c r="Y16" s="191">
        <v>0</v>
      </c>
      <c r="Z16" s="193">
        <v>0</v>
      </c>
      <c r="AA16" s="192">
        <v>0</v>
      </c>
      <c r="AB16" s="191">
        <v>0</v>
      </c>
      <c r="AC16" s="191">
        <v>0</v>
      </c>
      <c r="AD16" s="193">
        <v>0</v>
      </c>
    </row>
    <row r="17" spans="1:30" s="209" customFormat="1" ht="12" x14ac:dyDescent="0.25">
      <c r="A17" s="211" t="s">
        <v>466</v>
      </c>
      <c r="B17" s="167" t="s">
        <v>505</v>
      </c>
      <c r="C17" s="191">
        <v>0</v>
      </c>
      <c r="D17" s="191">
        <v>0</v>
      </c>
      <c r="E17" s="191">
        <v>0</v>
      </c>
      <c r="F17" s="191">
        <v>0</v>
      </c>
      <c r="G17" s="192">
        <v>0</v>
      </c>
      <c r="H17" s="191">
        <v>0</v>
      </c>
      <c r="I17" s="191">
        <v>0</v>
      </c>
      <c r="J17" s="191">
        <v>0</v>
      </c>
      <c r="K17" s="192">
        <v>0</v>
      </c>
      <c r="L17" s="191">
        <v>0</v>
      </c>
      <c r="M17" s="191">
        <v>0</v>
      </c>
      <c r="N17" s="191">
        <v>0</v>
      </c>
      <c r="O17" s="192">
        <v>0</v>
      </c>
      <c r="P17" s="191">
        <v>0</v>
      </c>
      <c r="Q17" s="191">
        <v>0</v>
      </c>
      <c r="R17" s="193">
        <v>0</v>
      </c>
      <c r="S17" s="192">
        <v>0</v>
      </c>
      <c r="T17" s="191">
        <v>0</v>
      </c>
      <c r="U17" s="191">
        <v>0</v>
      </c>
      <c r="V17" s="193">
        <v>0</v>
      </c>
      <c r="W17" s="192">
        <v>0</v>
      </c>
      <c r="X17" s="191">
        <v>0</v>
      </c>
      <c r="Y17" s="191">
        <v>0</v>
      </c>
      <c r="Z17" s="193">
        <v>0</v>
      </c>
      <c r="AA17" s="192">
        <v>0</v>
      </c>
      <c r="AB17" s="191">
        <v>0</v>
      </c>
      <c r="AC17" s="191">
        <v>0</v>
      </c>
      <c r="AD17" s="193">
        <v>0</v>
      </c>
    </row>
    <row r="18" spans="1:30" s="209" customFormat="1" ht="24" x14ac:dyDescent="0.25">
      <c r="A18" s="211" t="s">
        <v>471</v>
      </c>
      <c r="B18" s="167" t="s">
        <v>566</v>
      </c>
      <c r="C18" s="191">
        <v>0</v>
      </c>
      <c r="D18" s="191">
        <v>0</v>
      </c>
      <c r="E18" s="191">
        <v>0</v>
      </c>
      <c r="F18" s="191">
        <v>0</v>
      </c>
      <c r="G18" s="192">
        <v>0</v>
      </c>
      <c r="H18" s="191">
        <v>0</v>
      </c>
      <c r="I18" s="191">
        <v>0</v>
      </c>
      <c r="J18" s="191">
        <v>0</v>
      </c>
      <c r="K18" s="192">
        <v>0</v>
      </c>
      <c r="L18" s="191">
        <v>0</v>
      </c>
      <c r="M18" s="191">
        <v>0</v>
      </c>
      <c r="N18" s="191">
        <v>0</v>
      </c>
      <c r="O18" s="192">
        <v>0</v>
      </c>
      <c r="P18" s="191">
        <v>0</v>
      </c>
      <c r="Q18" s="191">
        <v>0</v>
      </c>
      <c r="R18" s="193">
        <v>0</v>
      </c>
      <c r="S18" s="192">
        <v>0</v>
      </c>
      <c r="T18" s="191">
        <v>0</v>
      </c>
      <c r="U18" s="191">
        <v>0</v>
      </c>
      <c r="V18" s="193">
        <v>0</v>
      </c>
      <c r="W18" s="192">
        <v>0</v>
      </c>
      <c r="X18" s="191">
        <v>0</v>
      </c>
      <c r="Y18" s="191">
        <v>0</v>
      </c>
      <c r="Z18" s="193">
        <v>0</v>
      </c>
      <c r="AA18" s="192">
        <v>0</v>
      </c>
      <c r="AB18" s="191">
        <v>0</v>
      </c>
      <c r="AC18" s="191">
        <v>0</v>
      </c>
      <c r="AD18" s="193">
        <v>0</v>
      </c>
    </row>
    <row r="19" spans="1:30" s="209" customFormat="1" ht="24" x14ac:dyDescent="0.25">
      <c r="A19" s="211" t="s">
        <v>526</v>
      </c>
      <c r="B19" s="167" t="s">
        <v>567</v>
      </c>
      <c r="C19" s="191">
        <v>0</v>
      </c>
      <c r="D19" s="191">
        <v>0</v>
      </c>
      <c r="E19" s="191">
        <v>0</v>
      </c>
      <c r="F19" s="191">
        <v>0</v>
      </c>
      <c r="G19" s="192">
        <v>0</v>
      </c>
      <c r="H19" s="191">
        <v>0</v>
      </c>
      <c r="I19" s="191">
        <v>0</v>
      </c>
      <c r="J19" s="191">
        <v>0</v>
      </c>
      <c r="K19" s="192">
        <v>0</v>
      </c>
      <c r="L19" s="191">
        <v>0</v>
      </c>
      <c r="M19" s="191">
        <v>0</v>
      </c>
      <c r="N19" s="191">
        <v>0</v>
      </c>
      <c r="O19" s="192">
        <v>0</v>
      </c>
      <c r="P19" s="191">
        <v>0</v>
      </c>
      <c r="Q19" s="191">
        <v>0</v>
      </c>
      <c r="R19" s="193">
        <v>0</v>
      </c>
      <c r="S19" s="192">
        <v>0</v>
      </c>
      <c r="T19" s="191">
        <v>0</v>
      </c>
      <c r="U19" s="191">
        <v>0</v>
      </c>
      <c r="V19" s="193">
        <v>0</v>
      </c>
      <c r="W19" s="192">
        <v>0</v>
      </c>
      <c r="X19" s="191">
        <v>0</v>
      </c>
      <c r="Y19" s="191">
        <v>0</v>
      </c>
      <c r="Z19" s="193">
        <v>0</v>
      </c>
      <c r="AA19" s="192">
        <v>0</v>
      </c>
      <c r="AB19" s="191">
        <v>0</v>
      </c>
      <c r="AC19" s="191">
        <v>0</v>
      </c>
      <c r="AD19" s="193">
        <v>0</v>
      </c>
    </row>
    <row r="20" spans="1:30" s="209" customFormat="1" ht="24" x14ac:dyDescent="0.25">
      <c r="A20" s="211" t="s">
        <v>527</v>
      </c>
      <c r="B20" s="167" t="s">
        <v>568</v>
      </c>
      <c r="C20" s="191">
        <v>0</v>
      </c>
      <c r="D20" s="191">
        <v>0</v>
      </c>
      <c r="E20" s="191">
        <v>0</v>
      </c>
      <c r="F20" s="191">
        <v>0</v>
      </c>
      <c r="G20" s="192">
        <v>0</v>
      </c>
      <c r="H20" s="191">
        <v>0</v>
      </c>
      <c r="I20" s="191">
        <v>0</v>
      </c>
      <c r="J20" s="191">
        <v>0</v>
      </c>
      <c r="K20" s="192">
        <v>0</v>
      </c>
      <c r="L20" s="191">
        <v>0</v>
      </c>
      <c r="M20" s="191">
        <v>0</v>
      </c>
      <c r="N20" s="191">
        <v>0</v>
      </c>
      <c r="O20" s="192">
        <v>0</v>
      </c>
      <c r="P20" s="191">
        <v>0</v>
      </c>
      <c r="Q20" s="191">
        <v>0</v>
      </c>
      <c r="R20" s="193">
        <v>0</v>
      </c>
      <c r="S20" s="192">
        <v>0</v>
      </c>
      <c r="T20" s="191">
        <v>0</v>
      </c>
      <c r="U20" s="191">
        <v>0</v>
      </c>
      <c r="V20" s="193">
        <v>0</v>
      </c>
      <c r="W20" s="192">
        <v>0</v>
      </c>
      <c r="X20" s="191">
        <v>0</v>
      </c>
      <c r="Y20" s="191">
        <v>0</v>
      </c>
      <c r="Z20" s="193">
        <v>0</v>
      </c>
      <c r="AA20" s="192">
        <v>0</v>
      </c>
      <c r="AB20" s="191">
        <v>0</v>
      </c>
      <c r="AC20" s="191">
        <v>0</v>
      </c>
      <c r="AD20" s="193">
        <v>0</v>
      </c>
    </row>
    <row r="21" spans="1:30" s="209" customFormat="1" ht="24" x14ac:dyDescent="0.25">
      <c r="A21" s="211" t="s">
        <v>528</v>
      </c>
      <c r="B21" s="167" t="s">
        <v>569</v>
      </c>
      <c r="C21" s="191">
        <v>0</v>
      </c>
      <c r="D21" s="191">
        <v>0</v>
      </c>
      <c r="E21" s="191">
        <v>0</v>
      </c>
      <c r="F21" s="191">
        <v>0</v>
      </c>
      <c r="G21" s="192">
        <v>0</v>
      </c>
      <c r="H21" s="191">
        <v>0</v>
      </c>
      <c r="I21" s="191">
        <v>0</v>
      </c>
      <c r="J21" s="191">
        <v>0</v>
      </c>
      <c r="K21" s="192">
        <v>0</v>
      </c>
      <c r="L21" s="191">
        <v>0</v>
      </c>
      <c r="M21" s="191">
        <v>0</v>
      </c>
      <c r="N21" s="191">
        <v>0</v>
      </c>
      <c r="O21" s="192">
        <v>0</v>
      </c>
      <c r="P21" s="191">
        <v>0</v>
      </c>
      <c r="Q21" s="191">
        <v>0</v>
      </c>
      <c r="R21" s="193">
        <v>0</v>
      </c>
      <c r="S21" s="192">
        <v>0</v>
      </c>
      <c r="T21" s="191">
        <v>0</v>
      </c>
      <c r="U21" s="191">
        <v>0</v>
      </c>
      <c r="V21" s="193">
        <v>0</v>
      </c>
      <c r="W21" s="192">
        <v>0</v>
      </c>
      <c r="X21" s="191">
        <v>0</v>
      </c>
      <c r="Y21" s="191">
        <v>0</v>
      </c>
      <c r="Z21" s="193">
        <v>0</v>
      </c>
      <c r="AA21" s="192">
        <v>0</v>
      </c>
      <c r="AB21" s="191">
        <v>0</v>
      </c>
      <c r="AC21" s="191">
        <v>0</v>
      </c>
      <c r="AD21" s="193">
        <v>0</v>
      </c>
    </row>
    <row r="22" spans="1:30" s="209" customFormat="1" ht="12" x14ac:dyDescent="0.25">
      <c r="A22" s="211" t="s">
        <v>529</v>
      </c>
      <c r="B22" s="167" t="s">
        <v>571</v>
      </c>
      <c r="C22" s="191">
        <v>0</v>
      </c>
      <c r="D22" s="191">
        <v>0</v>
      </c>
      <c r="E22" s="191">
        <v>0</v>
      </c>
      <c r="F22" s="191">
        <v>0</v>
      </c>
      <c r="G22" s="192">
        <v>0</v>
      </c>
      <c r="H22" s="191">
        <v>0</v>
      </c>
      <c r="I22" s="191">
        <v>0</v>
      </c>
      <c r="J22" s="191">
        <v>0</v>
      </c>
      <c r="K22" s="192">
        <v>0</v>
      </c>
      <c r="L22" s="191">
        <v>0</v>
      </c>
      <c r="M22" s="191">
        <v>0</v>
      </c>
      <c r="N22" s="191">
        <v>0</v>
      </c>
      <c r="O22" s="192">
        <v>0</v>
      </c>
      <c r="P22" s="191">
        <v>0</v>
      </c>
      <c r="Q22" s="191">
        <v>0</v>
      </c>
      <c r="R22" s="193">
        <v>0</v>
      </c>
      <c r="S22" s="192">
        <v>0</v>
      </c>
      <c r="T22" s="191">
        <v>0</v>
      </c>
      <c r="U22" s="191">
        <v>0</v>
      </c>
      <c r="V22" s="193">
        <v>0</v>
      </c>
      <c r="W22" s="192">
        <v>0</v>
      </c>
      <c r="X22" s="191">
        <v>0</v>
      </c>
      <c r="Y22" s="191">
        <v>0</v>
      </c>
      <c r="Z22" s="193">
        <v>0</v>
      </c>
      <c r="AA22" s="192">
        <v>0</v>
      </c>
      <c r="AB22" s="191">
        <v>0</v>
      </c>
      <c r="AC22" s="191">
        <v>0</v>
      </c>
      <c r="AD22" s="193">
        <v>0</v>
      </c>
    </row>
    <row r="23" spans="1:30" s="209" customFormat="1" ht="12" x14ac:dyDescent="0.25">
      <c r="A23" s="211" t="s">
        <v>530</v>
      </c>
      <c r="B23" s="167" t="s">
        <v>570</v>
      </c>
      <c r="C23" s="191">
        <v>0</v>
      </c>
      <c r="D23" s="191">
        <v>0</v>
      </c>
      <c r="E23" s="191">
        <v>0</v>
      </c>
      <c r="F23" s="191">
        <v>0</v>
      </c>
      <c r="G23" s="192">
        <v>0</v>
      </c>
      <c r="H23" s="191">
        <v>0</v>
      </c>
      <c r="I23" s="191">
        <v>0</v>
      </c>
      <c r="J23" s="191">
        <v>0</v>
      </c>
      <c r="K23" s="192">
        <v>0</v>
      </c>
      <c r="L23" s="191">
        <v>0</v>
      </c>
      <c r="M23" s="191">
        <v>0</v>
      </c>
      <c r="N23" s="191">
        <v>0</v>
      </c>
      <c r="O23" s="192">
        <v>0</v>
      </c>
      <c r="P23" s="191">
        <v>0</v>
      </c>
      <c r="Q23" s="191">
        <v>0</v>
      </c>
      <c r="R23" s="193">
        <v>0</v>
      </c>
      <c r="S23" s="192">
        <v>0</v>
      </c>
      <c r="T23" s="191">
        <v>0</v>
      </c>
      <c r="U23" s="191">
        <v>0</v>
      </c>
      <c r="V23" s="193">
        <v>0</v>
      </c>
      <c r="W23" s="192">
        <v>0</v>
      </c>
      <c r="X23" s="191">
        <v>0</v>
      </c>
      <c r="Y23" s="191">
        <v>0</v>
      </c>
      <c r="Z23" s="193">
        <v>0</v>
      </c>
      <c r="AA23" s="192">
        <v>0</v>
      </c>
      <c r="AB23" s="191">
        <v>0</v>
      </c>
      <c r="AC23" s="191">
        <v>0</v>
      </c>
      <c r="AD23" s="193">
        <v>0</v>
      </c>
    </row>
    <row r="24" spans="1:30" s="209" customFormat="1" ht="12" x14ac:dyDescent="0.25">
      <c r="A24" s="211" t="s">
        <v>531</v>
      </c>
      <c r="B24" s="165" t="s">
        <v>158</v>
      </c>
      <c r="C24" s="191">
        <v>0</v>
      </c>
      <c r="D24" s="191">
        <v>0</v>
      </c>
      <c r="E24" s="191">
        <v>0</v>
      </c>
      <c r="F24" s="191">
        <v>0</v>
      </c>
      <c r="G24" s="192">
        <v>0</v>
      </c>
      <c r="H24" s="191">
        <v>0</v>
      </c>
      <c r="I24" s="191">
        <v>0</v>
      </c>
      <c r="J24" s="191">
        <v>0</v>
      </c>
      <c r="K24" s="192">
        <v>0</v>
      </c>
      <c r="L24" s="191">
        <v>0</v>
      </c>
      <c r="M24" s="191">
        <v>0</v>
      </c>
      <c r="N24" s="191">
        <v>0</v>
      </c>
      <c r="O24" s="192">
        <v>0</v>
      </c>
      <c r="P24" s="191">
        <v>0</v>
      </c>
      <c r="Q24" s="191">
        <v>0</v>
      </c>
      <c r="R24" s="193">
        <v>0</v>
      </c>
      <c r="S24" s="192">
        <v>0</v>
      </c>
      <c r="T24" s="191">
        <v>0</v>
      </c>
      <c r="U24" s="191">
        <v>0</v>
      </c>
      <c r="V24" s="193">
        <v>0</v>
      </c>
      <c r="W24" s="192">
        <v>0</v>
      </c>
      <c r="X24" s="191">
        <v>0</v>
      </c>
      <c r="Y24" s="191">
        <v>0</v>
      </c>
      <c r="Z24" s="193">
        <v>0</v>
      </c>
      <c r="AA24" s="192">
        <v>0</v>
      </c>
      <c r="AB24" s="191">
        <v>0</v>
      </c>
      <c r="AC24" s="191">
        <v>0</v>
      </c>
      <c r="AD24" s="193">
        <v>0</v>
      </c>
    </row>
    <row r="25" spans="1:30" s="209" customFormat="1" ht="12" x14ac:dyDescent="0.25">
      <c r="A25" s="211" t="s">
        <v>532</v>
      </c>
      <c r="B25" s="167" t="s">
        <v>512</v>
      </c>
      <c r="C25" s="191">
        <v>0</v>
      </c>
      <c r="D25" s="191">
        <v>0</v>
      </c>
      <c r="E25" s="191">
        <v>0</v>
      </c>
      <c r="F25" s="191">
        <v>0</v>
      </c>
      <c r="G25" s="192">
        <v>0</v>
      </c>
      <c r="H25" s="191">
        <v>0</v>
      </c>
      <c r="I25" s="191">
        <v>0</v>
      </c>
      <c r="J25" s="191">
        <v>0</v>
      </c>
      <c r="K25" s="192">
        <v>0</v>
      </c>
      <c r="L25" s="191">
        <v>0</v>
      </c>
      <c r="M25" s="191">
        <v>0</v>
      </c>
      <c r="N25" s="191">
        <v>0</v>
      </c>
      <c r="O25" s="192">
        <v>0</v>
      </c>
      <c r="P25" s="191">
        <v>0</v>
      </c>
      <c r="Q25" s="191">
        <v>0</v>
      </c>
      <c r="R25" s="193">
        <v>0</v>
      </c>
      <c r="S25" s="192">
        <v>0</v>
      </c>
      <c r="T25" s="191">
        <v>0</v>
      </c>
      <c r="U25" s="191">
        <v>0</v>
      </c>
      <c r="V25" s="193">
        <v>0</v>
      </c>
      <c r="W25" s="192">
        <v>0</v>
      </c>
      <c r="X25" s="191">
        <v>0</v>
      </c>
      <c r="Y25" s="191">
        <v>0</v>
      </c>
      <c r="Z25" s="193">
        <v>0</v>
      </c>
      <c r="AA25" s="192">
        <v>0</v>
      </c>
      <c r="AB25" s="191">
        <v>0</v>
      </c>
      <c r="AC25" s="191">
        <v>0</v>
      </c>
      <c r="AD25" s="193">
        <v>0</v>
      </c>
    </row>
    <row r="26" spans="1:30" ht="22.8" customHeight="1" x14ac:dyDescent="0.3">
      <c r="A26" s="303" t="s">
        <v>337</v>
      </c>
      <c r="B26" s="304"/>
      <c r="C26" s="304"/>
      <c r="D26" s="304"/>
      <c r="E26" s="304"/>
      <c r="F26" s="304"/>
      <c r="G26" s="304"/>
      <c r="H26" s="304"/>
      <c r="I26" s="304"/>
      <c r="J26" s="304"/>
      <c r="K26" s="304"/>
      <c r="L26" s="304"/>
      <c r="M26" s="304"/>
      <c r="N26" s="304"/>
      <c r="O26" s="304"/>
      <c r="P26" s="304"/>
      <c r="Q26" s="304"/>
      <c r="R26" s="304"/>
      <c r="S26" s="304"/>
      <c r="T26" s="304"/>
      <c r="U26" s="304"/>
      <c r="V26" s="304"/>
      <c r="W26" s="304"/>
      <c r="X26" s="304"/>
      <c r="Y26" s="304"/>
      <c r="Z26" s="304"/>
      <c r="AA26" s="304"/>
      <c r="AB26" s="304"/>
      <c r="AC26" s="304"/>
      <c r="AD26" s="305"/>
    </row>
    <row r="27" spans="1:30" ht="27.6" x14ac:dyDescent="0.3">
      <c r="A27" s="213" t="s">
        <v>291</v>
      </c>
      <c r="B27" s="164" t="s">
        <v>515</v>
      </c>
      <c r="C27" s="191">
        <v>0</v>
      </c>
      <c r="D27" s="191">
        <v>0</v>
      </c>
      <c r="E27" s="191">
        <v>0</v>
      </c>
      <c r="F27" s="191">
        <v>0</v>
      </c>
      <c r="G27" s="192">
        <v>0</v>
      </c>
      <c r="H27" s="191">
        <v>0</v>
      </c>
      <c r="I27" s="191">
        <v>0</v>
      </c>
      <c r="J27" s="191">
        <v>0</v>
      </c>
      <c r="K27" s="192">
        <v>0</v>
      </c>
      <c r="L27" s="191">
        <v>0</v>
      </c>
      <c r="M27" s="191">
        <v>0</v>
      </c>
      <c r="N27" s="191">
        <v>0</v>
      </c>
      <c r="O27" s="192">
        <v>0</v>
      </c>
      <c r="P27" s="191">
        <v>0</v>
      </c>
      <c r="Q27" s="191">
        <v>0</v>
      </c>
      <c r="R27" s="193">
        <v>0</v>
      </c>
      <c r="S27" s="192">
        <v>0</v>
      </c>
      <c r="T27" s="191">
        <v>0</v>
      </c>
      <c r="U27" s="191">
        <v>0</v>
      </c>
      <c r="V27" s="193">
        <v>0</v>
      </c>
      <c r="W27" s="192">
        <v>0</v>
      </c>
      <c r="X27" s="191">
        <v>0</v>
      </c>
      <c r="Y27" s="191">
        <v>0</v>
      </c>
      <c r="Z27" s="193">
        <v>0</v>
      </c>
      <c r="AA27" s="192">
        <v>0</v>
      </c>
      <c r="AB27" s="191">
        <v>0</v>
      </c>
      <c r="AC27" s="191">
        <v>0</v>
      </c>
      <c r="AD27" s="193">
        <v>0</v>
      </c>
    </row>
    <row r="28" spans="1:30" x14ac:dyDescent="0.3">
      <c r="A28" s="212" t="s">
        <v>405</v>
      </c>
      <c r="B28" s="167" t="s">
        <v>554</v>
      </c>
      <c r="C28" s="191">
        <v>0</v>
      </c>
      <c r="D28" s="191">
        <v>0</v>
      </c>
      <c r="E28" s="191">
        <v>0</v>
      </c>
      <c r="F28" s="191">
        <v>0</v>
      </c>
      <c r="G28" s="192">
        <v>0</v>
      </c>
      <c r="H28" s="191">
        <v>0</v>
      </c>
      <c r="I28" s="191">
        <v>0</v>
      </c>
      <c r="J28" s="191">
        <v>0</v>
      </c>
      <c r="K28" s="192">
        <v>0</v>
      </c>
      <c r="L28" s="191">
        <v>0</v>
      </c>
      <c r="M28" s="191">
        <v>0</v>
      </c>
      <c r="N28" s="191">
        <v>0</v>
      </c>
      <c r="O28" s="192">
        <v>0</v>
      </c>
      <c r="P28" s="191">
        <v>0</v>
      </c>
      <c r="Q28" s="191">
        <v>0</v>
      </c>
      <c r="R28" s="193">
        <v>0</v>
      </c>
      <c r="S28" s="192">
        <v>0</v>
      </c>
      <c r="T28" s="191">
        <v>0</v>
      </c>
      <c r="U28" s="191">
        <v>0</v>
      </c>
      <c r="V28" s="193">
        <v>0</v>
      </c>
      <c r="W28" s="192">
        <v>0</v>
      </c>
      <c r="X28" s="191">
        <v>0</v>
      </c>
      <c r="Y28" s="191">
        <v>0</v>
      </c>
      <c r="Z28" s="193">
        <v>0</v>
      </c>
      <c r="AA28" s="192">
        <v>0</v>
      </c>
      <c r="AB28" s="191">
        <v>0</v>
      </c>
      <c r="AC28" s="191">
        <v>0</v>
      </c>
      <c r="AD28" s="193">
        <v>0</v>
      </c>
    </row>
    <row r="29" spans="1:30" x14ac:dyDescent="0.3">
      <c r="A29" s="212" t="s">
        <v>406</v>
      </c>
      <c r="B29" s="167" t="s">
        <v>513</v>
      </c>
      <c r="C29" s="191">
        <v>0</v>
      </c>
      <c r="D29" s="191">
        <v>0</v>
      </c>
      <c r="E29" s="191">
        <v>0</v>
      </c>
      <c r="F29" s="191">
        <v>0</v>
      </c>
      <c r="G29" s="192">
        <v>0</v>
      </c>
      <c r="H29" s="191">
        <v>0</v>
      </c>
      <c r="I29" s="191">
        <v>0</v>
      </c>
      <c r="J29" s="191">
        <v>0</v>
      </c>
      <c r="K29" s="192">
        <v>0</v>
      </c>
      <c r="L29" s="191">
        <v>0</v>
      </c>
      <c r="M29" s="191">
        <v>0</v>
      </c>
      <c r="N29" s="191">
        <v>0</v>
      </c>
      <c r="O29" s="192">
        <v>0</v>
      </c>
      <c r="P29" s="191">
        <v>0</v>
      </c>
      <c r="Q29" s="191">
        <v>0</v>
      </c>
      <c r="R29" s="193">
        <v>0</v>
      </c>
      <c r="S29" s="192">
        <v>0</v>
      </c>
      <c r="T29" s="191">
        <v>0</v>
      </c>
      <c r="U29" s="191">
        <v>0</v>
      </c>
      <c r="V29" s="193">
        <v>0</v>
      </c>
      <c r="W29" s="192">
        <v>0</v>
      </c>
      <c r="X29" s="191">
        <v>0</v>
      </c>
      <c r="Y29" s="191">
        <v>0</v>
      </c>
      <c r="Z29" s="193">
        <v>0</v>
      </c>
      <c r="AA29" s="192">
        <v>0</v>
      </c>
      <c r="AB29" s="191">
        <v>0</v>
      </c>
      <c r="AC29" s="191">
        <v>0</v>
      </c>
      <c r="AD29" s="193">
        <v>0</v>
      </c>
    </row>
    <row r="30" spans="1:30" x14ac:dyDescent="0.3">
      <c r="A30" s="212" t="s">
        <v>407</v>
      </c>
      <c r="B30" s="167" t="s">
        <v>516</v>
      </c>
      <c r="C30" s="191">
        <v>0</v>
      </c>
      <c r="D30" s="191">
        <v>0</v>
      </c>
      <c r="E30" s="191">
        <v>0</v>
      </c>
      <c r="F30" s="191">
        <v>0</v>
      </c>
      <c r="G30" s="192">
        <v>0</v>
      </c>
      <c r="H30" s="191">
        <v>0</v>
      </c>
      <c r="I30" s="191">
        <v>0</v>
      </c>
      <c r="J30" s="191">
        <v>0</v>
      </c>
      <c r="K30" s="192">
        <v>0</v>
      </c>
      <c r="L30" s="191">
        <v>0</v>
      </c>
      <c r="M30" s="191">
        <v>0</v>
      </c>
      <c r="N30" s="191">
        <v>0</v>
      </c>
      <c r="O30" s="192">
        <v>0</v>
      </c>
      <c r="P30" s="191">
        <v>0</v>
      </c>
      <c r="Q30" s="191">
        <v>0</v>
      </c>
      <c r="R30" s="193">
        <v>0</v>
      </c>
      <c r="S30" s="192">
        <v>0</v>
      </c>
      <c r="T30" s="191">
        <v>0</v>
      </c>
      <c r="U30" s="191">
        <v>0</v>
      </c>
      <c r="V30" s="193">
        <v>0</v>
      </c>
      <c r="W30" s="192">
        <v>0</v>
      </c>
      <c r="X30" s="191">
        <v>0</v>
      </c>
      <c r="Y30" s="191">
        <v>0</v>
      </c>
      <c r="Z30" s="193">
        <v>0</v>
      </c>
      <c r="AA30" s="192">
        <v>0</v>
      </c>
      <c r="AB30" s="191">
        <v>0</v>
      </c>
      <c r="AC30" s="191">
        <v>0</v>
      </c>
      <c r="AD30" s="193">
        <v>0</v>
      </c>
    </row>
    <row r="31" spans="1:30" x14ac:dyDescent="0.3">
      <c r="A31" s="212" t="s">
        <v>408</v>
      </c>
      <c r="B31" s="167" t="s">
        <v>514</v>
      </c>
      <c r="C31" s="191">
        <v>0</v>
      </c>
      <c r="D31" s="191">
        <v>0</v>
      </c>
      <c r="E31" s="191">
        <v>0</v>
      </c>
      <c r="F31" s="191">
        <v>0</v>
      </c>
      <c r="G31" s="192">
        <v>0</v>
      </c>
      <c r="H31" s="191">
        <v>0</v>
      </c>
      <c r="I31" s="191">
        <v>0</v>
      </c>
      <c r="J31" s="191">
        <v>0</v>
      </c>
      <c r="K31" s="192">
        <v>0</v>
      </c>
      <c r="L31" s="191">
        <v>0</v>
      </c>
      <c r="M31" s="191">
        <v>0</v>
      </c>
      <c r="N31" s="191">
        <v>0</v>
      </c>
      <c r="O31" s="192">
        <v>0</v>
      </c>
      <c r="P31" s="191">
        <v>0</v>
      </c>
      <c r="Q31" s="191">
        <v>0</v>
      </c>
      <c r="R31" s="193">
        <v>0</v>
      </c>
      <c r="S31" s="192">
        <v>0</v>
      </c>
      <c r="T31" s="191">
        <v>0</v>
      </c>
      <c r="U31" s="191">
        <v>0</v>
      </c>
      <c r="V31" s="193">
        <v>0</v>
      </c>
      <c r="W31" s="192">
        <v>0</v>
      </c>
      <c r="X31" s="191">
        <v>0</v>
      </c>
      <c r="Y31" s="191">
        <v>0</v>
      </c>
      <c r="Z31" s="193">
        <v>0</v>
      </c>
      <c r="AA31" s="192">
        <v>0</v>
      </c>
      <c r="AB31" s="191">
        <v>0</v>
      </c>
      <c r="AC31" s="191">
        <v>0</v>
      </c>
      <c r="AD31" s="193">
        <v>0</v>
      </c>
    </row>
    <row r="32" spans="1:30" x14ac:dyDescent="0.3">
      <c r="A32" s="213" t="s">
        <v>292</v>
      </c>
      <c r="B32" s="168" t="s">
        <v>539</v>
      </c>
      <c r="C32" s="191">
        <v>0</v>
      </c>
      <c r="D32" s="191">
        <v>0</v>
      </c>
      <c r="E32" s="191">
        <v>0</v>
      </c>
      <c r="F32" s="191">
        <v>0</v>
      </c>
      <c r="G32" s="192">
        <v>0</v>
      </c>
      <c r="H32" s="191">
        <v>0</v>
      </c>
      <c r="I32" s="191">
        <v>0</v>
      </c>
      <c r="J32" s="191">
        <v>0</v>
      </c>
      <c r="K32" s="192">
        <v>0</v>
      </c>
      <c r="L32" s="191">
        <v>0</v>
      </c>
      <c r="M32" s="191">
        <v>0</v>
      </c>
      <c r="N32" s="191">
        <v>0</v>
      </c>
      <c r="O32" s="192">
        <v>0</v>
      </c>
      <c r="P32" s="191">
        <v>0</v>
      </c>
      <c r="Q32" s="191">
        <v>0</v>
      </c>
      <c r="R32" s="193">
        <v>0</v>
      </c>
      <c r="S32" s="192">
        <v>0</v>
      </c>
      <c r="T32" s="191">
        <v>0</v>
      </c>
      <c r="U32" s="191">
        <v>0</v>
      </c>
      <c r="V32" s="193">
        <v>0</v>
      </c>
      <c r="W32" s="192">
        <v>0</v>
      </c>
      <c r="X32" s="191">
        <v>0</v>
      </c>
      <c r="Y32" s="191">
        <v>0</v>
      </c>
      <c r="Z32" s="193">
        <v>0</v>
      </c>
      <c r="AA32" s="192">
        <v>0</v>
      </c>
      <c r="AB32" s="191">
        <v>0</v>
      </c>
      <c r="AC32" s="191">
        <v>0</v>
      </c>
      <c r="AD32" s="193">
        <v>0</v>
      </c>
    </row>
    <row r="33" spans="1:30" x14ac:dyDescent="0.3">
      <c r="A33" s="211" t="s">
        <v>626</v>
      </c>
      <c r="B33" s="167" t="s">
        <v>573</v>
      </c>
      <c r="C33" s="191">
        <v>0</v>
      </c>
      <c r="D33" s="191">
        <v>0</v>
      </c>
      <c r="E33" s="191">
        <v>0</v>
      </c>
      <c r="F33" s="191">
        <v>0</v>
      </c>
      <c r="G33" s="192">
        <v>0</v>
      </c>
      <c r="H33" s="191">
        <v>0</v>
      </c>
      <c r="I33" s="191">
        <v>0</v>
      </c>
      <c r="J33" s="191">
        <v>0</v>
      </c>
      <c r="K33" s="192">
        <v>0</v>
      </c>
      <c r="L33" s="191">
        <v>0</v>
      </c>
      <c r="M33" s="191">
        <v>0</v>
      </c>
      <c r="N33" s="191">
        <v>0</v>
      </c>
      <c r="O33" s="192">
        <v>0</v>
      </c>
      <c r="P33" s="191">
        <v>0</v>
      </c>
      <c r="Q33" s="191"/>
      <c r="R33" s="193">
        <v>0</v>
      </c>
      <c r="S33" s="192">
        <v>0</v>
      </c>
      <c r="T33" s="191"/>
      <c r="U33" s="191"/>
      <c r="V33" s="193"/>
      <c r="W33" s="192"/>
      <c r="X33" s="191"/>
      <c r="Y33" s="191"/>
      <c r="Z33" s="193"/>
      <c r="AA33" s="192"/>
      <c r="AB33" s="191"/>
      <c r="AC33" s="191">
        <v>0</v>
      </c>
      <c r="AD33" s="193"/>
    </row>
    <row r="34" spans="1:30" x14ac:dyDescent="0.3">
      <c r="A34" s="211" t="s">
        <v>627</v>
      </c>
      <c r="B34" s="167" t="s">
        <v>541</v>
      </c>
      <c r="C34" s="191">
        <v>0</v>
      </c>
      <c r="D34" s="191">
        <v>0</v>
      </c>
      <c r="E34" s="191">
        <v>0</v>
      </c>
      <c r="F34" s="191">
        <v>0</v>
      </c>
      <c r="G34" s="192">
        <v>0</v>
      </c>
      <c r="H34" s="191">
        <v>0</v>
      </c>
      <c r="I34" s="191">
        <v>0</v>
      </c>
      <c r="J34" s="191">
        <v>0</v>
      </c>
      <c r="K34" s="192">
        <v>0</v>
      </c>
      <c r="L34" s="191">
        <v>0</v>
      </c>
      <c r="M34" s="191">
        <v>0</v>
      </c>
      <c r="N34" s="191">
        <v>0</v>
      </c>
      <c r="O34" s="192">
        <v>0</v>
      </c>
      <c r="P34" s="191">
        <v>0</v>
      </c>
      <c r="Q34" s="191">
        <v>0</v>
      </c>
      <c r="R34" s="193">
        <v>0</v>
      </c>
      <c r="S34" s="192">
        <v>0</v>
      </c>
      <c r="T34" s="191">
        <v>0</v>
      </c>
      <c r="U34" s="191">
        <v>0</v>
      </c>
      <c r="V34" s="193">
        <v>0</v>
      </c>
      <c r="W34" s="192">
        <v>0</v>
      </c>
      <c r="X34" s="191">
        <v>0</v>
      </c>
      <c r="Y34" s="191">
        <v>0</v>
      </c>
      <c r="Z34" s="193">
        <v>0</v>
      </c>
      <c r="AA34" s="192">
        <v>0</v>
      </c>
      <c r="AB34" s="191">
        <v>0</v>
      </c>
      <c r="AC34" s="191">
        <v>0</v>
      </c>
      <c r="AD34" s="193">
        <v>0</v>
      </c>
    </row>
    <row r="35" spans="1:30" s="209" customFormat="1" ht="12" x14ac:dyDescent="0.25">
      <c r="A35" s="211" t="s">
        <v>628</v>
      </c>
      <c r="B35" s="167" t="s">
        <v>540</v>
      </c>
      <c r="C35" s="191">
        <v>0</v>
      </c>
      <c r="D35" s="191">
        <v>0</v>
      </c>
      <c r="E35" s="191">
        <v>0</v>
      </c>
      <c r="F35" s="191">
        <v>0</v>
      </c>
      <c r="G35" s="192">
        <v>0</v>
      </c>
      <c r="H35" s="191">
        <v>0</v>
      </c>
      <c r="I35" s="191">
        <v>0</v>
      </c>
      <c r="J35" s="191">
        <v>0</v>
      </c>
      <c r="K35" s="192">
        <v>0</v>
      </c>
      <c r="L35" s="191">
        <v>0</v>
      </c>
      <c r="M35" s="191">
        <v>0</v>
      </c>
      <c r="N35" s="191">
        <v>0</v>
      </c>
      <c r="O35" s="192">
        <v>0</v>
      </c>
      <c r="P35" s="191">
        <v>0</v>
      </c>
      <c r="Q35" s="191">
        <v>0</v>
      </c>
      <c r="R35" s="193">
        <v>0</v>
      </c>
      <c r="S35" s="192">
        <v>0</v>
      </c>
      <c r="T35" s="191">
        <v>0</v>
      </c>
      <c r="U35" s="191">
        <v>0</v>
      </c>
      <c r="V35" s="193">
        <v>0</v>
      </c>
      <c r="W35" s="192">
        <v>0</v>
      </c>
      <c r="X35" s="191">
        <v>0</v>
      </c>
      <c r="Y35" s="191">
        <v>0</v>
      </c>
      <c r="Z35" s="193">
        <v>0</v>
      </c>
      <c r="AA35" s="192">
        <v>0</v>
      </c>
      <c r="AB35" s="191">
        <v>0</v>
      </c>
      <c r="AC35" s="191">
        <v>0</v>
      </c>
      <c r="AD35" s="193">
        <v>0</v>
      </c>
    </row>
    <row r="36" spans="1:30" s="209" customFormat="1" ht="13.8" x14ac:dyDescent="0.25">
      <c r="A36" s="213" t="s">
        <v>294</v>
      </c>
      <c r="B36" s="168" t="s">
        <v>556</v>
      </c>
      <c r="C36" s="191">
        <v>0</v>
      </c>
      <c r="D36" s="191">
        <v>0</v>
      </c>
      <c r="E36" s="191">
        <v>0</v>
      </c>
      <c r="F36" s="191">
        <v>0</v>
      </c>
      <c r="G36" s="192">
        <v>0</v>
      </c>
      <c r="H36" s="191">
        <v>0</v>
      </c>
      <c r="I36" s="191">
        <v>0</v>
      </c>
      <c r="J36" s="191">
        <v>0</v>
      </c>
      <c r="K36" s="192">
        <v>0</v>
      </c>
      <c r="L36" s="191">
        <v>0</v>
      </c>
      <c r="M36" s="191">
        <v>0</v>
      </c>
      <c r="N36" s="191">
        <v>0</v>
      </c>
      <c r="O36" s="192">
        <v>0</v>
      </c>
      <c r="P36" s="191">
        <v>0</v>
      </c>
      <c r="Q36" s="191">
        <v>0</v>
      </c>
      <c r="R36" s="193">
        <v>0</v>
      </c>
      <c r="S36" s="192">
        <v>0</v>
      </c>
      <c r="T36" s="191">
        <v>0</v>
      </c>
      <c r="U36" s="191">
        <v>0</v>
      </c>
      <c r="V36" s="193">
        <v>0</v>
      </c>
      <c r="W36" s="192">
        <v>0</v>
      </c>
      <c r="X36" s="191">
        <v>0</v>
      </c>
      <c r="Y36" s="191">
        <v>0</v>
      </c>
      <c r="Z36" s="193">
        <v>0</v>
      </c>
      <c r="AA36" s="192">
        <v>0</v>
      </c>
      <c r="AB36" s="191">
        <v>0</v>
      </c>
      <c r="AC36" s="191">
        <v>0</v>
      </c>
      <c r="AD36" s="193">
        <v>0</v>
      </c>
    </row>
    <row r="37" spans="1:30" s="209" customFormat="1" ht="12" x14ac:dyDescent="0.25">
      <c r="A37" s="211" t="s">
        <v>409</v>
      </c>
      <c r="B37" s="167" t="s">
        <v>577</v>
      </c>
      <c r="C37" s="191">
        <v>0</v>
      </c>
      <c r="D37" s="191">
        <v>0</v>
      </c>
      <c r="E37" s="191">
        <v>0</v>
      </c>
      <c r="F37" s="191">
        <v>0</v>
      </c>
      <c r="G37" s="192">
        <v>0</v>
      </c>
      <c r="H37" s="191">
        <v>0</v>
      </c>
      <c r="I37" s="191">
        <v>0</v>
      </c>
      <c r="J37" s="191">
        <v>0</v>
      </c>
      <c r="K37" s="192">
        <v>0</v>
      </c>
      <c r="L37" s="191">
        <v>0</v>
      </c>
      <c r="M37" s="191">
        <v>0</v>
      </c>
      <c r="N37" s="191">
        <v>0</v>
      </c>
      <c r="O37" s="192">
        <v>0</v>
      </c>
      <c r="P37" s="191">
        <v>0</v>
      </c>
      <c r="Q37" s="191">
        <v>0</v>
      </c>
      <c r="R37" s="193">
        <v>0</v>
      </c>
      <c r="S37" s="192">
        <v>0</v>
      </c>
      <c r="T37" s="191">
        <v>0</v>
      </c>
      <c r="U37" s="191">
        <v>0</v>
      </c>
      <c r="V37" s="193">
        <v>0</v>
      </c>
      <c r="W37" s="192">
        <v>0</v>
      </c>
      <c r="X37" s="191">
        <v>0</v>
      </c>
      <c r="Y37" s="191">
        <v>0</v>
      </c>
      <c r="Z37" s="193">
        <v>0</v>
      </c>
      <c r="AA37" s="192">
        <v>0</v>
      </c>
      <c r="AB37" s="191">
        <v>0</v>
      </c>
      <c r="AC37" s="191">
        <v>0</v>
      </c>
      <c r="AD37" s="193">
        <v>0</v>
      </c>
    </row>
    <row r="38" spans="1:30" s="209" customFormat="1" ht="12" x14ac:dyDescent="0.25">
      <c r="A38" s="211" t="s">
        <v>410</v>
      </c>
      <c r="B38" s="167" t="s">
        <v>578</v>
      </c>
      <c r="C38" s="191">
        <v>0</v>
      </c>
      <c r="D38" s="191">
        <v>0</v>
      </c>
      <c r="E38" s="191">
        <v>0</v>
      </c>
      <c r="F38" s="191">
        <v>0</v>
      </c>
      <c r="G38" s="192">
        <v>0</v>
      </c>
      <c r="H38" s="191">
        <v>0</v>
      </c>
      <c r="I38" s="191">
        <v>0</v>
      </c>
      <c r="J38" s="191">
        <v>0</v>
      </c>
      <c r="K38" s="192">
        <v>0</v>
      </c>
      <c r="L38" s="191">
        <v>0</v>
      </c>
      <c r="M38" s="191">
        <v>0</v>
      </c>
      <c r="N38" s="191">
        <v>0</v>
      </c>
      <c r="O38" s="192">
        <v>0</v>
      </c>
      <c r="P38" s="191">
        <v>0</v>
      </c>
      <c r="Q38" s="191">
        <v>0</v>
      </c>
      <c r="R38" s="193">
        <v>0</v>
      </c>
      <c r="S38" s="192">
        <v>0</v>
      </c>
      <c r="T38" s="191">
        <v>0</v>
      </c>
      <c r="U38" s="191">
        <v>0</v>
      </c>
      <c r="V38" s="193">
        <v>0</v>
      </c>
      <c r="W38" s="192">
        <v>0</v>
      </c>
      <c r="X38" s="191">
        <v>0</v>
      </c>
      <c r="Y38" s="191">
        <v>0</v>
      </c>
      <c r="Z38" s="193">
        <v>0</v>
      </c>
      <c r="AA38" s="192">
        <v>0</v>
      </c>
      <c r="AB38" s="191">
        <v>0</v>
      </c>
      <c r="AC38" s="191">
        <v>0</v>
      </c>
      <c r="AD38" s="193">
        <v>0</v>
      </c>
    </row>
    <row r="39" spans="1:30" x14ac:dyDescent="0.3">
      <c r="A39" s="211" t="s">
        <v>411</v>
      </c>
      <c r="B39" s="167" t="s">
        <v>555</v>
      </c>
      <c r="C39" s="191">
        <v>0</v>
      </c>
      <c r="D39" s="191">
        <v>0</v>
      </c>
      <c r="E39" s="191">
        <v>0</v>
      </c>
      <c r="F39" s="191">
        <v>0</v>
      </c>
      <c r="G39" s="192">
        <v>0</v>
      </c>
      <c r="H39" s="191">
        <v>0</v>
      </c>
      <c r="I39" s="191">
        <v>0</v>
      </c>
      <c r="J39" s="191">
        <v>0</v>
      </c>
      <c r="K39" s="192">
        <v>0</v>
      </c>
      <c r="L39" s="191">
        <v>0</v>
      </c>
      <c r="M39" s="191">
        <v>0</v>
      </c>
      <c r="N39" s="191">
        <v>0</v>
      </c>
      <c r="O39" s="192">
        <v>0</v>
      </c>
      <c r="P39" s="191">
        <v>0</v>
      </c>
      <c r="Q39" s="191">
        <v>0</v>
      </c>
      <c r="R39" s="193">
        <v>0</v>
      </c>
      <c r="S39" s="192">
        <v>0</v>
      </c>
      <c r="T39" s="191">
        <v>0</v>
      </c>
      <c r="U39" s="191">
        <v>0</v>
      </c>
      <c r="V39" s="193">
        <v>0</v>
      </c>
      <c r="W39" s="192">
        <v>0</v>
      </c>
      <c r="X39" s="191">
        <v>0</v>
      </c>
      <c r="Y39" s="191">
        <v>0</v>
      </c>
      <c r="Z39" s="193">
        <v>0</v>
      </c>
      <c r="AA39" s="192">
        <v>0</v>
      </c>
      <c r="AB39" s="191">
        <v>0</v>
      </c>
      <c r="AC39" s="191">
        <v>0</v>
      </c>
      <c r="AD39" s="193">
        <v>0</v>
      </c>
    </row>
    <row r="40" spans="1:30" s="209" customFormat="1" ht="24" x14ac:dyDescent="0.25">
      <c r="A40" s="211" t="s">
        <v>412</v>
      </c>
      <c r="B40" s="167" t="s">
        <v>559</v>
      </c>
      <c r="C40" s="191">
        <v>0</v>
      </c>
      <c r="D40" s="191">
        <v>0</v>
      </c>
      <c r="E40" s="191">
        <v>0</v>
      </c>
      <c r="F40" s="191">
        <v>0</v>
      </c>
      <c r="G40" s="192">
        <v>0</v>
      </c>
      <c r="H40" s="191">
        <v>0</v>
      </c>
      <c r="I40" s="191">
        <v>0</v>
      </c>
      <c r="J40" s="191">
        <v>0</v>
      </c>
      <c r="K40" s="192">
        <v>0</v>
      </c>
      <c r="L40" s="191">
        <v>0</v>
      </c>
      <c r="M40" s="191">
        <v>0</v>
      </c>
      <c r="N40" s="191">
        <v>0</v>
      </c>
      <c r="O40" s="192">
        <v>0</v>
      </c>
      <c r="P40" s="191">
        <v>0</v>
      </c>
      <c r="Q40" s="191">
        <v>0</v>
      </c>
      <c r="R40" s="193">
        <v>0</v>
      </c>
      <c r="S40" s="192">
        <v>0</v>
      </c>
      <c r="T40" s="191">
        <v>0</v>
      </c>
      <c r="U40" s="191">
        <v>0</v>
      </c>
      <c r="V40" s="193">
        <v>0</v>
      </c>
      <c r="W40" s="192">
        <v>0</v>
      </c>
      <c r="X40" s="191">
        <v>0</v>
      </c>
      <c r="Y40" s="191">
        <v>0</v>
      </c>
      <c r="Z40" s="193">
        <v>0</v>
      </c>
      <c r="AA40" s="192">
        <v>0</v>
      </c>
      <c r="AB40" s="191">
        <v>0</v>
      </c>
      <c r="AC40" s="191">
        <v>0</v>
      </c>
      <c r="AD40" s="193">
        <v>0</v>
      </c>
    </row>
    <row r="41" spans="1:30" s="209" customFormat="1" ht="13.8" x14ac:dyDescent="0.25">
      <c r="A41" s="213" t="s">
        <v>295</v>
      </c>
      <c r="B41" s="168" t="s">
        <v>542</v>
      </c>
      <c r="C41" s="191">
        <v>0</v>
      </c>
      <c r="D41" s="191">
        <v>0</v>
      </c>
      <c r="E41" s="191">
        <v>0</v>
      </c>
      <c r="F41" s="191">
        <v>0</v>
      </c>
      <c r="G41" s="192">
        <v>0</v>
      </c>
      <c r="H41" s="191">
        <v>0</v>
      </c>
      <c r="I41" s="191">
        <v>0</v>
      </c>
      <c r="J41" s="191">
        <v>0</v>
      </c>
      <c r="K41" s="192">
        <v>0</v>
      </c>
      <c r="L41" s="191">
        <v>0</v>
      </c>
      <c r="M41" s="191">
        <v>0</v>
      </c>
      <c r="N41" s="191">
        <v>0</v>
      </c>
      <c r="O41" s="192">
        <v>0</v>
      </c>
      <c r="P41" s="191">
        <v>0</v>
      </c>
      <c r="Q41" s="191">
        <v>0</v>
      </c>
      <c r="R41" s="193">
        <v>0</v>
      </c>
      <c r="S41" s="192">
        <v>0</v>
      </c>
      <c r="T41" s="191">
        <v>0</v>
      </c>
      <c r="U41" s="191">
        <v>0</v>
      </c>
      <c r="V41" s="193">
        <v>0</v>
      </c>
      <c r="W41" s="192">
        <v>0</v>
      </c>
      <c r="X41" s="191">
        <v>0</v>
      </c>
      <c r="Y41" s="191">
        <v>0</v>
      </c>
      <c r="Z41" s="193">
        <v>0</v>
      </c>
      <c r="AA41" s="192">
        <v>0</v>
      </c>
      <c r="AB41" s="191">
        <v>0</v>
      </c>
      <c r="AC41" s="191">
        <v>0</v>
      </c>
      <c r="AD41" s="193">
        <v>0</v>
      </c>
    </row>
    <row r="42" spans="1:30" s="209" customFormat="1" ht="13.8" x14ac:dyDescent="0.25">
      <c r="A42" s="241" t="s">
        <v>413</v>
      </c>
      <c r="B42" s="239" t="s">
        <v>557</v>
      </c>
      <c r="C42" s="191">
        <v>0</v>
      </c>
      <c r="D42" s="191">
        <v>0</v>
      </c>
      <c r="E42" s="191">
        <v>0</v>
      </c>
      <c r="F42" s="191">
        <v>0</v>
      </c>
      <c r="G42" s="192">
        <v>0</v>
      </c>
      <c r="H42" s="191">
        <v>0</v>
      </c>
      <c r="I42" s="191">
        <v>0</v>
      </c>
      <c r="J42" s="191">
        <v>0</v>
      </c>
      <c r="K42" s="192">
        <v>0</v>
      </c>
      <c r="L42" s="191">
        <v>0</v>
      </c>
      <c r="M42" s="191">
        <v>0</v>
      </c>
      <c r="N42" s="191">
        <v>0</v>
      </c>
      <c r="O42" s="192">
        <v>0</v>
      </c>
      <c r="P42" s="191">
        <v>0</v>
      </c>
      <c r="Q42" s="191">
        <v>0</v>
      </c>
      <c r="R42" s="193">
        <v>0</v>
      </c>
      <c r="S42" s="192">
        <v>0</v>
      </c>
      <c r="T42" s="191">
        <v>0</v>
      </c>
      <c r="U42" s="191">
        <v>0</v>
      </c>
      <c r="V42" s="193">
        <v>0</v>
      </c>
      <c r="W42" s="192">
        <v>0</v>
      </c>
      <c r="X42" s="191">
        <v>0</v>
      </c>
      <c r="Y42" s="191">
        <v>0</v>
      </c>
      <c r="Z42" s="193">
        <v>0</v>
      </c>
      <c r="AA42" s="192">
        <v>0</v>
      </c>
      <c r="AB42" s="191">
        <v>0</v>
      </c>
      <c r="AC42" s="191">
        <v>0</v>
      </c>
      <c r="AD42" s="193">
        <v>0</v>
      </c>
    </row>
    <row r="43" spans="1:30" s="209" customFormat="1" ht="12" x14ac:dyDescent="0.25">
      <c r="A43" s="211" t="s">
        <v>629</v>
      </c>
      <c r="B43" s="167" t="s">
        <v>558</v>
      </c>
      <c r="C43" s="191">
        <v>0</v>
      </c>
      <c r="D43" s="191">
        <v>0</v>
      </c>
      <c r="E43" s="191">
        <v>0</v>
      </c>
      <c r="F43" s="191">
        <v>0</v>
      </c>
      <c r="G43" s="192">
        <v>0</v>
      </c>
      <c r="H43" s="191">
        <v>0</v>
      </c>
      <c r="I43" s="191">
        <v>0</v>
      </c>
      <c r="J43" s="191">
        <v>0</v>
      </c>
      <c r="K43" s="192">
        <v>0</v>
      </c>
      <c r="L43" s="191">
        <v>0</v>
      </c>
      <c r="M43" s="191">
        <v>0</v>
      </c>
      <c r="N43" s="191">
        <v>0</v>
      </c>
      <c r="O43" s="192">
        <v>0</v>
      </c>
      <c r="P43" s="191">
        <v>0</v>
      </c>
      <c r="Q43" s="191">
        <v>0</v>
      </c>
      <c r="R43" s="193">
        <v>0</v>
      </c>
      <c r="S43" s="192">
        <v>0</v>
      </c>
      <c r="T43" s="191">
        <v>0</v>
      </c>
      <c r="U43" s="191">
        <v>0</v>
      </c>
      <c r="V43" s="193">
        <v>0</v>
      </c>
      <c r="W43" s="192">
        <v>0</v>
      </c>
      <c r="X43" s="191">
        <v>0</v>
      </c>
      <c r="Y43" s="191">
        <v>0</v>
      </c>
      <c r="Z43" s="193">
        <v>0</v>
      </c>
      <c r="AA43" s="192">
        <v>0</v>
      </c>
      <c r="AB43" s="191">
        <v>0</v>
      </c>
      <c r="AC43" s="191">
        <v>0</v>
      </c>
      <c r="AD43" s="193">
        <v>0</v>
      </c>
    </row>
    <row r="44" spans="1:30" ht="24" x14ac:dyDescent="0.3">
      <c r="A44" s="211" t="s">
        <v>630</v>
      </c>
      <c r="B44" s="167" t="s">
        <v>582</v>
      </c>
      <c r="C44" s="191">
        <v>0</v>
      </c>
      <c r="D44" s="191">
        <v>0</v>
      </c>
      <c r="E44" s="191">
        <v>0</v>
      </c>
      <c r="F44" s="191">
        <v>0</v>
      </c>
      <c r="G44" s="192">
        <v>0</v>
      </c>
      <c r="H44" s="191">
        <v>0</v>
      </c>
      <c r="I44" s="191">
        <v>0</v>
      </c>
      <c r="J44" s="191">
        <v>0</v>
      </c>
      <c r="K44" s="192">
        <v>0</v>
      </c>
      <c r="L44" s="191">
        <v>0</v>
      </c>
      <c r="M44" s="191">
        <v>0</v>
      </c>
      <c r="N44" s="191">
        <v>0</v>
      </c>
      <c r="O44" s="192">
        <v>0</v>
      </c>
      <c r="P44" s="191">
        <v>0</v>
      </c>
      <c r="Q44" s="191">
        <v>0</v>
      </c>
      <c r="R44" s="193">
        <v>0</v>
      </c>
      <c r="S44" s="192">
        <v>0</v>
      </c>
      <c r="T44" s="191">
        <v>0</v>
      </c>
      <c r="U44" s="191">
        <v>0</v>
      </c>
      <c r="V44" s="193">
        <v>0</v>
      </c>
      <c r="W44" s="192">
        <v>0</v>
      </c>
      <c r="X44" s="191">
        <v>0</v>
      </c>
      <c r="Y44" s="191">
        <v>0</v>
      </c>
      <c r="Z44" s="193">
        <v>0</v>
      </c>
      <c r="AA44" s="192">
        <v>0</v>
      </c>
      <c r="AB44" s="191">
        <v>0</v>
      </c>
      <c r="AC44" s="191">
        <v>0</v>
      </c>
      <c r="AD44" s="193">
        <v>0</v>
      </c>
    </row>
    <row r="45" spans="1:30" s="209" customFormat="1" ht="24" x14ac:dyDescent="0.25">
      <c r="A45" s="211" t="s">
        <v>631</v>
      </c>
      <c r="B45" s="167" t="s">
        <v>643</v>
      </c>
      <c r="C45" s="191">
        <v>0</v>
      </c>
      <c r="D45" s="191">
        <v>0</v>
      </c>
      <c r="E45" s="191">
        <v>0</v>
      </c>
      <c r="F45" s="191">
        <v>0</v>
      </c>
      <c r="G45" s="192">
        <v>0</v>
      </c>
      <c r="H45" s="191">
        <v>0</v>
      </c>
      <c r="I45" s="191">
        <v>0</v>
      </c>
      <c r="J45" s="191">
        <v>0</v>
      </c>
      <c r="K45" s="192">
        <v>0</v>
      </c>
      <c r="L45" s="191">
        <v>0</v>
      </c>
      <c r="M45" s="191">
        <v>0</v>
      </c>
      <c r="N45" s="191">
        <v>0</v>
      </c>
      <c r="O45" s="192">
        <v>0</v>
      </c>
      <c r="P45" s="191">
        <v>0</v>
      </c>
      <c r="Q45" s="191">
        <v>0</v>
      </c>
      <c r="R45" s="193">
        <v>0</v>
      </c>
      <c r="S45" s="192">
        <v>0</v>
      </c>
      <c r="T45" s="191">
        <v>0</v>
      </c>
      <c r="U45" s="191">
        <v>0</v>
      </c>
      <c r="V45" s="193">
        <v>0</v>
      </c>
      <c r="W45" s="192">
        <v>0</v>
      </c>
      <c r="X45" s="191">
        <v>0</v>
      </c>
      <c r="Y45" s="191">
        <v>0</v>
      </c>
      <c r="Z45" s="193">
        <v>0</v>
      </c>
      <c r="AA45" s="192">
        <v>0</v>
      </c>
      <c r="AB45" s="191">
        <v>0</v>
      </c>
      <c r="AC45" s="191">
        <v>0</v>
      </c>
      <c r="AD45" s="193">
        <v>0</v>
      </c>
    </row>
    <row r="46" spans="1:30" s="209" customFormat="1" ht="24" x14ac:dyDescent="0.25">
      <c r="A46" s="211" t="s">
        <v>632</v>
      </c>
      <c r="B46" s="167" t="s">
        <v>644</v>
      </c>
      <c r="C46" s="191">
        <v>0</v>
      </c>
      <c r="D46" s="191">
        <v>0</v>
      </c>
      <c r="E46" s="191">
        <v>0</v>
      </c>
      <c r="F46" s="191">
        <v>0</v>
      </c>
      <c r="G46" s="192">
        <v>0</v>
      </c>
      <c r="H46" s="191">
        <v>0</v>
      </c>
      <c r="I46" s="191">
        <v>0</v>
      </c>
      <c r="J46" s="191">
        <v>0</v>
      </c>
      <c r="K46" s="192">
        <v>0</v>
      </c>
      <c r="L46" s="191">
        <v>0</v>
      </c>
      <c r="M46" s="191">
        <v>0</v>
      </c>
      <c r="N46" s="191">
        <v>0</v>
      </c>
      <c r="O46" s="192">
        <v>0</v>
      </c>
      <c r="P46" s="191">
        <v>0</v>
      </c>
      <c r="Q46" s="191">
        <v>0</v>
      </c>
      <c r="R46" s="193">
        <v>0</v>
      </c>
      <c r="S46" s="192">
        <v>0</v>
      </c>
      <c r="T46" s="191">
        <v>0</v>
      </c>
      <c r="U46" s="191">
        <v>0</v>
      </c>
      <c r="V46" s="193">
        <v>0</v>
      </c>
      <c r="W46" s="192">
        <v>0</v>
      </c>
      <c r="X46" s="191">
        <v>0</v>
      </c>
      <c r="Y46" s="191">
        <v>0</v>
      </c>
      <c r="Z46" s="193">
        <v>0</v>
      </c>
      <c r="AA46" s="192">
        <v>0</v>
      </c>
      <c r="AB46" s="191">
        <v>0</v>
      </c>
      <c r="AC46" s="191">
        <v>0</v>
      </c>
      <c r="AD46" s="193">
        <v>0</v>
      </c>
    </row>
    <row r="47" spans="1:30" s="209" customFormat="1" ht="12" x14ac:dyDescent="0.25">
      <c r="A47" s="211" t="s">
        <v>633</v>
      </c>
      <c r="B47" s="167" t="s">
        <v>645</v>
      </c>
      <c r="C47" s="191">
        <v>0</v>
      </c>
      <c r="D47" s="191">
        <v>0</v>
      </c>
      <c r="E47" s="191">
        <v>0</v>
      </c>
      <c r="F47" s="191">
        <v>0</v>
      </c>
      <c r="G47" s="192">
        <v>0</v>
      </c>
      <c r="H47" s="191">
        <v>0</v>
      </c>
      <c r="I47" s="191">
        <v>0</v>
      </c>
      <c r="J47" s="191">
        <v>0</v>
      </c>
      <c r="K47" s="192">
        <v>0</v>
      </c>
      <c r="L47" s="191">
        <v>0</v>
      </c>
      <c r="M47" s="191">
        <v>0</v>
      </c>
      <c r="N47" s="191">
        <v>0</v>
      </c>
      <c r="O47" s="192">
        <v>0</v>
      </c>
      <c r="P47" s="191">
        <v>0</v>
      </c>
      <c r="Q47" s="191">
        <v>0</v>
      </c>
      <c r="R47" s="193">
        <v>0</v>
      </c>
      <c r="S47" s="192">
        <v>0</v>
      </c>
      <c r="T47" s="191">
        <v>0</v>
      </c>
      <c r="U47" s="191">
        <v>0</v>
      </c>
      <c r="V47" s="193">
        <v>0</v>
      </c>
      <c r="W47" s="192">
        <v>0</v>
      </c>
      <c r="X47" s="191">
        <v>0</v>
      </c>
      <c r="Y47" s="191">
        <v>0</v>
      </c>
      <c r="Z47" s="193">
        <v>0</v>
      </c>
      <c r="AA47" s="192">
        <v>0</v>
      </c>
      <c r="AB47" s="191">
        <v>0</v>
      </c>
      <c r="AC47" s="191">
        <v>0</v>
      </c>
      <c r="AD47" s="193">
        <v>0</v>
      </c>
    </row>
    <row r="48" spans="1:30" s="209" customFormat="1" ht="12" x14ac:dyDescent="0.25">
      <c r="A48" s="211" t="s">
        <v>666</v>
      </c>
      <c r="B48" s="167" t="s">
        <v>646</v>
      </c>
      <c r="C48" s="191">
        <v>0</v>
      </c>
      <c r="D48" s="191">
        <v>0</v>
      </c>
      <c r="E48" s="191">
        <v>0</v>
      </c>
      <c r="F48" s="191">
        <v>0</v>
      </c>
      <c r="G48" s="192">
        <v>0</v>
      </c>
      <c r="H48" s="191">
        <v>0</v>
      </c>
      <c r="I48" s="191">
        <v>0</v>
      </c>
      <c r="J48" s="191">
        <v>0</v>
      </c>
      <c r="K48" s="192">
        <v>0</v>
      </c>
      <c r="L48" s="191">
        <v>0</v>
      </c>
      <c r="M48" s="191">
        <v>0</v>
      </c>
      <c r="N48" s="191">
        <v>0</v>
      </c>
      <c r="O48" s="192">
        <v>0</v>
      </c>
      <c r="P48" s="191">
        <v>0</v>
      </c>
      <c r="Q48" s="191">
        <v>0</v>
      </c>
      <c r="R48" s="193">
        <v>0</v>
      </c>
      <c r="S48" s="192">
        <v>0</v>
      </c>
      <c r="T48" s="191">
        <v>0</v>
      </c>
      <c r="U48" s="191">
        <v>0</v>
      </c>
      <c r="V48" s="193">
        <v>0</v>
      </c>
      <c r="W48" s="192">
        <v>0</v>
      </c>
      <c r="X48" s="191">
        <v>0</v>
      </c>
      <c r="Y48" s="191">
        <v>0</v>
      </c>
      <c r="Z48" s="193">
        <v>0</v>
      </c>
      <c r="AA48" s="192">
        <v>0</v>
      </c>
      <c r="AB48" s="191">
        <v>0</v>
      </c>
      <c r="AC48" s="191">
        <v>0</v>
      </c>
      <c r="AD48" s="193">
        <v>0</v>
      </c>
    </row>
    <row r="49" spans="1:30" s="209" customFormat="1" ht="13.8" x14ac:dyDescent="0.25">
      <c r="A49" s="241" t="s">
        <v>414</v>
      </c>
      <c r="B49" s="239" t="s">
        <v>543</v>
      </c>
      <c r="C49" s="191">
        <v>0</v>
      </c>
      <c r="D49" s="191">
        <v>0</v>
      </c>
      <c r="E49" s="191">
        <v>0</v>
      </c>
      <c r="F49" s="191">
        <v>0</v>
      </c>
      <c r="G49" s="192">
        <v>0</v>
      </c>
      <c r="H49" s="191">
        <v>0</v>
      </c>
      <c r="I49" s="191">
        <v>0</v>
      </c>
      <c r="J49" s="191">
        <v>0</v>
      </c>
      <c r="K49" s="192">
        <v>0</v>
      </c>
      <c r="L49" s="191">
        <v>0</v>
      </c>
      <c r="M49" s="191">
        <v>0</v>
      </c>
      <c r="N49" s="191">
        <v>0</v>
      </c>
      <c r="O49" s="192">
        <v>0</v>
      </c>
      <c r="P49" s="191">
        <v>0</v>
      </c>
      <c r="Q49" s="191">
        <v>0</v>
      </c>
      <c r="R49" s="193">
        <v>0</v>
      </c>
      <c r="S49" s="192">
        <v>0</v>
      </c>
      <c r="T49" s="191">
        <v>0</v>
      </c>
      <c r="U49" s="191">
        <v>0</v>
      </c>
      <c r="V49" s="193">
        <v>0</v>
      </c>
      <c r="W49" s="192">
        <v>0</v>
      </c>
      <c r="X49" s="191">
        <v>0</v>
      </c>
      <c r="Y49" s="191">
        <v>0</v>
      </c>
      <c r="Z49" s="193">
        <v>0</v>
      </c>
      <c r="AA49" s="192">
        <v>0</v>
      </c>
      <c r="AB49" s="191">
        <v>0</v>
      </c>
      <c r="AC49" s="191">
        <v>0</v>
      </c>
      <c r="AD49" s="193">
        <v>0</v>
      </c>
    </row>
    <row r="50" spans="1:30" s="209" customFormat="1" ht="12" x14ac:dyDescent="0.25">
      <c r="A50" s="211" t="s">
        <v>634</v>
      </c>
      <c r="B50" s="165" t="s">
        <v>620</v>
      </c>
      <c r="C50" s="191">
        <v>0</v>
      </c>
      <c r="D50" s="191">
        <v>0</v>
      </c>
      <c r="E50" s="191">
        <v>0</v>
      </c>
      <c r="F50" s="191">
        <v>0</v>
      </c>
      <c r="G50" s="192">
        <v>0</v>
      </c>
      <c r="H50" s="191">
        <v>0</v>
      </c>
      <c r="I50" s="191">
        <v>0</v>
      </c>
      <c r="J50" s="191">
        <v>0</v>
      </c>
      <c r="K50" s="192">
        <v>0</v>
      </c>
      <c r="L50" s="191">
        <v>0</v>
      </c>
      <c r="M50" s="191">
        <v>0</v>
      </c>
      <c r="N50" s="191">
        <v>0</v>
      </c>
      <c r="O50" s="192">
        <v>0</v>
      </c>
      <c r="P50" s="191">
        <v>0</v>
      </c>
      <c r="Q50" s="191">
        <v>0</v>
      </c>
      <c r="R50" s="193">
        <v>0</v>
      </c>
      <c r="S50" s="192">
        <v>0</v>
      </c>
      <c r="T50" s="191">
        <v>0</v>
      </c>
      <c r="U50" s="191">
        <v>0</v>
      </c>
      <c r="V50" s="193">
        <v>0</v>
      </c>
      <c r="W50" s="192">
        <v>0</v>
      </c>
      <c r="X50" s="191">
        <v>0</v>
      </c>
      <c r="Y50" s="191">
        <v>0</v>
      </c>
      <c r="Z50" s="193">
        <v>0</v>
      </c>
      <c r="AA50" s="192">
        <v>0</v>
      </c>
      <c r="AB50" s="191">
        <v>0</v>
      </c>
      <c r="AC50" s="191">
        <v>0</v>
      </c>
      <c r="AD50" s="193">
        <v>0</v>
      </c>
    </row>
    <row r="51" spans="1:30" s="209" customFormat="1" ht="24" x14ac:dyDescent="0.25">
      <c r="A51" s="211" t="s">
        <v>635</v>
      </c>
      <c r="B51" s="165" t="s">
        <v>547</v>
      </c>
      <c r="C51" s="191">
        <v>0</v>
      </c>
      <c r="D51" s="191">
        <v>0</v>
      </c>
      <c r="E51" s="191">
        <v>0</v>
      </c>
      <c r="F51" s="191">
        <v>0</v>
      </c>
      <c r="G51" s="192">
        <v>0</v>
      </c>
      <c r="H51" s="191">
        <v>0</v>
      </c>
      <c r="I51" s="191">
        <v>0</v>
      </c>
      <c r="J51" s="191">
        <v>0</v>
      </c>
      <c r="K51" s="192">
        <v>0</v>
      </c>
      <c r="L51" s="191">
        <v>0</v>
      </c>
      <c r="M51" s="191">
        <v>0</v>
      </c>
      <c r="N51" s="191">
        <v>0</v>
      </c>
      <c r="O51" s="192">
        <v>0</v>
      </c>
      <c r="P51" s="191">
        <v>0</v>
      </c>
      <c r="Q51" s="191">
        <v>0</v>
      </c>
      <c r="R51" s="193">
        <v>0</v>
      </c>
      <c r="S51" s="192">
        <v>0</v>
      </c>
      <c r="T51" s="191">
        <v>0</v>
      </c>
      <c r="U51" s="191">
        <v>0</v>
      </c>
      <c r="V51" s="193">
        <v>0</v>
      </c>
      <c r="W51" s="192">
        <v>0</v>
      </c>
      <c r="X51" s="191">
        <v>0</v>
      </c>
      <c r="Y51" s="191">
        <v>0</v>
      </c>
      <c r="Z51" s="193">
        <v>0</v>
      </c>
      <c r="AA51" s="192">
        <v>0</v>
      </c>
      <c r="AB51" s="191">
        <v>0</v>
      </c>
      <c r="AC51" s="191">
        <v>0</v>
      </c>
      <c r="AD51" s="193">
        <v>0</v>
      </c>
    </row>
    <row r="52" spans="1:30" s="209" customFormat="1" ht="12" x14ac:dyDescent="0.25">
      <c r="A52" s="211" t="s">
        <v>636</v>
      </c>
      <c r="B52" s="165" t="s">
        <v>546</v>
      </c>
      <c r="C52" s="191">
        <v>0</v>
      </c>
      <c r="D52" s="191">
        <v>0</v>
      </c>
      <c r="E52" s="191">
        <v>0</v>
      </c>
      <c r="F52" s="191">
        <v>0</v>
      </c>
      <c r="G52" s="192">
        <v>0</v>
      </c>
      <c r="H52" s="191">
        <v>0</v>
      </c>
      <c r="I52" s="191">
        <v>0</v>
      </c>
      <c r="J52" s="191">
        <v>0</v>
      </c>
      <c r="K52" s="192">
        <v>0</v>
      </c>
      <c r="L52" s="191">
        <v>0</v>
      </c>
      <c r="M52" s="191">
        <v>0</v>
      </c>
      <c r="N52" s="191">
        <v>0</v>
      </c>
      <c r="O52" s="192">
        <v>0</v>
      </c>
      <c r="P52" s="191">
        <v>0</v>
      </c>
      <c r="Q52" s="191">
        <v>0</v>
      </c>
      <c r="R52" s="193">
        <v>0</v>
      </c>
      <c r="S52" s="192">
        <v>0</v>
      </c>
      <c r="T52" s="191">
        <v>0</v>
      </c>
      <c r="U52" s="191">
        <v>0</v>
      </c>
      <c r="V52" s="193">
        <v>0</v>
      </c>
      <c r="W52" s="192">
        <v>0</v>
      </c>
      <c r="X52" s="191">
        <v>0</v>
      </c>
      <c r="Y52" s="191">
        <v>0</v>
      </c>
      <c r="Z52" s="193">
        <v>0</v>
      </c>
      <c r="AA52" s="192">
        <v>0</v>
      </c>
      <c r="AB52" s="191">
        <v>0</v>
      </c>
      <c r="AC52" s="191">
        <v>0</v>
      </c>
      <c r="AD52" s="193">
        <v>0</v>
      </c>
    </row>
    <row r="53" spans="1:30" x14ac:dyDescent="0.3">
      <c r="A53" s="211" t="s">
        <v>637</v>
      </c>
      <c r="B53" s="165" t="s">
        <v>649</v>
      </c>
      <c r="C53" s="191">
        <v>0</v>
      </c>
      <c r="D53" s="191">
        <v>0</v>
      </c>
      <c r="E53" s="191">
        <v>0</v>
      </c>
      <c r="F53" s="191">
        <v>0</v>
      </c>
      <c r="G53" s="192">
        <v>0</v>
      </c>
      <c r="H53" s="191">
        <v>0</v>
      </c>
      <c r="I53" s="191">
        <v>0</v>
      </c>
      <c r="J53" s="191">
        <v>0</v>
      </c>
      <c r="K53" s="192">
        <v>0</v>
      </c>
      <c r="L53" s="191">
        <v>0</v>
      </c>
      <c r="M53" s="191">
        <v>0</v>
      </c>
      <c r="N53" s="191">
        <v>0</v>
      </c>
      <c r="O53" s="192">
        <v>0</v>
      </c>
      <c r="P53" s="191">
        <v>0</v>
      </c>
      <c r="Q53" s="191">
        <v>0</v>
      </c>
      <c r="R53" s="193">
        <v>0</v>
      </c>
      <c r="S53" s="192">
        <v>0</v>
      </c>
      <c r="T53" s="191">
        <v>0</v>
      </c>
      <c r="U53" s="191">
        <v>0</v>
      </c>
      <c r="V53" s="193">
        <v>0</v>
      </c>
      <c r="W53" s="192">
        <v>0</v>
      </c>
      <c r="X53" s="191">
        <v>0</v>
      </c>
      <c r="Y53" s="191">
        <v>0</v>
      </c>
      <c r="Z53" s="193">
        <v>0</v>
      </c>
      <c r="AA53" s="192">
        <v>0</v>
      </c>
      <c r="AB53" s="191">
        <v>0</v>
      </c>
      <c r="AC53" s="191">
        <v>0</v>
      </c>
      <c r="AD53" s="193">
        <v>0</v>
      </c>
    </row>
    <row r="54" spans="1:30" x14ac:dyDescent="0.3">
      <c r="A54" s="211" t="s">
        <v>638</v>
      </c>
      <c r="B54" s="165" t="s">
        <v>587</v>
      </c>
      <c r="C54" s="191">
        <v>0</v>
      </c>
      <c r="D54" s="191">
        <v>0</v>
      </c>
      <c r="E54" s="191">
        <v>0</v>
      </c>
      <c r="F54" s="191">
        <v>0</v>
      </c>
      <c r="G54" s="192">
        <v>0</v>
      </c>
      <c r="H54" s="191">
        <v>0</v>
      </c>
      <c r="I54" s="191">
        <v>0</v>
      </c>
      <c r="J54" s="191">
        <v>0</v>
      </c>
      <c r="K54" s="192">
        <v>0</v>
      </c>
      <c r="L54" s="191">
        <v>0</v>
      </c>
      <c r="M54" s="191">
        <v>0</v>
      </c>
      <c r="N54" s="191">
        <v>0</v>
      </c>
      <c r="O54" s="192">
        <v>0</v>
      </c>
      <c r="P54" s="191">
        <v>0</v>
      </c>
      <c r="Q54" s="191">
        <v>0</v>
      </c>
      <c r="R54" s="193">
        <v>0</v>
      </c>
      <c r="S54" s="192">
        <v>0</v>
      </c>
      <c r="T54" s="191">
        <v>0</v>
      </c>
      <c r="U54" s="191">
        <v>0</v>
      </c>
      <c r="V54" s="193">
        <v>0</v>
      </c>
      <c r="W54" s="192">
        <v>0</v>
      </c>
      <c r="X54" s="191">
        <v>0</v>
      </c>
      <c r="Y54" s="191">
        <v>0</v>
      </c>
      <c r="Z54" s="193">
        <v>0</v>
      </c>
      <c r="AA54" s="192">
        <v>0</v>
      </c>
      <c r="AB54" s="191">
        <v>0</v>
      </c>
      <c r="AC54" s="191">
        <v>0</v>
      </c>
      <c r="AD54" s="193">
        <v>0</v>
      </c>
    </row>
    <row r="55" spans="1:30" x14ac:dyDescent="0.3">
      <c r="A55" s="211" t="s">
        <v>639</v>
      </c>
      <c r="B55" s="165" t="s">
        <v>561</v>
      </c>
      <c r="C55" s="191">
        <v>0</v>
      </c>
      <c r="D55" s="191">
        <v>0</v>
      </c>
      <c r="E55" s="191">
        <v>0</v>
      </c>
      <c r="F55" s="191">
        <v>0</v>
      </c>
      <c r="G55" s="192">
        <v>0</v>
      </c>
      <c r="H55" s="191">
        <v>0</v>
      </c>
      <c r="I55" s="191">
        <v>0</v>
      </c>
      <c r="J55" s="191">
        <v>0</v>
      </c>
      <c r="K55" s="192">
        <v>0</v>
      </c>
      <c r="L55" s="191">
        <v>0</v>
      </c>
      <c r="M55" s="191">
        <v>0</v>
      </c>
      <c r="N55" s="191">
        <v>0</v>
      </c>
      <c r="O55" s="192">
        <v>0</v>
      </c>
      <c r="P55" s="191">
        <v>0</v>
      </c>
      <c r="Q55" s="191">
        <v>0</v>
      </c>
      <c r="R55" s="193">
        <v>0</v>
      </c>
      <c r="S55" s="192">
        <v>0</v>
      </c>
      <c r="T55" s="191">
        <v>0</v>
      </c>
      <c r="U55" s="191">
        <v>0</v>
      </c>
      <c r="V55" s="193">
        <v>0</v>
      </c>
      <c r="W55" s="192">
        <v>0</v>
      </c>
      <c r="X55" s="191">
        <v>0</v>
      </c>
      <c r="Y55" s="191">
        <v>0</v>
      </c>
      <c r="Z55" s="193">
        <v>0</v>
      </c>
      <c r="AA55" s="192">
        <v>0</v>
      </c>
      <c r="AB55" s="191">
        <v>0</v>
      </c>
      <c r="AC55" s="191">
        <v>0</v>
      </c>
      <c r="AD55" s="193">
        <v>0</v>
      </c>
    </row>
    <row r="56" spans="1:30" x14ac:dyDescent="0.3">
      <c r="A56" s="211" t="s">
        <v>667</v>
      </c>
      <c r="B56" s="165" t="s">
        <v>548</v>
      </c>
      <c r="C56" s="191">
        <v>0</v>
      </c>
      <c r="D56" s="191">
        <v>0</v>
      </c>
      <c r="E56" s="191">
        <v>0</v>
      </c>
      <c r="F56" s="191">
        <v>0</v>
      </c>
      <c r="G56" s="192">
        <v>0</v>
      </c>
      <c r="H56" s="191">
        <v>0</v>
      </c>
      <c r="I56" s="191">
        <v>0</v>
      </c>
      <c r="J56" s="191">
        <v>0</v>
      </c>
      <c r="K56" s="192">
        <v>0</v>
      </c>
      <c r="L56" s="191">
        <v>0</v>
      </c>
      <c r="M56" s="191">
        <v>0</v>
      </c>
      <c r="N56" s="191">
        <v>0</v>
      </c>
      <c r="O56" s="192">
        <v>0</v>
      </c>
      <c r="P56" s="191">
        <v>0</v>
      </c>
      <c r="Q56" s="191">
        <v>0</v>
      </c>
      <c r="R56" s="193">
        <v>0</v>
      </c>
      <c r="S56" s="192">
        <v>0</v>
      </c>
      <c r="T56" s="191">
        <v>0</v>
      </c>
      <c r="U56" s="191">
        <v>0</v>
      </c>
      <c r="V56" s="193">
        <v>0</v>
      </c>
      <c r="W56" s="192">
        <v>0</v>
      </c>
      <c r="X56" s="191">
        <v>0</v>
      </c>
      <c r="Y56" s="191">
        <v>0</v>
      </c>
      <c r="Z56" s="193">
        <v>0</v>
      </c>
      <c r="AA56" s="192">
        <v>0</v>
      </c>
      <c r="AB56" s="191">
        <v>0</v>
      </c>
      <c r="AC56" s="191">
        <v>0</v>
      </c>
      <c r="AD56" s="193">
        <v>0</v>
      </c>
    </row>
    <row r="57" spans="1:30" x14ac:dyDescent="0.3">
      <c r="A57" s="241" t="s">
        <v>415</v>
      </c>
      <c r="B57" s="240" t="s">
        <v>544</v>
      </c>
      <c r="C57" s="191">
        <v>0</v>
      </c>
      <c r="D57" s="191">
        <v>0</v>
      </c>
      <c r="E57" s="191">
        <v>0</v>
      </c>
      <c r="F57" s="191">
        <v>0</v>
      </c>
      <c r="G57" s="192">
        <v>0</v>
      </c>
      <c r="H57" s="191">
        <v>0</v>
      </c>
      <c r="I57" s="191">
        <v>0</v>
      </c>
      <c r="J57" s="191">
        <v>0</v>
      </c>
      <c r="K57" s="192">
        <v>0</v>
      </c>
      <c r="L57" s="191">
        <v>0</v>
      </c>
      <c r="M57" s="191">
        <v>0</v>
      </c>
      <c r="N57" s="191">
        <v>0</v>
      </c>
      <c r="O57" s="192">
        <v>0</v>
      </c>
      <c r="P57" s="191">
        <v>0</v>
      </c>
      <c r="Q57" s="191">
        <v>0</v>
      </c>
      <c r="R57" s="193">
        <v>0</v>
      </c>
      <c r="S57" s="192">
        <v>0</v>
      </c>
      <c r="T57" s="191">
        <v>0</v>
      </c>
      <c r="U57" s="191">
        <v>0</v>
      </c>
      <c r="V57" s="193">
        <v>0</v>
      </c>
      <c r="W57" s="192">
        <v>0</v>
      </c>
      <c r="X57" s="191">
        <v>0</v>
      </c>
      <c r="Y57" s="191">
        <v>0</v>
      </c>
      <c r="Z57" s="193">
        <v>0</v>
      </c>
      <c r="AA57" s="192">
        <v>0</v>
      </c>
      <c r="AB57" s="191">
        <v>0</v>
      </c>
      <c r="AC57" s="191">
        <v>0</v>
      </c>
      <c r="AD57" s="193">
        <v>0</v>
      </c>
    </row>
    <row r="58" spans="1:30" x14ac:dyDescent="0.3">
      <c r="A58" s="211" t="s">
        <v>640</v>
      </c>
      <c r="B58" s="165" t="s">
        <v>545</v>
      </c>
      <c r="C58" s="191">
        <v>0</v>
      </c>
      <c r="D58" s="191">
        <v>0</v>
      </c>
      <c r="E58" s="191">
        <v>0</v>
      </c>
      <c r="F58" s="191">
        <v>0</v>
      </c>
      <c r="G58" s="192">
        <v>0</v>
      </c>
      <c r="H58" s="191">
        <v>0</v>
      </c>
      <c r="I58" s="191">
        <v>0</v>
      </c>
      <c r="J58" s="191">
        <v>0</v>
      </c>
      <c r="K58" s="192">
        <v>0</v>
      </c>
      <c r="L58" s="191">
        <v>0</v>
      </c>
      <c r="M58" s="191">
        <v>0</v>
      </c>
      <c r="N58" s="191">
        <v>0</v>
      </c>
      <c r="O58" s="192">
        <v>0</v>
      </c>
      <c r="P58" s="191">
        <v>0</v>
      </c>
      <c r="Q58" s="191">
        <v>0</v>
      </c>
      <c r="R58" s="193">
        <v>0</v>
      </c>
      <c r="S58" s="192">
        <v>0</v>
      </c>
      <c r="T58" s="191">
        <v>0</v>
      </c>
      <c r="U58" s="191">
        <v>0</v>
      </c>
      <c r="V58" s="193">
        <v>0</v>
      </c>
      <c r="W58" s="192">
        <v>0</v>
      </c>
      <c r="X58" s="191">
        <v>0</v>
      </c>
      <c r="Y58" s="191">
        <v>0</v>
      </c>
      <c r="Z58" s="193">
        <v>0</v>
      </c>
      <c r="AA58" s="192">
        <v>0</v>
      </c>
      <c r="AB58" s="191">
        <v>0</v>
      </c>
      <c r="AC58" s="191">
        <v>0</v>
      </c>
      <c r="AD58" s="193">
        <v>0</v>
      </c>
    </row>
    <row r="59" spans="1:30" x14ac:dyDescent="0.3">
      <c r="A59" s="211" t="s">
        <v>641</v>
      </c>
      <c r="B59" s="165" t="s">
        <v>602</v>
      </c>
      <c r="C59" s="191">
        <v>0</v>
      </c>
      <c r="D59" s="191">
        <v>0</v>
      </c>
      <c r="E59" s="191">
        <v>0</v>
      </c>
      <c r="F59" s="191">
        <v>0</v>
      </c>
      <c r="G59" s="192">
        <v>0</v>
      </c>
      <c r="H59" s="191">
        <v>0</v>
      </c>
      <c r="I59" s="191">
        <v>0</v>
      </c>
      <c r="J59" s="191">
        <v>0</v>
      </c>
      <c r="K59" s="192">
        <v>0</v>
      </c>
      <c r="L59" s="191">
        <v>0</v>
      </c>
      <c r="M59" s="191">
        <v>0</v>
      </c>
      <c r="N59" s="191">
        <v>0</v>
      </c>
      <c r="O59" s="192">
        <v>0</v>
      </c>
      <c r="P59" s="191">
        <v>0</v>
      </c>
      <c r="Q59" s="191"/>
      <c r="R59" s="193">
        <v>0</v>
      </c>
      <c r="S59" s="192">
        <v>0</v>
      </c>
      <c r="T59" s="191"/>
      <c r="U59" s="191"/>
      <c r="V59" s="193"/>
      <c r="W59" s="192"/>
      <c r="X59" s="191"/>
      <c r="Y59" s="191"/>
      <c r="Z59" s="193"/>
      <c r="AA59" s="192"/>
      <c r="AB59" s="191"/>
      <c r="AC59" s="191">
        <v>0</v>
      </c>
      <c r="AD59" s="193"/>
    </row>
    <row r="60" spans="1:30" x14ac:dyDescent="0.3">
      <c r="A60" s="211" t="s">
        <v>668</v>
      </c>
      <c r="B60" s="165" t="s">
        <v>549</v>
      </c>
      <c r="C60" s="191">
        <v>0</v>
      </c>
      <c r="D60" s="191">
        <v>0</v>
      </c>
      <c r="E60" s="191">
        <v>0</v>
      </c>
      <c r="F60" s="191">
        <v>0</v>
      </c>
      <c r="G60" s="192">
        <v>0</v>
      </c>
      <c r="H60" s="191">
        <v>0</v>
      </c>
      <c r="I60" s="191">
        <v>0</v>
      </c>
      <c r="J60" s="191">
        <v>0</v>
      </c>
      <c r="K60" s="192">
        <v>0</v>
      </c>
      <c r="L60" s="191">
        <v>0</v>
      </c>
      <c r="M60" s="191">
        <v>0</v>
      </c>
      <c r="N60" s="191">
        <v>0</v>
      </c>
      <c r="O60" s="192">
        <v>0</v>
      </c>
      <c r="P60" s="191">
        <v>0</v>
      </c>
      <c r="Q60" s="191">
        <v>0</v>
      </c>
      <c r="R60" s="193">
        <v>0</v>
      </c>
      <c r="S60" s="192">
        <v>0</v>
      </c>
      <c r="T60" s="191">
        <v>0</v>
      </c>
      <c r="U60" s="191">
        <v>0</v>
      </c>
      <c r="V60" s="193">
        <v>0</v>
      </c>
      <c r="W60" s="192">
        <v>0</v>
      </c>
      <c r="X60" s="191">
        <v>0</v>
      </c>
      <c r="Y60" s="191">
        <v>0</v>
      </c>
      <c r="Z60" s="193">
        <v>0</v>
      </c>
      <c r="AA60" s="192">
        <v>0</v>
      </c>
      <c r="AB60" s="191">
        <v>0</v>
      </c>
      <c r="AC60" s="191">
        <v>0</v>
      </c>
      <c r="AD60" s="193">
        <v>0</v>
      </c>
    </row>
    <row r="61" spans="1:30" s="209" customFormat="1" ht="12" x14ac:dyDescent="0.25">
      <c r="A61" s="211" t="s">
        <v>669</v>
      </c>
      <c r="B61" s="165" t="s">
        <v>650</v>
      </c>
      <c r="C61" s="191">
        <v>0</v>
      </c>
      <c r="D61" s="191">
        <v>0</v>
      </c>
      <c r="E61" s="191">
        <v>0</v>
      </c>
      <c r="F61" s="191">
        <v>0</v>
      </c>
      <c r="G61" s="192">
        <v>0</v>
      </c>
      <c r="H61" s="191">
        <v>0</v>
      </c>
      <c r="I61" s="191">
        <v>0</v>
      </c>
      <c r="J61" s="191">
        <v>0</v>
      </c>
      <c r="K61" s="192">
        <v>0</v>
      </c>
      <c r="L61" s="191">
        <v>0</v>
      </c>
      <c r="M61" s="191">
        <v>0</v>
      </c>
      <c r="N61" s="191">
        <v>0</v>
      </c>
      <c r="O61" s="192">
        <v>0</v>
      </c>
      <c r="P61" s="191">
        <v>0</v>
      </c>
      <c r="Q61" s="191">
        <v>0</v>
      </c>
      <c r="R61" s="193">
        <v>0</v>
      </c>
      <c r="S61" s="192">
        <v>0</v>
      </c>
      <c r="T61" s="191">
        <v>0</v>
      </c>
      <c r="U61" s="191">
        <v>0</v>
      </c>
      <c r="V61" s="193">
        <v>0</v>
      </c>
      <c r="W61" s="192">
        <v>0</v>
      </c>
      <c r="X61" s="191">
        <v>0</v>
      </c>
      <c r="Y61" s="191">
        <v>0</v>
      </c>
      <c r="Z61" s="193">
        <v>0</v>
      </c>
      <c r="AA61" s="192">
        <v>0</v>
      </c>
      <c r="AB61" s="191">
        <v>0</v>
      </c>
      <c r="AC61" s="191">
        <v>0</v>
      </c>
      <c r="AD61" s="193">
        <v>0</v>
      </c>
    </row>
    <row r="62" spans="1:30" s="209" customFormat="1" ht="12" x14ac:dyDescent="0.25">
      <c r="A62" s="211" t="s">
        <v>670</v>
      </c>
      <c r="B62" s="165" t="s">
        <v>651</v>
      </c>
      <c r="C62" s="191">
        <v>0</v>
      </c>
      <c r="D62" s="191">
        <v>0</v>
      </c>
      <c r="E62" s="191">
        <v>0</v>
      </c>
      <c r="F62" s="191">
        <v>0</v>
      </c>
      <c r="G62" s="192">
        <v>0</v>
      </c>
      <c r="H62" s="191">
        <v>0</v>
      </c>
      <c r="I62" s="191">
        <v>0</v>
      </c>
      <c r="J62" s="191">
        <v>0</v>
      </c>
      <c r="K62" s="192">
        <v>0</v>
      </c>
      <c r="L62" s="191">
        <v>0</v>
      </c>
      <c r="M62" s="191">
        <v>0</v>
      </c>
      <c r="N62" s="191">
        <v>0</v>
      </c>
      <c r="O62" s="192">
        <v>0</v>
      </c>
      <c r="P62" s="191">
        <v>0</v>
      </c>
      <c r="Q62" s="191">
        <v>0</v>
      </c>
      <c r="R62" s="193">
        <v>0</v>
      </c>
      <c r="S62" s="192">
        <v>0</v>
      </c>
      <c r="T62" s="191">
        <v>0</v>
      </c>
      <c r="U62" s="191">
        <v>0</v>
      </c>
      <c r="V62" s="193">
        <v>0</v>
      </c>
      <c r="W62" s="192">
        <v>0</v>
      </c>
      <c r="X62" s="191">
        <v>0</v>
      </c>
      <c r="Y62" s="191">
        <v>0</v>
      </c>
      <c r="Z62" s="193">
        <v>0</v>
      </c>
      <c r="AA62" s="192">
        <v>0</v>
      </c>
      <c r="AB62" s="191">
        <v>0</v>
      </c>
      <c r="AC62" s="191">
        <v>0</v>
      </c>
      <c r="AD62" s="193">
        <v>0</v>
      </c>
    </row>
    <row r="63" spans="1:30" s="209" customFormat="1" ht="12" x14ac:dyDescent="0.25">
      <c r="A63" s="211" t="s">
        <v>671</v>
      </c>
      <c r="B63" s="165" t="s">
        <v>550</v>
      </c>
      <c r="C63" s="191">
        <v>0</v>
      </c>
      <c r="D63" s="191">
        <v>0</v>
      </c>
      <c r="E63" s="191">
        <v>0</v>
      </c>
      <c r="F63" s="191">
        <v>0</v>
      </c>
      <c r="G63" s="192">
        <v>0</v>
      </c>
      <c r="H63" s="191">
        <v>0</v>
      </c>
      <c r="I63" s="191">
        <v>0</v>
      </c>
      <c r="J63" s="191">
        <v>0</v>
      </c>
      <c r="K63" s="192">
        <v>0</v>
      </c>
      <c r="L63" s="191">
        <v>0</v>
      </c>
      <c r="M63" s="191">
        <v>0</v>
      </c>
      <c r="N63" s="191">
        <v>0</v>
      </c>
      <c r="O63" s="192">
        <v>0</v>
      </c>
      <c r="P63" s="191">
        <v>0</v>
      </c>
      <c r="Q63" s="191">
        <v>0</v>
      </c>
      <c r="R63" s="193">
        <v>0</v>
      </c>
      <c r="S63" s="192">
        <v>0</v>
      </c>
      <c r="T63" s="191">
        <v>0</v>
      </c>
      <c r="U63" s="191">
        <v>0</v>
      </c>
      <c r="V63" s="193">
        <v>0</v>
      </c>
      <c r="W63" s="192">
        <v>0</v>
      </c>
      <c r="X63" s="191">
        <v>0</v>
      </c>
      <c r="Y63" s="191">
        <v>0</v>
      </c>
      <c r="Z63" s="193">
        <v>0</v>
      </c>
      <c r="AA63" s="192">
        <v>0</v>
      </c>
      <c r="AB63" s="191">
        <v>0</v>
      </c>
      <c r="AC63" s="191">
        <v>0</v>
      </c>
      <c r="AD63" s="193">
        <v>0</v>
      </c>
    </row>
    <row r="64" spans="1:30" s="209" customFormat="1" ht="12" x14ac:dyDescent="0.25">
      <c r="A64" s="211" t="s">
        <v>672</v>
      </c>
      <c r="B64" s="165" t="s">
        <v>552</v>
      </c>
      <c r="C64" s="191">
        <v>0</v>
      </c>
      <c r="D64" s="191">
        <v>0</v>
      </c>
      <c r="E64" s="191">
        <v>0</v>
      </c>
      <c r="F64" s="191">
        <v>0</v>
      </c>
      <c r="G64" s="192">
        <v>0</v>
      </c>
      <c r="H64" s="191">
        <v>0</v>
      </c>
      <c r="I64" s="191">
        <v>0</v>
      </c>
      <c r="J64" s="191">
        <v>0</v>
      </c>
      <c r="K64" s="192">
        <v>0</v>
      </c>
      <c r="L64" s="191">
        <v>0</v>
      </c>
      <c r="M64" s="191">
        <v>0</v>
      </c>
      <c r="N64" s="191">
        <v>0</v>
      </c>
      <c r="O64" s="192">
        <v>0</v>
      </c>
      <c r="P64" s="191">
        <v>0</v>
      </c>
      <c r="Q64" s="191">
        <v>0</v>
      </c>
      <c r="R64" s="193">
        <v>0</v>
      </c>
      <c r="S64" s="192">
        <v>0</v>
      </c>
      <c r="T64" s="191">
        <v>0</v>
      </c>
      <c r="U64" s="191">
        <v>0</v>
      </c>
      <c r="V64" s="193">
        <v>0</v>
      </c>
      <c r="W64" s="192">
        <v>0</v>
      </c>
      <c r="X64" s="191">
        <v>0</v>
      </c>
      <c r="Y64" s="191">
        <v>0</v>
      </c>
      <c r="Z64" s="193">
        <v>0</v>
      </c>
      <c r="AA64" s="192">
        <v>0</v>
      </c>
      <c r="AB64" s="191">
        <v>0</v>
      </c>
      <c r="AC64" s="191">
        <v>0</v>
      </c>
      <c r="AD64" s="193">
        <v>0</v>
      </c>
    </row>
    <row r="65" spans="1:30" x14ac:dyDescent="0.3">
      <c r="A65" s="211" t="s">
        <v>673</v>
      </c>
      <c r="B65" s="165" t="s">
        <v>551</v>
      </c>
      <c r="C65" s="191">
        <v>0</v>
      </c>
      <c r="D65" s="191">
        <v>0</v>
      </c>
      <c r="E65" s="191">
        <v>0</v>
      </c>
      <c r="F65" s="191">
        <v>0</v>
      </c>
      <c r="G65" s="192">
        <v>0</v>
      </c>
      <c r="H65" s="191">
        <v>0</v>
      </c>
      <c r="I65" s="191">
        <v>0</v>
      </c>
      <c r="J65" s="191">
        <v>0</v>
      </c>
      <c r="K65" s="192">
        <v>0</v>
      </c>
      <c r="L65" s="191">
        <v>0</v>
      </c>
      <c r="M65" s="191">
        <v>0</v>
      </c>
      <c r="N65" s="191">
        <v>0</v>
      </c>
      <c r="O65" s="192">
        <v>0</v>
      </c>
      <c r="P65" s="191">
        <v>0</v>
      </c>
      <c r="Q65" s="191">
        <v>0</v>
      </c>
      <c r="R65" s="193">
        <v>0</v>
      </c>
      <c r="S65" s="192">
        <v>0</v>
      </c>
      <c r="T65" s="191">
        <v>0</v>
      </c>
      <c r="U65" s="191">
        <v>0</v>
      </c>
      <c r="V65" s="193">
        <v>0</v>
      </c>
      <c r="W65" s="192">
        <v>0</v>
      </c>
      <c r="X65" s="191">
        <v>0</v>
      </c>
      <c r="Y65" s="191">
        <v>0</v>
      </c>
      <c r="Z65" s="193">
        <v>0</v>
      </c>
      <c r="AA65" s="192">
        <v>0</v>
      </c>
      <c r="AB65" s="191">
        <v>0</v>
      </c>
      <c r="AC65" s="191">
        <v>0</v>
      </c>
      <c r="AD65" s="193">
        <v>0</v>
      </c>
    </row>
    <row r="66" spans="1:30" s="209" customFormat="1" ht="12" x14ac:dyDescent="0.25">
      <c r="A66" s="211" t="s">
        <v>674</v>
      </c>
      <c r="B66" s="165" t="s">
        <v>560</v>
      </c>
      <c r="C66" s="191">
        <v>0</v>
      </c>
      <c r="D66" s="191">
        <v>0</v>
      </c>
      <c r="E66" s="191">
        <v>0</v>
      </c>
      <c r="F66" s="191">
        <v>0</v>
      </c>
      <c r="G66" s="192">
        <v>0</v>
      </c>
      <c r="H66" s="191">
        <v>0</v>
      </c>
      <c r="I66" s="191">
        <v>0</v>
      </c>
      <c r="J66" s="191">
        <v>0</v>
      </c>
      <c r="K66" s="192">
        <v>0</v>
      </c>
      <c r="L66" s="191">
        <v>0</v>
      </c>
      <c r="M66" s="191">
        <v>0</v>
      </c>
      <c r="N66" s="191">
        <v>0</v>
      </c>
      <c r="O66" s="192">
        <v>0</v>
      </c>
      <c r="P66" s="191">
        <v>0</v>
      </c>
      <c r="Q66" s="191">
        <v>0</v>
      </c>
      <c r="R66" s="193">
        <v>0</v>
      </c>
      <c r="S66" s="192">
        <v>0</v>
      </c>
      <c r="T66" s="191">
        <v>0</v>
      </c>
      <c r="U66" s="191">
        <v>0</v>
      </c>
      <c r="V66" s="193">
        <v>0</v>
      </c>
      <c r="W66" s="192">
        <v>0</v>
      </c>
      <c r="X66" s="191">
        <v>0</v>
      </c>
      <c r="Y66" s="191">
        <v>0</v>
      </c>
      <c r="Z66" s="193">
        <v>0</v>
      </c>
      <c r="AA66" s="192">
        <v>0</v>
      </c>
      <c r="AB66" s="191">
        <v>0</v>
      </c>
      <c r="AC66" s="191">
        <v>0</v>
      </c>
      <c r="AD66" s="193">
        <v>0</v>
      </c>
    </row>
    <row r="67" spans="1:30" s="209" customFormat="1" ht="12" x14ac:dyDescent="0.25">
      <c r="A67" s="211" t="s">
        <v>675</v>
      </c>
      <c r="B67" s="165" t="s">
        <v>553</v>
      </c>
      <c r="C67" s="191">
        <v>0</v>
      </c>
      <c r="D67" s="191">
        <v>0</v>
      </c>
      <c r="E67" s="191">
        <v>0</v>
      </c>
      <c r="F67" s="191">
        <v>0</v>
      </c>
      <c r="G67" s="192">
        <v>0</v>
      </c>
      <c r="H67" s="191">
        <v>0</v>
      </c>
      <c r="I67" s="191">
        <v>0</v>
      </c>
      <c r="J67" s="191">
        <v>0</v>
      </c>
      <c r="K67" s="192">
        <v>0</v>
      </c>
      <c r="L67" s="191">
        <v>0</v>
      </c>
      <c r="M67" s="191">
        <v>0</v>
      </c>
      <c r="N67" s="191">
        <v>0</v>
      </c>
      <c r="O67" s="192">
        <v>0</v>
      </c>
      <c r="P67" s="191">
        <v>0</v>
      </c>
      <c r="Q67" s="191">
        <v>0</v>
      </c>
      <c r="R67" s="193">
        <v>0</v>
      </c>
      <c r="S67" s="192">
        <v>0</v>
      </c>
      <c r="T67" s="191">
        <v>0</v>
      </c>
      <c r="U67" s="191">
        <v>0</v>
      </c>
      <c r="V67" s="193">
        <v>0</v>
      </c>
      <c r="W67" s="192">
        <v>0</v>
      </c>
      <c r="X67" s="191">
        <v>0</v>
      </c>
      <c r="Y67" s="191">
        <v>0</v>
      </c>
      <c r="Z67" s="193">
        <v>0</v>
      </c>
      <c r="AA67" s="192">
        <v>0</v>
      </c>
      <c r="AB67" s="191">
        <v>0</v>
      </c>
      <c r="AC67" s="191">
        <v>0</v>
      </c>
      <c r="AD67" s="193">
        <v>0</v>
      </c>
    </row>
    <row r="68" spans="1:30" s="209" customFormat="1" ht="13.8" x14ac:dyDescent="0.25">
      <c r="A68" s="241" t="s">
        <v>416</v>
      </c>
      <c r="B68" s="239" t="s">
        <v>598</v>
      </c>
      <c r="C68" s="191">
        <v>0</v>
      </c>
      <c r="D68" s="191">
        <v>0</v>
      </c>
      <c r="E68" s="191">
        <v>0</v>
      </c>
      <c r="F68" s="191">
        <v>0</v>
      </c>
      <c r="G68" s="192">
        <v>0</v>
      </c>
      <c r="H68" s="191">
        <v>0</v>
      </c>
      <c r="I68" s="191">
        <v>0</v>
      </c>
      <c r="J68" s="191">
        <v>0</v>
      </c>
      <c r="K68" s="192">
        <v>0</v>
      </c>
      <c r="L68" s="191">
        <v>0</v>
      </c>
      <c r="M68" s="191">
        <v>0</v>
      </c>
      <c r="N68" s="191">
        <v>0</v>
      </c>
      <c r="O68" s="192">
        <v>0</v>
      </c>
      <c r="P68" s="191">
        <v>0</v>
      </c>
      <c r="Q68" s="191">
        <v>0</v>
      </c>
      <c r="R68" s="193">
        <v>0</v>
      </c>
      <c r="S68" s="192">
        <v>0</v>
      </c>
      <c r="T68" s="191">
        <v>0</v>
      </c>
      <c r="U68" s="191">
        <v>0</v>
      </c>
      <c r="V68" s="193">
        <v>0</v>
      </c>
      <c r="W68" s="192">
        <v>0</v>
      </c>
      <c r="X68" s="191">
        <v>0</v>
      </c>
      <c r="Y68" s="191">
        <v>0</v>
      </c>
      <c r="Z68" s="193">
        <v>0</v>
      </c>
      <c r="AA68" s="192">
        <v>0</v>
      </c>
      <c r="AB68" s="191">
        <v>0</v>
      </c>
      <c r="AC68" s="191">
        <v>0</v>
      </c>
      <c r="AD68" s="193">
        <v>0</v>
      </c>
    </row>
    <row r="69" spans="1:30" s="209" customFormat="1" ht="12" x14ac:dyDescent="0.25">
      <c r="A69" s="211" t="s">
        <v>676</v>
      </c>
      <c r="B69" s="165" t="s">
        <v>619</v>
      </c>
      <c r="C69" s="191">
        <v>0</v>
      </c>
      <c r="D69" s="191">
        <v>0</v>
      </c>
      <c r="E69" s="191">
        <v>0</v>
      </c>
      <c r="F69" s="191">
        <v>0</v>
      </c>
      <c r="G69" s="192">
        <v>0</v>
      </c>
      <c r="H69" s="191">
        <v>0</v>
      </c>
      <c r="I69" s="191">
        <v>0</v>
      </c>
      <c r="J69" s="191">
        <v>0</v>
      </c>
      <c r="K69" s="192">
        <v>0</v>
      </c>
      <c r="L69" s="191">
        <v>0</v>
      </c>
      <c r="M69" s="191">
        <v>0</v>
      </c>
      <c r="N69" s="191">
        <v>0</v>
      </c>
      <c r="O69" s="192">
        <v>0</v>
      </c>
      <c r="P69" s="191">
        <v>0</v>
      </c>
      <c r="Q69" s="191">
        <v>0</v>
      </c>
      <c r="R69" s="193">
        <v>0</v>
      </c>
      <c r="S69" s="192">
        <v>0</v>
      </c>
      <c r="T69" s="191">
        <v>0</v>
      </c>
      <c r="U69" s="191">
        <v>0</v>
      </c>
      <c r="V69" s="193">
        <v>0</v>
      </c>
      <c r="W69" s="192">
        <v>0</v>
      </c>
      <c r="X69" s="191">
        <v>0</v>
      </c>
      <c r="Y69" s="191">
        <v>0</v>
      </c>
      <c r="Z69" s="193">
        <v>0</v>
      </c>
      <c r="AA69" s="192">
        <v>0</v>
      </c>
      <c r="AB69" s="191">
        <v>0</v>
      </c>
      <c r="AC69" s="191">
        <v>0</v>
      </c>
      <c r="AD69" s="193">
        <v>0</v>
      </c>
    </row>
    <row r="70" spans="1:30" ht="24" x14ac:dyDescent="0.3">
      <c r="A70" s="211" t="s">
        <v>677</v>
      </c>
      <c r="B70" s="165" t="s">
        <v>547</v>
      </c>
      <c r="C70" s="191">
        <v>0</v>
      </c>
      <c r="D70" s="191">
        <v>0</v>
      </c>
      <c r="E70" s="191">
        <v>0</v>
      </c>
      <c r="F70" s="191">
        <v>0</v>
      </c>
      <c r="G70" s="192">
        <v>0</v>
      </c>
      <c r="H70" s="191">
        <v>0</v>
      </c>
      <c r="I70" s="191">
        <v>0</v>
      </c>
      <c r="J70" s="191">
        <v>0</v>
      </c>
      <c r="K70" s="192">
        <v>0</v>
      </c>
      <c r="L70" s="191">
        <v>0</v>
      </c>
      <c r="M70" s="191">
        <v>0</v>
      </c>
      <c r="N70" s="191">
        <v>0</v>
      </c>
      <c r="O70" s="192">
        <v>0</v>
      </c>
      <c r="P70" s="191">
        <v>0</v>
      </c>
      <c r="Q70" s="191">
        <v>0</v>
      </c>
      <c r="R70" s="193">
        <v>0</v>
      </c>
      <c r="S70" s="192">
        <v>0</v>
      </c>
      <c r="T70" s="191">
        <v>0</v>
      </c>
      <c r="U70" s="191">
        <v>0</v>
      </c>
      <c r="V70" s="193">
        <v>0</v>
      </c>
      <c r="W70" s="192">
        <v>0</v>
      </c>
      <c r="X70" s="191">
        <v>0</v>
      </c>
      <c r="Y70" s="191">
        <v>0</v>
      </c>
      <c r="Z70" s="193">
        <v>0</v>
      </c>
      <c r="AA70" s="192">
        <v>0</v>
      </c>
      <c r="AB70" s="191">
        <v>0</v>
      </c>
      <c r="AC70" s="191">
        <v>0</v>
      </c>
      <c r="AD70" s="193">
        <v>0</v>
      </c>
    </row>
    <row r="71" spans="1:30" s="209" customFormat="1" ht="12" x14ac:dyDescent="0.25">
      <c r="A71" s="211" t="s">
        <v>678</v>
      </c>
      <c r="B71" s="165" t="s">
        <v>652</v>
      </c>
      <c r="C71" s="191">
        <v>0</v>
      </c>
      <c r="D71" s="191">
        <v>0</v>
      </c>
      <c r="E71" s="191">
        <v>0</v>
      </c>
      <c r="F71" s="191">
        <v>0</v>
      </c>
      <c r="G71" s="192">
        <v>0</v>
      </c>
      <c r="H71" s="191">
        <v>0</v>
      </c>
      <c r="I71" s="191">
        <v>0</v>
      </c>
      <c r="J71" s="191">
        <v>0</v>
      </c>
      <c r="K71" s="192">
        <v>0</v>
      </c>
      <c r="L71" s="191">
        <v>0</v>
      </c>
      <c r="M71" s="191">
        <v>0</v>
      </c>
      <c r="N71" s="191">
        <v>0</v>
      </c>
      <c r="O71" s="192">
        <v>0</v>
      </c>
      <c r="P71" s="191">
        <v>0</v>
      </c>
      <c r="Q71" s="191">
        <v>0</v>
      </c>
      <c r="R71" s="193">
        <v>0</v>
      </c>
      <c r="S71" s="192">
        <v>0</v>
      </c>
      <c r="T71" s="191">
        <v>0</v>
      </c>
      <c r="U71" s="191">
        <v>0</v>
      </c>
      <c r="V71" s="193">
        <v>0</v>
      </c>
      <c r="W71" s="192">
        <v>0</v>
      </c>
      <c r="X71" s="191">
        <v>0</v>
      </c>
      <c r="Y71" s="191">
        <v>0</v>
      </c>
      <c r="Z71" s="193">
        <v>0</v>
      </c>
      <c r="AA71" s="192">
        <v>0</v>
      </c>
      <c r="AB71" s="191">
        <v>0</v>
      </c>
      <c r="AC71" s="191">
        <v>0</v>
      </c>
      <c r="AD71" s="193">
        <v>0</v>
      </c>
    </row>
    <row r="72" spans="1:30" s="209" customFormat="1" ht="24" x14ac:dyDescent="0.25">
      <c r="A72" s="211" t="s">
        <v>679</v>
      </c>
      <c r="B72" s="165" t="s">
        <v>653</v>
      </c>
      <c r="C72" s="191">
        <v>0</v>
      </c>
      <c r="D72" s="191">
        <v>0</v>
      </c>
      <c r="E72" s="191">
        <v>0</v>
      </c>
      <c r="F72" s="191">
        <v>0</v>
      </c>
      <c r="G72" s="192">
        <v>0</v>
      </c>
      <c r="H72" s="191">
        <v>0</v>
      </c>
      <c r="I72" s="191">
        <v>0</v>
      </c>
      <c r="J72" s="191">
        <v>0</v>
      </c>
      <c r="K72" s="192">
        <v>0</v>
      </c>
      <c r="L72" s="191">
        <v>0</v>
      </c>
      <c r="M72" s="191">
        <v>0</v>
      </c>
      <c r="N72" s="191">
        <v>0</v>
      </c>
      <c r="O72" s="192">
        <v>0</v>
      </c>
      <c r="P72" s="191">
        <v>0</v>
      </c>
      <c r="Q72" s="191">
        <v>0</v>
      </c>
      <c r="R72" s="193">
        <v>0</v>
      </c>
      <c r="S72" s="192">
        <v>0</v>
      </c>
      <c r="T72" s="191">
        <v>0</v>
      </c>
      <c r="U72" s="191">
        <v>0</v>
      </c>
      <c r="V72" s="193">
        <v>0</v>
      </c>
      <c r="W72" s="192">
        <v>0</v>
      </c>
      <c r="X72" s="191">
        <v>0</v>
      </c>
      <c r="Y72" s="191">
        <v>0</v>
      </c>
      <c r="Z72" s="193">
        <v>0</v>
      </c>
      <c r="AA72" s="192">
        <v>0</v>
      </c>
      <c r="AB72" s="191">
        <v>0</v>
      </c>
      <c r="AC72" s="191">
        <v>0</v>
      </c>
      <c r="AD72" s="193">
        <v>0</v>
      </c>
    </row>
    <row r="73" spans="1:30" s="209" customFormat="1" ht="12" x14ac:dyDescent="0.25">
      <c r="A73" s="211" t="s">
        <v>680</v>
      </c>
      <c r="B73" s="165" t="s">
        <v>587</v>
      </c>
      <c r="C73" s="191">
        <v>0</v>
      </c>
      <c r="D73" s="191">
        <v>0</v>
      </c>
      <c r="E73" s="191">
        <v>0</v>
      </c>
      <c r="F73" s="191">
        <v>0</v>
      </c>
      <c r="G73" s="192">
        <v>0</v>
      </c>
      <c r="H73" s="191">
        <v>0</v>
      </c>
      <c r="I73" s="191">
        <v>0</v>
      </c>
      <c r="J73" s="191">
        <v>0</v>
      </c>
      <c r="K73" s="192">
        <v>0</v>
      </c>
      <c r="L73" s="191">
        <v>0</v>
      </c>
      <c r="M73" s="191">
        <v>0</v>
      </c>
      <c r="N73" s="191">
        <v>0</v>
      </c>
      <c r="O73" s="192">
        <v>0</v>
      </c>
      <c r="P73" s="191">
        <v>0</v>
      </c>
      <c r="Q73" s="191">
        <v>0</v>
      </c>
      <c r="R73" s="193">
        <v>0</v>
      </c>
      <c r="S73" s="192">
        <v>0</v>
      </c>
      <c r="T73" s="191">
        <v>0</v>
      </c>
      <c r="U73" s="191">
        <v>0</v>
      </c>
      <c r="V73" s="193">
        <v>0</v>
      </c>
      <c r="W73" s="192">
        <v>0</v>
      </c>
      <c r="X73" s="191">
        <v>0</v>
      </c>
      <c r="Y73" s="191">
        <v>0</v>
      </c>
      <c r="Z73" s="193">
        <v>0</v>
      </c>
      <c r="AA73" s="192">
        <v>0</v>
      </c>
      <c r="AB73" s="191">
        <v>0</v>
      </c>
      <c r="AC73" s="191">
        <v>0</v>
      </c>
      <c r="AD73" s="193">
        <v>0</v>
      </c>
    </row>
    <row r="74" spans="1:30" s="209" customFormat="1" ht="12" x14ac:dyDescent="0.25">
      <c r="A74" s="211" t="s">
        <v>681</v>
      </c>
      <c r="B74" s="165" t="s">
        <v>647</v>
      </c>
      <c r="C74" s="191">
        <v>0</v>
      </c>
      <c r="D74" s="191">
        <v>0</v>
      </c>
      <c r="E74" s="191">
        <v>0</v>
      </c>
      <c r="F74" s="191">
        <v>0</v>
      </c>
      <c r="G74" s="192">
        <v>0</v>
      </c>
      <c r="H74" s="191">
        <v>0</v>
      </c>
      <c r="I74" s="191">
        <v>0</v>
      </c>
      <c r="J74" s="191">
        <v>0</v>
      </c>
      <c r="K74" s="192">
        <v>0</v>
      </c>
      <c r="L74" s="191">
        <v>0</v>
      </c>
      <c r="M74" s="191">
        <v>0</v>
      </c>
      <c r="N74" s="191">
        <v>0</v>
      </c>
      <c r="O74" s="192">
        <v>0</v>
      </c>
      <c r="P74" s="191">
        <v>0</v>
      </c>
      <c r="Q74" s="191">
        <v>0</v>
      </c>
      <c r="R74" s="193">
        <v>0</v>
      </c>
      <c r="S74" s="192">
        <v>0</v>
      </c>
      <c r="T74" s="191">
        <v>0</v>
      </c>
      <c r="U74" s="191">
        <v>0</v>
      </c>
      <c r="V74" s="193">
        <v>0</v>
      </c>
      <c r="W74" s="192">
        <v>0</v>
      </c>
      <c r="X74" s="191">
        <v>0</v>
      </c>
      <c r="Y74" s="191">
        <v>0</v>
      </c>
      <c r="Z74" s="193">
        <v>0</v>
      </c>
      <c r="AA74" s="192">
        <v>0</v>
      </c>
      <c r="AB74" s="191">
        <v>0</v>
      </c>
      <c r="AC74" s="191">
        <v>0</v>
      </c>
      <c r="AD74" s="193">
        <v>0</v>
      </c>
    </row>
    <row r="75" spans="1:30" s="209" customFormat="1" ht="12" x14ac:dyDescent="0.25">
      <c r="A75" s="211" t="s">
        <v>682</v>
      </c>
      <c r="B75" s="165" t="s">
        <v>648</v>
      </c>
      <c r="C75" s="191">
        <v>0</v>
      </c>
      <c r="D75" s="191">
        <v>0</v>
      </c>
      <c r="E75" s="191">
        <v>0</v>
      </c>
      <c r="F75" s="191">
        <v>0</v>
      </c>
      <c r="G75" s="192">
        <v>0</v>
      </c>
      <c r="H75" s="191">
        <v>0</v>
      </c>
      <c r="I75" s="191">
        <v>0</v>
      </c>
      <c r="J75" s="191">
        <v>0</v>
      </c>
      <c r="K75" s="192">
        <v>0</v>
      </c>
      <c r="L75" s="191">
        <v>0</v>
      </c>
      <c r="M75" s="191">
        <v>0</v>
      </c>
      <c r="N75" s="191">
        <v>0</v>
      </c>
      <c r="O75" s="192">
        <v>0</v>
      </c>
      <c r="P75" s="191">
        <v>0</v>
      </c>
      <c r="Q75" s="191">
        <v>0</v>
      </c>
      <c r="R75" s="193">
        <v>0</v>
      </c>
      <c r="S75" s="192">
        <v>0</v>
      </c>
      <c r="T75" s="191">
        <v>0</v>
      </c>
      <c r="U75" s="191">
        <v>0</v>
      </c>
      <c r="V75" s="193">
        <v>0</v>
      </c>
      <c r="W75" s="192">
        <v>0</v>
      </c>
      <c r="X75" s="191">
        <v>0</v>
      </c>
      <c r="Y75" s="191">
        <v>0</v>
      </c>
      <c r="Z75" s="193">
        <v>0</v>
      </c>
      <c r="AA75" s="192">
        <v>0</v>
      </c>
      <c r="AB75" s="191">
        <v>0</v>
      </c>
      <c r="AC75" s="191">
        <v>0</v>
      </c>
      <c r="AD75" s="193">
        <v>0</v>
      </c>
    </row>
    <row r="76" spans="1:30" s="209" customFormat="1" ht="13.8" x14ac:dyDescent="0.25">
      <c r="A76" s="213" t="s">
        <v>296</v>
      </c>
      <c r="B76" s="168" t="s">
        <v>131</v>
      </c>
      <c r="C76" s="191">
        <v>0</v>
      </c>
      <c r="D76" s="191">
        <v>0</v>
      </c>
      <c r="E76" s="191">
        <v>0</v>
      </c>
      <c r="F76" s="191">
        <v>0</v>
      </c>
      <c r="G76" s="192">
        <v>0</v>
      </c>
      <c r="H76" s="191">
        <v>0</v>
      </c>
      <c r="I76" s="191">
        <v>0</v>
      </c>
      <c r="J76" s="191">
        <v>0</v>
      </c>
      <c r="K76" s="192">
        <v>0</v>
      </c>
      <c r="L76" s="191">
        <v>0</v>
      </c>
      <c r="M76" s="191">
        <v>0</v>
      </c>
      <c r="N76" s="191">
        <v>0</v>
      </c>
      <c r="O76" s="192">
        <v>0</v>
      </c>
      <c r="P76" s="191">
        <v>0</v>
      </c>
      <c r="Q76" s="191">
        <v>0</v>
      </c>
      <c r="R76" s="193">
        <v>0</v>
      </c>
      <c r="S76" s="192">
        <v>0</v>
      </c>
      <c r="T76" s="191">
        <v>0</v>
      </c>
      <c r="U76" s="191">
        <v>0</v>
      </c>
      <c r="V76" s="193">
        <v>0</v>
      </c>
      <c r="W76" s="192">
        <v>0</v>
      </c>
      <c r="X76" s="191">
        <v>0</v>
      </c>
      <c r="Y76" s="191">
        <v>0</v>
      </c>
      <c r="Z76" s="193">
        <v>0</v>
      </c>
      <c r="AA76" s="192">
        <v>0</v>
      </c>
      <c r="AB76" s="191">
        <v>0</v>
      </c>
      <c r="AC76" s="191">
        <v>0</v>
      </c>
      <c r="AD76" s="193">
        <v>0</v>
      </c>
    </row>
    <row r="77" spans="1:30" s="209" customFormat="1" ht="24" x14ac:dyDescent="0.25">
      <c r="A77" s="211" t="s">
        <v>417</v>
      </c>
      <c r="B77" s="165" t="s">
        <v>563</v>
      </c>
      <c r="C77" s="191">
        <v>0</v>
      </c>
      <c r="D77" s="191">
        <v>0</v>
      </c>
      <c r="E77" s="191">
        <v>0</v>
      </c>
      <c r="F77" s="191">
        <v>0</v>
      </c>
      <c r="G77" s="192">
        <v>0</v>
      </c>
      <c r="H77" s="191">
        <v>0</v>
      </c>
      <c r="I77" s="191">
        <v>0</v>
      </c>
      <c r="J77" s="191">
        <v>0</v>
      </c>
      <c r="K77" s="192">
        <v>0</v>
      </c>
      <c r="L77" s="191">
        <v>0</v>
      </c>
      <c r="M77" s="191">
        <v>0</v>
      </c>
      <c r="N77" s="191">
        <v>0</v>
      </c>
      <c r="O77" s="192">
        <v>0</v>
      </c>
      <c r="P77" s="191">
        <v>0</v>
      </c>
      <c r="Q77" s="191">
        <v>0</v>
      </c>
      <c r="R77" s="193">
        <v>0</v>
      </c>
      <c r="S77" s="192">
        <v>0</v>
      </c>
      <c r="T77" s="191">
        <v>0</v>
      </c>
      <c r="U77" s="191">
        <v>0</v>
      </c>
      <c r="V77" s="193">
        <v>0</v>
      </c>
      <c r="W77" s="192">
        <v>0</v>
      </c>
      <c r="X77" s="191">
        <v>0</v>
      </c>
      <c r="Y77" s="191">
        <v>0</v>
      </c>
      <c r="Z77" s="193">
        <v>0</v>
      </c>
      <c r="AA77" s="192">
        <v>0</v>
      </c>
      <c r="AB77" s="191">
        <v>0</v>
      </c>
      <c r="AC77" s="191">
        <v>0</v>
      </c>
      <c r="AD77" s="193">
        <v>0</v>
      </c>
    </row>
    <row r="78" spans="1:30" s="209" customFormat="1" ht="24" x14ac:dyDescent="0.25">
      <c r="A78" s="211" t="s">
        <v>418</v>
      </c>
      <c r="B78" s="165" t="s">
        <v>562</v>
      </c>
      <c r="C78" s="191">
        <v>0</v>
      </c>
      <c r="D78" s="191">
        <v>0</v>
      </c>
      <c r="E78" s="191">
        <v>0</v>
      </c>
      <c r="F78" s="191">
        <v>0</v>
      </c>
      <c r="G78" s="192">
        <v>0</v>
      </c>
      <c r="H78" s="191">
        <v>0</v>
      </c>
      <c r="I78" s="191">
        <v>0</v>
      </c>
      <c r="J78" s="191">
        <v>0</v>
      </c>
      <c r="K78" s="192">
        <v>0</v>
      </c>
      <c r="L78" s="191">
        <v>0</v>
      </c>
      <c r="M78" s="191">
        <v>0</v>
      </c>
      <c r="N78" s="191">
        <v>0</v>
      </c>
      <c r="O78" s="192">
        <v>0</v>
      </c>
      <c r="P78" s="191">
        <v>0</v>
      </c>
      <c r="Q78" s="191">
        <v>0</v>
      </c>
      <c r="R78" s="193">
        <v>0</v>
      </c>
      <c r="S78" s="192">
        <v>0</v>
      </c>
      <c r="T78" s="191">
        <v>0</v>
      </c>
      <c r="U78" s="191">
        <v>0</v>
      </c>
      <c r="V78" s="193">
        <v>0</v>
      </c>
      <c r="W78" s="192">
        <v>0</v>
      </c>
      <c r="X78" s="191">
        <v>0</v>
      </c>
      <c r="Y78" s="191">
        <v>0</v>
      </c>
      <c r="Z78" s="193">
        <v>0</v>
      </c>
      <c r="AA78" s="192">
        <v>0</v>
      </c>
      <c r="AB78" s="191">
        <v>0</v>
      </c>
      <c r="AC78" s="191">
        <v>0</v>
      </c>
      <c r="AD78" s="193">
        <v>0</v>
      </c>
    </row>
    <row r="79" spans="1:30" s="209" customFormat="1" ht="12" x14ac:dyDescent="0.25">
      <c r="A79" s="211" t="s">
        <v>419</v>
      </c>
      <c r="B79" s="165" t="s">
        <v>574</v>
      </c>
      <c r="C79" s="191">
        <v>0</v>
      </c>
      <c r="D79" s="191">
        <v>0</v>
      </c>
      <c r="E79" s="191">
        <v>0</v>
      </c>
      <c r="F79" s="191">
        <v>0</v>
      </c>
      <c r="G79" s="192">
        <v>0</v>
      </c>
      <c r="H79" s="191">
        <v>0</v>
      </c>
      <c r="I79" s="191">
        <v>0</v>
      </c>
      <c r="J79" s="191">
        <v>0</v>
      </c>
      <c r="K79" s="192">
        <v>0</v>
      </c>
      <c r="L79" s="191">
        <v>0</v>
      </c>
      <c r="M79" s="191">
        <v>0</v>
      </c>
      <c r="N79" s="191">
        <v>0</v>
      </c>
      <c r="O79" s="192">
        <v>0</v>
      </c>
      <c r="P79" s="191">
        <v>0</v>
      </c>
      <c r="Q79" s="191">
        <v>0</v>
      </c>
      <c r="R79" s="193">
        <v>0</v>
      </c>
      <c r="S79" s="192">
        <v>0</v>
      </c>
      <c r="T79" s="191">
        <v>0</v>
      </c>
      <c r="U79" s="191">
        <v>0</v>
      </c>
      <c r="V79" s="193">
        <v>0</v>
      </c>
      <c r="W79" s="192">
        <v>0</v>
      </c>
      <c r="X79" s="191">
        <v>0</v>
      </c>
      <c r="Y79" s="191">
        <v>0</v>
      </c>
      <c r="Z79" s="193">
        <v>0</v>
      </c>
      <c r="AA79" s="192">
        <v>0</v>
      </c>
      <c r="AB79" s="191">
        <v>0</v>
      </c>
      <c r="AC79" s="191">
        <v>0</v>
      </c>
      <c r="AD79" s="193">
        <v>0</v>
      </c>
    </row>
    <row r="80" spans="1:30" ht="22.8" customHeight="1" x14ac:dyDescent="0.3">
      <c r="A80" s="303" t="s">
        <v>338</v>
      </c>
      <c r="B80" s="304"/>
      <c r="C80" s="304"/>
      <c r="D80" s="304"/>
      <c r="E80" s="304"/>
      <c r="F80" s="304"/>
      <c r="G80" s="304"/>
      <c r="H80" s="304"/>
      <c r="I80" s="304"/>
      <c r="J80" s="304"/>
      <c r="K80" s="304"/>
      <c r="L80" s="304"/>
      <c r="M80" s="304"/>
      <c r="N80" s="304"/>
      <c r="O80" s="304"/>
      <c r="P80" s="304"/>
      <c r="Q80" s="304"/>
      <c r="R80" s="304"/>
      <c r="S80" s="304"/>
      <c r="T80" s="304"/>
      <c r="U80" s="304"/>
      <c r="V80" s="304"/>
      <c r="W80" s="304"/>
      <c r="X80" s="304"/>
      <c r="Y80" s="304"/>
      <c r="Z80" s="304"/>
      <c r="AA80" s="304"/>
      <c r="AB80" s="304"/>
      <c r="AC80" s="304"/>
      <c r="AD80" s="305"/>
    </row>
    <row r="81" spans="1:30" x14ac:dyDescent="0.3">
      <c r="A81" s="213" t="s">
        <v>297</v>
      </c>
      <c r="B81" s="164" t="s">
        <v>515</v>
      </c>
      <c r="C81" s="191">
        <v>0</v>
      </c>
      <c r="D81" s="191">
        <v>0</v>
      </c>
      <c r="E81" s="191">
        <v>0</v>
      </c>
      <c r="F81" s="191">
        <v>0</v>
      </c>
      <c r="G81" s="192">
        <v>0</v>
      </c>
      <c r="H81" s="191">
        <v>0</v>
      </c>
      <c r="I81" s="191">
        <v>0</v>
      </c>
      <c r="J81" s="191">
        <v>0</v>
      </c>
      <c r="K81" s="192">
        <v>0</v>
      </c>
      <c r="L81" s="191">
        <v>0</v>
      </c>
      <c r="M81" s="191">
        <v>0</v>
      </c>
      <c r="N81" s="191">
        <v>0</v>
      </c>
      <c r="O81" s="192">
        <v>0</v>
      </c>
      <c r="P81" s="191">
        <v>0</v>
      </c>
      <c r="Q81" s="191">
        <v>0</v>
      </c>
      <c r="R81" s="193">
        <v>0</v>
      </c>
      <c r="S81" s="192">
        <v>0</v>
      </c>
      <c r="T81" s="191">
        <v>0</v>
      </c>
      <c r="U81" s="191">
        <v>0</v>
      </c>
      <c r="V81" s="193">
        <v>0</v>
      </c>
      <c r="W81" s="192">
        <v>0</v>
      </c>
      <c r="X81" s="191">
        <v>0</v>
      </c>
      <c r="Y81" s="191">
        <v>0</v>
      </c>
      <c r="Z81" s="193">
        <v>0</v>
      </c>
      <c r="AA81" s="192">
        <v>0</v>
      </c>
      <c r="AB81" s="191">
        <v>0</v>
      </c>
      <c r="AC81" s="191">
        <v>0</v>
      </c>
      <c r="AD81" s="193">
        <v>0</v>
      </c>
    </row>
    <row r="82" spans="1:30" x14ac:dyDescent="0.3">
      <c r="A82" s="214" t="s">
        <v>683</v>
      </c>
      <c r="B82" s="167" t="s">
        <v>554</v>
      </c>
      <c r="C82" s="191">
        <v>0</v>
      </c>
      <c r="D82" s="191">
        <v>0</v>
      </c>
      <c r="E82" s="191">
        <v>0</v>
      </c>
      <c r="F82" s="191">
        <v>0</v>
      </c>
      <c r="G82" s="192">
        <v>0</v>
      </c>
      <c r="H82" s="191">
        <v>0</v>
      </c>
      <c r="I82" s="191">
        <v>0</v>
      </c>
      <c r="J82" s="191">
        <v>0</v>
      </c>
      <c r="K82" s="192">
        <v>0</v>
      </c>
      <c r="L82" s="191">
        <v>0</v>
      </c>
      <c r="M82" s="191">
        <v>0</v>
      </c>
      <c r="N82" s="191">
        <v>0</v>
      </c>
      <c r="O82" s="192">
        <v>0</v>
      </c>
      <c r="P82" s="191">
        <v>0</v>
      </c>
      <c r="Q82" s="191">
        <v>0</v>
      </c>
      <c r="R82" s="193">
        <v>0</v>
      </c>
      <c r="S82" s="192">
        <v>0</v>
      </c>
      <c r="T82" s="191">
        <v>0</v>
      </c>
      <c r="U82" s="191">
        <v>0</v>
      </c>
      <c r="V82" s="193">
        <v>0</v>
      </c>
      <c r="W82" s="192">
        <v>0</v>
      </c>
      <c r="X82" s="191">
        <v>0</v>
      </c>
      <c r="Y82" s="191">
        <v>0</v>
      </c>
      <c r="Z82" s="193">
        <v>0</v>
      </c>
      <c r="AA82" s="192">
        <v>0</v>
      </c>
      <c r="AB82" s="191">
        <v>0</v>
      </c>
      <c r="AC82" s="191">
        <v>0</v>
      </c>
      <c r="AD82" s="193">
        <v>0</v>
      </c>
    </row>
    <row r="83" spans="1:30" x14ac:dyDescent="0.3">
      <c r="A83" s="214" t="s">
        <v>684</v>
      </c>
      <c r="B83" s="167" t="s">
        <v>513</v>
      </c>
      <c r="C83" s="191">
        <v>0</v>
      </c>
      <c r="D83" s="191">
        <v>0</v>
      </c>
      <c r="E83" s="191">
        <v>0</v>
      </c>
      <c r="F83" s="191">
        <v>0</v>
      </c>
      <c r="G83" s="192">
        <v>0</v>
      </c>
      <c r="H83" s="191">
        <v>0</v>
      </c>
      <c r="I83" s="191">
        <v>0</v>
      </c>
      <c r="J83" s="191">
        <v>0</v>
      </c>
      <c r="K83" s="192">
        <v>0</v>
      </c>
      <c r="L83" s="191">
        <v>0</v>
      </c>
      <c r="M83" s="191">
        <v>0</v>
      </c>
      <c r="N83" s="191">
        <v>0</v>
      </c>
      <c r="O83" s="192">
        <v>0</v>
      </c>
      <c r="P83" s="191">
        <v>0</v>
      </c>
      <c r="Q83" s="191">
        <v>0</v>
      </c>
      <c r="R83" s="193">
        <v>0</v>
      </c>
      <c r="S83" s="192">
        <v>0</v>
      </c>
      <c r="T83" s="191">
        <v>0</v>
      </c>
      <c r="U83" s="191">
        <v>0</v>
      </c>
      <c r="V83" s="193">
        <v>0</v>
      </c>
      <c r="W83" s="192">
        <v>0</v>
      </c>
      <c r="X83" s="191">
        <v>0</v>
      </c>
      <c r="Y83" s="191">
        <v>0</v>
      </c>
      <c r="Z83" s="193">
        <v>0</v>
      </c>
      <c r="AA83" s="192">
        <v>0</v>
      </c>
      <c r="AB83" s="191">
        <v>0</v>
      </c>
      <c r="AC83" s="191">
        <v>0</v>
      </c>
      <c r="AD83" s="193">
        <v>0</v>
      </c>
    </row>
    <row r="84" spans="1:30" x14ac:dyDescent="0.3">
      <c r="A84" s="214" t="s">
        <v>685</v>
      </c>
      <c r="B84" s="167" t="s">
        <v>516</v>
      </c>
      <c r="C84" s="191">
        <v>0</v>
      </c>
      <c r="D84" s="191">
        <v>0</v>
      </c>
      <c r="E84" s="191">
        <v>0</v>
      </c>
      <c r="F84" s="191">
        <v>0</v>
      </c>
      <c r="G84" s="192">
        <v>0</v>
      </c>
      <c r="H84" s="191">
        <v>0</v>
      </c>
      <c r="I84" s="191">
        <v>0</v>
      </c>
      <c r="J84" s="191">
        <v>0</v>
      </c>
      <c r="K84" s="192">
        <v>0</v>
      </c>
      <c r="L84" s="191">
        <v>0</v>
      </c>
      <c r="M84" s="191">
        <v>0</v>
      </c>
      <c r="N84" s="191">
        <v>0</v>
      </c>
      <c r="O84" s="192">
        <v>0</v>
      </c>
      <c r="P84" s="191">
        <v>0</v>
      </c>
      <c r="Q84" s="191">
        <v>0</v>
      </c>
      <c r="R84" s="193">
        <v>0</v>
      </c>
      <c r="S84" s="192">
        <v>0</v>
      </c>
      <c r="T84" s="191">
        <v>0</v>
      </c>
      <c r="U84" s="191">
        <v>0</v>
      </c>
      <c r="V84" s="193">
        <v>0</v>
      </c>
      <c r="W84" s="192">
        <v>0</v>
      </c>
      <c r="X84" s="191">
        <v>0</v>
      </c>
      <c r="Y84" s="191">
        <v>0</v>
      </c>
      <c r="Z84" s="193">
        <v>0</v>
      </c>
      <c r="AA84" s="192">
        <v>0</v>
      </c>
      <c r="AB84" s="191">
        <v>0</v>
      </c>
      <c r="AC84" s="191">
        <v>0</v>
      </c>
      <c r="AD84" s="193">
        <v>0</v>
      </c>
    </row>
    <row r="85" spans="1:30" x14ac:dyDescent="0.3">
      <c r="A85" s="214" t="s">
        <v>686</v>
      </c>
      <c r="B85" s="167" t="s">
        <v>514</v>
      </c>
      <c r="C85" s="191">
        <v>0</v>
      </c>
      <c r="D85" s="191">
        <v>0</v>
      </c>
      <c r="E85" s="191">
        <v>0</v>
      </c>
      <c r="F85" s="191">
        <v>0</v>
      </c>
      <c r="G85" s="192">
        <v>0</v>
      </c>
      <c r="H85" s="191">
        <v>0</v>
      </c>
      <c r="I85" s="191">
        <v>0</v>
      </c>
      <c r="J85" s="191">
        <v>0</v>
      </c>
      <c r="K85" s="192">
        <v>0</v>
      </c>
      <c r="L85" s="191">
        <v>0</v>
      </c>
      <c r="M85" s="191">
        <v>0</v>
      </c>
      <c r="N85" s="191">
        <v>0</v>
      </c>
      <c r="O85" s="192">
        <v>0</v>
      </c>
      <c r="P85" s="191">
        <v>0</v>
      </c>
      <c r="Q85" s="191">
        <v>0</v>
      </c>
      <c r="R85" s="193">
        <v>0</v>
      </c>
      <c r="S85" s="192">
        <v>0</v>
      </c>
      <c r="T85" s="191">
        <v>0</v>
      </c>
      <c r="U85" s="191">
        <v>0</v>
      </c>
      <c r="V85" s="193">
        <v>0</v>
      </c>
      <c r="W85" s="192">
        <v>0</v>
      </c>
      <c r="X85" s="191">
        <v>0</v>
      </c>
      <c r="Y85" s="191">
        <v>0</v>
      </c>
      <c r="Z85" s="193">
        <v>0</v>
      </c>
      <c r="AA85" s="192">
        <v>0</v>
      </c>
      <c r="AB85" s="191">
        <v>0</v>
      </c>
      <c r="AC85" s="191">
        <v>0</v>
      </c>
      <c r="AD85" s="193">
        <v>0</v>
      </c>
    </row>
    <row r="86" spans="1:30" x14ac:dyDescent="0.3">
      <c r="A86" s="213" t="s">
        <v>298</v>
      </c>
      <c r="B86" s="168" t="s">
        <v>539</v>
      </c>
      <c r="C86" s="191">
        <v>0</v>
      </c>
      <c r="D86" s="191">
        <v>0</v>
      </c>
      <c r="E86" s="191">
        <v>0</v>
      </c>
      <c r="F86" s="191">
        <v>0</v>
      </c>
      <c r="G86" s="192">
        <v>0</v>
      </c>
      <c r="H86" s="191">
        <v>0</v>
      </c>
      <c r="I86" s="191">
        <v>0</v>
      </c>
      <c r="J86" s="191">
        <v>0</v>
      </c>
      <c r="K86" s="192">
        <v>0</v>
      </c>
      <c r="L86" s="191">
        <v>0</v>
      </c>
      <c r="M86" s="191">
        <v>0</v>
      </c>
      <c r="N86" s="191">
        <v>0</v>
      </c>
      <c r="O86" s="192">
        <v>0</v>
      </c>
      <c r="P86" s="191">
        <v>0</v>
      </c>
      <c r="Q86" s="191">
        <v>0</v>
      </c>
      <c r="R86" s="193">
        <v>0</v>
      </c>
      <c r="S86" s="192">
        <v>0</v>
      </c>
      <c r="T86" s="191">
        <v>0</v>
      </c>
      <c r="U86" s="191">
        <v>0</v>
      </c>
      <c r="V86" s="193">
        <v>0</v>
      </c>
      <c r="W86" s="192">
        <v>0</v>
      </c>
      <c r="X86" s="191">
        <v>0</v>
      </c>
      <c r="Y86" s="191">
        <v>0</v>
      </c>
      <c r="Z86" s="193">
        <v>0</v>
      </c>
      <c r="AA86" s="192">
        <v>0</v>
      </c>
      <c r="AB86" s="191">
        <v>0</v>
      </c>
      <c r="AC86" s="191">
        <v>0</v>
      </c>
      <c r="AD86" s="193">
        <v>0</v>
      </c>
    </row>
    <row r="87" spans="1:30" x14ac:dyDescent="0.3">
      <c r="A87" s="214" t="s">
        <v>423</v>
      </c>
      <c r="B87" s="167" t="s">
        <v>572</v>
      </c>
      <c r="C87" s="191">
        <v>0</v>
      </c>
      <c r="D87" s="191">
        <v>0</v>
      </c>
      <c r="E87" s="191">
        <v>0</v>
      </c>
      <c r="F87" s="191">
        <v>0</v>
      </c>
      <c r="G87" s="192">
        <v>0</v>
      </c>
      <c r="H87" s="191">
        <v>0</v>
      </c>
      <c r="I87" s="191">
        <v>0</v>
      </c>
      <c r="J87" s="191">
        <v>0</v>
      </c>
      <c r="K87" s="192">
        <v>0</v>
      </c>
      <c r="L87" s="191">
        <v>0</v>
      </c>
      <c r="M87" s="191">
        <v>0</v>
      </c>
      <c r="N87" s="191">
        <v>0</v>
      </c>
      <c r="O87" s="192">
        <v>0</v>
      </c>
      <c r="P87" s="191">
        <v>0</v>
      </c>
      <c r="Q87" s="191">
        <v>0</v>
      </c>
      <c r="R87" s="193">
        <v>0</v>
      </c>
      <c r="S87" s="192">
        <v>0</v>
      </c>
      <c r="T87" s="191">
        <v>0</v>
      </c>
      <c r="U87" s="191">
        <v>0</v>
      </c>
      <c r="V87" s="193">
        <v>0</v>
      </c>
      <c r="W87" s="192">
        <v>0</v>
      </c>
      <c r="X87" s="191">
        <v>0</v>
      </c>
      <c r="Y87" s="191">
        <v>0</v>
      </c>
      <c r="Z87" s="193">
        <v>0</v>
      </c>
      <c r="AA87" s="192">
        <v>0</v>
      </c>
      <c r="AB87" s="191">
        <v>0</v>
      </c>
      <c r="AC87" s="191">
        <v>0</v>
      </c>
      <c r="AD87" s="193">
        <v>0</v>
      </c>
    </row>
    <row r="88" spans="1:30" s="209" customFormat="1" ht="12" x14ac:dyDescent="0.25">
      <c r="A88" s="214" t="s">
        <v>424</v>
      </c>
      <c r="B88" s="167" t="s">
        <v>564</v>
      </c>
      <c r="C88" s="191">
        <v>0</v>
      </c>
      <c r="D88" s="191">
        <v>0</v>
      </c>
      <c r="E88" s="191">
        <v>0</v>
      </c>
      <c r="F88" s="191">
        <v>0</v>
      </c>
      <c r="G88" s="192">
        <v>0</v>
      </c>
      <c r="H88" s="191">
        <v>0</v>
      </c>
      <c r="I88" s="191">
        <v>0</v>
      </c>
      <c r="J88" s="191">
        <v>0</v>
      </c>
      <c r="K88" s="192">
        <v>0</v>
      </c>
      <c r="L88" s="191">
        <v>0</v>
      </c>
      <c r="M88" s="191">
        <v>0</v>
      </c>
      <c r="N88" s="191">
        <v>0</v>
      </c>
      <c r="O88" s="192">
        <v>0</v>
      </c>
      <c r="P88" s="191">
        <v>0</v>
      </c>
      <c r="Q88" s="191">
        <v>0</v>
      </c>
      <c r="R88" s="193">
        <v>0</v>
      </c>
      <c r="S88" s="192">
        <v>0</v>
      </c>
      <c r="T88" s="191">
        <v>0</v>
      </c>
      <c r="U88" s="191">
        <v>0</v>
      </c>
      <c r="V88" s="193">
        <v>0</v>
      </c>
      <c r="W88" s="192">
        <v>0</v>
      </c>
      <c r="X88" s="191">
        <v>0</v>
      </c>
      <c r="Y88" s="191">
        <v>0</v>
      </c>
      <c r="Z88" s="193">
        <v>0</v>
      </c>
      <c r="AA88" s="192">
        <v>0</v>
      </c>
      <c r="AB88" s="191">
        <v>0</v>
      </c>
      <c r="AC88" s="191">
        <v>0</v>
      </c>
      <c r="AD88" s="193">
        <v>0</v>
      </c>
    </row>
    <row r="89" spans="1:30" s="209" customFormat="1" ht="12" x14ac:dyDescent="0.25">
      <c r="A89" s="214" t="s">
        <v>425</v>
      </c>
      <c r="B89" s="167" t="s">
        <v>565</v>
      </c>
      <c r="C89" s="191">
        <v>0</v>
      </c>
      <c r="D89" s="191">
        <v>0</v>
      </c>
      <c r="E89" s="191">
        <v>0</v>
      </c>
      <c r="F89" s="191">
        <v>0</v>
      </c>
      <c r="G89" s="192">
        <v>0</v>
      </c>
      <c r="H89" s="191">
        <v>0</v>
      </c>
      <c r="I89" s="191">
        <v>0</v>
      </c>
      <c r="J89" s="191">
        <v>0</v>
      </c>
      <c r="K89" s="192">
        <v>0</v>
      </c>
      <c r="L89" s="191">
        <v>0</v>
      </c>
      <c r="M89" s="191">
        <v>0</v>
      </c>
      <c r="N89" s="191">
        <v>0</v>
      </c>
      <c r="O89" s="192">
        <v>0</v>
      </c>
      <c r="P89" s="191">
        <v>0</v>
      </c>
      <c r="Q89" s="191">
        <v>0</v>
      </c>
      <c r="R89" s="193">
        <v>0</v>
      </c>
      <c r="S89" s="192">
        <v>0</v>
      </c>
      <c r="T89" s="191">
        <v>0</v>
      </c>
      <c r="U89" s="191">
        <v>0</v>
      </c>
      <c r="V89" s="193">
        <v>0</v>
      </c>
      <c r="W89" s="192">
        <v>0</v>
      </c>
      <c r="X89" s="191">
        <v>0</v>
      </c>
      <c r="Y89" s="191">
        <v>0</v>
      </c>
      <c r="Z89" s="193">
        <v>0</v>
      </c>
      <c r="AA89" s="192">
        <v>0</v>
      </c>
      <c r="AB89" s="191">
        <v>0</v>
      </c>
      <c r="AC89" s="191">
        <v>0</v>
      </c>
      <c r="AD89" s="193">
        <v>0</v>
      </c>
    </row>
    <row r="90" spans="1:30" x14ac:dyDescent="0.3">
      <c r="A90" s="213" t="s">
        <v>316</v>
      </c>
      <c r="B90" s="168" t="s">
        <v>556</v>
      </c>
      <c r="C90" s="191">
        <v>0</v>
      </c>
      <c r="D90" s="191">
        <v>0</v>
      </c>
      <c r="E90" s="191">
        <v>0</v>
      </c>
      <c r="F90" s="191">
        <v>0</v>
      </c>
      <c r="G90" s="192">
        <v>0</v>
      </c>
      <c r="H90" s="191">
        <v>0</v>
      </c>
      <c r="I90" s="191">
        <v>0</v>
      </c>
      <c r="J90" s="191">
        <v>0</v>
      </c>
      <c r="K90" s="192">
        <v>0</v>
      </c>
      <c r="L90" s="191">
        <v>0</v>
      </c>
      <c r="M90" s="191">
        <v>0</v>
      </c>
      <c r="N90" s="191">
        <v>0</v>
      </c>
      <c r="O90" s="192">
        <v>0</v>
      </c>
      <c r="P90" s="191">
        <v>0</v>
      </c>
      <c r="Q90" s="191">
        <v>0</v>
      </c>
      <c r="R90" s="193">
        <v>0</v>
      </c>
      <c r="S90" s="192">
        <v>0</v>
      </c>
      <c r="T90" s="191">
        <v>0</v>
      </c>
      <c r="U90" s="191">
        <v>0</v>
      </c>
      <c r="V90" s="193">
        <v>0</v>
      </c>
      <c r="W90" s="192">
        <v>0</v>
      </c>
      <c r="X90" s="191">
        <v>0</v>
      </c>
      <c r="Y90" s="191">
        <v>0</v>
      </c>
      <c r="Z90" s="193">
        <v>0</v>
      </c>
      <c r="AA90" s="192">
        <v>0</v>
      </c>
      <c r="AB90" s="191">
        <v>0</v>
      </c>
      <c r="AC90" s="191">
        <v>0</v>
      </c>
      <c r="AD90" s="193">
        <v>0</v>
      </c>
    </row>
    <row r="91" spans="1:30" x14ac:dyDescent="0.3">
      <c r="A91" s="214" t="s">
        <v>420</v>
      </c>
      <c r="B91" s="167" t="s">
        <v>577</v>
      </c>
      <c r="C91" s="191">
        <v>0</v>
      </c>
      <c r="D91" s="191">
        <v>0</v>
      </c>
      <c r="E91" s="191">
        <v>0</v>
      </c>
      <c r="F91" s="191">
        <v>0</v>
      </c>
      <c r="G91" s="192">
        <v>0</v>
      </c>
      <c r="H91" s="191">
        <v>0</v>
      </c>
      <c r="I91" s="191">
        <v>0</v>
      </c>
      <c r="J91" s="191">
        <v>0</v>
      </c>
      <c r="K91" s="192">
        <v>0</v>
      </c>
      <c r="L91" s="191">
        <v>0</v>
      </c>
      <c r="M91" s="191">
        <v>0</v>
      </c>
      <c r="N91" s="191">
        <v>0</v>
      </c>
      <c r="O91" s="192">
        <v>0</v>
      </c>
      <c r="P91" s="191">
        <v>0</v>
      </c>
      <c r="Q91" s="191">
        <v>0</v>
      </c>
      <c r="R91" s="193">
        <v>0</v>
      </c>
      <c r="S91" s="192">
        <v>0</v>
      </c>
      <c r="T91" s="191">
        <v>0</v>
      </c>
      <c r="U91" s="191">
        <v>0</v>
      </c>
      <c r="V91" s="193">
        <v>0</v>
      </c>
      <c r="W91" s="192">
        <v>0</v>
      </c>
      <c r="X91" s="191">
        <v>0</v>
      </c>
      <c r="Y91" s="191">
        <v>0</v>
      </c>
      <c r="Z91" s="193">
        <v>0</v>
      </c>
      <c r="AA91" s="192">
        <v>0</v>
      </c>
      <c r="AB91" s="191">
        <v>0</v>
      </c>
      <c r="AC91" s="191">
        <v>0</v>
      </c>
      <c r="AD91" s="193">
        <v>0</v>
      </c>
    </row>
    <row r="92" spans="1:30" x14ac:dyDescent="0.3">
      <c r="A92" s="214" t="s">
        <v>421</v>
      </c>
      <c r="B92" s="167" t="s">
        <v>578</v>
      </c>
      <c r="C92" s="191">
        <v>0</v>
      </c>
      <c r="D92" s="191">
        <v>0</v>
      </c>
      <c r="E92" s="191">
        <v>0</v>
      </c>
      <c r="F92" s="191">
        <v>0</v>
      </c>
      <c r="G92" s="192">
        <v>0</v>
      </c>
      <c r="H92" s="191">
        <v>0</v>
      </c>
      <c r="I92" s="191">
        <v>0</v>
      </c>
      <c r="J92" s="191">
        <v>0</v>
      </c>
      <c r="K92" s="192">
        <v>0</v>
      </c>
      <c r="L92" s="191">
        <v>0</v>
      </c>
      <c r="M92" s="191">
        <v>0</v>
      </c>
      <c r="N92" s="191">
        <v>0</v>
      </c>
      <c r="O92" s="192">
        <v>0</v>
      </c>
      <c r="P92" s="191">
        <v>0</v>
      </c>
      <c r="Q92" s="191">
        <v>0</v>
      </c>
      <c r="R92" s="193">
        <v>0</v>
      </c>
      <c r="S92" s="192">
        <v>0</v>
      </c>
      <c r="T92" s="191">
        <v>0</v>
      </c>
      <c r="U92" s="191">
        <v>0</v>
      </c>
      <c r="V92" s="193">
        <v>0</v>
      </c>
      <c r="W92" s="192">
        <v>0</v>
      </c>
      <c r="X92" s="191">
        <v>0</v>
      </c>
      <c r="Y92" s="191">
        <v>0</v>
      </c>
      <c r="Z92" s="193">
        <v>0</v>
      </c>
      <c r="AA92" s="192">
        <v>0</v>
      </c>
      <c r="AB92" s="191">
        <v>0</v>
      </c>
      <c r="AC92" s="191">
        <v>0</v>
      </c>
      <c r="AD92" s="193">
        <v>0</v>
      </c>
    </row>
    <row r="93" spans="1:30" x14ac:dyDescent="0.3">
      <c r="A93" s="214" t="s">
        <v>422</v>
      </c>
      <c r="B93" s="167" t="s">
        <v>555</v>
      </c>
      <c r="C93" s="191">
        <v>0</v>
      </c>
      <c r="D93" s="191">
        <v>0</v>
      </c>
      <c r="E93" s="191">
        <v>0</v>
      </c>
      <c r="F93" s="191">
        <v>0</v>
      </c>
      <c r="G93" s="192">
        <v>0</v>
      </c>
      <c r="H93" s="191">
        <v>0</v>
      </c>
      <c r="I93" s="191">
        <v>0</v>
      </c>
      <c r="J93" s="191">
        <v>0</v>
      </c>
      <c r="K93" s="192">
        <v>0</v>
      </c>
      <c r="L93" s="191">
        <v>0</v>
      </c>
      <c r="M93" s="191">
        <v>0</v>
      </c>
      <c r="N93" s="191">
        <v>0</v>
      </c>
      <c r="O93" s="192">
        <v>0</v>
      </c>
      <c r="P93" s="191">
        <v>0</v>
      </c>
      <c r="Q93" s="191">
        <v>0</v>
      </c>
      <c r="R93" s="193">
        <v>0</v>
      </c>
      <c r="S93" s="192">
        <v>0</v>
      </c>
      <c r="T93" s="191">
        <v>0</v>
      </c>
      <c r="U93" s="191">
        <v>0</v>
      </c>
      <c r="V93" s="193">
        <v>0</v>
      </c>
      <c r="W93" s="192">
        <v>0</v>
      </c>
      <c r="X93" s="191">
        <v>0</v>
      </c>
      <c r="Y93" s="191">
        <v>0</v>
      </c>
      <c r="Z93" s="193">
        <v>0</v>
      </c>
      <c r="AA93" s="192">
        <v>0</v>
      </c>
      <c r="AB93" s="191">
        <v>0</v>
      </c>
      <c r="AC93" s="191">
        <v>0</v>
      </c>
      <c r="AD93" s="193">
        <v>0</v>
      </c>
    </row>
    <row r="94" spans="1:30" x14ac:dyDescent="0.3">
      <c r="A94" s="214" t="s">
        <v>489</v>
      </c>
      <c r="B94" s="167" t="s">
        <v>559</v>
      </c>
      <c r="C94" s="191">
        <v>0</v>
      </c>
      <c r="D94" s="191">
        <v>0</v>
      </c>
      <c r="E94" s="191">
        <v>0</v>
      </c>
      <c r="F94" s="191">
        <v>0</v>
      </c>
      <c r="G94" s="192">
        <v>0</v>
      </c>
      <c r="H94" s="191">
        <v>0</v>
      </c>
      <c r="I94" s="191">
        <v>0</v>
      </c>
      <c r="J94" s="191">
        <v>0</v>
      </c>
      <c r="K94" s="192">
        <v>0</v>
      </c>
      <c r="L94" s="191">
        <v>0</v>
      </c>
      <c r="M94" s="191">
        <v>0</v>
      </c>
      <c r="N94" s="191">
        <v>0</v>
      </c>
      <c r="O94" s="192">
        <v>0</v>
      </c>
      <c r="P94" s="191">
        <v>0</v>
      </c>
      <c r="Q94" s="191">
        <v>0</v>
      </c>
      <c r="R94" s="193">
        <v>0</v>
      </c>
      <c r="S94" s="192">
        <v>0</v>
      </c>
      <c r="T94" s="191">
        <v>0</v>
      </c>
      <c r="U94" s="191">
        <v>0</v>
      </c>
      <c r="V94" s="193">
        <v>0</v>
      </c>
      <c r="W94" s="192">
        <v>0</v>
      </c>
      <c r="X94" s="191">
        <v>0</v>
      </c>
      <c r="Y94" s="191">
        <v>0</v>
      </c>
      <c r="Z94" s="193">
        <v>0</v>
      </c>
      <c r="AA94" s="192">
        <v>0</v>
      </c>
      <c r="AB94" s="191">
        <v>0</v>
      </c>
      <c r="AC94" s="191">
        <v>0</v>
      </c>
      <c r="AD94" s="193">
        <v>0</v>
      </c>
    </row>
    <row r="95" spans="1:30" x14ac:dyDescent="0.3">
      <c r="A95" s="213" t="s">
        <v>336</v>
      </c>
      <c r="B95" s="168" t="s">
        <v>622</v>
      </c>
      <c r="C95" s="191">
        <v>0</v>
      </c>
      <c r="D95" s="191">
        <v>0</v>
      </c>
      <c r="E95" s="191">
        <v>0</v>
      </c>
      <c r="F95" s="191">
        <v>0</v>
      </c>
      <c r="G95" s="192">
        <v>0</v>
      </c>
      <c r="H95" s="191">
        <v>0</v>
      </c>
      <c r="I95" s="191">
        <v>0</v>
      </c>
      <c r="J95" s="191">
        <v>0</v>
      </c>
      <c r="K95" s="192">
        <v>0</v>
      </c>
      <c r="L95" s="191">
        <v>0</v>
      </c>
      <c r="M95" s="191">
        <v>0</v>
      </c>
      <c r="N95" s="191">
        <v>0</v>
      </c>
      <c r="O95" s="192">
        <v>0</v>
      </c>
      <c r="P95" s="191">
        <v>0</v>
      </c>
      <c r="Q95" s="191">
        <v>0</v>
      </c>
      <c r="R95" s="193">
        <v>0</v>
      </c>
      <c r="S95" s="192">
        <v>0</v>
      </c>
      <c r="T95" s="191">
        <v>0</v>
      </c>
      <c r="U95" s="191">
        <v>0</v>
      </c>
      <c r="V95" s="193">
        <v>0</v>
      </c>
      <c r="W95" s="192">
        <v>0</v>
      </c>
      <c r="X95" s="191">
        <v>0</v>
      </c>
      <c r="Y95" s="191">
        <v>0</v>
      </c>
      <c r="Z95" s="193">
        <v>0</v>
      </c>
      <c r="AA95" s="192">
        <v>0</v>
      </c>
      <c r="AB95" s="191">
        <v>0</v>
      </c>
      <c r="AC95" s="191">
        <v>0</v>
      </c>
      <c r="AD95" s="193">
        <v>0</v>
      </c>
    </row>
    <row r="96" spans="1:30" x14ac:dyDescent="0.3">
      <c r="A96" s="242" t="s">
        <v>426</v>
      </c>
      <c r="B96" s="239" t="s">
        <v>557</v>
      </c>
      <c r="C96" s="191">
        <v>0</v>
      </c>
      <c r="D96" s="191">
        <v>0</v>
      </c>
      <c r="E96" s="191">
        <v>0</v>
      </c>
      <c r="F96" s="191">
        <v>0</v>
      </c>
      <c r="G96" s="192">
        <v>0</v>
      </c>
      <c r="H96" s="191">
        <v>0</v>
      </c>
      <c r="I96" s="191">
        <v>0</v>
      </c>
      <c r="J96" s="191">
        <v>0</v>
      </c>
      <c r="K96" s="192">
        <v>0</v>
      </c>
      <c r="L96" s="191">
        <v>0</v>
      </c>
      <c r="M96" s="191">
        <v>0</v>
      </c>
      <c r="N96" s="191">
        <v>0</v>
      </c>
      <c r="O96" s="192">
        <v>0</v>
      </c>
      <c r="P96" s="191">
        <v>0</v>
      </c>
      <c r="Q96" s="191">
        <v>0</v>
      </c>
      <c r="R96" s="193">
        <v>0</v>
      </c>
      <c r="S96" s="192">
        <v>0</v>
      </c>
      <c r="T96" s="191">
        <v>0</v>
      </c>
      <c r="U96" s="191">
        <v>0</v>
      </c>
      <c r="V96" s="193">
        <v>0</v>
      </c>
      <c r="W96" s="192">
        <v>0</v>
      </c>
      <c r="X96" s="191">
        <v>0</v>
      </c>
      <c r="Y96" s="191">
        <v>0</v>
      </c>
      <c r="Z96" s="193">
        <v>0</v>
      </c>
      <c r="AA96" s="192">
        <v>0</v>
      </c>
      <c r="AB96" s="191">
        <v>0</v>
      </c>
      <c r="AC96" s="191">
        <v>0</v>
      </c>
      <c r="AD96" s="193">
        <v>0</v>
      </c>
    </row>
    <row r="97" spans="1:30" s="209" customFormat="1" ht="12" x14ac:dyDescent="0.25">
      <c r="A97" s="214" t="s">
        <v>687</v>
      </c>
      <c r="B97" s="167" t="s">
        <v>575</v>
      </c>
      <c r="C97" s="191">
        <v>0</v>
      </c>
      <c r="D97" s="191">
        <v>0</v>
      </c>
      <c r="E97" s="191">
        <v>0</v>
      </c>
      <c r="F97" s="191">
        <v>0</v>
      </c>
      <c r="G97" s="192">
        <v>0</v>
      </c>
      <c r="H97" s="191">
        <v>0</v>
      </c>
      <c r="I97" s="191">
        <v>0</v>
      </c>
      <c r="J97" s="191">
        <v>0</v>
      </c>
      <c r="K97" s="192">
        <v>0</v>
      </c>
      <c r="L97" s="191">
        <v>0</v>
      </c>
      <c r="M97" s="191">
        <v>0</v>
      </c>
      <c r="N97" s="191">
        <v>0</v>
      </c>
      <c r="O97" s="192">
        <v>0</v>
      </c>
      <c r="P97" s="191">
        <v>0</v>
      </c>
      <c r="Q97" s="191">
        <v>0</v>
      </c>
      <c r="R97" s="193">
        <v>0</v>
      </c>
      <c r="S97" s="192">
        <v>0</v>
      </c>
      <c r="T97" s="191">
        <v>0</v>
      </c>
      <c r="U97" s="191">
        <v>0</v>
      </c>
      <c r="V97" s="193">
        <v>0</v>
      </c>
      <c r="W97" s="192">
        <v>0</v>
      </c>
      <c r="X97" s="191">
        <v>0</v>
      </c>
      <c r="Y97" s="191">
        <v>0</v>
      </c>
      <c r="Z97" s="193">
        <v>0</v>
      </c>
      <c r="AA97" s="192">
        <v>0</v>
      </c>
      <c r="AB97" s="191">
        <v>0</v>
      </c>
      <c r="AC97" s="191">
        <v>0</v>
      </c>
      <c r="AD97" s="193">
        <v>0</v>
      </c>
    </row>
    <row r="98" spans="1:30" s="209" customFormat="1" ht="24" x14ac:dyDescent="0.25">
      <c r="A98" s="214" t="s">
        <v>688</v>
      </c>
      <c r="B98" s="167" t="s">
        <v>581</v>
      </c>
      <c r="C98" s="191">
        <v>0</v>
      </c>
      <c r="D98" s="191">
        <v>0</v>
      </c>
      <c r="E98" s="191">
        <v>0</v>
      </c>
      <c r="F98" s="191">
        <v>0</v>
      </c>
      <c r="G98" s="192">
        <v>0</v>
      </c>
      <c r="H98" s="191">
        <v>0</v>
      </c>
      <c r="I98" s="191">
        <v>0</v>
      </c>
      <c r="J98" s="191">
        <v>0</v>
      </c>
      <c r="K98" s="192">
        <v>0</v>
      </c>
      <c r="L98" s="191">
        <v>0</v>
      </c>
      <c r="M98" s="191">
        <v>0</v>
      </c>
      <c r="N98" s="191">
        <v>0</v>
      </c>
      <c r="O98" s="192">
        <v>0</v>
      </c>
      <c r="P98" s="191">
        <v>0</v>
      </c>
      <c r="Q98" s="191">
        <v>0</v>
      </c>
      <c r="R98" s="193">
        <v>0</v>
      </c>
      <c r="S98" s="192">
        <v>0</v>
      </c>
      <c r="T98" s="191">
        <v>0</v>
      </c>
      <c r="U98" s="191">
        <v>0</v>
      </c>
      <c r="V98" s="193">
        <v>0</v>
      </c>
      <c r="W98" s="192">
        <v>0</v>
      </c>
      <c r="X98" s="191">
        <v>0</v>
      </c>
      <c r="Y98" s="191">
        <v>0</v>
      </c>
      <c r="Z98" s="193">
        <v>0</v>
      </c>
      <c r="AA98" s="192">
        <v>0</v>
      </c>
      <c r="AB98" s="191">
        <v>0</v>
      </c>
      <c r="AC98" s="191">
        <v>0</v>
      </c>
      <c r="AD98" s="193">
        <v>0</v>
      </c>
    </row>
    <row r="99" spans="1:30" s="209" customFormat="1" ht="48" x14ac:dyDescent="0.25">
      <c r="A99" s="214" t="s">
        <v>689</v>
      </c>
      <c r="B99" s="167" t="s">
        <v>655</v>
      </c>
      <c r="C99" s="191">
        <v>0</v>
      </c>
      <c r="D99" s="191">
        <v>0</v>
      </c>
      <c r="E99" s="191">
        <v>0</v>
      </c>
      <c r="F99" s="191">
        <v>0</v>
      </c>
      <c r="G99" s="192">
        <v>0</v>
      </c>
      <c r="H99" s="191">
        <v>0</v>
      </c>
      <c r="I99" s="191">
        <v>0</v>
      </c>
      <c r="J99" s="191">
        <v>0</v>
      </c>
      <c r="K99" s="192">
        <v>0</v>
      </c>
      <c r="L99" s="191">
        <v>0</v>
      </c>
      <c r="M99" s="191">
        <v>0</v>
      </c>
      <c r="N99" s="191">
        <v>0</v>
      </c>
      <c r="O99" s="192">
        <v>0</v>
      </c>
      <c r="P99" s="191">
        <v>0</v>
      </c>
      <c r="Q99" s="191">
        <v>0</v>
      </c>
      <c r="R99" s="193">
        <v>0</v>
      </c>
      <c r="S99" s="192">
        <v>0</v>
      </c>
      <c r="T99" s="191">
        <v>0</v>
      </c>
      <c r="U99" s="191">
        <v>0</v>
      </c>
      <c r="V99" s="193">
        <v>0</v>
      </c>
      <c r="W99" s="192">
        <v>0</v>
      </c>
      <c r="X99" s="191">
        <v>0</v>
      </c>
      <c r="Y99" s="191">
        <v>0</v>
      </c>
      <c r="Z99" s="193">
        <v>0</v>
      </c>
      <c r="AA99" s="192">
        <v>0</v>
      </c>
      <c r="AB99" s="191">
        <v>0</v>
      </c>
      <c r="AC99" s="191">
        <v>0</v>
      </c>
      <c r="AD99" s="193">
        <v>0</v>
      </c>
    </row>
    <row r="100" spans="1:30" ht="36" x14ac:dyDescent="0.3">
      <c r="A100" s="214" t="s">
        <v>690</v>
      </c>
      <c r="B100" s="167" t="s">
        <v>656</v>
      </c>
      <c r="C100" s="191">
        <v>0</v>
      </c>
      <c r="D100" s="191">
        <v>0</v>
      </c>
      <c r="E100" s="191">
        <v>0</v>
      </c>
      <c r="F100" s="191">
        <v>0</v>
      </c>
      <c r="G100" s="192">
        <v>0</v>
      </c>
      <c r="H100" s="191">
        <v>0</v>
      </c>
      <c r="I100" s="191">
        <v>0</v>
      </c>
      <c r="J100" s="191">
        <v>0</v>
      </c>
      <c r="K100" s="192">
        <v>0</v>
      </c>
      <c r="L100" s="191">
        <v>0</v>
      </c>
      <c r="M100" s="191">
        <v>0</v>
      </c>
      <c r="N100" s="191">
        <v>0</v>
      </c>
      <c r="O100" s="192">
        <v>0</v>
      </c>
      <c r="P100" s="191">
        <v>0</v>
      </c>
      <c r="Q100" s="191">
        <v>0</v>
      </c>
      <c r="R100" s="193">
        <v>0</v>
      </c>
      <c r="S100" s="192">
        <v>0</v>
      </c>
      <c r="T100" s="191">
        <v>0</v>
      </c>
      <c r="U100" s="191">
        <v>0</v>
      </c>
      <c r="V100" s="193">
        <v>0</v>
      </c>
      <c r="W100" s="192">
        <v>0</v>
      </c>
      <c r="X100" s="191">
        <v>0</v>
      </c>
      <c r="Y100" s="191">
        <v>0</v>
      </c>
      <c r="Z100" s="193">
        <v>0</v>
      </c>
      <c r="AA100" s="192">
        <v>0</v>
      </c>
      <c r="AB100" s="191">
        <v>0</v>
      </c>
      <c r="AC100" s="191">
        <v>0</v>
      </c>
      <c r="AD100" s="193">
        <v>0</v>
      </c>
    </row>
    <row r="101" spans="1:30" ht="24" x14ac:dyDescent="0.3">
      <c r="A101" s="214" t="s">
        <v>691</v>
      </c>
      <c r="B101" s="167" t="s">
        <v>654</v>
      </c>
      <c r="C101" s="191">
        <v>0</v>
      </c>
      <c r="D101" s="191">
        <v>0</v>
      </c>
      <c r="E101" s="191">
        <v>0</v>
      </c>
      <c r="F101" s="191">
        <v>0</v>
      </c>
      <c r="G101" s="192">
        <v>0</v>
      </c>
      <c r="H101" s="191">
        <v>0</v>
      </c>
      <c r="I101" s="191">
        <v>0</v>
      </c>
      <c r="J101" s="191">
        <v>0</v>
      </c>
      <c r="K101" s="192">
        <v>0</v>
      </c>
      <c r="L101" s="191">
        <v>0</v>
      </c>
      <c r="M101" s="191">
        <v>0</v>
      </c>
      <c r="N101" s="191">
        <v>0</v>
      </c>
      <c r="O101" s="192">
        <v>0</v>
      </c>
      <c r="P101" s="191">
        <v>0</v>
      </c>
      <c r="Q101" s="191">
        <v>0</v>
      </c>
      <c r="R101" s="193">
        <v>0</v>
      </c>
      <c r="S101" s="192">
        <v>0</v>
      </c>
      <c r="T101" s="191">
        <v>0</v>
      </c>
      <c r="U101" s="191">
        <v>0</v>
      </c>
      <c r="V101" s="193">
        <v>0</v>
      </c>
      <c r="W101" s="192">
        <v>0</v>
      </c>
      <c r="X101" s="191">
        <v>0</v>
      </c>
      <c r="Y101" s="191">
        <v>0</v>
      </c>
      <c r="Z101" s="193">
        <v>0</v>
      </c>
      <c r="AA101" s="192">
        <v>0</v>
      </c>
      <c r="AB101" s="191">
        <v>0</v>
      </c>
      <c r="AC101" s="191">
        <v>0</v>
      </c>
      <c r="AD101" s="193">
        <v>0</v>
      </c>
    </row>
    <row r="102" spans="1:30" x14ac:dyDescent="0.3">
      <c r="A102" s="214" t="s">
        <v>692</v>
      </c>
      <c r="B102" s="167" t="s">
        <v>576</v>
      </c>
      <c r="C102" s="191">
        <v>0</v>
      </c>
      <c r="D102" s="191">
        <v>0</v>
      </c>
      <c r="E102" s="191">
        <v>0</v>
      </c>
      <c r="F102" s="191">
        <v>0</v>
      </c>
      <c r="G102" s="192">
        <v>0</v>
      </c>
      <c r="H102" s="191">
        <v>0</v>
      </c>
      <c r="I102" s="191">
        <v>0</v>
      </c>
      <c r="J102" s="191">
        <v>0</v>
      </c>
      <c r="K102" s="192">
        <v>0</v>
      </c>
      <c r="L102" s="191">
        <v>0</v>
      </c>
      <c r="M102" s="191">
        <v>0</v>
      </c>
      <c r="N102" s="191">
        <v>0</v>
      </c>
      <c r="O102" s="192">
        <v>0</v>
      </c>
      <c r="P102" s="191">
        <v>0</v>
      </c>
      <c r="Q102" s="191">
        <v>0</v>
      </c>
      <c r="R102" s="193">
        <v>0</v>
      </c>
      <c r="S102" s="192">
        <v>0</v>
      </c>
      <c r="T102" s="191">
        <v>0</v>
      </c>
      <c r="U102" s="191">
        <v>0</v>
      </c>
      <c r="V102" s="193">
        <v>0</v>
      </c>
      <c r="W102" s="192">
        <v>0</v>
      </c>
      <c r="X102" s="191">
        <v>0</v>
      </c>
      <c r="Y102" s="191">
        <v>0</v>
      </c>
      <c r="Z102" s="193">
        <v>0</v>
      </c>
      <c r="AA102" s="192">
        <v>0</v>
      </c>
      <c r="AB102" s="191">
        <v>0</v>
      </c>
      <c r="AC102" s="191">
        <v>0</v>
      </c>
      <c r="AD102" s="193">
        <v>0</v>
      </c>
    </row>
    <row r="103" spans="1:30" x14ac:dyDescent="0.3">
      <c r="A103" s="214" t="s">
        <v>693</v>
      </c>
      <c r="B103" s="167" t="s">
        <v>579</v>
      </c>
      <c r="C103" s="191">
        <v>0</v>
      </c>
      <c r="D103" s="191">
        <v>0</v>
      </c>
      <c r="E103" s="191">
        <v>0</v>
      </c>
      <c r="F103" s="191">
        <v>0</v>
      </c>
      <c r="G103" s="192">
        <v>0</v>
      </c>
      <c r="H103" s="191">
        <v>0</v>
      </c>
      <c r="I103" s="191">
        <v>0</v>
      </c>
      <c r="J103" s="191">
        <v>0</v>
      </c>
      <c r="K103" s="192">
        <v>0</v>
      </c>
      <c r="L103" s="191">
        <v>0</v>
      </c>
      <c r="M103" s="191">
        <v>0</v>
      </c>
      <c r="N103" s="191">
        <v>0</v>
      </c>
      <c r="O103" s="192">
        <v>0</v>
      </c>
      <c r="P103" s="191">
        <v>0</v>
      </c>
      <c r="Q103" s="191">
        <v>0</v>
      </c>
      <c r="R103" s="193">
        <v>0</v>
      </c>
      <c r="S103" s="192">
        <v>0</v>
      </c>
      <c r="T103" s="191">
        <v>0</v>
      </c>
      <c r="U103" s="191">
        <v>0</v>
      </c>
      <c r="V103" s="193">
        <v>0</v>
      </c>
      <c r="W103" s="192">
        <v>0</v>
      </c>
      <c r="X103" s="191">
        <v>0</v>
      </c>
      <c r="Y103" s="191">
        <v>0</v>
      </c>
      <c r="Z103" s="193">
        <v>0</v>
      </c>
      <c r="AA103" s="192">
        <v>0</v>
      </c>
      <c r="AB103" s="191">
        <v>0</v>
      </c>
      <c r="AC103" s="191">
        <v>0</v>
      </c>
      <c r="AD103" s="193">
        <v>0</v>
      </c>
    </row>
    <row r="104" spans="1:30" ht="24" x14ac:dyDescent="0.3">
      <c r="A104" s="214" t="s">
        <v>694</v>
      </c>
      <c r="B104" s="167" t="s">
        <v>580</v>
      </c>
      <c r="C104" s="191">
        <v>0</v>
      </c>
      <c r="D104" s="191">
        <v>0</v>
      </c>
      <c r="E104" s="191">
        <v>0</v>
      </c>
      <c r="F104" s="191">
        <v>0</v>
      </c>
      <c r="G104" s="192">
        <v>0</v>
      </c>
      <c r="H104" s="191">
        <v>0</v>
      </c>
      <c r="I104" s="191">
        <v>0</v>
      </c>
      <c r="J104" s="191">
        <v>0</v>
      </c>
      <c r="K104" s="192">
        <v>0</v>
      </c>
      <c r="L104" s="191">
        <v>0</v>
      </c>
      <c r="M104" s="191">
        <v>0</v>
      </c>
      <c r="N104" s="191">
        <v>0</v>
      </c>
      <c r="O104" s="192">
        <v>0</v>
      </c>
      <c r="P104" s="191">
        <v>0</v>
      </c>
      <c r="Q104" s="191">
        <v>0</v>
      </c>
      <c r="R104" s="193">
        <v>0</v>
      </c>
      <c r="S104" s="192">
        <v>0</v>
      </c>
      <c r="T104" s="191">
        <v>0</v>
      </c>
      <c r="U104" s="191">
        <v>0</v>
      </c>
      <c r="V104" s="193">
        <v>0</v>
      </c>
      <c r="W104" s="192">
        <v>0</v>
      </c>
      <c r="X104" s="191">
        <v>0</v>
      </c>
      <c r="Y104" s="191">
        <v>0</v>
      </c>
      <c r="Z104" s="193">
        <v>0</v>
      </c>
      <c r="AA104" s="192">
        <v>0</v>
      </c>
      <c r="AB104" s="191">
        <v>0</v>
      </c>
      <c r="AC104" s="191">
        <v>0</v>
      </c>
      <c r="AD104" s="193">
        <v>0</v>
      </c>
    </row>
    <row r="105" spans="1:30" s="209" customFormat="1" ht="48" x14ac:dyDescent="0.25">
      <c r="A105" s="214" t="s">
        <v>695</v>
      </c>
      <c r="B105" s="167" t="s">
        <v>657</v>
      </c>
      <c r="C105" s="191">
        <v>0</v>
      </c>
      <c r="D105" s="191">
        <v>0</v>
      </c>
      <c r="E105" s="191">
        <v>0</v>
      </c>
      <c r="F105" s="191">
        <v>0</v>
      </c>
      <c r="G105" s="192">
        <v>0</v>
      </c>
      <c r="H105" s="191">
        <v>0</v>
      </c>
      <c r="I105" s="191">
        <v>0</v>
      </c>
      <c r="J105" s="191">
        <v>0</v>
      </c>
      <c r="K105" s="192">
        <v>0</v>
      </c>
      <c r="L105" s="191">
        <v>0</v>
      </c>
      <c r="M105" s="191">
        <v>0</v>
      </c>
      <c r="N105" s="191">
        <v>0</v>
      </c>
      <c r="O105" s="192">
        <v>0</v>
      </c>
      <c r="P105" s="191">
        <v>0</v>
      </c>
      <c r="Q105" s="191">
        <v>0</v>
      </c>
      <c r="R105" s="193">
        <v>0</v>
      </c>
      <c r="S105" s="192">
        <v>0</v>
      </c>
      <c r="T105" s="191">
        <v>0</v>
      </c>
      <c r="U105" s="191">
        <v>0</v>
      </c>
      <c r="V105" s="193">
        <v>0</v>
      </c>
      <c r="W105" s="192">
        <v>0</v>
      </c>
      <c r="X105" s="191">
        <v>0</v>
      </c>
      <c r="Y105" s="191">
        <v>0</v>
      </c>
      <c r="Z105" s="193">
        <v>0</v>
      </c>
      <c r="AA105" s="192">
        <v>0</v>
      </c>
      <c r="AB105" s="191">
        <v>0</v>
      </c>
      <c r="AC105" s="191">
        <v>0</v>
      </c>
      <c r="AD105" s="193">
        <v>0</v>
      </c>
    </row>
    <row r="106" spans="1:30" s="209" customFormat="1" ht="24" x14ac:dyDescent="0.25">
      <c r="A106" s="214" t="s">
        <v>696</v>
      </c>
      <c r="B106" s="167" t="s">
        <v>583</v>
      </c>
      <c r="C106" s="191">
        <v>0</v>
      </c>
      <c r="D106" s="191">
        <v>0</v>
      </c>
      <c r="E106" s="191">
        <v>0</v>
      </c>
      <c r="F106" s="191">
        <v>0</v>
      </c>
      <c r="G106" s="192">
        <v>0</v>
      </c>
      <c r="H106" s="191">
        <v>0</v>
      </c>
      <c r="I106" s="191">
        <v>0</v>
      </c>
      <c r="J106" s="191">
        <v>0</v>
      </c>
      <c r="K106" s="192">
        <v>0</v>
      </c>
      <c r="L106" s="191">
        <v>0</v>
      </c>
      <c r="M106" s="191">
        <v>0</v>
      </c>
      <c r="N106" s="191">
        <v>0</v>
      </c>
      <c r="O106" s="192">
        <v>0</v>
      </c>
      <c r="P106" s="191">
        <v>0</v>
      </c>
      <c r="Q106" s="191">
        <v>0</v>
      </c>
      <c r="R106" s="193">
        <v>0</v>
      </c>
      <c r="S106" s="192">
        <v>0</v>
      </c>
      <c r="T106" s="191">
        <v>0</v>
      </c>
      <c r="U106" s="191">
        <v>0</v>
      </c>
      <c r="V106" s="193">
        <v>0</v>
      </c>
      <c r="W106" s="192">
        <v>0</v>
      </c>
      <c r="X106" s="191">
        <v>0</v>
      </c>
      <c r="Y106" s="191">
        <v>0</v>
      </c>
      <c r="Z106" s="193">
        <v>0</v>
      </c>
      <c r="AA106" s="192">
        <v>0</v>
      </c>
      <c r="AB106" s="191">
        <v>0</v>
      </c>
      <c r="AC106" s="191">
        <v>0</v>
      </c>
      <c r="AD106" s="193">
        <v>0</v>
      </c>
    </row>
    <row r="107" spans="1:30" s="209" customFormat="1" ht="12" x14ac:dyDescent="0.25">
      <c r="A107" s="214" t="s">
        <v>697</v>
      </c>
      <c r="B107" s="167" t="s">
        <v>607</v>
      </c>
      <c r="C107" s="191">
        <v>0</v>
      </c>
      <c r="D107" s="191">
        <v>0</v>
      </c>
      <c r="E107" s="191">
        <v>0</v>
      </c>
      <c r="F107" s="191">
        <v>0</v>
      </c>
      <c r="G107" s="192">
        <v>0</v>
      </c>
      <c r="H107" s="191">
        <v>0</v>
      </c>
      <c r="I107" s="191">
        <v>0</v>
      </c>
      <c r="J107" s="191">
        <v>0</v>
      </c>
      <c r="K107" s="192">
        <v>0</v>
      </c>
      <c r="L107" s="191">
        <v>0</v>
      </c>
      <c r="M107" s="191">
        <v>0</v>
      </c>
      <c r="N107" s="191">
        <v>0</v>
      </c>
      <c r="O107" s="192">
        <v>0</v>
      </c>
      <c r="P107" s="191">
        <v>0</v>
      </c>
      <c r="Q107" s="191">
        <v>0</v>
      </c>
      <c r="R107" s="193">
        <v>0</v>
      </c>
      <c r="S107" s="192">
        <v>0</v>
      </c>
      <c r="T107" s="191">
        <v>0</v>
      </c>
      <c r="U107" s="191">
        <v>0</v>
      </c>
      <c r="V107" s="193">
        <v>0</v>
      </c>
      <c r="W107" s="192">
        <v>0</v>
      </c>
      <c r="X107" s="191">
        <v>0</v>
      </c>
      <c r="Y107" s="191">
        <v>0</v>
      </c>
      <c r="Z107" s="193">
        <v>0</v>
      </c>
      <c r="AA107" s="192">
        <v>0</v>
      </c>
      <c r="AB107" s="191">
        <v>0</v>
      </c>
      <c r="AC107" s="191">
        <v>0</v>
      </c>
      <c r="AD107" s="193">
        <v>0</v>
      </c>
    </row>
    <row r="108" spans="1:30" s="209" customFormat="1" ht="13.8" x14ac:dyDescent="0.25">
      <c r="A108" s="242" t="s">
        <v>427</v>
      </c>
      <c r="B108" s="240" t="s">
        <v>543</v>
      </c>
      <c r="C108" s="191">
        <v>0</v>
      </c>
      <c r="D108" s="191">
        <v>0</v>
      </c>
      <c r="E108" s="191">
        <v>0</v>
      </c>
      <c r="F108" s="191">
        <v>0</v>
      </c>
      <c r="G108" s="192">
        <v>0</v>
      </c>
      <c r="H108" s="191">
        <v>0</v>
      </c>
      <c r="I108" s="191">
        <v>0</v>
      </c>
      <c r="J108" s="191">
        <v>0</v>
      </c>
      <c r="K108" s="192">
        <v>0</v>
      </c>
      <c r="L108" s="191">
        <v>0</v>
      </c>
      <c r="M108" s="191">
        <v>0</v>
      </c>
      <c r="N108" s="191">
        <v>0</v>
      </c>
      <c r="O108" s="192">
        <v>0</v>
      </c>
      <c r="P108" s="191">
        <v>0</v>
      </c>
      <c r="Q108" s="191">
        <v>0</v>
      </c>
      <c r="R108" s="193">
        <v>0</v>
      </c>
      <c r="S108" s="192">
        <v>0</v>
      </c>
      <c r="T108" s="191">
        <v>0</v>
      </c>
      <c r="U108" s="191">
        <v>0</v>
      </c>
      <c r="V108" s="193">
        <v>0</v>
      </c>
      <c r="W108" s="192">
        <v>0</v>
      </c>
      <c r="X108" s="191">
        <v>0</v>
      </c>
      <c r="Y108" s="191">
        <v>0</v>
      </c>
      <c r="Z108" s="193">
        <v>0</v>
      </c>
      <c r="AA108" s="192">
        <v>0</v>
      </c>
      <c r="AB108" s="191">
        <v>0</v>
      </c>
      <c r="AC108" s="191">
        <v>0</v>
      </c>
      <c r="AD108" s="193">
        <v>0</v>
      </c>
    </row>
    <row r="109" spans="1:30" s="209" customFormat="1" ht="12" x14ac:dyDescent="0.25">
      <c r="A109" s="214" t="s">
        <v>698</v>
      </c>
      <c r="B109" s="165" t="s">
        <v>620</v>
      </c>
      <c r="C109" s="191">
        <v>0</v>
      </c>
      <c r="D109" s="191">
        <v>0</v>
      </c>
      <c r="E109" s="191">
        <v>0</v>
      </c>
      <c r="F109" s="191">
        <v>0</v>
      </c>
      <c r="G109" s="192">
        <v>0</v>
      </c>
      <c r="H109" s="191">
        <v>0</v>
      </c>
      <c r="I109" s="191">
        <v>0</v>
      </c>
      <c r="J109" s="191">
        <v>0</v>
      </c>
      <c r="K109" s="192">
        <v>0</v>
      </c>
      <c r="L109" s="191">
        <v>0</v>
      </c>
      <c r="M109" s="191">
        <v>0</v>
      </c>
      <c r="N109" s="191">
        <v>0</v>
      </c>
      <c r="O109" s="192">
        <v>0</v>
      </c>
      <c r="P109" s="191">
        <v>0</v>
      </c>
      <c r="Q109" s="191">
        <v>0</v>
      </c>
      <c r="R109" s="193">
        <v>0</v>
      </c>
      <c r="S109" s="192">
        <v>0</v>
      </c>
      <c r="T109" s="191">
        <v>0</v>
      </c>
      <c r="U109" s="191">
        <v>0</v>
      </c>
      <c r="V109" s="193">
        <v>0</v>
      </c>
      <c r="W109" s="192">
        <v>0</v>
      </c>
      <c r="X109" s="191">
        <v>0</v>
      </c>
      <c r="Y109" s="191">
        <v>0</v>
      </c>
      <c r="Z109" s="193">
        <v>0</v>
      </c>
      <c r="AA109" s="192">
        <v>0</v>
      </c>
      <c r="AB109" s="191">
        <v>0</v>
      </c>
      <c r="AC109" s="191">
        <v>0</v>
      </c>
      <c r="AD109" s="193">
        <v>0</v>
      </c>
    </row>
    <row r="110" spans="1:30" ht="24" x14ac:dyDescent="0.3">
      <c r="A110" s="214" t="s">
        <v>699</v>
      </c>
      <c r="B110" s="165" t="s">
        <v>586</v>
      </c>
      <c r="C110" s="191">
        <v>0</v>
      </c>
      <c r="D110" s="191">
        <v>0</v>
      </c>
      <c r="E110" s="191">
        <v>0</v>
      </c>
      <c r="F110" s="191">
        <v>0</v>
      </c>
      <c r="G110" s="192">
        <v>0</v>
      </c>
      <c r="H110" s="191">
        <v>0</v>
      </c>
      <c r="I110" s="191">
        <v>0</v>
      </c>
      <c r="J110" s="191">
        <v>0</v>
      </c>
      <c r="K110" s="192">
        <v>0</v>
      </c>
      <c r="L110" s="191">
        <v>0</v>
      </c>
      <c r="M110" s="191">
        <v>0</v>
      </c>
      <c r="N110" s="191">
        <v>0</v>
      </c>
      <c r="O110" s="192">
        <v>0</v>
      </c>
      <c r="P110" s="191">
        <v>0</v>
      </c>
      <c r="Q110" s="191">
        <v>0</v>
      </c>
      <c r="R110" s="193">
        <v>0</v>
      </c>
      <c r="S110" s="192">
        <v>0</v>
      </c>
      <c r="T110" s="191">
        <v>0</v>
      </c>
      <c r="U110" s="191">
        <v>0</v>
      </c>
      <c r="V110" s="193">
        <v>0</v>
      </c>
      <c r="W110" s="192">
        <v>0</v>
      </c>
      <c r="X110" s="191">
        <v>0</v>
      </c>
      <c r="Y110" s="191">
        <v>0</v>
      </c>
      <c r="Z110" s="193">
        <v>0</v>
      </c>
      <c r="AA110" s="192">
        <v>0</v>
      </c>
      <c r="AB110" s="191">
        <v>0</v>
      </c>
      <c r="AC110" s="191">
        <v>0</v>
      </c>
      <c r="AD110" s="193">
        <v>0</v>
      </c>
    </row>
    <row r="111" spans="1:30" ht="24" x14ac:dyDescent="0.3">
      <c r="A111" s="214" t="s">
        <v>700</v>
      </c>
      <c r="B111" s="165" t="s">
        <v>584</v>
      </c>
      <c r="C111" s="191">
        <v>0</v>
      </c>
      <c r="D111" s="191">
        <v>0</v>
      </c>
      <c r="E111" s="191">
        <v>0</v>
      </c>
      <c r="F111" s="191">
        <v>0</v>
      </c>
      <c r="G111" s="192">
        <v>0</v>
      </c>
      <c r="H111" s="191">
        <v>0</v>
      </c>
      <c r="I111" s="191">
        <v>0</v>
      </c>
      <c r="J111" s="191">
        <v>0</v>
      </c>
      <c r="K111" s="192">
        <v>0</v>
      </c>
      <c r="L111" s="191">
        <v>0</v>
      </c>
      <c r="M111" s="191">
        <v>0</v>
      </c>
      <c r="N111" s="191">
        <v>0</v>
      </c>
      <c r="O111" s="192">
        <v>0</v>
      </c>
      <c r="P111" s="191">
        <v>0</v>
      </c>
      <c r="Q111" s="191">
        <v>0</v>
      </c>
      <c r="R111" s="193">
        <v>0</v>
      </c>
      <c r="S111" s="192">
        <v>0</v>
      </c>
      <c r="T111" s="191">
        <v>0</v>
      </c>
      <c r="U111" s="191">
        <v>0</v>
      </c>
      <c r="V111" s="193">
        <v>0</v>
      </c>
      <c r="W111" s="192">
        <v>0</v>
      </c>
      <c r="X111" s="191">
        <v>0</v>
      </c>
      <c r="Y111" s="191">
        <v>0</v>
      </c>
      <c r="Z111" s="193">
        <v>0</v>
      </c>
      <c r="AA111" s="192">
        <v>0</v>
      </c>
      <c r="AB111" s="191">
        <v>0</v>
      </c>
      <c r="AC111" s="191">
        <v>0</v>
      </c>
      <c r="AD111" s="193">
        <v>0</v>
      </c>
    </row>
    <row r="112" spans="1:30" x14ac:dyDescent="0.3">
      <c r="A112" s="214" t="s">
        <v>701</v>
      </c>
      <c r="B112" s="165" t="s">
        <v>585</v>
      </c>
      <c r="C112" s="191">
        <v>0</v>
      </c>
      <c r="D112" s="191">
        <v>0</v>
      </c>
      <c r="E112" s="191">
        <v>0</v>
      </c>
      <c r="F112" s="191">
        <v>0</v>
      </c>
      <c r="G112" s="192">
        <v>0</v>
      </c>
      <c r="H112" s="191">
        <v>0</v>
      </c>
      <c r="I112" s="191">
        <v>0</v>
      </c>
      <c r="J112" s="191">
        <v>0</v>
      </c>
      <c r="K112" s="192">
        <v>0</v>
      </c>
      <c r="L112" s="191">
        <v>0</v>
      </c>
      <c r="M112" s="191">
        <v>0</v>
      </c>
      <c r="N112" s="191">
        <v>0</v>
      </c>
      <c r="O112" s="192">
        <v>0</v>
      </c>
      <c r="P112" s="191">
        <v>0</v>
      </c>
      <c r="Q112" s="191">
        <v>0</v>
      </c>
      <c r="R112" s="193">
        <v>0</v>
      </c>
      <c r="S112" s="192">
        <v>0</v>
      </c>
      <c r="T112" s="191">
        <v>0</v>
      </c>
      <c r="U112" s="191">
        <v>0</v>
      </c>
      <c r="V112" s="193">
        <v>0</v>
      </c>
      <c r="W112" s="192">
        <v>0</v>
      </c>
      <c r="X112" s="191">
        <v>0</v>
      </c>
      <c r="Y112" s="191">
        <v>0</v>
      </c>
      <c r="Z112" s="193">
        <v>0</v>
      </c>
      <c r="AA112" s="192">
        <v>0</v>
      </c>
      <c r="AB112" s="191">
        <v>0</v>
      </c>
      <c r="AC112" s="191">
        <v>0</v>
      </c>
      <c r="AD112" s="193">
        <v>0</v>
      </c>
    </row>
    <row r="113" spans="1:30" x14ac:dyDescent="0.3">
      <c r="A113" s="214" t="s">
        <v>702</v>
      </c>
      <c r="B113" s="165" t="s">
        <v>588</v>
      </c>
      <c r="C113" s="191">
        <v>0</v>
      </c>
      <c r="D113" s="191">
        <v>0</v>
      </c>
      <c r="E113" s="191">
        <v>0</v>
      </c>
      <c r="F113" s="191">
        <v>0</v>
      </c>
      <c r="G113" s="192">
        <v>0</v>
      </c>
      <c r="H113" s="191">
        <v>0</v>
      </c>
      <c r="I113" s="191">
        <v>0</v>
      </c>
      <c r="J113" s="191">
        <v>0</v>
      </c>
      <c r="K113" s="192">
        <v>0</v>
      </c>
      <c r="L113" s="191">
        <v>0</v>
      </c>
      <c r="M113" s="191">
        <v>0</v>
      </c>
      <c r="N113" s="191">
        <v>0</v>
      </c>
      <c r="O113" s="192">
        <v>0</v>
      </c>
      <c r="P113" s="191">
        <v>0</v>
      </c>
      <c r="Q113" s="191">
        <v>0</v>
      </c>
      <c r="R113" s="193">
        <v>0</v>
      </c>
      <c r="S113" s="192">
        <v>0</v>
      </c>
      <c r="T113" s="191">
        <v>0</v>
      </c>
      <c r="U113" s="191">
        <v>0</v>
      </c>
      <c r="V113" s="193">
        <v>0</v>
      </c>
      <c r="W113" s="192">
        <v>0</v>
      </c>
      <c r="X113" s="191">
        <v>0</v>
      </c>
      <c r="Y113" s="191">
        <v>0</v>
      </c>
      <c r="Z113" s="193">
        <v>0</v>
      </c>
      <c r="AA113" s="192">
        <v>0</v>
      </c>
      <c r="AB113" s="191">
        <v>0</v>
      </c>
      <c r="AC113" s="191">
        <v>0</v>
      </c>
      <c r="AD113" s="193">
        <v>0</v>
      </c>
    </row>
    <row r="114" spans="1:30" x14ac:dyDescent="0.3">
      <c r="A114" s="214" t="s">
        <v>703</v>
      </c>
      <c r="B114" s="165" t="s">
        <v>589</v>
      </c>
      <c r="C114" s="191">
        <v>0</v>
      </c>
      <c r="D114" s="191">
        <v>0</v>
      </c>
      <c r="E114" s="191">
        <v>0</v>
      </c>
      <c r="F114" s="191">
        <v>0</v>
      </c>
      <c r="G114" s="192">
        <v>0</v>
      </c>
      <c r="H114" s="191">
        <v>0</v>
      </c>
      <c r="I114" s="191">
        <v>0</v>
      </c>
      <c r="J114" s="191">
        <v>0</v>
      </c>
      <c r="K114" s="192">
        <v>0</v>
      </c>
      <c r="L114" s="191">
        <v>0</v>
      </c>
      <c r="M114" s="191">
        <v>0</v>
      </c>
      <c r="N114" s="191">
        <v>0</v>
      </c>
      <c r="O114" s="192">
        <v>0</v>
      </c>
      <c r="P114" s="191">
        <v>0</v>
      </c>
      <c r="Q114" s="191">
        <v>0</v>
      </c>
      <c r="R114" s="193">
        <v>0</v>
      </c>
      <c r="S114" s="192">
        <v>0</v>
      </c>
      <c r="T114" s="191">
        <v>0</v>
      </c>
      <c r="U114" s="191">
        <v>0</v>
      </c>
      <c r="V114" s="193">
        <v>0</v>
      </c>
      <c r="W114" s="192">
        <v>0</v>
      </c>
      <c r="X114" s="191">
        <v>0</v>
      </c>
      <c r="Y114" s="191">
        <v>0</v>
      </c>
      <c r="Z114" s="193">
        <v>0</v>
      </c>
      <c r="AA114" s="192">
        <v>0</v>
      </c>
      <c r="AB114" s="191">
        <v>0</v>
      </c>
      <c r="AC114" s="191">
        <v>0</v>
      </c>
      <c r="AD114" s="193">
        <v>0</v>
      </c>
    </row>
    <row r="115" spans="1:30" x14ac:dyDescent="0.3">
      <c r="A115" s="214" t="s">
        <v>704</v>
      </c>
      <c r="B115" s="165" t="s">
        <v>590</v>
      </c>
      <c r="C115" s="191">
        <v>0</v>
      </c>
      <c r="D115" s="191">
        <v>0</v>
      </c>
      <c r="E115" s="191">
        <v>0</v>
      </c>
      <c r="F115" s="191">
        <v>0</v>
      </c>
      <c r="G115" s="192">
        <v>0</v>
      </c>
      <c r="H115" s="191">
        <v>0</v>
      </c>
      <c r="I115" s="191">
        <v>0</v>
      </c>
      <c r="J115" s="191">
        <v>0</v>
      </c>
      <c r="K115" s="192">
        <v>0</v>
      </c>
      <c r="L115" s="191">
        <v>0</v>
      </c>
      <c r="M115" s="191">
        <v>0</v>
      </c>
      <c r="N115" s="191">
        <v>0</v>
      </c>
      <c r="O115" s="192">
        <v>0</v>
      </c>
      <c r="P115" s="191">
        <v>0</v>
      </c>
      <c r="Q115" s="191">
        <v>0</v>
      </c>
      <c r="R115" s="193">
        <v>0</v>
      </c>
      <c r="S115" s="192">
        <v>0</v>
      </c>
      <c r="T115" s="191">
        <v>0</v>
      </c>
      <c r="U115" s="191">
        <v>0</v>
      </c>
      <c r="V115" s="193">
        <v>0</v>
      </c>
      <c r="W115" s="192">
        <v>0</v>
      </c>
      <c r="X115" s="191">
        <v>0</v>
      </c>
      <c r="Y115" s="191">
        <v>0</v>
      </c>
      <c r="Z115" s="193">
        <v>0</v>
      </c>
      <c r="AA115" s="192">
        <v>0</v>
      </c>
      <c r="AB115" s="191">
        <v>0</v>
      </c>
      <c r="AC115" s="191">
        <v>0</v>
      </c>
      <c r="AD115" s="193">
        <v>0</v>
      </c>
    </row>
    <row r="116" spans="1:30" ht="24" x14ac:dyDescent="0.3">
      <c r="A116" s="214" t="s">
        <v>705</v>
      </c>
      <c r="B116" s="165" t="s">
        <v>610</v>
      </c>
      <c r="C116" s="191">
        <v>0</v>
      </c>
      <c r="D116" s="191">
        <v>0</v>
      </c>
      <c r="E116" s="191">
        <v>0</v>
      </c>
      <c r="F116" s="191">
        <v>0</v>
      </c>
      <c r="G116" s="192">
        <v>0</v>
      </c>
      <c r="H116" s="191">
        <v>0</v>
      </c>
      <c r="I116" s="191">
        <v>0</v>
      </c>
      <c r="J116" s="191">
        <v>0</v>
      </c>
      <c r="K116" s="192">
        <v>0</v>
      </c>
      <c r="L116" s="191">
        <v>0</v>
      </c>
      <c r="M116" s="191">
        <v>0</v>
      </c>
      <c r="N116" s="191">
        <v>0</v>
      </c>
      <c r="O116" s="192">
        <v>0</v>
      </c>
      <c r="P116" s="191">
        <v>0</v>
      </c>
      <c r="Q116" s="191">
        <v>0</v>
      </c>
      <c r="R116" s="193">
        <v>0</v>
      </c>
      <c r="S116" s="192">
        <v>0</v>
      </c>
      <c r="T116" s="191">
        <v>0</v>
      </c>
      <c r="U116" s="191">
        <v>0</v>
      </c>
      <c r="V116" s="193">
        <v>0</v>
      </c>
      <c r="W116" s="192">
        <v>0</v>
      </c>
      <c r="X116" s="191">
        <v>0</v>
      </c>
      <c r="Y116" s="191">
        <v>0</v>
      </c>
      <c r="Z116" s="193">
        <v>0</v>
      </c>
      <c r="AA116" s="192">
        <v>0</v>
      </c>
      <c r="AB116" s="191">
        <v>0</v>
      </c>
      <c r="AC116" s="191">
        <v>0</v>
      </c>
      <c r="AD116" s="193">
        <v>0</v>
      </c>
    </row>
    <row r="117" spans="1:30" s="209" customFormat="1" ht="12" x14ac:dyDescent="0.25">
      <c r="A117" s="214" t="s">
        <v>706</v>
      </c>
      <c r="B117" s="167" t="s">
        <v>612</v>
      </c>
      <c r="C117" s="191">
        <v>0</v>
      </c>
      <c r="D117" s="191">
        <v>0</v>
      </c>
      <c r="E117" s="191">
        <v>0</v>
      </c>
      <c r="F117" s="191">
        <v>0</v>
      </c>
      <c r="G117" s="192">
        <v>0</v>
      </c>
      <c r="H117" s="191">
        <v>0</v>
      </c>
      <c r="I117" s="191">
        <v>0</v>
      </c>
      <c r="J117" s="191">
        <v>0</v>
      </c>
      <c r="K117" s="192">
        <v>0</v>
      </c>
      <c r="L117" s="191">
        <v>0</v>
      </c>
      <c r="M117" s="191">
        <v>0</v>
      </c>
      <c r="N117" s="191">
        <v>0</v>
      </c>
      <c r="O117" s="192">
        <v>0</v>
      </c>
      <c r="P117" s="191">
        <v>0</v>
      </c>
      <c r="Q117" s="191">
        <v>0</v>
      </c>
      <c r="R117" s="193">
        <v>0</v>
      </c>
      <c r="S117" s="192">
        <v>0</v>
      </c>
      <c r="T117" s="191">
        <v>0</v>
      </c>
      <c r="U117" s="191">
        <v>0</v>
      </c>
      <c r="V117" s="193">
        <v>0</v>
      </c>
      <c r="W117" s="192">
        <v>0</v>
      </c>
      <c r="X117" s="191">
        <v>0</v>
      </c>
      <c r="Y117" s="191">
        <v>0</v>
      </c>
      <c r="Z117" s="193">
        <v>0</v>
      </c>
      <c r="AA117" s="192">
        <v>0</v>
      </c>
      <c r="AB117" s="191">
        <v>0</v>
      </c>
      <c r="AC117" s="191">
        <v>0</v>
      </c>
      <c r="AD117" s="193">
        <v>0</v>
      </c>
    </row>
    <row r="118" spans="1:30" s="209" customFormat="1" ht="24" x14ac:dyDescent="0.25">
      <c r="A118" s="214" t="s">
        <v>707</v>
      </c>
      <c r="B118" s="165" t="s">
        <v>591</v>
      </c>
      <c r="C118" s="191">
        <v>0</v>
      </c>
      <c r="D118" s="191">
        <v>0</v>
      </c>
      <c r="E118" s="191">
        <v>0</v>
      </c>
      <c r="F118" s="191">
        <v>0</v>
      </c>
      <c r="G118" s="192">
        <v>0</v>
      </c>
      <c r="H118" s="191">
        <v>0</v>
      </c>
      <c r="I118" s="191">
        <v>0</v>
      </c>
      <c r="J118" s="191">
        <v>0</v>
      </c>
      <c r="K118" s="192">
        <v>0</v>
      </c>
      <c r="L118" s="191">
        <v>0</v>
      </c>
      <c r="M118" s="191">
        <v>0</v>
      </c>
      <c r="N118" s="191">
        <v>0</v>
      </c>
      <c r="O118" s="192">
        <v>0</v>
      </c>
      <c r="P118" s="191">
        <v>0</v>
      </c>
      <c r="Q118" s="191">
        <v>0</v>
      </c>
      <c r="R118" s="193">
        <v>0</v>
      </c>
      <c r="S118" s="192">
        <v>0</v>
      </c>
      <c r="T118" s="191">
        <v>0</v>
      </c>
      <c r="U118" s="191">
        <v>0</v>
      </c>
      <c r="V118" s="193">
        <v>0</v>
      </c>
      <c r="W118" s="192">
        <v>0</v>
      </c>
      <c r="X118" s="191">
        <v>0</v>
      </c>
      <c r="Y118" s="191">
        <v>0</v>
      </c>
      <c r="Z118" s="193">
        <v>0</v>
      </c>
      <c r="AA118" s="192">
        <v>0</v>
      </c>
      <c r="AB118" s="191">
        <v>0</v>
      </c>
      <c r="AC118" s="191">
        <v>0</v>
      </c>
      <c r="AD118" s="193">
        <v>0</v>
      </c>
    </row>
    <row r="119" spans="1:30" s="209" customFormat="1" ht="24" x14ac:dyDescent="0.25">
      <c r="A119" s="214" t="s">
        <v>708</v>
      </c>
      <c r="B119" s="165" t="s">
        <v>592</v>
      </c>
      <c r="C119" s="191">
        <v>0</v>
      </c>
      <c r="D119" s="191">
        <v>0</v>
      </c>
      <c r="E119" s="191">
        <v>0</v>
      </c>
      <c r="F119" s="191">
        <v>0</v>
      </c>
      <c r="G119" s="192">
        <v>0</v>
      </c>
      <c r="H119" s="191">
        <v>0</v>
      </c>
      <c r="I119" s="191">
        <v>0</v>
      </c>
      <c r="J119" s="191">
        <v>0</v>
      </c>
      <c r="K119" s="192">
        <v>0</v>
      </c>
      <c r="L119" s="191">
        <v>0</v>
      </c>
      <c r="M119" s="191">
        <v>0</v>
      </c>
      <c r="N119" s="191">
        <v>0</v>
      </c>
      <c r="O119" s="192">
        <v>0</v>
      </c>
      <c r="P119" s="191">
        <v>0</v>
      </c>
      <c r="Q119" s="191">
        <v>0</v>
      </c>
      <c r="R119" s="193">
        <v>0</v>
      </c>
      <c r="S119" s="192">
        <v>0</v>
      </c>
      <c r="T119" s="191">
        <v>0</v>
      </c>
      <c r="U119" s="191">
        <v>0</v>
      </c>
      <c r="V119" s="193">
        <v>0</v>
      </c>
      <c r="W119" s="192">
        <v>0</v>
      </c>
      <c r="X119" s="191">
        <v>0</v>
      </c>
      <c r="Y119" s="191">
        <v>0</v>
      </c>
      <c r="Z119" s="193">
        <v>0</v>
      </c>
      <c r="AA119" s="192">
        <v>0</v>
      </c>
      <c r="AB119" s="191">
        <v>0</v>
      </c>
      <c r="AC119" s="191">
        <v>0</v>
      </c>
      <c r="AD119" s="193">
        <v>0</v>
      </c>
    </row>
    <row r="120" spans="1:30" x14ac:dyDescent="0.3">
      <c r="A120" s="214" t="s">
        <v>709</v>
      </c>
      <c r="B120" s="165" t="s">
        <v>593</v>
      </c>
      <c r="C120" s="191">
        <v>0</v>
      </c>
      <c r="D120" s="191">
        <v>0</v>
      </c>
      <c r="E120" s="191">
        <v>0</v>
      </c>
      <c r="F120" s="191">
        <v>0</v>
      </c>
      <c r="G120" s="192">
        <v>0</v>
      </c>
      <c r="H120" s="191">
        <v>0</v>
      </c>
      <c r="I120" s="191">
        <v>0</v>
      </c>
      <c r="J120" s="191">
        <v>0</v>
      </c>
      <c r="K120" s="192">
        <v>0</v>
      </c>
      <c r="L120" s="191">
        <v>0</v>
      </c>
      <c r="M120" s="191">
        <v>0</v>
      </c>
      <c r="N120" s="191">
        <v>0</v>
      </c>
      <c r="O120" s="192">
        <v>0</v>
      </c>
      <c r="P120" s="191">
        <v>0</v>
      </c>
      <c r="Q120" s="191">
        <v>0</v>
      </c>
      <c r="R120" s="193">
        <v>0</v>
      </c>
      <c r="S120" s="192">
        <v>0</v>
      </c>
      <c r="T120" s="191">
        <v>0</v>
      </c>
      <c r="U120" s="191">
        <v>0</v>
      </c>
      <c r="V120" s="193">
        <v>0</v>
      </c>
      <c r="W120" s="192">
        <v>0</v>
      </c>
      <c r="X120" s="191">
        <v>0</v>
      </c>
      <c r="Y120" s="191">
        <v>0</v>
      </c>
      <c r="Z120" s="193">
        <v>0</v>
      </c>
      <c r="AA120" s="192">
        <v>0</v>
      </c>
      <c r="AB120" s="191">
        <v>0</v>
      </c>
      <c r="AC120" s="191">
        <v>0</v>
      </c>
      <c r="AD120" s="193">
        <v>0</v>
      </c>
    </row>
    <row r="121" spans="1:30" x14ac:dyDescent="0.3">
      <c r="A121" s="214" t="s">
        <v>710</v>
      </c>
      <c r="B121" s="165" t="s">
        <v>594</v>
      </c>
      <c r="C121" s="191">
        <v>0</v>
      </c>
      <c r="D121" s="191">
        <v>0</v>
      </c>
      <c r="E121" s="191">
        <v>0</v>
      </c>
      <c r="F121" s="191">
        <v>0</v>
      </c>
      <c r="G121" s="192">
        <v>0</v>
      </c>
      <c r="H121" s="191">
        <v>0</v>
      </c>
      <c r="I121" s="191">
        <v>0</v>
      </c>
      <c r="J121" s="191">
        <v>0</v>
      </c>
      <c r="K121" s="192">
        <v>0</v>
      </c>
      <c r="L121" s="191">
        <v>0</v>
      </c>
      <c r="M121" s="191">
        <v>0</v>
      </c>
      <c r="N121" s="191">
        <v>0</v>
      </c>
      <c r="O121" s="192">
        <v>0</v>
      </c>
      <c r="P121" s="191">
        <v>0</v>
      </c>
      <c r="Q121" s="191">
        <v>0</v>
      </c>
      <c r="R121" s="193">
        <v>0</v>
      </c>
      <c r="S121" s="192">
        <v>0</v>
      </c>
      <c r="T121" s="191">
        <v>0</v>
      </c>
      <c r="U121" s="191">
        <v>0</v>
      </c>
      <c r="V121" s="193">
        <v>0</v>
      </c>
      <c r="W121" s="192">
        <v>0</v>
      </c>
      <c r="X121" s="191">
        <v>0</v>
      </c>
      <c r="Y121" s="191">
        <v>0</v>
      </c>
      <c r="Z121" s="193">
        <v>0</v>
      </c>
      <c r="AA121" s="192">
        <v>0</v>
      </c>
      <c r="AB121" s="191">
        <v>0</v>
      </c>
      <c r="AC121" s="191">
        <v>0</v>
      </c>
      <c r="AD121" s="193">
        <v>0</v>
      </c>
    </row>
    <row r="122" spans="1:30" x14ac:dyDescent="0.3">
      <c r="A122" s="214" t="s">
        <v>711</v>
      </c>
      <c r="B122" s="165" t="s">
        <v>595</v>
      </c>
      <c r="C122" s="191">
        <v>0</v>
      </c>
      <c r="D122" s="191">
        <v>0</v>
      </c>
      <c r="E122" s="191">
        <v>0</v>
      </c>
      <c r="F122" s="191">
        <v>0</v>
      </c>
      <c r="G122" s="192">
        <v>0</v>
      </c>
      <c r="H122" s="191">
        <v>0</v>
      </c>
      <c r="I122" s="191">
        <v>0</v>
      </c>
      <c r="J122" s="191">
        <v>0</v>
      </c>
      <c r="K122" s="192">
        <v>0</v>
      </c>
      <c r="L122" s="191">
        <v>0</v>
      </c>
      <c r="M122" s="191">
        <v>0</v>
      </c>
      <c r="N122" s="191">
        <v>0</v>
      </c>
      <c r="O122" s="192">
        <v>0</v>
      </c>
      <c r="P122" s="191">
        <v>0</v>
      </c>
      <c r="Q122" s="191">
        <v>0</v>
      </c>
      <c r="R122" s="193">
        <v>0</v>
      </c>
      <c r="S122" s="192">
        <v>0</v>
      </c>
      <c r="T122" s="191">
        <v>0</v>
      </c>
      <c r="U122" s="191">
        <v>0</v>
      </c>
      <c r="V122" s="193">
        <v>0</v>
      </c>
      <c r="W122" s="192">
        <v>0</v>
      </c>
      <c r="X122" s="191">
        <v>0</v>
      </c>
      <c r="Y122" s="191">
        <v>0</v>
      </c>
      <c r="Z122" s="193">
        <v>0</v>
      </c>
      <c r="AA122" s="192">
        <v>0</v>
      </c>
      <c r="AB122" s="191">
        <v>0</v>
      </c>
      <c r="AC122" s="191">
        <v>0</v>
      </c>
      <c r="AD122" s="193">
        <v>0</v>
      </c>
    </row>
    <row r="123" spans="1:30" x14ac:dyDescent="0.3">
      <c r="A123" s="214" t="s">
        <v>712</v>
      </c>
      <c r="B123" s="165" t="s">
        <v>596</v>
      </c>
      <c r="C123" s="191">
        <v>0</v>
      </c>
      <c r="D123" s="191">
        <v>0</v>
      </c>
      <c r="E123" s="191">
        <v>0</v>
      </c>
      <c r="F123" s="191">
        <v>0</v>
      </c>
      <c r="G123" s="192">
        <v>0</v>
      </c>
      <c r="H123" s="191">
        <v>0</v>
      </c>
      <c r="I123" s="191">
        <v>0</v>
      </c>
      <c r="J123" s="191">
        <v>0</v>
      </c>
      <c r="K123" s="192">
        <v>0</v>
      </c>
      <c r="L123" s="191">
        <v>0</v>
      </c>
      <c r="M123" s="191">
        <v>0</v>
      </c>
      <c r="N123" s="191">
        <v>0</v>
      </c>
      <c r="O123" s="192">
        <v>0</v>
      </c>
      <c r="P123" s="191">
        <v>0</v>
      </c>
      <c r="Q123" s="191">
        <v>0</v>
      </c>
      <c r="R123" s="193">
        <v>0</v>
      </c>
      <c r="S123" s="192">
        <v>0</v>
      </c>
      <c r="T123" s="191">
        <v>0</v>
      </c>
      <c r="U123" s="191">
        <v>0</v>
      </c>
      <c r="V123" s="193">
        <v>0</v>
      </c>
      <c r="W123" s="192">
        <v>0</v>
      </c>
      <c r="X123" s="191">
        <v>0</v>
      </c>
      <c r="Y123" s="191">
        <v>0</v>
      </c>
      <c r="Z123" s="193">
        <v>0</v>
      </c>
      <c r="AA123" s="192">
        <v>0</v>
      </c>
      <c r="AB123" s="191">
        <v>0</v>
      </c>
      <c r="AC123" s="191">
        <v>0</v>
      </c>
      <c r="AD123" s="193">
        <v>0</v>
      </c>
    </row>
    <row r="124" spans="1:30" ht="24" x14ac:dyDescent="0.3">
      <c r="A124" s="214" t="s">
        <v>713</v>
      </c>
      <c r="B124" s="165" t="s">
        <v>599</v>
      </c>
      <c r="C124" s="191">
        <v>0</v>
      </c>
      <c r="D124" s="191">
        <v>0</v>
      </c>
      <c r="E124" s="191">
        <v>0</v>
      </c>
      <c r="F124" s="191">
        <v>0</v>
      </c>
      <c r="G124" s="192">
        <v>0</v>
      </c>
      <c r="H124" s="191">
        <v>0</v>
      </c>
      <c r="I124" s="191">
        <v>0</v>
      </c>
      <c r="J124" s="191">
        <v>0</v>
      </c>
      <c r="K124" s="192">
        <v>0</v>
      </c>
      <c r="L124" s="191">
        <v>0</v>
      </c>
      <c r="M124" s="191">
        <v>0</v>
      </c>
      <c r="N124" s="191">
        <v>0</v>
      </c>
      <c r="O124" s="192">
        <v>0</v>
      </c>
      <c r="P124" s="191">
        <v>0</v>
      </c>
      <c r="Q124" s="191">
        <v>0</v>
      </c>
      <c r="R124" s="193">
        <v>0</v>
      </c>
      <c r="S124" s="192">
        <v>0</v>
      </c>
      <c r="T124" s="191">
        <v>0</v>
      </c>
      <c r="U124" s="191">
        <v>0</v>
      </c>
      <c r="V124" s="193">
        <v>0</v>
      </c>
      <c r="W124" s="192">
        <v>0</v>
      </c>
      <c r="X124" s="191">
        <v>0</v>
      </c>
      <c r="Y124" s="191">
        <v>0</v>
      </c>
      <c r="Z124" s="193">
        <v>0</v>
      </c>
      <c r="AA124" s="192">
        <v>0</v>
      </c>
      <c r="AB124" s="191">
        <v>0</v>
      </c>
      <c r="AC124" s="191">
        <v>0</v>
      </c>
      <c r="AD124" s="193">
        <v>0</v>
      </c>
    </row>
    <row r="125" spans="1:30" s="209" customFormat="1" ht="12" x14ac:dyDescent="0.25">
      <c r="A125" s="214" t="s">
        <v>432</v>
      </c>
      <c r="B125" s="167" t="s">
        <v>611</v>
      </c>
      <c r="C125" s="191">
        <v>0</v>
      </c>
      <c r="D125" s="191">
        <v>0</v>
      </c>
      <c r="E125" s="191">
        <v>0</v>
      </c>
      <c r="F125" s="191">
        <v>0</v>
      </c>
      <c r="G125" s="192">
        <v>0</v>
      </c>
      <c r="H125" s="191">
        <v>0</v>
      </c>
      <c r="I125" s="191">
        <v>0</v>
      </c>
      <c r="J125" s="191">
        <v>0</v>
      </c>
      <c r="K125" s="192">
        <v>0</v>
      </c>
      <c r="L125" s="191">
        <v>0</v>
      </c>
      <c r="M125" s="191">
        <v>0</v>
      </c>
      <c r="N125" s="191">
        <v>0</v>
      </c>
      <c r="O125" s="192">
        <v>0</v>
      </c>
      <c r="P125" s="191">
        <v>0</v>
      </c>
      <c r="Q125" s="191">
        <v>0</v>
      </c>
      <c r="R125" s="193">
        <v>0</v>
      </c>
      <c r="S125" s="192">
        <v>0</v>
      </c>
      <c r="T125" s="191">
        <v>0</v>
      </c>
      <c r="U125" s="191">
        <v>0</v>
      </c>
      <c r="V125" s="193">
        <v>0</v>
      </c>
      <c r="W125" s="192">
        <v>0</v>
      </c>
      <c r="X125" s="191">
        <v>0</v>
      </c>
      <c r="Y125" s="191">
        <v>0</v>
      </c>
      <c r="Z125" s="193">
        <v>0</v>
      </c>
      <c r="AA125" s="192">
        <v>0</v>
      </c>
      <c r="AB125" s="191">
        <v>0</v>
      </c>
      <c r="AC125" s="191">
        <v>0</v>
      </c>
      <c r="AD125" s="193">
        <v>0</v>
      </c>
    </row>
    <row r="126" spans="1:30" s="209" customFormat="1" ht="13.8" x14ac:dyDescent="0.25">
      <c r="A126" s="242" t="s">
        <v>428</v>
      </c>
      <c r="B126" s="240" t="s">
        <v>544</v>
      </c>
      <c r="C126" s="191">
        <v>0</v>
      </c>
      <c r="D126" s="191">
        <v>0</v>
      </c>
      <c r="E126" s="191">
        <v>0</v>
      </c>
      <c r="F126" s="191">
        <v>0</v>
      </c>
      <c r="G126" s="192">
        <v>0</v>
      </c>
      <c r="H126" s="191">
        <v>0</v>
      </c>
      <c r="I126" s="191">
        <v>0</v>
      </c>
      <c r="J126" s="191">
        <v>0</v>
      </c>
      <c r="K126" s="192">
        <v>0</v>
      </c>
      <c r="L126" s="191">
        <v>0</v>
      </c>
      <c r="M126" s="191">
        <v>0</v>
      </c>
      <c r="N126" s="191">
        <v>0</v>
      </c>
      <c r="O126" s="192">
        <v>0</v>
      </c>
      <c r="P126" s="191">
        <v>0</v>
      </c>
      <c r="Q126" s="191">
        <v>0</v>
      </c>
      <c r="R126" s="193">
        <v>0</v>
      </c>
      <c r="S126" s="192">
        <v>0</v>
      </c>
      <c r="T126" s="191">
        <v>0</v>
      </c>
      <c r="U126" s="191">
        <v>0</v>
      </c>
      <c r="V126" s="193">
        <v>0</v>
      </c>
      <c r="W126" s="192">
        <v>0</v>
      </c>
      <c r="X126" s="191">
        <v>0</v>
      </c>
      <c r="Y126" s="191">
        <v>0</v>
      </c>
      <c r="Z126" s="193">
        <v>0</v>
      </c>
      <c r="AA126" s="192">
        <v>0</v>
      </c>
      <c r="AB126" s="191">
        <v>0</v>
      </c>
      <c r="AC126" s="191">
        <v>0</v>
      </c>
      <c r="AD126" s="193">
        <v>0</v>
      </c>
    </row>
    <row r="127" spans="1:30" s="209" customFormat="1" ht="12" x14ac:dyDescent="0.25">
      <c r="A127" s="214" t="s">
        <v>714</v>
      </c>
      <c r="B127" s="165" t="s">
        <v>605</v>
      </c>
      <c r="C127" s="191">
        <v>0</v>
      </c>
      <c r="D127" s="191">
        <v>0</v>
      </c>
      <c r="E127" s="191">
        <v>0</v>
      </c>
      <c r="F127" s="191">
        <v>0</v>
      </c>
      <c r="G127" s="192">
        <v>0</v>
      </c>
      <c r="H127" s="191">
        <v>0</v>
      </c>
      <c r="I127" s="191">
        <v>0</v>
      </c>
      <c r="J127" s="191">
        <v>0</v>
      </c>
      <c r="K127" s="192">
        <v>0</v>
      </c>
      <c r="L127" s="191">
        <v>0</v>
      </c>
      <c r="M127" s="191">
        <v>0</v>
      </c>
      <c r="N127" s="191">
        <v>0</v>
      </c>
      <c r="O127" s="192">
        <v>0</v>
      </c>
      <c r="P127" s="191">
        <v>0</v>
      </c>
      <c r="Q127" s="191">
        <v>0</v>
      </c>
      <c r="R127" s="193">
        <v>0</v>
      </c>
      <c r="S127" s="192">
        <v>0</v>
      </c>
      <c r="T127" s="191">
        <v>0</v>
      </c>
      <c r="U127" s="191">
        <v>0</v>
      </c>
      <c r="V127" s="193">
        <v>0</v>
      </c>
      <c r="W127" s="192">
        <v>0</v>
      </c>
      <c r="X127" s="191">
        <v>0</v>
      </c>
      <c r="Y127" s="191">
        <v>0</v>
      </c>
      <c r="Z127" s="193">
        <v>0</v>
      </c>
      <c r="AA127" s="192">
        <v>0</v>
      </c>
      <c r="AB127" s="191">
        <v>0</v>
      </c>
      <c r="AC127" s="191">
        <v>0</v>
      </c>
      <c r="AD127" s="193">
        <v>0</v>
      </c>
    </row>
    <row r="128" spans="1:30" s="209" customFormat="1" ht="12" x14ac:dyDescent="0.25">
      <c r="A128" s="214" t="s">
        <v>715</v>
      </c>
      <c r="B128" s="165" t="s">
        <v>603</v>
      </c>
      <c r="C128" s="191">
        <v>0</v>
      </c>
      <c r="D128" s="191">
        <v>0</v>
      </c>
      <c r="E128" s="191">
        <v>0</v>
      </c>
      <c r="F128" s="191">
        <v>0</v>
      </c>
      <c r="G128" s="192">
        <v>0</v>
      </c>
      <c r="H128" s="191">
        <v>0</v>
      </c>
      <c r="I128" s="191">
        <v>0</v>
      </c>
      <c r="J128" s="191">
        <v>0</v>
      </c>
      <c r="K128" s="192">
        <v>0</v>
      </c>
      <c r="L128" s="191">
        <v>0</v>
      </c>
      <c r="M128" s="191">
        <v>0</v>
      </c>
      <c r="N128" s="191">
        <v>0</v>
      </c>
      <c r="O128" s="192">
        <v>0</v>
      </c>
      <c r="P128" s="191">
        <v>0</v>
      </c>
      <c r="Q128" s="191">
        <v>0</v>
      </c>
      <c r="R128" s="193">
        <v>0</v>
      </c>
      <c r="S128" s="192">
        <v>0</v>
      </c>
      <c r="T128" s="191">
        <v>0</v>
      </c>
      <c r="U128" s="191">
        <v>0</v>
      </c>
      <c r="V128" s="193">
        <v>0</v>
      </c>
      <c r="W128" s="192">
        <v>0</v>
      </c>
      <c r="X128" s="191">
        <v>0</v>
      </c>
      <c r="Y128" s="191">
        <v>0</v>
      </c>
      <c r="Z128" s="193">
        <v>0</v>
      </c>
      <c r="AA128" s="192">
        <v>0</v>
      </c>
      <c r="AB128" s="191">
        <v>0</v>
      </c>
      <c r="AC128" s="191">
        <v>0</v>
      </c>
      <c r="AD128" s="193">
        <v>0</v>
      </c>
    </row>
    <row r="129" spans="1:30" s="209" customFormat="1" ht="12" x14ac:dyDescent="0.25">
      <c r="A129" s="214" t="s">
        <v>716</v>
      </c>
      <c r="B129" s="165" t="s">
        <v>601</v>
      </c>
      <c r="C129" s="191">
        <v>0</v>
      </c>
      <c r="D129" s="191">
        <v>0</v>
      </c>
      <c r="E129" s="191">
        <v>0</v>
      </c>
      <c r="F129" s="191">
        <v>0</v>
      </c>
      <c r="G129" s="192">
        <v>0</v>
      </c>
      <c r="H129" s="191">
        <v>0</v>
      </c>
      <c r="I129" s="191">
        <v>0</v>
      </c>
      <c r="J129" s="191">
        <v>0</v>
      </c>
      <c r="K129" s="192">
        <v>0</v>
      </c>
      <c r="L129" s="191">
        <v>0</v>
      </c>
      <c r="M129" s="191">
        <v>0</v>
      </c>
      <c r="N129" s="191">
        <v>0</v>
      </c>
      <c r="O129" s="192">
        <v>0</v>
      </c>
      <c r="P129" s="191">
        <v>0</v>
      </c>
      <c r="Q129" s="191">
        <v>0</v>
      </c>
      <c r="R129" s="193">
        <v>0</v>
      </c>
      <c r="S129" s="192">
        <v>0</v>
      </c>
      <c r="T129" s="191">
        <v>0</v>
      </c>
      <c r="U129" s="191">
        <v>0</v>
      </c>
      <c r="V129" s="193">
        <v>0</v>
      </c>
      <c r="W129" s="192">
        <v>0</v>
      </c>
      <c r="X129" s="191">
        <v>0</v>
      </c>
      <c r="Y129" s="191">
        <v>0</v>
      </c>
      <c r="Z129" s="193">
        <v>0</v>
      </c>
      <c r="AA129" s="192">
        <v>0</v>
      </c>
      <c r="AB129" s="191">
        <v>0</v>
      </c>
      <c r="AC129" s="191">
        <v>0</v>
      </c>
      <c r="AD129" s="193">
        <v>0</v>
      </c>
    </row>
    <row r="130" spans="1:30" ht="24" x14ac:dyDescent="0.3">
      <c r="A130" s="214" t="s">
        <v>717</v>
      </c>
      <c r="B130" s="165" t="s">
        <v>658</v>
      </c>
      <c r="C130" s="191">
        <v>0</v>
      </c>
      <c r="D130" s="191">
        <v>0</v>
      </c>
      <c r="E130" s="191">
        <v>0</v>
      </c>
      <c r="F130" s="191">
        <v>0</v>
      </c>
      <c r="G130" s="192">
        <v>0</v>
      </c>
      <c r="H130" s="191">
        <v>0</v>
      </c>
      <c r="I130" s="191">
        <v>0</v>
      </c>
      <c r="J130" s="191">
        <v>0</v>
      </c>
      <c r="K130" s="192">
        <v>0</v>
      </c>
      <c r="L130" s="191">
        <v>0</v>
      </c>
      <c r="M130" s="191">
        <v>0</v>
      </c>
      <c r="N130" s="191">
        <v>0</v>
      </c>
      <c r="O130" s="192">
        <v>0</v>
      </c>
      <c r="P130" s="191">
        <v>0</v>
      </c>
      <c r="Q130" s="191">
        <v>0</v>
      </c>
      <c r="R130" s="193">
        <v>0</v>
      </c>
      <c r="S130" s="192">
        <v>0</v>
      </c>
      <c r="T130" s="191">
        <v>0</v>
      </c>
      <c r="U130" s="191">
        <v>0</v>
      </c>
      <c r="V130" s="193">
        <v>0</v>
      </c>
      <c r="W130" s="192">
        <v>0</v>
      </c>
      <c r="X130" s="191">
        <v>0</v>
      </c>
      <c r="Y130" s="191">
        <v>0</v>
      </c>
      <c r="Z130" s="193">
        <v>0</v>
      </c>
      <c r="AA130" s="192">
        <v>0</v>
      </c>
      <c r="AB130" s="191">
        <v>0</v>
      </c>
      <c r="AC130" s="191">
        <v>0</v>
      </c>
      <c r="AD130" s="193">
        <v>0</v>
      </c>
    </row>
    <row r="131" spans="1:30" x14ac:dyDescent="0.3">
      <c r="A131" s="214" t="s">
        <v>718</v>
      </c>
      <c r="B131" s="165" t="s">
        <v>659</v>
      </c>
      <c r="C131" s="191">
        <v>0</v>
      </c>
      <c r="D131" s="191">
        <v>0</v>
      </c>
      <c r="E131" s="191">
        <v>0</v>
      </c>
      <c r="F131" s="191">
        <v>0</v>
      </c>
      <c r="G131" s="192">
        <v>0</v>
      </c>
      <c r="H131" s="191">
        <v>0</v>
      </c>
      <c r="I131" s="191">
        <v>0</v>
      </c>
      <c r="J131" s="191">
        <v>0</v>
      </c>
      <c r="K131" s="192">
        <v>0</v>
      </c>
      <c r="L131" s="191">
        <v>0</v>
      </c>
      <c r="M131" s="191">
        <v>0</v>
      </c>
      <c r="N131" s="191">
        <v>0</v>
      </c>
      <c r="O131" s="192">
        <v>0</v>
      </c>
      <c r="P131" s="191">
        <v>0</v>
      </c>
      <c r="Q131" s="191">
        <v>0</v>
      </c>
      <c r="R131" s="193">
        <v>0</v>
      </c>
      <c r="S131" s="192">
        <v>0</v>
      </c>
      <c r="T131" s="191">
        <v>0</v>
      </c>
      <c r="U131" s="191">
        <v>0</v>
      </c>
      <c r="V131" s="193">
        <v>0</v>
      </c>
      <c r="W131" s="192">
        <v>0</v>
      </c>
      <c r="X131" s="191">
        <v>0</v>
      </c>
      <c r="Y131" s="191">
        <v>0</v>
      </c>
      <c r="Z131" s="193">
        <v>0</v>
      </c>
      <c r="AA131" s="192">
        <v>0</v>
      </c>
      <c r="AB131" s="191">
        <v>0</v>
      </c>
      <c r="AC131" s="191">
        <v>0</v>
      </c>
      <c r="AD131" s="193">
        <v>0</v>
      </c>
    </row>
    <row r="132" spans="1:30" x14ac:dyDescent="0.3">
      <c r="A132" s="214" t="s">
        <v>719</v>
      </c>
      <c r="B132" s="165" t="s">
        <v>606</v>
      </c>
      <c r="C132" s="191">
        <v>0</v>
      </c>
      <c r="D132" s="191">
        <v>0</v>
      </c>
      <c r="E132" s="191">
        <v>0</v>
      </c>
      <c r="F132" s="191">
        <v>0</v>
      </c>
      <c r="G132" s="192">
        <v>0</v>
      </c>
      <c r="H132" s="191">
        <v>0</v>
      </c>
      <c r="I132" s="191">
        <v>0</v>
      </c>
      <c r="J132" s="191">
        <v>0</v>
      </c>
      <c r="K132" s="192">
        <v>0</v>
      </c>
      <c r="L132" s="191">
        <v>0</v>
      </c>
      <c r="M132" s="191">
        <v>0</v>
      </c>
      <c r="N132" s="191">
        <v>0</v>
      </c>
      <c r="O132" s="192">
        <v>0</v>
      </c>
      <c r="P132" s="191">
        <v>0</v>
      </c>
      <c r="Q132" s="191">
        <v>0</v>
      </c>
      <c r="R132" s="193">
        <v>0</v>
      </c>
      <c r="S132" s="192">
        <v>0</v>
      </c>
      <c r="T132" s="191">
        <v>0</v>
      </c>
      <c r="U132" s="191">
        <v>0</v>
      </c>
      <c r="V132" s="193">
        <v>0</v>
      </c>
      <c r="W132" s="192">
        <v>0</v>
      </c>
      <c r="X132" s="191">
        <v>0</v>
      </c>
      <c r="Y132" s="191">
        <v>0</v>
      </c>
      <c r="Z132" s="193">
        <v>0</v>
      </c>
      <c r="AA132" s="192">
        <v>0</v>
      </c>
      <c r="AB132" s="191">
        <v>0</v>
      </c>
      <c r="AC132" s="191">
        <v>0</v>
      </c>
      <c r="AD132" s="193">
        <v>0</v>
      </c>
    </row>
    <row r="133" spans="1:30" x14ac:dyDescent="0.3">
      <c r="A133" s="214" t="s">
        <v>720</v>
      </c>
      <c r="B133" s="165" t="s">
        <v>552</v>
      </c>
      <c r="C133" s="191">
        <v>0</v>
      </c>
      <c r="D133" s="191">
        <v>0</v>
      </c>
      <c r="E133" s="191">
        <v>0</v>
      </c>
      <c r="F133" s="191">
        <v>0</v>
      </c>
      <c r="G133" s="192">
        <v>0</v>
      </c>
      <c r="H133" s="191">
        <v>0</v>
      </c>
      <c r="I133" s="191">
        <v>0</v>
      </c>
      <c r="J133" s="191">
        <v>0</v>
      </c>
      <c r="K133" s="192">
        <v>0</v>
      </c>
      <c r="L133" s="191">
        <v>0</v>
      </c>
      <c r="M133" s="191">
        <v>0</v>
      </c>
      <c r="N133" s="191">
        <v>0</v>
      </c>
      <c r="O133" s="192">
        <v>0</v>
      </c>
      <c r="P133" s="191">
        <v>0</v>
      </c>
      <c r="Q133" s="191">
        <v>0</v>
      </c>
      <c r="R133" s="193">
        <v>0</v>
      </c>
      <c r="S133" s="192">
        <v>0</v>
      </c>
      <c r="T133" s="191">
        <v>0</v>
      </c>
      <c r="U133" s="191">
        <v>0</v>
      </c>
      <c r="V133" s="193">
        <v>0</v>
      </c>
      <c r="W133" s="192">
        <v>0</v>
      </c>
      <c r="X133" s="191">
        <v>0</v>
      </c>
      <c r="Y133" s="191">
        <v>0</v>
      </c>
      <c r="Z133" s="193">
        <v>0</v>
      </c>
      <c r="AA133" s="192">
        <v>0</v>
      </c>
      <c r="AB133" s="191">
        <v>0</v>
      </c>
      <c r="AC133" s="191">
        <v>0</v>
      </c>
      <c r="AD133" s="193">
        <v>0</v>
      </c>
    </row>
    <row r="134" spans="1:30" ht="24" x14ac:dyDescent="0.3">
      <c r="A134" s="214" t="s">
        <v>721</v>
      </c>
      <c r="B134" s="165" t="s">
        <v>604</v>
      </c>
      <c r="C134" s="191">
        <v>0</v>
      </c>
      <c r="D134" s="191">
        <v>0</v>
      </c>
      <c r="E134" s="191">
        <v>0</v>
      </c>
      <c r="F134" s="191">
        <v>0</v>
      </c>
      <c r="G134" s="192">
        <v>0</v>
      </c>
      <c r="H134" s="191">
        <v>0</v>
      </c>
      <c r="I134" s="191">
        <v>0</v>
      </c>
      <c r="J134" s="191">
        <v>0</v>
      </c>
      <c r="K134" s="192">
        <v>0</v>
      </c>
      <c r="L134" s="191">
        <v>0</v>
      </c>
      <c r="M134" s="191">
        <v>0</v>
      </c>
      <c r="N134" s="191">
        <v>0</v>
      </c>
      <c r="O134" s="192">
        <v>0</v>
      </c>
      <c r="P134" s="191">
        <v>0</v>
      </c>
      <c r="Q134" s="191">
        <v>0</v>
      </c>
      <c r="R134" s="193">
        <v>0</v>
      </c>
      <c r="S134" s="192">
        <v>0</v>
      </c>
      <c r="T134" s="191">
        <v>0</v>
      </c>
      <c r="U134" s="191">
        <v>0</v>
      </c>
      <c r="V134" s="193">
        <v>0</v>
      </c>
      <c r="W134" s="192">
        <v>0</v>
      </c>
      <c r="X134" s="191">
        <v>0</v>
      </c>
      <c r="Y134" s="191">
        <v>0</v>
      </c>
      <c r="Z134" s="193">
        <v>0</v>
      </c>
      <c r="AA134" s="192">
        <v>0</v>
      </c>
      <c r="AB134" s="191">
        <v>0</v>
      </c>
      <c r="AC134" s="191">
        <v>0</v>
      </c>
      <c r="AD134" s="193">
        <v>0</v>
      </c>
    </row>
    <row r="135" spans="1:30" ht="24" x14ac:dyDescent="0.3">
      <c r="A135" s="214" t="s">
        <v>722</v>
      </c>
      <c r="B135" s="165" t="s">
        <v>610</v>
      </c>
      <c r="C135" s="191">
        <v>0</v>
      </c>
      <c r="D135" s="191">
        <v>0</v>
      </c>
      <c r="E135" s="191">
        <v>0</v>
      </c>
      <c r="F135" s="191">
        <v>0</v>
      </c>
      <c r="G135" s="192">
        <v>0</v>
      </c>
      <c r="H135" s="191">
        <v>0</v>
      </c>
      <c r="I135" s="191">
        <v>0</v>
      </c>
      <c r="J135" s="191">
        <v>0</v>
      </c>
      <c r="K135" s="192">
        <v>0</v>
      </c>
      <c r="L135" s="191">
        <v>0</v>
      </c>
      <c r="M135" s="191">
        <v>0</v>
      </c>
      <c r="N135" s="191">
        <v>0</v>
      </c>
      <c r="O135" s="192">
        <v>0</v>
      </c>
      <c r="P135" s="191">
        <v>0</v>
      </c>
      <c r="Q135" s="191">
        <v>0</v>
      </c>
      <c r="R135" s="193">
        <v>0</v>
      </c>
      <c r="S135" s="192">
        <v>0</v>
      </c>
      <c r="T135" s="191">
        <v>0</v>
      </c>
      <c r="U135" s="191">
        <v>0</v>
      </c>
      <c r="V135" s="193">
        <v>0</v>
      </c>
      <c r="W135" s="192">
        <v>0</v>
      </c>
      <c r="X135" s="191">
        <v>0</v>
      </c>
      <c r="Y135" s="191">
        <v>0</v>
      </c>
      <c r="Z135" s="193">
        <v>0</v>
      </c>
      <c r="AA135" s="192">
        <v>0</v>
      </c>
      <c r="AB135" s="191">
        <v>0</v>
      </c>
      <c r="AC135" s="191">
        <v>0</v>
      </c>
      <c r="AD135" s="193">
        <v>0</v>
      </c>
    </row>
    <row r="136" spans="1:30" x14ac:dyDescent="0.3">
      <c r="A136" s="214" t="s">
        <v>723</v>
      </c>
      <c r="B136" s="167" t="s">
        <v>612</v>
      </c>
      <c r="C136" s="191">
        <v>0</v>
      </c>
      <c r="D136" s="191">
        <v>0</v>
      </c>
      <c r="E136" s="191">
        <v>0</v>
      </c>
      <c r="F136" s="191">
        <v>0</v>
      </c>
      <c r="G136" s="192">
        <v>0</v>
      </c>
      <c r="H136" s="191">
        <v>0</v>
      </c>
      <c r="I136" s="191">
        <v>0</v>
      </c>
      <c r="J136" s="191">
        <v>0</v>
      </c>
      <c r="K136" s="192">
        <v>0</v>
      </c>
      <c r="L136" s="191">
        <v>0</v>
      </c>
      <c r="M136" s="191">
        <v>0</v>
      </c>
      <c r="N136" s="191">
        <v>0</v>
      </c>
      <c r="O136" s="192">
        <v>0</v>
      </c>
      <c r="P136" s="191">
        <v>0</v>
      </c>
      <c r="Q136" s="191">
        <v>0</v>
      </c>
      <c r="R136" s="193">
        <v>0</v>
      </c>
      <c r="S136" s="192">
        <v>0</v>
      </c>
      <c r="T136" s="191">
        <v>0</v>
      </c>
      <c r="U136" s="191">
        <v>0</v>
      </c>
      <c r="V136" s="193">
        <v>0</v>
      </c>
      <c r="W136" s="192">
        <v>0</v>
      </c>
      <c r="X136" s="191">
        <v>0</v>
      </c>
      <c r="Y136" s="191">
        <v>0</v>
      </c>
      <c r="Z136" s="193">
        <v>0</v>
      </c>
      <c r="AA136" s="192">
        <v>0</v>
      </c>
      <c r="AB136" s="191">
        <v>0</v>
      </c>
      <c r="AC136" s="191">
        <v>0</v>
      </c>
      <c r="AD136" s="193">
        <v>0</v>
      </c>
    </row>
    <row r="137" spans="1:30" s="209" customFormat="1" ht="12" x14ac:dyDescent="0.25">
      <c r="A137" s="214" t="s">
        <v>724</v>
      </c>
      <c r="B137" s="165" t="s">
        <v>613</v>
      </c>
      <c r="C137" s="191">
        <v>0</v>
      </c>
      <c r="D137" s="191">
        <v>0</v>
      </c>
      <c r="E137" s="191">
        <v>0</v>
      </c>
      <c r="F137" s="191">
        <v>0</v>
      </c>
      <c r="G137" s="192">
        <v>0</v>
      </c>
      <c r="H137" s="191">
        <v>0</v>
      </c>
      <c r="I137" s="191">
        <v>0</v>
      </c>
      <c r="J137" s="191">
        <v>0</v>
      </c>
      <c r="K137" s="192">
        <v>0</v>
      </c>
      <c r="L137" s="191">
        <v>0</v>
      </c>
      <c r="M137" s="191">
        <v>0</v>
      </c>
      <c r="N137" s="191">
        <v>0</v>
      </c>
      <c r="O137" s="192">
        <v>0</v>
      </c>
      <c r="P137" s="191">
        <v>0</v>
      </c>
      <c r="Q137" s="191">
        <v>0</v>
      </c>
      <c r="R137" s="193">
        <v>0</v>
      </c>
      <c r="S137" s="192">
        <v>0</v>
      </c>
      <c r="T137" s="191">
        <v>0</v>
      </c>
      <c r="U137" s="191">
        <v>0</v>
      </c>
      <c r="V137" s="193">
        <v>0</v>
      </c>
      <c r="W137" s="192">
        <v>0</v>
      </c>
      <c r="X137" s="191">
        <v>0</v>
      </c>
      <c r="Y137" s="191">
        <v>0</v>
      </c>
      <c r="Z137" s="193">
        <v>0</v>
      </c>
      <c r="AA137" s="192">
        <v>0</v>
      </c>
      <c r="AB137" s="191">
        <v>0</v>
      </c>
      <c r="AC137" s="191">
        <v>0</v>
      </c>
      <c r="AD137" s="193">
        <v>0</v>
      </c>
    </row>
    <row r="138" spans="1:30" s="209" customFormat="1" ht="12" x14ac:dyDescent="0.25">
      <c r="A138" s="214" t="s">
        <v>725</v>
      </c>
      <c r="B138" s="165" t="s">
        <v>614</v>
      </c>
      <c r="C138" s="191">
        <v>0</v>
      </c>
      <c r="D138" s="191">
        <v>0</v>
      </c>
      <c r="E138" s="191">
        <v>0</v>
      </c>
      <c r="F138" s="191">
        <v>0</v>
      </c>
      <c r="G138" s="192">
        <v>0</v>
      </c>
      <c r="H138" s="191">
        <v>0</v>
      </c>
      <c r="I138" s="191">
        <v>0</v>
      </c>
      <c r="J138" s="191">
        <v>0</v>
      </c>
      <c r="K138" s="192">
        <v>0</v>
      </c>
      <c r="L138" s="191">
        <v>0</v>
      </c>
      <c r="M138" s="191">
        <v>0</v>
      </c>
      <c r="N138" s="191">
        <v>0</v>
      </c>
      <c r="O138" s="192">
        <v>0</v>
      </c>
      <c r="P138" s="191">
        <v>0</v>
      </c>
      <c r="Q138" s="191">
        <v>0</v>
      </c>
      <c r="R138" s="193">
        <v>0</v>
      </c>
      <c r="S138" s="192">
        <v>0</v>
      </c>
      <c r="T138" s="191">
        <v>0</v>
      </c>
      <c r="U138" s="191">
        <v>0</v>
      </c>
      <c r="V138" s="193">
        <v>0</v>
      </c>
      <c r="W138" s="192">
        <v>0</v>
      </c>
      <c r="X138" s="191">
        <v>0</v>
      </c>
      <c r="Y138" s="191">
        <v>0</v>
      </c>
      <c r="Z138" s="193">
        <v>0</v>
      </c>
      <c r="AA138" s="192">
        <v>0</v>
      </c>
      <c r="AB138" s="191">
        <v>0</v>
      </c>
      <c r="AC138" s="191">
        <v>0</v>
      </c>
      <c r="AD138" s="193">
        <v>0</v>
      </c>
    </row>
    <row r="139" spans="1:30" s="209" customFormat="1" ht="12" x14ac:dyDescent="0.25">
      <c r="A139" s="214" t="s">
        <v>726</v>
      </c>
      <c r="B139" s="165" t="s">
        <v>615</v>
      </c>
      <c r="C139" s="191">
        <v>0</v>
      </c>
      <c r="D139" s="191">
        <v>0</v>
      </c>
      <c r="E139" s="191">
        <v>0</v>
      </c>
      <c r="F139" s="191">
        <v>0</v>
      </c>
      <c r="G139" s="192">
        <v>0</v>
      </c>
      <c r="H139" s="191">
        <v>0</v>
      </c>
      <c r="I139" s="191">
        <v>0</v>
      </c>
      <c r="J139" s="191">
        <v>0</v>
      </c>
      <c r="K139" s="192">
        <v>0</v>
      </c>
      <c r="L139" s="191">
        <v>0</v>
      </c>
      <c r="M139" s="191">
        <v>0</v>
      </c>
      <c r="N139" s="191">
        <v>0</v>
      </c>
      <c r="O139" s="192">
        <v>0</v>
      </c>
      <c r="P139" s="191">
        <v>0</v>
      </c>
      <c r="Q139" s="191">
        <v>0</v>
      </c>
      <c r="R139" s="193">
        <v>0</v>
      </c>
      <c r="S139" s="192">
        <v>0</v>
      </c>
      <c r="T139" s="191">
        <v>0</v>
      </c>
      <c r="U139" s="191">
        <v>0</v>
      </c>
      <c r="V139" s="193">
        <v>0</v>
      </c>
      <c r="W139" s="192">
        <v>0</v>
      </c>
      <c r="X139" s="191">
        <v>0</v>
      </c>
      <c r="Y139" s="191">
        <v>0</v>
      </c>
      <c r="Z139" s="193">
        <v>0</v>
      </c>
      <c r="AA139" s="192">
        <v>0</v>
      </c>
      <c r="AB139" s="191">
        <v>0</v>
      </c>
      <c r="AC139" s="191">
        <v>0</v>
      </c>
      <c r="AD139" s="193">
        <v>0</v>
      </c>
    </row>
    <row r="140" spans="1:30" ht="24" x14ac:dyDescent="0.3">
      <c r="A140" s="214" t="s">
        <v>727</v>
      </c>
      <c r="B140" s="165" t="s">
        <v>660</v>
      </c>
      <c r="C140" s="191">
        <v>0</v>
      </c>
      <c r="D140" s="191">
        <v>0</v>
      </c>
      <c r="E140" s="191">
        <v>0</v>
      </c>
      <c r="F140" s="191">
        <v>0</v>
      </c>
      <c r="G140" s="192">
        <v>0</v>
      </c>
      <c r="H140" s="191">
        <v>0</v>
      </c>
      <c r="I140" s="191">
        <v>0</v>
      </c>
      <c r="J140" s="191">
        <v>0</v>
      </c>
      <c r="K140" s="192">
        <v>0</v>
      </c>
      <c r="L140" s="191">
        <v>0</v>
      </c>
      <c r="M140" s="191">
        <v>0</v>
      </c>
      <c r="N140" s="191">
        <v>0</v>
      </c>
      <c r="O140" s="192">
        <v>0</v>
      </c>
      <c r="P140" s="191">
        <v>0</v>
      </c>
      <c r="Q140" s="191">
        <v>0</v>
      </c>
      <c r="R140" s="193">
        <v>0</v>
      </c>
      <c r="S140" s="192">
        <v>0</v>
      </c>
      <c r="T140" s="191">
        <v>0</v>
      </c>
      <c r="U140" s="191">
        <v>0</v>
      </c>
      <c r="V140" s="193">
        <v>0</v>
      </c>
      <c r="W140" s="192">
        <v>0</v>
      </c>
      <c r="X140" s="191">
        <v>0</v>
      </c>
      <c r="Y140" s="191">
        <v>0</v>
      </c>
      <c r="Z140" s="193">
        <v>0</v>
      </c>
      <c r="AA140" s="192">
        <v>0</v>
      </c>
      <c r="AB140" s="191">
        <v>0</v>
      </c>
      <c r="AC140" s="191">
        <v>0</v>
      </c>
      <c r="AD140" s="193">
        <v>0</v>
      </c>
    </row>
    <row r="141" spans="1:30" x14ac:dyDescent="0.3">
      <c r="A141" s="214" t="s">
        <v>728</v>
      </c>
      <c r="B141" s="165" t="s">
        <v>661</v>
      </c>
      <c r="C141" s="191">
        <v>0</v>
      </c>
      <c r="D141" s="191">
        <v>0</v>
      </c>
      <c r="E141" s="191">
        <v>0</v>
      </c>
      <c r="F141" s="191">
        <v>0</v>
      </c>
      <c r="G141" s="192">
        <v>0</v>
      </c>
      <c r="H141" s="191">
        <v>0</v>
      </c>
      <c r="I141" s="191">
        <v>0</v>
      </c>
      <c r="J141" s="191">
        <v>0</v>
      </c>
      <c r="K141" s="192">
        <v>0</v>
      </c>
      <c r="L141" s="191">
        <v>0</v>
      </c>
      <c r="M141" s="191">
        <v>0</v>
      </c>
      <c r="N141" s="191">
        <v>0</v>
      </c>
      <c r="O141" s="192">
        <v>0</v>
      </c>
      <c r="P141" s="191">
        <v>0</v>
      </c>
      <c r="Q141" s="191">
        <v>0</v>
      </c>
      <c r="R141" s="193">
        <v>0</v>
      </c>
      <c r="S141" s="192">
        <v>0</v>
      </c>
      <c r="T141" s="191">
        <v>0</v>
      </c>
      <c r="U141" s="191">
        <v>0</v>
      </c>
      <c r="V141" s="193">
        <v>0</v>
      </c>
      <c r="W141" s="192">
        <v>0</v>
      </c>
      <c r="X141" s="191">
        <v>0</v>
      </c>
      <c r="Y141" s="191">
        <v>0</v>
      </c>
      <c r="Z141" s="193">
        <v>0</v>
      </c>
      <c r="AA141" s="192">
        <v>0</v>
      </c>
      <c r="AB141" s="191">
        <v>0</v>
      </c>
      <c r="AC141" s="191">
        <v>0</v>
      </c>
      <c r="AD141" s="193">
        <v>0</v>
      </c>
    </row>
    <row r="142" spans="1:30" ht="24" x14ac:dyDescent="0.3">
      <c r="A142" s="214" t="s">
        <v>729</v>
      </c>
      <c r="B142" s="165" t="s">
        <v>616</v>
      </c>
      <c r="C142" s="191">
        <v>0</v>
      </c>
      <c r="D142" s="191">
        <v>0</v>
      </c>
      <c r="E142" s="191">
        <v>0</v>
      </c>
      <c r="F142" s="191">
        <v>0</v>
      </c>
      <c r="G142" s="192">
        <v>0</v>
      </c>
      <c r="H142" s="191">
        <v>0</v>
      </c>
      <c r="I142" s="191">
        <v>0</v>
      </c>
      <c r="J142" s="191">
        <v>0</v>
      </c>
      <c r="K142" s="192">
        <v>0</v>
      </c>
      <c r="L142" s="191">
        <v>0</v>
      </c>
      <c r="M142" s="191">
        <v>0</v>
      </c>
      <c r="N142" s="191">
        <v>0</v>
      </c>
      <c r="O142" s="192">
        <v>0</v>
      </c>
      <c r="P142" s="191">
        <v>0</v>
      </c>
      <c r="Q142" s="191">
        <v>0</v>
      </c>
      <c r="R142" s="193">
        <v>0</v>
      </c>
      <c r="S142" s="192">
        <v>0</v>
      </c>
      <c r="T142" s="191">
        <v>0</v>
      </c>
      <c r="U142" s="191">
        <v>0</v>
      </c>
      <c r="V142" s="193">
        <v>0</v>
      </c>
      <c r="W142" s="192">
        <v>0</v>
      </c>
      <c r="X142" s="191">
        <v>0</v>
      </c>
      <c r="Y142" s="191">
        <v>0</v>
      </c>
      <c r="Z142" s="193">
        <v>0</v>
      </c>
      <c r="AA142" s="192">
        <v>0</v>
      </c>
      <c r="AB142" s="191">
        <v>0</v>
      </c>
      <c r="AC142" s="191">
        <v>0</v>
      </c>
      <c r="AD142" s="193">
        <v>0</v>
      </c>
    </row>
    <row r="143" spans="1:30" x14ac:dyDescent="0.3">
      <c r="A143" s="214" t="s">
        <v>730</v>
      </c>
      <c r="B143" s="165" t="s">
        <v>617</v>
      </c>
      <c r="C143" s="191">
        <v>0</v>
      </c>
      <c r="D143" s="191">
        <v>0</v>
      </c>
      <c r="E143" s="191">
        <v>0</v>
      </c>
      <c r="F143" s="191">
        <v>0</v>
      </c>
      <c r="G143" s="192">
        <v>0</v>
      </c>
      <c r="H143" s="191">
        <v>0</v>
      </c>
      <c r="I143" s="191">
        <v>0</v>
      </c>
      <c r="J143" s="191">
        <v>0</v>
      </c>
      <c r="K143" s="192">
        <v>0</v>
      </c>
      <c r="L143" s="191">
        <v>0</v>
      </c>
      <c r="M143" s="191">
        <v>0</v>
      </c>
      <c r="N143" s="191">
        <v>0</v>
      </c>
      <c r="O143" s="192">
        <v>0</v>
      </c>
      <c r="P143" s="191">
        <v>0</v>
      </c>
      <c r="Q143" s="191">
        <v>0</v>
      </c>
      <c r="R143" s="193">
        <v>0</v>
      </c>
      <c r="S143" s="192">
        <v>0</v>
      </c>
      <c r="T143" s="191">
        <v>0</v>
      </c>
      <c r="U143" s="191">
        <v>0</v>
      </c>
      <c r="V143" s="193">
        <v>0</v>
      </c>
      <c r="W143" s="192">
        <v>0</v>
      </c>
      <c r="X143" s="191">
        <v>0</v>
      </c>
      <c r="Y143" s="191">
        <v>0</v>
      </c>
      <c r="Z143" s="193">
        <v>0</v>
      </c>
      <c r="AA143" s="192">
        <v>0</v>
      </c>
      <c r="AB143" s="191">
        <v>0</v>
      </c>
      <c r="AC143" s="191">
        <v>0</v>
      </c>
      <c r="AD143" s="193">
        <v>0</v>
      </c>
    </row>
    <row r="144" spans="1:30" ht="24" x14ac:dyDescent="0.3">
      <c r="A144" s="214" t="s">
        <v>731</v>
      </c>
      <c r="B144" s="165" t="s">
        <v>618</v>
      </c>
      <c r="C144" s="191">
        <v>0</v>
      </c>
      <c r="D144" s="191">
        <v>0</v>
      </c>
      <c r="E144" s="191">
        <v>0</v>
      </c>
      <c r="F144" s="191">
        <v>0</v>
      </c>
      <c r="G144" s="192">
        <v>0</v>
      </c>
      <c r="H144" s="191">
        <v>0</v>
      </c>
      <c r="I144" s="191">
        <v>0</v>
      </c>
      <c r="J144" s="191">
        <v>0</v>
      </c>
      <c r="K144" s="192">
        <v>0</v>
      </c>
      <c r="L144" s="191">
        <v>0</v>
      </c>
      <c r="M144" s="191">
        <v>0</v>
      </c>
      <c r="N144" s="191">
        <v>0</v>
      </c>
      <c r="O144" s="192">
        <v>0</v>
      </c>
      <c r="P144" s="191">
        <v>0</v>
      </c>
      <c r="Q144" s="191">
        <v>0</v>
      </c>
      <c r="R144" s="193">
        <v>0</v>
      </c>
      <c r="S144" s="192">
        <v>0</v>
      </c>
      <c r="T144" s="191">
        <v>0</v>
      </c>
      <c r="U144" s="191">
        <v>0</v>
      </c>
      <c r="V144" s="193">
        <v>0</v>
      </c>
      <c r="W144" s="192">
        <v>0</v>
      </c>
      <c r="X144" s="191">
        <v>0</v>
      </c>
      <c r="Y144" s="191">
        <v>0</v>
      </c>
      <c r="Z144" s="193">
        <v>0</v>
      </c>
      <c r="AA144" s="192">
        <v>0</v>
      </c>
      <c r="AB144" s="191">
        <v>0</v>
      </c>
      <c r="AC144" s="191">
        <v>0</v>
      </c>
      <c r="AD144" s="193">
        <v>0</v>
      </c>
    </row>
    <row r="145" spans="1:30" s="209" customFormat="1" ht="24" x14ac:dyDescent="0.25">
      <c r="A145" s="214" t="s">
        <v>732</v>
      </c>
      <c r="B145" s="165" t="s">
        <v>599</v>
      </c>
      <c r="C145" s="191">
        <v>0</v>
      </c>
      <c r="D145" s="191">
        <v>0</v>
      </c>
      <c r="E145" s="191">
        <v>0</v>
      </c>
      <c r="F145" s="191">
        <v>0</v>
      </c>
      <c r="G145" s="192">
        <v>0</v>
      </c>
      <c r="H145" s="191">
        <v>0</v>
      </c>
      <c r="I145" s="191">
        <v>0</v>
      </c>
      <c r="J145" s="191">
        <v>0</v>
      </c>
      <c r="K145" s="192">
        <v>0</v>
      </c>
      <c r="L145" s="191">
        <v>0</v>
      </c>
      <c r="M145" s="191">
        <v>0</v>
      </c>
      <c r="N145" s="191">
        <v>0</v>
      </c>
      <c r="O145" s="192">
        <v>0</v>
      </c>
      <c r="P145" s="191">
        <v>0</v>
      </c>
      <c r="Q145" s="191">
        <v>0</v>
      </c>
      <c r="R145" s="193">
        <v>0</v>
      </c>
      <c r="S145" s="192">
        <v>0</v>
      </c>
      <c r="T145" s="191">
        <v>0</v>
      </c>
      <c r="U145" s="191">
        <v>0</v>
      </c>
      <c r="V145" s="193">
        <v>0</v>
      </c>
      <c r="W145" s="192">
        <v>0</v>
      </c>
      <c r="X145" s="191">
        <v>0</v>
      </c>
      <c r="Y145" s="191">
        <v>0</v>
      </c>
      <c r="Z145" s="193">
        <v>0</v>
      </c>
      <c r="AA145" s="192">
        <v>0</v>
      </c>
      <c r="AB145" s="191">
        <v>0</v>
      </c>
      <c r="AC145" s="191">
        <v>0</v>
      </c>
      <c r="AD145" s="193">
        <v>0</v>
      </c>
    </row>
    <row r="146" spans="1:30" s="209" customFormat="1" ht="12" x14ac:dyDescent="0.25">
      <c r="A146" s="214" t="s">
        <v>733</v>
      </c>
      <c r="B146" s="167" t="s">
        <v>611</v>
      </c>
      <c r="C146" s="191">
        <v>0</v>
      </c>
      <c r="D146" s="191">
        <v>0</v>
      </c>
      <c r="E146" s="191">
        <v>0</v>
      </c>
      <c r="F146" s="191">
        <v>0</v>
      </c>
      <c r="G146" s="192">
        <v>0</v>
      </c>
      <c r="H146" s="191">
        <v>0</v>
      </c>
      <c r="I146" s="191">
        <v>0</v>
      </c>
      <c r="J146" s="191">
        <v>0</v>
      </c>
      <c r="K146" s="192">
        <v>0</v>
      </c>
      <c r="L146" s="191">
        <v>0</v>
      </c>
      <c r="M146" s="191">
        <v>0</v>
      </c>
      <c r="N146" s="191">
        <v>0</v>
      </c>
      <c r="O146" s="192">
        <v>0</v>
      </c>
      <c r="P146" s="191">
        <v>0</v>
      </c>
      <c r="Q146" s="191">
        <v>0</v>
      </c>
      <c r="R146" s="193">
        <v>0</v>
      </c>
      <c r="S146" s="192">
        <v>0</v>
      </c>
      <c r="T146" s="191">
        <v>0</v>
      </c>
      <c r="U146" s="191">
        <v>0</v>
      </c>
      <c r="V146" s="193">
        <v>0</v>
      </c>
      <c r="W146" s="192">
        <v>0</v>
      </c>
      <c r="X146" s="191">
        <v>0</v>
      </c>
      <c r="Y146" s="191">
        <v>0</v>
      </c>
      <c r="Z146" s="193">
        <v>0</v>
      </c>
      <c r="AA146" s="192">
        <v>0</v>
      </c>
      <c r="AB146" s="191">
        <v>0</v>
      </c>
      <c r="AC146" s="191">
        <v>0</v>
      </c>
      <c r="AD146" s="193">
        <v>0</v>
      </c>
    </row>
    <row r="147" spans="1:30" s="209" customFormat="1" ht="13.8" x14ac:dyDescent="0.25">
      <c r="A147" s="242" t="s">
        <v>734</v>
      </c>
      <c r="B147" s="239" t="s">
        <v>598</v>
      </c>
      <c r="C147" s="191">
        <v>0</v>
      </c>
      <c r="D147" s="191">
        <v>0</v>
      </c>
      <c r="E147" s="191">
        <v>0</v>
      </c>
      <c r="F147" s="191">
        <v>0</v>
      </c>
      <c r="G147" s="192">
        <v>0</v>
      </c>
      <c r="H147" s="191">
        <v>0</v>
      </c>
      <c r="I147" s="191">
        <v>0</v>
      </c>
      <c r="J147" s="191">
        <v>0</v>
      </c>
      <c r="K147" s="192">
        <v>0</v>
      </c>
      <c r="L147" s="191">
        <v>0</v>
      </c>
      <c r="M147" s="191">
        <v>0</v>
      </c>
      <c r="N147" s="191">
        <v>0</v>
      </c>
      <c r="O147" s="192">
        <v>0</v>
      </c>
      <c r="P147" s="191">
        <v>0</v>
      </c>
      <c r="Q147" s="191">
        <v>0</v>
      </c>
      <c r="R147" s="193">
        <v>0</v>
      </c>
      <c r="S147" s="192">
        <v>0</v>
      </c>
      <c r="T147" s="191">
        <v>0</v>
      </c>
      <c r="U147" s="191">
        <v>0</v>
      </c>
      <c r="V147" s="193">
        <v>0</v>
      </c>
      <c r="W147" s="192">
        <v>0</v>
      </c>
      <c r="X147" s="191">
        <v>0</v>
      </c>
      <c r="Y147" s="191">
        <v>0</v>
      </c>
      <c r="Z147" s="193">
        <v>0</v>
      </c>
      <c r="AA147" s="192">
        <v>0</v>
      </c>
      <c r="AB147" s="191">
        <v>0</v>
      </c>
      <c r="AC147" s="191">
        <v>0</v>
      </c>
      <c r="AD147" s="193">
        <v>0</v>
      </c>
    </row>
    <row r="148" spans="1:30" s="209" customFormat="1" ht="12" x14ac:dyDescent="0.25">
      <c r="A148" s="214" t="s">
        <v>735</v>
      </c>
      <c r="B148" s="165" t="s">
        <v>621</v>
      </c>
      <c r="C148" s="191">
        <v>0</v>
      </c>
      <c r="D148" s="191">
        <v>0</v>
      </c>
      <c r="E148" s="191">
        <v>0</v>
      </c>
      <c r="F148" s="191">
        <v>0</v>
      </c>
      <c r="G148" s="192">
        <v>0</v>
      </c>
      <c r="H148" s="191">
        <v>0</v>
      </c>
      <c r="I148" s="191">
        <v>0</v>
      </c>
      <c r="J148" s="191">
        <v>0</v>
      </c>
      <c r="K148" s="192">
        <v>0</v>
      </c>
      <c r="L148" s="191">
        <v>0</v>
      </c>
      <c r="M148" s="191">
        <v>0</v>
      </c>
      <c r="N148" s="191">
        <v>0</v>
      </c>
      <c r="O148" s="192">
        <v>0</v>
      </c>
      <c r="P148" s="191">
        <v>0</v>
      </c>
      <c r="Q148" s="191">
        <v>0</v>
      </c>
      <c r="R148" s="193">
        <v>0</v>
      </c>
      <c r="S148" s="192">
        <v>0</v>
      </c>
      <c r="T148" s="191">
        <v>0</v>
      </c>
      <c r="U148" s="191">
        <v>0</v>
      </c>
      <c r="V148" s="193">
        <v>0</v>
      </c>
      <c r="W148" s="192">
        <v>0</v>
      </c>
      <c r="X148" s="191">
        <v>0</v>
      </c>
      <c r="Y148" s="191">
        <v>0</v>
      </c>
      <c r="Z148" s="193">
        <v>0</v>
      </c>
      <c r="AA148" s="192">
        <v>0</v>
      </c>
      <c r="AB148" s="191">
        <v>0</v>
      </c>
      <c r="AC148" s="191">
        <v>0</v>
      </c>
      <c r="AD148" s="193">
        <v>0</v>
      </c>
    </row>
    <row r="149" spans="1:30" s="209" customFormat="1" ht="24" x14ac:dyDescent="0.25">
      <c r="A149" s="214" t="s">
        <v>736</v>
      </c>
      <c r="B149" s="165" t="s">
        <v>586</v>
      </c>
      <c r="C149" s="191">
        <v>0</v>
      </c>
      <c r="D149" s="191">
        <v>0</v>
      </c>
      <c r="E149" s="191">
        <v>0</v>
      </c>
      <c r="F149" s="191">
        <v>0</v>
      </c>
      <c r="G149" s="192">
        <v>0</v>
      </c>
      <c r="H149" s="191">
        <v>0</v>
      </c>
      <c r="I149" s="191">
        <v>0</v>
      </c>
      <c r="J149" s="191">
        <v>0</v>
      </c>
      <c r="K149" s="192">
        <v>0</v>
      </c>
      <c r="L149" s="191">
        <v>0</v>
      </c>
      <c r="M149" s="191">
        <v>0</v>
      </c>
      <c r="N149" s="191">
        <v>0</v>
      </c>
      <c r="O149" s="192">
        <v>0</v>
      </c>
      <c r="P149" s="191">
        <v>0</v>
      </c>
      <c r="Q149" s="191">
        <v>0</v>
      </c>
      <c r="R149" s="193">
        <v>0</v>
      </c>
      <c r="S149" s="192">
        <v>0</v>
      </c>
      <c r="T149" s="191">
        <v>0</v>
      </c>
      <c r="U149" s="191">
        <v>0</v>
      </c>
      <c r="V149" s="193">
        <v>0</v>
      </c>
      <c r="W149" s="192">
        <v>0</v>
      </c>
      <c r="X149" s="191">
        <v>0</v>
      </c>
      <c r="Y149" s="191">
        <v>0</v>
      </c>
      <c r="Z149" s="193">
        <v>0</v>
      </c>
      <c r="AA149" s="192">
        <v>0</v>
      </c>
      <c r="AB149" s="191">
        <v>0</v>
      </c>
      <c r="AC149" s="191">
        <v>0</v>
      </c>
      <c r="AD149" s="193">
        <v>0</v>
      </c>
    </row>
    <row r="150" spans="1:30" ht="24" x14ac:dyDescent="0.3">
      <c r="A150" s="214" t="s">
        <v>737</v>
      </c>
      <c r="B150" s="165" t="s">
        <v>662</v>
      </c>
      <c r="C150" s="191">
        <v>0</v>
      </c>
      <c r="D150" s="191">
        <v>0</v>
      </c>
      <c r="E150" s="191">
        <v>0</v>
      </c>
      <c r="F150" s="191">
        <v>0</v>
      </c>
      <c r="G150" s="192">
        <v>0</v>
      </c>
      <c r="H150" s="191">
        <v>0</v>
      </c>
      <c r="I150" s="191">
        <v>0</v>
      </c>
      <c r="J150" s="191">
        <v>0</v>
      </c>
      <c r="K150" s="192">
        <v>0</v>
      </c>
      <c r="L150" s="191">
        <v>0</v>
      </c>
      <c r="M150" s="191">
        <v>0</v>
      </c>
      <c r="N150" s="191">
        <v>0</v>
      </c>
      <c r="O150" s="192">
        <v>0</v>
      </c>
      <c r="P150" s="191">
        <v>0</v>
      </c>
      <c r="Q150" s="191">
        <v>0</v>
      </c>
      <c r="R150" s="193">
        <v>0</v>
      </c>
      <c r="S150" s="192">
        <v>0</v>
      </c>
      <c r="T150" s="191">
        <v>0</v>
      </c>
      <c r="U150" s="191">
        <v>0</v>
      </c>
      <c r="V150" s="193">
        <v>0</v>
      </c>
      <c r="W150" s="192">
        <v>0</v>
      </c>
      <c r="X150" s="191">
        <v>0</v>
      </c>
      <c r="Y150" s="191">
        <v>0</v>
      </c>
      <c r="Z150" s="193">
        <v>0</v>
      </c>
      <c r="AA150" s="192">
        <v>0</v>
      </c>
      <c r="AB150" s="191">
        <v>0</v>
      </c>
      <c r="AC150" s="191">
        <v>0</v>
      </c>
      <c r="AD150" s="193">
        <v>0</v>
      </c>
    </row>
    <row r="151" spans="1:30" ht="24" x14ac:dyDescent="0.3">
      <c r="A151" s="214" t="s">
        <v>738</v>
      </c>
      <c r="B151" s="165" t="s">
        <v>663</v>
      </c>
      <c r="C151" s="191">
        <v>0</v>
      </c>
      <c r="D151" s="191">
        <v>0</v>
      </c>
      <c r="E151" s="191">
        <v>0</v>
      </c>
      <c r="F151" s="191">
        <v>0</v>
      </c>
      <c r="G151" s="192">
        <v>0</v>
      </c>
      <c r="H151" s="191">
        <v>0</v>
      </c>
      <c r="I151" s="191">
        <v>0</v>
      </c>
      <c r="J151" s="191">
        <v>0</v>
      </c>
      <c r="K151" s="192">
        <v>0</v>
      </c>
      <c r="L151" s="191">
        <v>0</v>
      </c>
      <c r="M151" s="191">
        <v>0</v>
      </c>
      <c r="N151" s="191">
        <v>0</v>
      </c>
      <c r="O151" s="192">
        <v>0</v>
      </c>
      <c r="P151" s="191">
        <v>0</v>
      </c>
      <c r="Q151" s="191">
        <v>0</v>
      </c>
      <c r="R151" s="193">
        <v>0</v>
      </c>
      <c r="S151" s="192">
        <v>0</v>
      </c>
      <c r="T151" s="191">
        <v>0</v>
      </c>
      <c r="U151" s="191">
        <v>0</v>
      </c>
      <c r="V151" s="193">
        <v>0</v>
      </c>
      <c r="W151" s="192">
        <v>0</v>
      </c>
      <c r="X151" s="191">
        <v>0</v>
      </c>
      <c r="Y151" s="191">
        <v>0</v>
      </c>
      <c r="Z151" s="193">
        <v>0</v>
      </c>
      <c r="AA151" s="192">
        <v>0</v>
      </c>
      <c r="AB151" s="191">
        <v>0</v>
      </c>
      <c r="AC151" s="191">
        <v>0</v>
      </c>
      <c r="AD151" s="193">
        <v>0</v>
      </c>
    </row>
    <row r="152" spans="1:30" x14ac:dyDescent="0.3">
      <c r="A152" s="214" t="s">
        <v>739</v>
      </c>
      <c r="B152" s="165" t="s">
        <v>588</v>
      </c>
      <c r="C152" s="191">
        <v>0</v>
      </c>
      <c r="D152" s="191">
        <v>0</v>
      </c>
      <c r="E152" s="191">
        <v>0</v>
      </c>
      <c r="F152" s="191">
        <v>0</v>
      </c>
      <c r="G152" s="192">
        <v>0</v>
      </c>
      <c r="H152" s="191">
        <v>0</v>
      </c>
      <c r="I152" s="191">
        <v>0</v>
      </c>
      <c r="J152" s="191">
        <v>0</v>
      </c>
      <c r="K152" s="192">
        <v>0</v>
      </c>
      <c r="L152" s="191">
        <v>0</v>
      </c>
      <c r="M152" s="191">
        <v>0</v>
      </c>
      <c r="N152" s="191">
        <v>0</v>
      </c>
      <c r="O152" s="192">
        <v>0</v>
      </c>
      <c r="P152" s="191">
        <v>0</v>
      </c>
      <c r="Q152" s="191">
        <v>0</v>
      </c>
      <c r="R152" s="193">
        <v>0</v>
      </c>
      <c r="S152" s="192">
        <v>0</v>
      </c>
      <c r="T152" s="191">
        <v>0</v>
      </c>
      <c r="U152" s="191">
        <v>0</v>
      </c>
      <c r="V152" s="193">
        <v>0</v>
      </c>
      <c r="W152" s="192">
        <v>0</v>
      </c>
      <c r="X152" s="191">
        <v>0</v>
      </c>
      <c r="Y152" s="191">
        <v>0</v>
      </c>
      <c r="Z152" s="193">
        <v>0</v>
      </c>
      <c r="AA152" s="192">
        <v>0</v>
      </c>
      <c r="AB152" s="191">
        <v>0</v>
      </c>
      <c r="AC152" s="191">
        <v>0</v>
      </c>
      <c r="AD152" s="193">
        <v>0</v>
      </c>
    </row>
    <row r="153" spans="1:30" x14ac:dyDescent="0.3">
      <c r="A153" s="214" t="s">
        <v>740</v>
      </c>
      <c r="B153" s="165" t="s">
        <v>589</v>
      </c>
      <c r="C153" s="191">
        <v>0</v>
      </c>
      <c r="D153" s="191">
        <v>0</v>
      </c>
      <c r="E153" s="191">
        <v>0</v>
      </c>
      <c r="F153" s="191">
        <v>0</v>
      </c>
      <c r="G153" s="192">
        <v>0</v>
      </c>
      <c r="H153" s="191">
        <v>0</v>
      </c>
      <c r="I153" s="191">
        <v>0</v>
      </c>
      <c r="J153" s="191">
        <v>0</v>
      </c>
      <c r="K153" s="192">
        <v>0</v>
      </c>
      <c r="L153" s="191">
        <v>0</v>
      </c>
      <c r="M153" s="191">
        <v>0</v>
      </c>
      <c r="N153" s="191">
        <v>0</v>
      </c>
      <c r="O153" s="192">
        <v>0</v>
      </c>
      <c r="P153" s="191">
        <v>0</v>
      </c>
      <c r="Q153" s="191">
        <v>0</v>
      </c>
      <c r="R153" s="193">
        <v>0</v>
      </c>
      <c r="S153" s="192">
        <v>0</v>
      </c>
      <c r="T153" s="191">
        <v>0</v>
      </c>
      <c r="U153" s="191">
        <v>0</v>
      </c>
      <c r="V153" s="193">
        <v>0</v>
      </c>
      <c r="W153" s="192">
        <v>0</v>
      </c>
      <c r="X153" s="191">
        <v>0</v>
      </c>
      <c r="Y153" s="191">
        <v>0</v>
      </c>
      <c r="Z153" s="193">
        <v>0</v>
      </c>
      <c r="AA153" s="192">
        <v>0</v>
      </c>
      <c r="AB153" s="191">
        <v>0</v>
      </c>
      <c r="AC153" s="191">
        <v>0</v>
      </c>
      <c r="AD153" s="193">
        <v>0</v>
      </c>
    </row>
    <row r="154" spans="1:30" x14ac:dyDescent="0.3">
      <c r="A154" s="214" t="s">
        <v>741</v>
      </c>
      <c r="B154" s="165" t="s">
        <v>590</v>
      </c>
      <c r="C154" s="191">
        <v>0</v>
      </c>
      <c r="D154" s="191">
        <v>0</v>
      </c>
      <c r="E154" s="191">
        <v>0</v>
      </c>
      <c r="F154" s="191">
        <v>0</v>
      </c>
      <c r="G154" s="192">
        <v>0</v>
      </c>
      <c r="H154" s="191">
        <v>0</v>
      </c>
      <c r="I154" s="191">
        <v>0</v>
      </c>
      <c r="J154" s="191">
        <v>0</v>
      </c>
      <c r="K154" s="192">
        <v>0</v>
      </c>
      <c r="L154" s="191">
        <v>0</v>
      </c>
      <c r="M154" s="191">
        <v>0</v>
      </c>
      <c r="N154" s="191">
        <v>0</v>
      </c>
      <c r="O154" s="192">
        <v>0</v>
      </c>
      <c r="P154" s="191">
        <v>0</v>
      </c>
      <c r="Q154" s="191">
        <v>0</v>
      </c>
      <c r="R154" s="193">
        <v>0</v>
      </c>
      <c r="S154" s="192">
        <v>0</v>
      </c>
      <c r="T154" s="191">
        <v>0</v>
      </c>
      <c r="U154" s="191">
        <v>0</v>
      </c>
      <c r="V154" s="193">
        <v>0</v>
      </c>
      <c r="W154" s="192">
        <v>0</v>
      </c>
      <c r="X154" s="191">
        <v>0</v>
      </c>
      <c r="Y154" s="191">
        <v>0</v>
      </c>
      <c r="Z154" s="193">
        <v>0</v>
      </c>
      <c r="AA154" s="192">
        <v>0</v>
      </c>
      <c r="AB154" s="191">
        <v>0</v>
      </c>
      <c r="AC154" s="191">
        <v>0</v>
      </c>
      <c r="AD154" s="193">
        <v>0</v>
      </c>
    </row>
    <row r="155" spans="1:30" ht="24" x14ac:dyDescent="0.3">
      <c r="A155" s="214" t="s">
        <v>742</v>
      </c>
      <c r="B155" s="165" t="s">
        <v>597</v>
      </c>
      <c r="C155" s="191">
        <v>0</v>
      </c>
      <c r="D155" s="191">
        <v>0</v>
      </c>
      <c r="E155" s="191">
        <v>0</v>
      </c>
      <c r="F155" s="191">
        <v>0</v>
      </c>
      <c r="G155" s="192">
        <v>0</v>
      </c>
      <c r="H155" s="191">
        <v>0</v>
      </c>
      <c r="I155" s="191">
        <v>0</v>
      </c>
      <c r="J155" s="191">
        <v>0</v>
      </c>
      <c r="K155" s="192">
        <v>0</v>
      </c>
      <c r="L155" s="191">
        <v>0</v>
      </c>
      <c r="M155" s="191">
        <v>0</v>
      </c>
      <c r="N155" s="191">
        <v>0</v>
      </c>
      <c r="O155" s="192">
        <v>0</v>
      </c>
      <c r="P155" s="191">
        <v>0</v>
      </c>
      <c r="Q155" s="191">
        <v>0</v>
      </c>
      <c r="R155" s="193">
        <v>0</v>
      </c>
      <c r="S155" s="192">
        <v>0</v>
      </c>
      <c r="T155" s="191">
        <v>0</v>
      </c>
      <c r="U155" s="191">
        <v>0</v>
      </c>
      <c r="V155" s="193">
        <v>0</v>
      </c>
      <c r="W155" s="192">
        <v>0</v>
      </c>
      <c r="X155" s="191">
        <v>0</v>
      </c>
      <c r="Y155" s="191">
        <v>0</v>
      </c>
      <c r="Z155" s="193">
        <v>0</v>
      </c>
      <c r="AA155" s="192">
        <v>0</v>
      </c>
      <c r="AB155" s="191">
        <v>0</v>
      </c>
      <c r="AC155" s="191">
        <v>0</v>
      </c>
      <c r="AD155" s="193">
        <v>0</v>
      </c>
    </row>
    <row r="156" spans="1:30" x14ac:dyDescent="0.3">
      <c r="A156" s="214" t="s">
        <v>743</v>
      </c>
      <c r="B156" s="167" t="s">
        <v>608</v>
      </c>
      <c r="C156" s="191">
        <v>0</v>
      </c>
      <c r="D156" s="191">
        <v>0</v>
      </c>
      <c r="E156" s="191">
        <v>0</v>
      </c>
      <c r="F156" s="191">
        <v>0</v>
      </c>
      <c r="G156" s="192">
        <v>0</v>
      </c>
      <c r="H156" s="191">
        <v>0</v>
      </c>
      <c r="I156" s="191">
        <v>0</v>
      </c>
      <c r="J156" s="191">
        <v>0</v>
      </c>
      <c r="K156" s="192">
        <v>0</v>
      </c>
      <c r="L156" s="191">
        <v>0</v>
      </c>
      <c r="M156" s="191">
        <v>0</v>
      </c>
      <c r="N156" s="191">
        <v>0</v>
      </c>
      <c r="O156" s="192">
        <v>0</v>
      </c>
      <c r="P156" s="191">
        <v>0</v>
      </c>
      <c r="Q156" s="191">
        <v>0</v>
      </c>
      <c r="R156" s="193">
        <v>0</v>
      </c>
      <c r="S156" s="192">
        <v>0</v>
      </c>
      <c r="T156" s="191">
        <v>0</v>
      </c>
      <c r="U156" s="191">
        <v>0</v>
      </c>
      <c r="V156" s="193">
        <v>0</v>
      </c>
      <c r="W156" s="192">
        <v>0</v>
      </c>
      <c r="X156" s="191">
        <v>0</v>
      </c>
      <c r="Y156" s="191">
        <v>0</v>
      </c>
      <c r="Z156" s="193">
        <v>0</v>
      </c>
      <c r="AA156" s="192">
        <v>0</v>
      </c>
      <c r="AB156" s="191">
        <v>0</v>
      </c>
      <c r="AC156" s="191">
        <v>0</v>
      </c>
      <c r="AD156" s="193">
        <v>0</v>
      </c>
    </row>
    <row r="157" spans="1:30" s="209" customFormat="1" ht="24" x14ac:dyDescent="0.25">
      <c r="A157" s="214" t="s">
        <v>744</v>
      </c>
      <c r="B157" s="165" t="s">
        <v>591</v>
      </c>
      <c r="C157" s="191">
        <v>0</v>
      </c>
      <c r="D157" s="191">
        <v>0</v>
      </c>
      <c r="E157" s="191">
        <v>0</v>
      </c>
      <c r="F157" s="191">
        <v>0</v>
      </c>
      <c r="G157" s="192">
        <v>0</v>
      </c>
      <c r="H157" s="191">
        <v>0</v>
      </c>
      <c r="I157" s="191">
        <v>0</v>
      </c>
      <c r="J157" s="191">
        <v>0</v>
      </c>
      <c r="K157" s="192">
        <v>0</v>
      </c>
      <c r="L157" s="191">
        <v>0</v>
      </c>
      <c r="M157" s="191">
        <v>0</v>
      </c>
      <c r="N157" s="191">
        <v>0</v>
      </c>
      <c r="O157" s="192">
        <v>0</v>
      </c>
      <c r="P157" s="191">
        <v>0</v>
      </c>
      <c r="Q157" s="191">
        <v>0</v>
      </c>
      <c r="R157" s="193">
        <v>0</v>
      </c>
      <c r="S157" s="192">
        <v>0</v>
      </c>
      <c r="T157" s="191">
        <v>0</v>
      </c>
      <c r="U157" s="191">
        <v>0</v>
      </c>
      <c r="V157" s="193">
        <v>0</v>
      </c>
      <c r="W157" s="192">
        <v>0</v>
      </c>
      <c r="X157" s="191">
        <v>0</v>
      </c>
      <c r="Y157" s="191">
        <v>0</v>
      </c>
      <c r="Z157" s="193">
        <v>0</v>
      </c>
      <c r="AA157" s="192">
        <v>0</v>
      </c>
      <c r="AB157" s="191">
        <v>0</v>
      </c>
      <c r="AC157" s="191">
        <v>0</v>
      </c>
      <c r="AD157" s="193">
        <v>0</v>
      </c>
    </row>
    <row r="158" spans="1:30" s="209" customFormat="1" ht="24" x14ac:dyDescent="0.25">
      <c r="A158" s="214" t="s">
        <v>745</v>
      </c>
      <c r="B158" s="165" t="s">
        <v>665</v>
      </c>
      <c r="C158" s="191">
        <v>0</v>
      </c>
      <c r="D158" s="191">
        <v>0</v>
      </c>
      <c r="E158" s="191">
        <v>0</v>
      </c>
      <c r="F158" s="191">
        <v>0</v>
      </c>
      <c r="G158" s="192">
        <v>0</v>
      </c>
      <c r="H158" s="191">
        <v>0</v>
      </c>
      <c r="I158" s="191">
        <v>0</v>
      </c>
      <c r="J158" s="191">
        <v>0</v>
      </c>
      <c r="K158" s="192">
        <v>0</v>
      </c>
      <c r="L158" s="191">
        <v>0</v>
      </c>
      <c r="M158" s="191">
        <v>0</v>
      </c>
      <c r="N158" s="191">
        <v>0</v>
      </c>
      <c r="O158" s="192">
        <v>0</v>
      </c>
      <c r="P158" s="191">
        <v>0</v>
      </c>
      <c r="Q158" s="191">
        <v>0</v>
      </c>
      <c r="R158" s="193">
        <v>0</v>
      </c>
      <c r="S158" s="192">
        <v>0</v>
      </c>
      <c r="T158" s="191">
        <v>0</v>
      </c>
      <c r="U158" s="191">
        <v>0</v>
      </c>
      <c r="V158" s="193">
        <v>0</v>
      </c>
      <c r="W158" s="192">
        <v>0</v>
      </c>
      <c r="X158" s="191">
        <v>0</v>
      </c>
      <c r="Y158" s="191">
        <v>0</v>
      </c>
      <c r="Z158" s="193">
        <v>0</v>
      </c>
      <c r="AA158" s="192">
        <v>0</v>
      </c>
      <c r="AB158" s="191">
        <v>0</v>
      </c>
      <c r="AC158" s="191">
        <v>0</v>
      </c>
      <c r="AD158" s="193">
        <v>0</v>
      </c>
    </row>
    <row r="159" spans="1:30" s="209" customFormat="1" ht="24" x14ac:dyDescent="0.25">
      <c r="A159" s="214" t="s">
        <v>746</v>
      </c>
      <c r="B159" s="165" t="s">
        <v>664</v>
      </c>
      <c r="C159" s="191">
        <v>0</v>
      </c>
      <c r="D159" s="191">
        <v>0</v>
      </c>
      <c r="E159" s="191">
        <v>0</v>
      </c>
      <c r="F159" s="191">
        <v>0</v>
      </c>
      <c r="G159" s="192">
        <v>0</v>
      </c>
      <c r="H159" s="191">
        <v>0</v>
      </c>
      <c r="I159" s="191">
        <v>0</v>
      </c>
      <c r="J159" s="191">
        <v>0</v>
      </c>
      <c r="K159" s="192">
        <v>0</v>
      </c>
      <c r="L159" s="191">
        <v>0</v>
      </c>
      <c r="M159" s="191">
        <v>0</v>
      </c>
      <c r="N159" s="191">
        <v>0</v>
      </c>
      <c r="O159" s="192">
        <v>0</v>
      </c>
      <c r="P159" s="191">
        <v>0</v>
      </c>
      <c r="Q159" s="191">
        <v>0</v>
      </c>
      <c r="R159" s="193">
        <v>0</v>
      </c>
      <c r="S159" s="192">
        <v>0</v>
      </c>
      <c r="T159" s="191">
        <v>0</v>
      </c>
      <c r="U159" s="191">
        <v>0</v>
      </c>
      <c r="V159" s="193">
        <v>0</v>
      </c>
      <c r="W159" s="192">
        <v>0</v>
      </c>
      <c r="X159" s="191">
        <v>0</v>
      </c>
      <c r="Y159" s="191">
        <v>0</v>
      </c>
      <c r="Z159" s="193">
        <v>0</v>
      </c>
      <c r="AA159" s="192">
        <v>0</v>
      </c>
      <c r="AB159" s="191">
        <v>0</v>
      </c>
      <c r="AC159" s="191">
        <v>0</v>
      </c>
      <c r="AD159" s="193">
        <v>0</v>
      </c>
    </row>
    <row r="160" spans="1:30" x14ac:dyDescent="0.3">
      <c r="A160" s="214" t="s">
        <v>747</v>
      </c>
      <c r="B160" s="165" t="s">
        <v>594</v>
      </c>
      <c r="C160" s="191">
        <v>0</v>
      </c>
      <c r="D160" s="191">
        <v>0</v>
      </c>
      <c r="E160" s="191">
        <v>0</v>
      </c>
      <c r="F160" s="191">
        <v>0</v>
      </c>
      <c r="G160" s="192">
        <v>0</v>
      </c>
      <c r="H160" s="191">
        <v>0</v>
      </c>
      <c r="I160" s="191">
        <v>0</v>
      </c>
      <c r="J160" s="191">
        <v>0</v>
      </c>
      <c r="K160" s="192">
        <v>0</v>
      </c>
      <c r="L160" s="191">
        <v>0</v>
      </c>
      <c r="M160" s="191">
        <v>0</v>
      </c>
      <c r="N160" s="191">
        <v>0</v>
      </c>
      <c r="O160" s="192">
        <v>0</v>
      </c>
      <c r="P160" s="191">
        <v>0</v>
      </c>
      <c r="Q160" s="191">
        <v>0</v>
      </c>
      <c r="R160" s="193">
        <v>0</v>
      </c>
      <c r="S160" s="192">
        <v>0</v>
      </c>
      <c r="T160" s="191">
        <v>0</v>
      </c>
      <c r="U160" s="191">
        <v>0</v>
      </c>
      <c r="V160" s="193">
        <v>0</v>
      </c>
      <c r="W160" s="192">
        <v>0</v>
      </c>
      <c r="X160" s="191">
        <v>0</v>
      </c>
      <c r="Y160" s="191">
        <v>0</v>
      </c>
      <c r="Z160" s="193">
        <v>0</v>
      </c>
      <c r="AA160" s="192">
        <v>0</v>
      </c>
      <c r="AB160" s="191">
        <v>0</v>
      </c>
      <c r="AC160" s="191">
        <v>0</v>
      </c>
      <c r="AD160" s="193">
        <v>0</v>
      </c>
    </row>
    <row r="161" spans="1:30" x14ac:dyDescent="0.3">
      <c r="A161" s="214" t="s">
        <v>748</v>
      </c>
      <c r="B161" s="165" t="s">
        <v>595</v>
      </c>
      <c r="C161" s="191">
        <v>0</v>
      </c>
      <c r="D161" s="191">
        <v>0</v>
      </c>
      <c r="E161" s="191">
        <v>0</v>
      </c>
      <c r="F161" s="191">
        <v>0</v>
      </c>
      <c r="G161" s="192">
        <v>0</v>
      </c>
      <c r="H161" s="191">
        <v>0</v>
      </c>
      <c r="I161" s="191">
        <v>0</v>
      </c>
      <c r="J161" s="191">
        <v>0</v>
      </c>
      <c r="K161" s="192">
        <v>0</v>
      </c>
      <c r="L161" s="191">
        <v>0</v>
      </c>
      <c r="M161" s="191">
        <v>0</v>
      </c>
      <c r="N161" s="191">
        <v>0</v>
      </c>
      <c r="O161" s="192">
        <v>0</v>
      </c>
      <c r="P161" s="191">
        <v>0</v>
      </c>
      <c r="Q161" s="191">
        <v>0</v>
      </c>
      <c r="R161" s="193">
        <v>0</v>
      </c>
      <c r="S161" s="192">
        <v>0</v>
      </c>
      <c r="T161" s="191">
        <v>0</v>
      </c>
      <c r="U161" s="191">
        <v>0</v>
      </c>
      <c r="V161" s="193">
        <v>0</v>
      </c>
      <c r="W161" s="192">
        <v>0</v>
      </c>
      <c r="X161" s="191">
        <v>0</v>
      </c>
      <c r="Y161" s="191">
        <v>0</v>
      </c>
      <c r="Z161" s="193">
        <v>0</v>
      </c>
      <c r="AA161" s="192">
        <v>0</v>
      </c>
      <c r="AB161" s="191">
        <v>0</v>
      </c>
      <c r="AC161" s="191">
        <v>0</v>
      </c>
      <c r="AD161" s="193">
        <v>0</v>
      </c>
    </row>
    <row r="162" spans="1:30" x14ac:dyDescent="0.3">
      <c r="A162" s="214" t="s">
        <v>749</v>
      </c>
      <c r="B162" s="165" t="s">
        <v>596</v>
      </c>
      <c r="C162" s="191">
        <v>0</v>
      </c>
      <c r="D162" s="191">
        <v>0</v>
      </c>
      <c r="E162" s="191">
        <v>0</v>
      </c>
      <c r="F162" s="191">
        <v>0</v>
      </c>
      <c r="G162" s="192">
        <v>0</v>
      </c>
      <c r="H162" s="191">
        <v>0</v>
      </c>
      <c r="I162" s="191">
        <v>0</v>
      </c>
      <c r="J162" s="191">
        <v>0</v>
      </c>
      <c r="K162" s="192">
        <v>0</v>
      </c>
      <c r="L162" s="191">
        <v>0</v>
      </c>
      <c r="M162" s="191">
        <v>0</v>
      </c>
      <c r="N162" s="191">
        <v>0</v>
      </c>
      <c r="O162" s="192">
        <v>0</v>
      </c>
      <c r="P162" s="191">
        <v>0</v>
      </c>
      <c r="Q162" s="191">
        <v>0</v>
      </c>
      <c r="R162" s="193">
        <v>0</v>
      </c>
      <c r="S162" s="192">
        <v>0</v>
      </c>
      <c r="T162" s="191">
        <v>0</v>
      </c>
      <c r="U162" s="191">
        <v>0</v>
      </c>
      <c r="V162" s="193">
        <v>0</v>
      </c>
      <c r="W162" s="192">
        <v>0</v>
      </c>
      <c r="X162" s="191">
        <v>0</v>
      </c>
      <c r="Y162" s="191">
        <v>0</v>
      </c>
      <c r="Z162" s="193">
        <v>0</v>
      </c>
      <c r="AA162" s="192">
        <v>0</v>
      </c>
      <c r="AB162" s="191">
        <v>0</v>
      </c>
      <c r="AC162" s="191">
        <v>0</v>
      </c>
      <c r="AD162" s="193">
        <v>0</v>
      </c>
    </row>
    <row r="163" spans="1:30" ht="24" x14ac:dyDescent="0.3">
      <c r="A163" s="214" t="s">
        <v>750</v>
      </c>
      <c r="B163" s="165" t="s">
        <v>600</v>
      </c>
      <c r="C163" s="191">
        <v>0</v>
      </c>
      <c r="D163" s="191">
        <v>0</v>
      </c>
      <c r="E163" s="191">
        <v>0</v>
      </c>
      <c r="F163" s="191">
        <v>0</v>
      </c>
      <c r="G163" s="192">
        <v>0</v>
      </c>
      <c r="H163" s="191">
        <v>0</v>
      </c>
      <c r="I163" s="191">
        <v>0</v>
      </c>
      <c r="J163" s="191">
        <v>0</v>
      </c>
      <c r="K163" s="192">
        <v>0</v>
      </c>
      <c r="L163" s="191">
        <v>0</v>
      </c>
      <c r="M163" s="191">
        <v>0</v>
      </c>
      <c r="N163" s="191">
        <v>0</v>
      </c>
      <c r="O163" s="192">
        <v>0</v>
      </c>
      <c r="P163" s="191">
        <v>0</v>
      </c>
      <c r="Q163" s="191">
        <v>0</v>
      </c>
      <c r="R163" s="193">
        <v>0</v>
      </c>
      <c r="S163" s="192">
        <v>0</v>
      </c>
      <c r="T163" s="191">
        <v>0</v>
      </c>
      <c r="U163" s="191">
        <v>0</v>
      </c>
      <c r="V163" s="193">
        <v>0</v>
      </c>
      <c r="W163" s="192">
        <v>0</v>
      </c>
      <c r="X163" s="191">
        <v>0</v>
      </c>
      <c r="Y163" s="191">
        <v>0</v>
      </c>
      <c r="Z163" s="193">
        <v>0</v>
      </c>
      <c r="AA163" s="192">
        <v>0</v>
      </c>
      <c r="AB163" s="191">
        <v>0</v>
      </c>
      <c r="AC163" s="191">
        <v>0</v>
      </c>
      <c r="AD163" s="193">
        <v>0</v>
      </c>
    </row>
    <row r="164" spans="1:30" x14ac:dyDescent="0.3">
      <c r="A164" s="214" t="s">
        <v>751</v>
      </c>
      <c r="B164" s="167" t="s">
        <v>609</v>
      </c>
      <c r="C164" s="191">
        <v>0</v>
      </c>
      <c r="D164" s="191">
        <v>0</v>
      </c>
      <c r="E164" s="191">
        <v>0</v>
      </c>
      <c r="F164" s="191">
        <v>0</v>
      </c>
      <c r="G164" s="192">
        <v>0</v>
      </c>
      <c r="H164" s="191">
        <v>0</v>
      </c>
      <c r="I164" s="191">
        <v>0</v>
      </c>
      <c r="J164" s="191">
        <v>0</v>
      </c>
      <c r="K164" s="192">
        <v>0</v>
      </c>
      <c r="L164" s="191">
        <v>0</v>
      </c>
      <c r="M164" s="191">
        <v>0</v>
      </c>
      <c r="N164" s="191">
        <v>0</v>
      </c>
      <c r="O164" s="192">
        <v>0</v>
      </c>
      <c r="P164" s="191">
        <v>0</v>
      </c>
      <c r="Q164" s="191">
        <v>0</v>
      </c>
      <c r="R164" s="193">
        <v>0</v>
      </c>
      <c r="S164" s="192">
        <v>0</v>
      </c>
      <c r="T164" s="191">
        <v>0</v>
      </c>
      <c r="U164" s="191">
        <v>0</v>
      </c>
      <c r="V164" s="193">
        <v>0</v>
      </c>
      <c r="W164" s="192">
        <v>0</v>
      </c>
      <c r="X164" s="191">
        <v>0</v>
      </c>
      <c r="Y164" s="191">
        <v>0</v>
      </c>
      <c r="Z164" s="193">
        <v>0</v>
      </c>
      <c r="AA164" s="192">
        <v>0</v>
      </c>
      <c r="AB164" s="191">
        <v>0</v>
      </c>
      <c r="AC164" s="191">
        <v>0</v>
      </c>
      <c r="AD164" s="193">
        <v>0</v>
      </c>
    </row>
    <row r="165" spans="1:30" s="209" customFormat="1" ht="13.8" x14ac:dyDescent="0.25">
      <c r="A165" s="213" t="s">
        <v>342</v>
      </c>
      <c r="B165" s="168" t="s">
        <v>131</v>
      </c>
      <c r="C165" s="191">
        <v>0</v>
      </c>
      <c r="D165" s="191">
        <v>0</v>
      </c>
      <c r="E165" s="191">
        <v>0</v>
      </c>
      <c r="F165" s="191">
        <v>0</v>
      </c>
      <c r="G165" s="192">
        <v>0</v>
      </c>
      <c r="H165" s="191">
        <v>0</v>
      </c>
      <c r="I165" s="191">
        <v>0</v>
      </c>
      <c r="J165" s="191">
        <v>0</v>
      </c>
      <c r="K165" s="192">
        <v>0</v>
      </c>
      <c r="L165" s="191">
        <v>0</v>
      </c>
      <c r="M165" s="191">
        <v>0</v>
      </c>
      <c r="N165" s="191">
        <v>0</v>
      </c>
      <c r="O165" s="192">
        <v>0</v>
      </c>
      <c r="P165" s="191">
        <v>0</v>
      </c>
      <c r="Q165" s="191">
        <v>0</v>
      </c>
      <c r="R165" s="193">
        <v>0</v>
      </c>
      <c r="S165" s="192">
        <v>0</v>
      </c>
      <c r="T165" s="191">
        <v>0</v>
      </c>
      <c r="U165" s="191">
        <v>0</v>
      </c>
      <c r="V165" s="193">
        <v>0</v>
      </c>
      <c r="W165" s="192">
        <v>0</v>
      </c>
      <c r="X165" s="191">
        <v>0</v>
      </c>
      <c r="Y165" s="191">
        <v>0</v>
      </c>
      <c r="Z165" s="193">
        <v>0</v>
      </c>
      <c r="AA165" s="192">
        <v>0</v>
      </c>
      <c r="AB165" s="191">
        <v>0</v>
      </c>
      <c r="AC165" s="191">
        <v>0</v>
      </c>
      <c r="AD165" s="193">
        <v>0</v>
      </c>
    </row>
    <row r="166" spans="1:30" s="209" customFormat="1" ht="24" x14ac:dyDescent="0.25">
      <c r="A166" s="214" t="s">
        <v>429</v>
      </c>
      <c r="B166" s="165" t="s">
        <v>623</v>
      </c>
      <c r="C166" s="191">
        <v>0</v>
      </c>
      <c r="D166" s="191">
        <v>0</v>
      </c>
      <c r="E166" s="191">
        <v>0</v>
      </c>
      <c r="F166" s="191">
        <v>0</v>
      </c>
      <c r="G166" s="192">
        <v>0</v>
      </c>
      <c r="H166" s="191">
        <v>0</v>
      </c>
      <c r="I166" s="191">
        <v>0</v>
      </c>
      <c r="J166" s="191">
        <v>0</v>
      </c>
      <c r="K166" s="192">
        <v>0</v>
      </c>
      <c r="L166" s="191">
        <v>0</v>
      </c>
      <c r="M166" s="191">
        <v>0</v>
      </c>
      <c r="N166" s="191">
        <v>0</v>
      </c>
      <c r="O166" s="192">
        <v>0</v>
      </c>
      <c r="P166" s="191">
        <v>0</v>
      </c>
      <c r="Q166" s="191">
        <v>0</v>
      </c>
      <c r="R166" s="193">
        <v>0</v>
      </c>
      <c r="S166" s="192">
        <v>0</v>
      </c>
      <c r="T166" s="191">
        <v>0</v>
      </c>
      <c r="U166" s="191">
        <v>0</v>
      </c>
      <c r="V166" s="193">
        <v>0</v>
      </c>
      <c r="W166" s="192">
        <v>0</v>
      </c>
      <c r="X166" s="191">
        <v>0</v>
      </c>
      <c r="Y166" s="191">
        <v>0</v>
      </c>
      <c r="Z166" s="193">
        <v>0</v>
      </c>
      <c r="AA166" s="192">
        <v>0</v>
      </c>
      <c r="AB166" s="191">
        <v>0</v>
      </c>
      <c r="AC166" s="191">
        <v>0</v>
      </c>
      <c r="AD166" s="193">
        <v>0</v>
      </c>
    </row>
    <row r="167" spans="1:30" s="209" customFormat="1" ht="12" x14ac:dyDescent="0.25">
      <c r="A167" s="214" t="s">
        <v>430</v>
      </c>
      <c r="B167" s="165" t="s">
        <v>624</v>
      </c>
      <c r="C167" s="191">
        <v>0</v>
      </c>
      <c r="D167" s="191">
        <v>0</v>
      </c>
      <c r="E167" s="191">
        <v>0</v>
      </c>
      <c r="F167" s="191">
        <v>0</v>
      </c>
      <c r="G167" s="192">
        <v>0</v>
      </c>
      <c r="H167" s="191">
        <v>0</v>
      </c>
      <c r="I167" s="191">
        <v>0</v>
      </c>
      <c r="J167" s="191">
        <v>0</v>
      </c>
      <c r="K167" s="192">
        <v>0</v>
      </c>
      <c r="L167" s="191">
        <v>0</v>
      </c>
      <c r="M167" s="191">
        <v>0</v>
      </c>
      <c r="N167" s="191">
        <v>0</v>
      </c>
      <c r="O167" s="192">
        <v>0</v>
      </c>
      <c r="P167" s="191">
        <v>0</v>
      </c>
      <c r="Q167" s="191">
        <v>0</v>
      </c>
      <c r="R167" s="193">
        <v>0</v>
      </c>
      <c r="S167" s="192">
        <v>0</v>
      </c>
      <c r="T167" s="191">
        <v>0</v>
      </c>
      <c r="U167" s="191">
        <v>0</v>
      </c>
      <c r="V167" s="193">
        <v>0</v>
      </c>
      <c r="W167" s="192">
        <v>0</v>
      </c>
      <c r="X167" s="191">
        <v>0</v>
      </c>
      <c r="Y167" s="191">
        <v>0</v>
      </c>
      <c r="Z167" s="193">
        <v>0</v>
      </c>
      <c r="AA167" s="192">
        <v>0</v>
      </c>
      <c r="AB167" s="191">
        <v>0</v>
      </c>
      <c r="AC167" s="191">
        <v>0</v>
      </c>
      <c r="AD167" s="193">
        <v>0</v>
      </c>
    </row>
    <row r="168" spans="1:30" s="209" customFormat="1" ht="24" x14ac:dyDescent="0.25">
      <c r="A168" s="214" t="s">
        <v>431</v>
      </c>
      <c r="B168" s="165" t="s">
        <v>562</v>
      </c>
      <c r="C168" s="191">
        <v>0</v>
      </c>
      <c r="D168" s="191">
        <v>0</v>
      </c>
      <c r="E168" s="191">
        <v>0</v>
      </c>
      <c r="F168" s="191">
        <v>0</v>
      </c>
      <c r="G168" s="192">
        <v>0</v>
      </c>
      <c r="H168" s="191">
        <v>0</v>
      </c>
      <c r="I168" s="191">
        <v>0</v>
      </c>
      <c r="J168" s="191">
        <v>0</v>
      </c>
      <c r="K168" s="192">
        <v>0</v>
      </c>
      <c r="L168" s="191">
        <v>0</v>
      </c>
      <c r="M168" s="191">
        <v>0</v>
      </c>
      <c r="N168" s="191">
        <v>0</v>
      </c>
      <c r="O168" s="192">
        <v>0</v>
      </c>
      <c r="P168" s="191">
        <v>0</v>
      </c>
      <c r="Q168" s="191">
        <v>0</v>
      </c>
      <c r="R168" s="193">
        <v>0</v>
      </c>
      <c r="S168" s="192">
        <v>0</v>
      </c>
      <c r="T168" s="191">
        <v>0</v>
      </c>
      <c r="U168" s="191">
        <v>0</v>
      </c>
      <c r="V168" s="193">
        <v>0</v>
      </c>
      <c r="W168" s="192">
        <v>0</v>
      </c>
      <c r="X168" s="191">
        <v>0</v>
      </c>
      <c r="Y168" s="191">
        <v>0</v>
      </c>
      <c r="Z168" s="193">
        <v>0</v>
      </c>
      <c r="AA168" s="192">
        <v>0</v>
      </c>
      <c r="AB168" s="191">
        <v>0</v>
      </c>
      <c r="AC168" s="191">
        <v>0</v>
      </c>
      <c r="AD168" s="193">
        <v>0</v>
      </c>
    </row>
    <row r="169" spans="1:30" s="209" customFormat="1" ht="12" x14ac:dyDescent="0.25">
      <c r="A169" s="214" t="s">
        <v>752</v>
      </c>
      <c r="B169" s="165" t="s">
        <v>625</v>
      </c>
      <c r="C169" s="191">
        <v>0</v>
      </c>
      <c r="D169" s="191">
        <v>0</v>
      </c>
      <c r="E169" s="191">
        <v>0</v>
      </c>
      <c r="F169" s="191">
        <v>0</v>
      </c>
      <c r="G169" s="192">
        <v>0</v>
      </c>
      <c r="H169" s="191">
        <v>0</v>
      </c>
      <c r="I169" s="191">
        <v>0</v>
      </c>
      <c r="J169" s="191">
        <v>0</v>
      </c>
      <c r="K169" s="192">
        <v>0</v>
      </c>
      <c r="L169" s="191">
        <v>0</v>
      </c>
      <c r="M169" s="191">
        <v>0</v>
      </c>
      <c r="N169" s="191">
        <v>0</v>
      </c>
      <c r="O169" s="192">
        <v>0</v>
      </c>
      <c r="P169" s="191">
        <v>0</v>
      </c>
      <c r="Q169" s="191">
        <v>0</v>
      </c>
      <c r="R169" s="193">
        <v>0</v>
      </c>
      <c r="S169" s="192">
        <v>0</v>
      </c>
      <c r="T169" s="191">
        <v>0</v>
      </c>
      <c r="U169" s="191">
        <v>0</v>
      </c>
      <c r="V169" s="193">
        <v>0</v>
      </c>
      <c r="W169" s="192">
        <v>0</v>
      </c>
      <c r="X169" s="191">
        <v>0</v>
      </c>
      <c r="Y169" s="191">
        <v>0</v>
      </c>
      <c r="Z169" s="193">
        <v>0</v>
      </c>
      <c r="AA169" s="192">
        <v>0</v>
      </c>
      <c r="AB169" s="191">
        <v>0</v>
      </c>
      <c r="AC169" s="191">
        <v>0</v>
      </c>
      <c r="AD169" s="193">
        <v>0</v>
      </c>
    </row>
    <row r="170" spans="1:30" ht="22.8" customHeight="1" x14ac:dyDescent="0.3">
      <c r="A170" s="303" t="s">
        <v>346</v>
      </c>
      <c r="B170" s="304"/>
      <c r="C170" s="304"/>
      <c r="D170" s="304"/>
      <c r="E170" s="304"/>
      <c r="F170" s="304"/>
      <c r="G170" s="304"/>
      <c r="H170" s="304"/>
      <c r="I170" s="304"/>
      <c r="J170" s="304"/>
      <c r="K170" s="304"/>
      <c r="L170" s="304"/>
      <c r="M170" s="304"/>
      <c r="N170" s="304"/>
      <c r="O170" s="304"/>
      <c r="P170" s="304"/>
      <c r="Q170" s="304"/>
      <c r="R170" s="304"/>
      <c r="S170" s="304"/>
      <c r="T170" s="304"/>
      <c r="U170" s="304"/>
      <c r="V170" s="304"/>
      <c r="W170" s="304"/>
      <c r="X170" s="304"/>
      <c r="Y170" s="304"/>
      <c r="Z170" s="304"/>
      <c r="AA170" s="304"/>
      <c r="AB170" s="304"/>
      <c r="AC170" s="304"/>
      <c r="AD170" s="305"/>
    </row>
    <row r="171" spans="1:30" x14ac:dyDescent="0.3">
      <c r="A171" s="213"/>
      <c r="B171" s="199"/>
      <c r="C171" s="191">
        <v>0</v>
      </c>
      <c r="D171" s="191">
        <v>0</v>
      </c>
      <c r="E171" s="191">
        <v>0</v>
      </c>
      <c r="F171" s="191">
        <v>0</v>
      </c>
      <c r="G171" s="192">
        <v>0</v>
      </c>
      <c r="H171" s="191">
        <v>0</v>
      </c>
      <c r="I171" s="191">
        <v>0</v>
      </c>
      <c r="J171" s="191">
        <v>0</v>
      </c>
      <c r="K171" s="192">
        <v>0</v>
      </c>
      <c r="L171" s="191">
        <v>0</v>
      </c>
      <c r="M171" s="191">
        <v>0</v>
      </c>
      <c r="N171" s="191">
        <v>0</v>
      </c>
      <c r="O171" s="192">
        <v>0</v>
      </c>
      <c r="P171" s="191">
        <v>0</v>
      </c>
      <c r="Q171" s="191">
        <v>0</v>
      </c>
      <c r="R171" s="193">
        <v>0</v>
      </c>
      <c r="S171" s="192">
        <v>0</v>
      </c>
      <c r="T171" s="191">
        <v>0</v>
      </c>
      <c r="U171" s="191">
        <v>0</v>
      </c>
      <c r="V171" s="193">
        <v>0</v>
      </c>
      <c r="W171" s="192">
        <v>0</v>
      </c>
      <c r="X171" s="191">
        <v>0</v>
      </c>
      <c r="Y171" s="191">
        <v>0</v>
      </c>
      <c r="Z171" s="193">
        <v>0</v>
      </c>
      <c r="AA171" s="192">
        <v>0</v>
      </c>
      <c r="AB171" s="191">
        <v>0</v>
      </c>
      <c r="AC171" s="191">
        <v>0</v>
      </c>
      <c r="AD171" s="193">
        <v>0</v>
      </c>
    </row>
    <row r="172" spans="1:30" x14ac:dyDescent="0.3">
      <c r="A172" s="214"/>
      <c r="B172" s="194"/>
      <c r="C172" s="191">
        <v>0</v>
      </c>
      <c r="D172" s="191">
        <v>0</v>
      </c>
      <c r="E172" s="191">
        <v>0</v>
      </c>
      <c r="F172" s="191">
        <v>0</v>
      </c>
      <c r="G172" s="192">
        <v>0</v>
      </c>
      <c r="H172" s="191">
        <v>0</v>
      </c>
      <c r="I172" s="191">
        <v>0</v>
      </c>
      <c r="J172" s="191">
        <v>0</v>
      </c>
      <c r="K172" s="192">
        <v>0</v>
      </c>
      <c r="L172" s="191">
        <v>0</v>
      </c>
      <c r="M172" s="191">
        <v>0</v>
      </c>
      <c r="N172" s="191">
        <v>0</v>
      </c>
      <c r="O172" s="192">
        <v>0</v>
      </c>
      <c r="P172" s="191">
        <v>0</v>
      </c>
      <c r="Q172" s="191">
        <v>0</v>
      </c>
      <c r="R172" s="193">
        <v>0</v>
      </c>
      <c r="S172" s="192">
        <v>0</v>
      </c>
      <c r="T172" s="191">
        <v>0</v>
      </c>
      <c r="U172" s="191">
        <v>0</v>
      </c>
      <c r="V172" s="193">
        <v>0</v>
      </c>
      <c r="W172" s="192">
        <v>0</v>
      </c>
      <c r="X172" s="191">
        <v>0</v>
      </c>
      <c r="Y172" s="191">
        <v>0</v>
      </c>
      <c r="Z172" s="193">
        <v>0</v>
      </c>
      <c r="AA172" s="192">
        <v>0</v>
      </c>
      <c r="AB172" s="191">
        <v>0</v>
      </c>
      <c r="AC172" s="191">
        <v>0</v>
      </c>
      <c r="AD172" s="193">
        <v>0</v>
      </c>
    </row>
    <row r="173" spans="1:30" x14ac:dyDescent="0.3">
      <c r="A173" s="214"/>
      <c r="B173" s="194"/>
      <c r="C173" s="191">
        <v>0</v>
      </c>
      <c r="D173" s="191">
        <v>0</v>
      </c>
      <c r="E173" s="191">
        <v>0</v>
      </c>
      <c r="F173" s="191">
        <v>0</v>
      </c>
      <c r="G173" s="192">
        <v>0</v>
      </c>
      <c r="H173" s="191">
        <v>0</v>
      </c>
      <c r="I173" s="191">
        <v>0</v>
      </c>
      <c r="J173" s="191">
        <v>0</v>
      </c>
      <c r="K173" s="192">
        <v>0</v>
      </c>
      <c r="L173" s="191">
        <v>0</v>
      </c>
      <c r="M173" s="191">
        <v>0</v>
      </c>
      <c r="N173" s="191">
        <v>0</v>
      </c>
      <c r="O173" s="192">
        <v>0</v>
      </c>
      <c r="P173" s="191">
        <v>0</v>
      </c>
      <c r="Q173" s="191">
        <v>0</v>
      </c>
      <c r="R173" s="193">
        <v>0</v>
      </c>
      <c r="S173" s="192">
        <v>0</v>
      </c>
      <c r="T173" s="191">
        <v>0</v>
      </c>
      <c r="U173" s="191">
        <v>0</v>
      </c>
      <c r="V173" s="193">
        <v>0</v>
      </c>
      <c r="W173" s="192">
        <v>0</v>
      </c>
      <c r="X173" s="191">
        <v>0</v>
      </c>
      <c r="Y173" s="191">
        <v>0</v>
      </c>
      <c r="Z173" s="193">
        <v>0</v>
      </c>
      <c r="AA173" s="192">
        <v>0</v>
      </c>
      <c r="AB173" s="191">
        <v>0</v>
      </c>
      <c r="AC173" s="191">
        <v>0</v>
      </c>
      <c r="AD173" s="193">
        <v>0</v>
      </c>
    </row>
    <row r="174" spans="1:30" x14ac:dyDescent="0.3">
      <c r="A174" s="214"/>
      <c r="B174" s="194"/>
      <c r="C174" s="191">
        <v>0</v>
      </c>
      <c r="D174" s="191">
        <v>0</v>
      </c>
      <c r="E174" s="191">
        <v>0</v>
      </c>
      <c r="F174" s="191">
        <v>0</v>
      </c>
      <c r="G174" s="192">
        <v>0</v>
      </c>
      <c r="H174" s="191">
        <v>0</v>
      </c>
      <c r="I174" s="191">
        <v>0</v>
      </c>
      <c r="J174" s="191">
        <v>0</v>
      </c>
      <c r="K174" s="192">
        <v>0</v>
      </c>
      <c r="L174" s="191">
        <v>0</v>
      </c>
      <c r="M174" s="191">
        <v>0</v>
      </c>
      <c r="N174" s="191">
        <v>0</v>
      </c>
      <c r="O174" s="192">
        <v>0</v>
      </c>
      <c r="P174" s="191">
        <v>0</v>
      </c>
      <c r="Q174" s="191">
        <v>0</v>
      </c>
      <c r="R174" s="193">
        <v>0</v>
      </c>
      <c r="S174" s="192">
        <v>0</v>
      </c>
      <c r="T174" s="191">
        <v>0</v>
      </c>
      <c r="U174" s="191">
        <v>0</v>
      </c>
      <c r="V174" s="193">
        <v>0</v>
      </c>
      <c r="W174" s="192">
        <v>0</v>
      </c>
      <c r="X174" s="191">
        <v>0</v>
      </c>
      <c r="Y174" s="191">
        <v>0</v>
      </c>
      <c r="Z174" s="193">
        <v>0</v>
      </c>
      <c r="AA174" s="192">
        <v>0</v>
      </c>
      <c r="AB174" s="191">
        <v>0</v>
      </c>
      <c r="AC174" s="191">
        <v>0</v>
      </c>
      <c r="AD174" s="193">
        <v>0</v>
      </c>
    </row>
    <row r="175" spans="1:30" x14ac:dyDescent="0.3">
      <c r="A175" s="214"/>
      <c r="B175" s="194"/>
      <c r="C175" s="191">
        <v>0</v>
      </c>
      <c r="D175" s="191">
        <v>0</v>
      </c>
      <c r="E175" s="191">
        <v>0</v>
      </c>
      <c r="F175" s="191">
        <v>0</v>
      </c>
      <c r="G175" s="192">
        <v>0</v>
      </c>
      <c r="H175" s="191">
        <v>0</v>
      </c>
      <c r="I175" s="191">
        <v>0</v>
      </c>
      <c r="J175" s="191">
        <v>0</v>
      </c>
      <c r="K175" s="192">
        <v>0</v>
      </c>
      <c r="L175" s="191">
        <v>0</v>
      </c>
      <c r="M175" s="191">
        <v>0</v>
      </c>
      <c r="N175" s="191">
        <v>0</v>
      </c>
      <c r="O175" s="192">
        <v>0</v>
      </c>
      <c r="P175" s="191">
        <v>0</v>
      </c>
      <c r="Q175" s="191">
        <v>0</v>
      </c>
      <c r="R175" s="193">
        <v>0</v>
      </c>
      <c r="S175" s="192">
        <v>0</v>
      </c>
      <c r="T175" s="191">
        <v>0</v>
      </c>
      <c r="U175" s="191">
        <v>0</v>
      </c>
      <c r="V175" s="193">
        <v>0</v>
      </c>
      <c r="W175" s="192">
        <v>0</v>
      </c>
      <c r="X175" s="191">
        <v>0</v>
      </c>
      <c r="Y175" s="191">
        <v>0</v>
      </c>
      <c r="Z175" s="193">
        <v>0</v>
      </c>
      <c r="AA175" s="192">
        <v>0</v>
      </c>
      <c r="AB175" s="191">
        <v>0</v>
      </c>
      <c r="AC175" s="191">
        <v>0</v>
      </c>
      <c r="AD175" s="193">
        <v>0</v>
      </c>
    </row>
    <row r="176" spans="1:30" x14ac:dyDescent="0.3">
      <c r="A176" s="214"/>
      <c r="B176" s="194"/>
      <c r="C176" s="191">
        <v>0</v>
      </c>
      <c r="D176" s="191">
        <v>0</v>
      </c>
      <c r="E176" s="191">
        <v>0</v>
      </c>
      <c r="F176" s="191">
        <v>0</v>
      </c>
      <c r="G176" s="192">
        <v>0</v>
      </c>
      <c r="H176" s="191">
        <v>0</v>
      </c>
      <c r="I176" s="191">
        <v>0</v>
      </c>
      <c r="J176" s="191">
        <v>0</v>
      </c>
      <c r="K176" s="192">
        <v>0</v>
      </c>
      <c r="L176" s="191">
        <v>0</v>
      </c>
      <c r="M176" s="191">
        <v>0</v>
      </c>
      <c r="N176" s="191">
        <v>0</v>
      </c>
      <c r="O176" s="192">
        <v>0</v>
      </c>
      <c r="P176" s="191">
        <v>0</v>
      </c>
      <c r="Q176" s="191">
        <v>0</v>
      </c>
      <c r="R176" s="193">
        <v>0</v>
      </c>
      <c r="S176" s="192">
        <v>0</v>
      </c>
      <c r="T176" s="191">
        <v>0</v>
      </c>
      <c r="U176" s="191">
        <v>0</v>
      </c>
      <c r="V176" s="193">
        <v>0</v>
      </c>
      <c r="W176" s="192">
        <v>0</v>
      </c>
      <c r="X176" s="191">
        <v>0</v>
      </c>
      <c r="Y176" s="191">
        <v>0</v>
      </c>
      <c r="Z176" s="193">
        <v>0</v>
      </c>
      <c r="AA176" s="192">
        <v>0</v>
      </c>
      <c r="AB176" s="191">
        <v>0</v>
      </c>
      <c r="AC176" s="191">
        <v>0</v>
      </c>
      <c r="AD176" s="193">
        <v>0</v>
      </c>
    </row>
    <row r="177" spans="1:30" x14ac:dyDescent="0.3">
      <c r="A177" s="213"/>
      <c r="B177" s="199"/>
      <c r="C177" s="191">
        <v>0</v>
      </c>
      <c r="D177" s="191">
        <v>0</v>
      </c>
      <c r="E177" s="191">
        <v>0</v>
      </c>
      <c r="F177" s="191">
        <v>0</v>
      </c>
      <c r="G177" s="192">
        <v>0</v>
      </c>
      <c r="H177" s="191">
        <v>0</v>
      </c>
      <c r="I177" s="191">
        <v>0</v>
      </c>
      <c r="J177" s="191">
        <v>0</v>
      </c>
      <c r="K177" s="192">
        <v>0</v>
      </c>
      <c r="L177" s="191">
        <v>0</v>
      </c>
      <c r="M177" s="191">
        <v>0</v>
      </c>
      <c r="N177" s="191">
        <v>0</v>
      </c>
      <c r="O177" s="192">
        <v>0</v>
      </c>
      <c r="P177" s="191">
        <v>0</v>
      </c>
      <c r="Q177" s="191">
        <v>0</v>
      </c>
      <c r="R177" s="193">
        <v>0</v>
      </c>
      <c r="S177" s="192">
        <v>0</v>
      </c>
      <c r="T177" s="191">
        <v>0</v>
      </c>
      <c r="U177" s="191">
        <v>0</v>
      </c>
      <c r="V177" s="193">
        <v>0</v>
      </c>
      <c r="W177" s="192">
        <v>0</v>
      </c>
      <c r="X177" s="191">
        <v>0</v>
      </c>
      <c r="Y177" s="191">
        <v>0</v>
      </c>
      <c r="Z177" s="193">
        <v>0</v>
      </c>
      <c r="AA177" s="192">
        <v>0</v>
      </c>
      <c r="AB177" s="191">
        <v>0</v>
      </c>
      <c r="AC177" s="191">
        <v>0</v>
      </c>
      <c r="AD177" s="193">
        <v>0</v>
      </c>
    </row>
    <row r="178" spans="1:30" x14ac:dyDescent="0.3">
      <c r="A178" s="214"/>
      <c r="B178" s="194"/>
      <c r="C178" s="191">
        <v>0</v>
      </c>
      <c r="D178" s="191">
        <v>0</v>
      </c>
      <c r="E178" s="191">
        <v>0</v>
      </c>
      <c r="F178" s="191">
        <v>0</v>
      </c>
      <c r="G178" s="192">
        <v>0</v>
      </c>
      <c r="H178" s="191">
        <v>0</v>
      </c>
      <c r="I178" s="191">
        <v>0</v>
      </c>
      <c r="J178" s="191">
        <v>0</v>
      </c>
      <c r="K178" s="192">
        <v>0</v>
      </c>
      <c r="L178" s="191">
        <v>0</v>
      </c>
      <c r="M178" s="191">
        <v>0</v>
      </c>
      <c r="N178" s="191">
        <v>0</v>
      </c>
      <c r="O178" s="192">
        <v>0</v>
      </c>
      <c r="P178" s="191">
        <v>0</v>
      </c>
      <c r="Q178" s="191">
        <v>0</v>
      </c>
      <c r="R178" s="193">
        <v>0</v>
      </c>
      <c r="S178" s="192">
        <v>0</v>
      </c>
      <c r="T178" s="191">
        <v>0</v>
      </c>
      <c r="U178" s="191">
        <v>0</v>
      </c>
      <c r="V178" s="193">
        <v>0</v>
      </c>
      <c r="W178" s="192">
        <v>0</v>
      </c>
      <c r="X178" s="191">
        <v>0</v>
      </c>
      <c r="Y178" s="191">
        <v>0</v>
      </c>
      <c r="Z178" s="193">
        <v>0</v>
      </c>
      <c r="AA178" s="192">
        <v>0</v>
      </c>
      <c r="AB178" s="191">
        <v>0</v>
      </c>
      <c r="AC178" s="191">
        <v>0</v>
      </c>
      <c r="AD178" s="193">
        <v>0</v>
      </c>
    </row>
    <row r="179" spans="1:30" x14ac:dyDescent="0.3">
      <c r="A179" s="214"/>
      <c r="B179" s="194"/>
      <c r="C179" s="191">
        <v>0</v>
      </c>
      <c r="D179" s="191">
        <v>0</v>
      </c>
      <c r="E179" s="191">
        <v>0</v>
      </c>
      <c r="F179" s="191">
        <v>0</v>
      </c>
      <c r="G179" s="192">
        <v>0</v>
      </c>
      <c r="H179" s="191">
        <v>0</v>
      </c>
      <c r="I179" s="191">
        <v>0</v>
      </c>
      <c r="J179" s="191">
        <v>0</v>
      </c>
      <c r="K179" s="192">
        <v>0</v>
      </c>
      <c r="L179" s="191">
        <v>0</v>
      </c>
      <c r="M179" s="191">
        <v>0</v>
      </c>
      <c r="N179" s="191">
        <v>0</v>
      </c>
      <c r="O179" s="192">
        <v>0</v>
      </c>
      <c r="P179" s="191">
        <v>0</v>
      </c>
      <c r="Q179" s="191">
        <v>0</v>
      </c>
      <c r="R179" s="193">
        <v>0</v>
      </c>
      <c r="S179" s="192">
        <v>0</v>
      </c>
      <c r="T179" s="191">
        <v>0</v>
      </c>
      <c r="U179" s="191">
        <v>0</v>
      </c>
      <c r="V179" s="193">
        <v>0</v>
      </c>
      <c r="W179" s="192">
        <v>0</v>
      </c>
      <c r="X179" s="191">
        <v>0</v>
      </c>
      <c r="Y179" s="191">
        <v>0</v>
      </c>
      <c r="Z179" s="193">
        <v>0</v>
      </c>
      <c r="AA179" s="192">
        <v>0</v>
      </c>
      <c r="AB179" s="191">
        <v>0</v>
      </c>
      <c r="AC179" s="191">
        <v>0</v>
      </c>
      <c r="AD179" s="193">
        <v>0</v>
      </c>
    </row>
    <row r="180" spans="1:30" x14ac:dyDescent="0.3">
      <c r="A180" s="214"/>
      <c r="B180" s="194"/>
      <c r="C180" s="191">
        <v>0</v>
      </c>
      <c r="D180" s="191">
        <v>0</v>
      </c>
      <c r="E180" s="191">
        <v>0</v>
      </c>
      <c r="F180" s="191">
        <v>0</v>
      </c>
      <c r="G180" s="192">
        <v>0</v>
      </c>
      <c r="H180" s="191">
        <v>0</v>
      </c>
      <c r="I180" s="191">
        <v>0</v>
      </c>
      <c r="J180" s="191">
        <v>0</v>
      </c>
      <c r="K180" s="192">
        <v>0</v>
      </c>
      <c r="L180" s="191">
        <v>0</v>
      </c>
      <c r="M180" s="191">
        <v>0</v>
      </c>
      <c r="N180" s="191">
        <v>0</v>
      </c>
      <c r="O180" s="192">
        <v>0</v>
      </c>
      <c r="P180" s="191">
        <v>0</v>
      </c>
      <c r="Q180" s="191">
        <v>0</v>
      </c>
      <c r="R180" s="193">
        <v>0</v>
      </c>
      <c r="S180" s="192">
        <v>0</v>
      </c>
      <c r="T180" s="191">
        <v>0</v>
      </c>
      <c r="U180" s="191">
        <v>0</v>
      </c>
      <c r="V180" s="193">
        <v>0</v>
      </c>
      <c r="W180" s="192">
        <v>0</v>
      </c>
      <c r="X180" s="191">
        <v>0</v>
      </c>
      <c r="Y180" s="191">
        <v>0</v>
      </c>
      <c r="Z180" s="193">
        <v>0</v>
      </c>
      <c r="AA180" s="192">
        <v>0</v>
      </c>
      <c r="AB180" s="191">
        <v>0</v>
      </c>
      <c r="AC180" s="191">
        <v>0</v>
      </c>
      <c r="AD180" s="193">
        <v>0</v>
      </c>
    </row>
    <row r="181" spans="1:30" x14ac:dyDescent="0.3">
      <c r="A181" s="213"/>
      <c r="B181" s="199"/>
      <c r="C181" s="191">
        <v>0</v>
      </c>
      <c r="D181" s="191">
        <v>0</v>
      </c>
      <c r="E181" s="191">
        <v>0</v>
      </c>
      <c r="F181" s="191">
        <v>0</v>
      </c>
      <c r="G181" s="192">
        <v>0</v>
      </c>
      <c r="H181" s="191">
        <v>0</v>
      </c>
      <c r="I181" s="191">
        <v>0</v>
      </c>
      <c r="J181" s="191">
        <v>0</v>
      </c>
      <c r="K181" s="192">
        <v>0</v>
      </c>
      <c r="L181" s="191">
        <v>0</v>
      </c>
      <c r="M181" s="191">
        <v>0</v>
      </c>
      <c r="N181" s="191">
        <v>0</v>
      </c>
      <c r="O181" s="192">
        <v>0</v>
      </c>
      <c r="P181" s="191">
        <v>0</v>
      </c>
      <c r="Q181" s="191">
        <v>0</v>
      </c>
      <c r="R181" s="193">
        <v>0</v>
      </c>
      <c r="S181" s="192">
        <v>0</v>
      </c>
      <c r="T181" s="191">
        <v>0</v>
      </c>
      <c r="U181" s="191">
        <v>0</v>
      </c>
      <c r="V181" s="193">
        <v>0</v>
      </c>
      <c r="W181" s="192">
        <v>0</v>
      </c>
      <c r="X181" s="191">
        <v>0</v>
      </c>
      <c r="Y181" s="191">
        <v>0</v>
      </c>
      <c r="Z181" s="193">
        <v>0</v>
      </c>
      <c r="AA181" s="192">
        <v>0</v>
      </c>
      <c r="AB181" s="191">
        <v>0</v>
      </c>
      <c r="AC181" s="191">
        <v>0</v>
      </c>
      <c r="AD181" s="193">
        <v>0</v>
      </c>
    </row>
    <row r="182" spans="1:30" x14ac:dyDescent="0.3">
      <c r="A182" s="214"/>
      <c r="B182" s="194"/>
      <c r="C182" s="191">
        <v>0</v>
      </c>
      <c r="D182" s="191">
        <v>0</v>
      </c>
      <c r="E182" s="191">
        <v>0</v>
      </c>
      <c r="F182" s="191">
        <v>0</v>
      </c>
      <c r="G182" s="192">
        <v>0</v>
      </c>
      <c r="H182" s="191">
        <v>0</v>
      </c>
      <c r="I182" s="191">
        <v>0</v>
      </c>
      <c r="J182" s="191">
        <v>0</v>
      </c>
      <c r="K182" s="192">
        <v>0</v>
      </c>
      <c r="L182" s="191">
        <v>0</v>
      </c>
      <c r="M182" s="191">
        <v>0</v>
      </c>
      <c r="N182" s="191">
        <v>0</v>
      </c>
      <c r="O182" s="192">
        <v>0</v>
      </c>
      <c r="P182" s="191">
        <v>0</v>
      </c>
      <c r="Q182" s="191">
        <v>0</v>
      </c>
      <c r="R182" s="193">
        <v>0</v>
      </c>
      <c r="S182" s="192">
        <v>0</v>
      </c>
      <c r="T182" s="191">
        <v>0</v>
      </c>
      <c r="U182" s="191">
        <v>0</v>
      </c>
      <c r="V182" s="193">
        <v>0</v>
      </c>
      <c r="W182" s="192">
        <v>0</v>
      </c>
      <c r="X182" s="191">
        <v>0</v>
      </c>
      <c r="Y182" s="191">
        <v>0</v>
      </c>
      <c r="Z182" s="193">
        <v>0</v>
      </c>
      <c r="AA182" s="192">
        <v>0</v>
      </c>
      <c r="AB182" s="191">
        <v>0</v>
      </c>
      <c r="AC182" s="191">
        <v>0</v>
      </c>
      <c r="AD182" s="193">
        <v>0</v>
      </c>
    </row>
    <row r="183" spans="1:30" x14ac:dyDescent="0.3">
      <c r="A183" s="214"/>
      <c r="B183" s="194"/>
      <c r="C183" s="191">
        <v>0</v>
      </c>
      <c r="D183" s="191">
        <v>0</v>
      </c>
      <c r="E183" s="191">
        <v>0</v>
      </c>
      <c r="F183" s="191">
        <v>0</v>
      </c>
      <c r="G183" s="192">
        <v>0</v>
      </c>
      <c r="H183" s="191">
        <v>0</v>
      </c>
      <c r="I183" s="191">
        <v>0</v>
      </c>
      <c r="J183" s="191">
        <v>0</v>
      </c>
      <c r="K183" s="192">
        <v>0</v>
      </c>
      <c r="L183" s="191">
        <v>0</v>
      </c>
      <c r="M183" s="191">
        <v>0</v>
      </c>
      <c r="N183" s="191">
        <v>0</v>
      </c>
      <c r="O183" s="192">
        <v>0</v>
      </c>
      <c r="P183" s="191">
        <v>0</v>
      </c>
      <c r="Q183" s="191">
        <v>0</v>
      </c>
      <c r="R183" s="193">
        <v>0</v>
      </c>
      <c r="S183" s="192">
        <v>0</v>
      </c>
      <c r="T183" s="191">
        <v>0</v>
      </c>
      <c r="U183" s="191">
        <v>0</v>
      </c>
      <c r="V183" s="193">
        <v>0</v>
      </c>
      <c r="W183" s="192">
        <v>0</v>
      </c>
      <c r="X183" s="191">
        <v>0</v>
      </c>
      <c r="Y183" s="191">
        <v>0</v>
      </c>
      <c r="Z183" s="193">
        <v>0</v>
      </c>
      <c r="AA183" s="192">
        <v>0</v>
      </c>
      <c r="AB183" s="191">
        <v>0</v>
      </c>
      <c r="AC183" s="191">
        <v>0</v>
      </c>
      <c r="AD183" s="193">
        <v>0</v>
      </c>
    </row>
    <row r="184" spans="1:30" x14ac:dyDescent="0.3">
      <c r="A184" s="214"/>
      <c r="B184" s="194"/>
      <c r="C184" s="191">
        <v>0</v>
      </c>
      <c r="D184" s="191">
        <v>0</v>
      </c>
      <c r="E184" s="191">
        <v>0</v>
      </c>
      <c r="F184" s="191">
        <v>0</v>
      </c>
      <c r="G184" s="192">
        <v>0</v>
      </c>
      <c r="H184" s="191">
        <v>0</v>
      </c>
      <c r="I184" s="191">
        <v>0</v>
      </c>
      <c r="J184" s="191">
        <v>0</v>
      </c>
      <c r="K184" s="192">
        <v>0</v>
      </c>
      <c r="L184" s="191">
        <v>0</v>
      </c>
      <c r="M184" s="191">
        <v>0</v>
      </c>
      <c r="N184" s="191">
        <v>0</v>
      </c>
      <c r="O184" s="192">
        <v>0</v>
      </c>
      <c r="P184" s="191">
        <v>0</v>
      </c>
      <c r="Q184" s="191">
        <v>0</v>
      </c>
      <c r="R184" s="193">
        <v>0</v>
      </c>
      <c r="S184" s="192">
        <v>0</v>
      </c>
      <c r="T184" s="191">
        <v>0</v>
      </c>
      <c r="U184" s="191">
        <v>0</v>
      </c>
      <c r="V184" s="193">
        <v>0</v>
      </c>
      <c r="W184" s="192">
        <v>0</v>
      </c>
      <c r="X184" s="191">
        <v>0</v>
      </c>
      <c r="Y184" s="191">
        <v>0</v>
      </c>
      <c r="Z184" s="193">
        <v>0</v>
      </c>
      <c r="AA184" s="192">
        <v>0</v>
      </c>
      <c r="AB184" s="191">
        <v>0</v>
      </c>
      <c r="AC184" s="191">
        <v>0</v>
      </c>
      <c r="AD184" s="193">
        <v>0</v>
      </c>
    </row>
    <row r="185" spans="1:30" x14ac:dyDescent="0.3">
      <c r="A185" s="214"/>
      <c r="B185" s="194"/>
      <c r="C185" s="191">
        <v>0</v>
      </c>
      <c r="D185" s="191">
        <v>0</v>
      </c>
      <c r="E185" s="191">
        <v>0</v>
      </c>
      <c r="F185" s="191">
        <v>0</v>
      </c>
      <c r="G185" s="192">
        <v>0</v>
      </c>
      <c r="H185" s="191">
        <v>0</v>
      </c>
      <c r="I185" s="191">
        <v>0</v>
      </c>
      <c r="J185" s="191">
        <v>0</v>
      </c>
      <c r="K185" s="192">
        <v>0</v>
      </c>
      <c r="L185" s="191">
        <v>0</v>
      </c>
      <c r="M185" s="191">
        <v>0</v>
      </c>
      <c r="N185" s="191">
        <v>0</v>
      </c>
      <c r="O185" s="192">
        <v>0</v>
      </c>
      <c r="P185" s="191">
        <v>0</v>
      </c>
      <c r="Q185" s="191">
        <v>0</v>
      </c>
      <c r="R185" s="193">
        <v>0</v>
      </c>
      <c r="S185" s="192">
        <v>0</v>
      </c>
      <c r="T185" s="191">
        <v>0</v>
      </c>
      <c r="U185" s="191">
        <v>0</v>
      </c>
      <c r="V185" s="193">
        <v>0</v>
      </c>
      <c r="W185" s="192">
        <v>0</v>
      </c>
      <c r="X185" s="191">
        <v>0</v>
      </c>
      <c r="Y185" s="191">
        <v>0</v>
      </c>
      <c r="Z185" s="193">
        <v>0</v>
      </c>
      <c r="AA185" s="192">
        <v>0</v>
      </c>
      <c r="AB185" s="191">
        <v>0</v>
      </c>
      <c r="AC185" s="191">
        <v>0</v>
      </c>
      <c r="AD185" s="193">
        <v>0</v>
      </c>
    </row>
    <row r="186" spans="1:30" x14ac:dyDescent="0.3">
      <c r="A186" s="213"/>
      <c r="B186" s="199"/>
      <c r="C186" s="191">
        <v>0</v>
      </c>
      <c r="D186" s="191">
        <v>0</v>
      </c>
      <c r="E186" s="191">
        <v>0</v>
      </c>
      <c r="F186" s="191">
        <v>0</v>
      </c>
      <c r="G186" s="192">
        <v>0</v>
      </c>
      <c r="H186" s="191">
        <v>0</v>
      </c>
      <c r="I186" s="191">
        <v>0</v>
      </c>
      <c r="J186" s="191">
        <v>0</v>
      </c>
      <c r="K186" s="192">
        <v>0</v>
      </c>
      <c r="L186" s="191">
        <v>0</v>
      </c>
      <c r="M186" s="191">
        <v>0</v>
      </c>
      <c r="N186" s="191">
        <v>0</v>
      </c>
      <c r="O186" s="192">
        <v>0</v>
      </c>
      <c r="P186" s="191">
        <v>0</v>
      </c>
      <c r="Q186" s="191">
        <v>0</v>
      </c>
      <c r="R186" s="193">
        <v>0</v>
      </c>
      <c r="S186" s="192">
        <v>0</v>
      </c>
      <c r="T186" s="191">
        <v>0</v>
      </c>
      <c r="U186" s="191">
        <v>0</v>
      </c>
      <c r="V186" s="193">
        <v>0</v>
      </c>
      <c r="W186" s="192">
        <v>0</v>
      </c>
      <c r="X186" s="191">
        <v>0</v>
      </c>
      <c r="Y186" s="191">
        <v>0</v>
      </c>
      <c r="Z186" s="193">
        <v>0</v>
      </c>
      <c r="AA186" s="192">
        <v>0</v>
      </c>
      <c r="AB186" s="191">
        <v>0</v>
      </c>
      <c r="AC186" s="191">
        <v>0</v>
      </c>
      <c r="AD186" s="193">
        <v>0</v>
      </c>
    </row>
    <row r="187" spans="1:30" x14ac:dyDescent="0.3">
      <c r="A187" s="214"/>
      <c r="B187" s="194"/>
      <c r="C187" s="191">
        <v>0</v>
      </c>
      <c r="D187" s="191">
        <v>0</v>
      </c>
      <c r="E187" s="191">
        <v>0</v>
      </c>
      <c r="F187" s="191">
        <v>0</v>
      </c>
      <c r="G187" s="192">
        <v>0</v>
      </c>
      <c r="H187" s="191">
        <v>0</v>
      </c>
      <c r="I187" s="191">
        <v>0</v>
      </c>
      <c r="J187" s="191">
        <v>0</v>
      </c>
      <c r="K187" s="192">
        <v>0</v>
      </c>
      <c r="L187" s="191">
        <v>0</v>
      </c>
      <c r="M187" s="191">
        <v>0</v>
      </c>
      <c r="N187" s="191">
        <v>0</v>
      </c>
      <c r="O187" s="192">
        <v>0</v>
      </c>
      <c r="P187" s="191">
        <v>0</v>
      </c>
      <c r="Q187" s="191">
        <v>0</v>
      </c>
      <c r="R187" s="193">
        <v>0</v>
      </c>
      <c r="S187" s="192">
        <v>0</v>
      </c>
      <c r="T187" s="191">
        <v>0</v>
      </c>
      <c r="U187" s="191">
        <v>0</v>
      </c>
      <c r="V187" s="193">
        <v>0</v>
      </c>
      <c r="W187" s="192">
        <v>0</v>
      </c>
      <c r="X187" s="191">
        <v>0</v>
      </c>
      <c r="Y187" s="191">
        <v>0</v>
      </c>
      <c r="Z187" s="193">
        <v>0</v>
      </c>
      <c r="AA187" s="192">
        <v>0</v>
      </c>
      <c r="AB187" s="191">
        <v>0</v>
      </c>
      <c r="AC187" s="191">
        <v>0</v>
      </c>
      <c r="AD187" s="193">
        <v>0</v>
      </c>
    </row>
    <row r="188" spans="1:30" x14ac:dyDescent="0.3">
      <c r="A188" s="214"/>
      <c r="B188" s="194"/>
      <c r="C188" s="191">
        <v>0</v>
      </c>
      <c r="D188" s="191">
        <v>0</v>
      </c>
      <c r="E188" s="191">
        <v>0</v>
      </c>
      <c r="F188" s="191">
        <v>0</v>
      </c>
      <c r="G188" s="192">
        <v>0</v>
      </c>
      <c r="H188" s="191">
        <v>0</v>
      </c>
      <c r="I188" s="191">
        <v>0</v>
      </c>
      <c r="J188" s="191">
        <v>0</v>
      </c>
      <c r="K188" s="192">
        <v>0</v>
      </c>
      <c r="L188" s="191">
        <v>0</v>
      </c>
      <c r="M188" s="191">
        <v>0</v>
      </c>
      <c r="N188" s="191">
        <v>0</v>
      </c>
      <c r="O188" s="192">
        <v>0</v>
      </c>
      <c r="P188" s="191">
        <v>0</v>
      </c>
      <c r="Q188" s="191">
        <v>0</v>
      </c>
      <c r="R188" s="193">
        <v>0</v>
      </c>
      <c r="S188" s="192">
        <v>0</v>
      </c>
      <c r="T188" s="191">
        <v>0</v>
      </c>
      <c r="U188" s="191">
        <v>0</v>
      </c>
      <c r="V188" s="193">
        <v>0</v>
      </c>
      <c r="W188" s="192">
        <v>0</v>
      </c>
      <c r="X188" s="191">
        <v>0</v>
      </c>
      <c r="Y188" s="191">
        <v>0</v>
      </c>
      <c r="Z188" s="193">
        <v>0</v>
      </c>
      <c r="AA188" s="192">
        <v>0</v>
      </c>
      <c r="AB188" s="191">
        <v>0</v>
      </c>
      <c r="AC188" s="191">
        <v>0</v>
      </c>
      <c r="AD188" s="193">
        <v>0</v>
      </c>
    </row>
    <row r="189" spans="1:30" x14ac:dyDescent="0.3">
      <c r="A189" s="214"/>
      <c r="B189" s="194"/>
      <c r="C189" s="191">
        <v>0</v>
      </c>
      <c r="D189" s="191">
        <v>0</v>
      </c>
      <c r="E189" s="191">
        <v>0</v>
      </c>
      <c r="F189" s="191">
        <v>0</v>
      </c>
      <c r="G189" s="192">
        <v>0</v>
      </c>
      <c r="H189" s="191">
        <v>0</v>
      </c>
      <c r="I189" s="191">
        <v>0</v>
      </c>
      <c r="J189" s="191">
        <v>0</v>
      </c>
      <c r="K189" s="192">
        <v>0</v>
      </c>
      <c r="L189" s="191">
        <v>0</v>
      </c>
      <c r="M189" s="191">
        <v>0</v>
      </c>
      <c r="N189" s="191">
        <v>0</v>
      </c>
      <c r="O189" s="192">
        <v>0</v>
      </c>
      <c r="P189" s="191">
        <v>0</v>
      </c>
      <c r="Q189" s="191">
        <v>0</v>
      </c>
      <c r="R189" s="193">
        <v>0</v>
      </c>
      <c r="S189" s="192">
        <v>0</v>
      </c>
      <c r="T189" s="191">
        <v>0</v>
      </c>
      <c r="U189" s="191">
        <v>0</v>
      </c>
      <c r="V189" s="193">
        <v>0</v>
      </c>
      <c r="W189" s="192">
        <v>0</v>
      </c>
      <c r="X189" s="191">
        <v>0</v>
      </c>
      <c r="Y189" s="191">
        <v>0</v>
      </c>
      <c r="Z189" s="193">
        <v>0</v>
      </c>
      <c r="AA189" s="192">
        <v>0</v>
      </c>
      <c r="AB189" s="191">
        <v>0</v>
      </c>
      <c r="AC189" s="191">
        <v>0</v>
      </c>
      <c r="AD189" s="193">
        <v>0</v>
      </c>
    </row>
    <row r="190" spans="1:30" x14ac:dyDescent="0.3">
      <c r="A190" s="214"/>
      <c r="B190" s="194"/>
      <c r="C190" s="191">
        <v>0</v>
      </c>
      <c r="D190" s="191">
        <v>0</v>
      </c>
      <c r="E190" s="191">
        <v>0</v>
      </c>
      <c r="F190" s="191">
        <v>0</v>
      </c>
      <c r="G190" s="192">
        <v>0</v>
      </c>
      <c r="H190" s="191">
        <v>0</v>
      </c>
      <c r="I190" s="191">
        <v>0</v>
      </c>
      <c r="J190" s="191">
        <v>0</v>
      </c>
      <c r="K190" s="192">
        <v>0</v>
      </c>
      <c r="L190" s="191">
        <v>0</v>
      </c>
      <c r="M190" s="191">
        <v>0</v>
      </c>
      <c r="N190" s="191">
        <v>0</v>
      </c>
      <c r="O190" s="192">
        <v>0</v>
      </c>
      <c r="P190" s="191">
        <v>0</v>
      </c>
      <c r="Q190" s="191">
        <v>0</v>
      </c>
      <c r="R190" s="193">
        <v>0</v>
      </c>
      <c r="S190" s="192">
        <v>0</v>
      </c>
      <c r="T190" s="191">
        <v>0</v>
      </c>
      <c r="U190" s="191">
        <v>0</v>
      </c>
      <c r="V190" s="193">
        <v>0</v>
      </c>
      <c r="W190" s="192">
        <v>0</v>
      </c>
      <c r="X190" s="191">
        <v>0</v>
      </c>
      <c r="Y190" s="191">
        <v>0</v>
      </c>
      <c r="Z190" s="193">
        <v>0</v>
      </c>
      <c r="AA190" s="192">
        <v>0</v>
      </c>
      <c r="AB190" s="191">
        <v>0</v>
      </c>
      <c r="AC190" s="191">
        <v>0</v>
      </c>
      <c r="AD190" s="193">
        <v>0</v>
      </c>
    </row>
    <row r="191" spans="1:30" x14ac:dyDescent="0.3">
      <c r="A191" s="214"/>
      <c r="B191" s="194"/>
      <c r="C191" s="191">
        <v>0</v>
      </c>
      <c r="D191" s="191">
        <v>0</v>
      </c>
      <c r="E191" s="191">
        <v>0</v>
      </c>
      <c r="F191" s="191">
        <v>0</v>
      </c>
      <c r="G191" s="192">
        <v>0</v>
      </c>
      <c r="H191" s="191">
        <v>0</v>
      </c>
      <c r="I191" s="191">
        <v>0</v>
      </c>
      <c r="J191" s="191">
        <v>0</v>
      </c>
      <c r="K191" s="192">
        <v>0</v>
      </c>
      <c r="L191" s="191">
        <v>0</v>
      </c>
      <c r="M191" s="191">
        <v>0</v>
      </c>
      <c r="N191" s="191">
        <v>0</v>
      </c>
      <c r="O191" s="192">
        <v>0</v>
      </c>
      <c r="P191" s="191">
        <v>0</v>
      </c>
      <c r="Q191" s="191">
        <v>0</v>
      </c>
      <c r="R191" s="193">
        <v>0</v>
      </c>
      <c r="S191" s="192">
        <v>0</v>
      </c>
      <c r="T191" s="191">
        <v>0</v>
      </c>
      <c r="U191" s="191">
        <v>0</v>
      </c>
      <c r="V191" s="193">
        <v>0</v>
      </c>
      <c r="W191" s="192">
        <v>0</v>
      </c>
      <c r="X191" s="191">
        <v>0</v>
      </c>
      <c r="Y191" s="191">
        <v>0</v>
      </c>
      <c r="Z191" s="193">
        <v>0</v>
      </c>
      <c r="AA191" s="192">
        <v>0</v>
      </c>
      <c r="AB191" s="191">
        <v>0</v>
      </c>
      <c r="AC191" s="191">
        <v>0</v>
      </c>
      <c r="AD191" s="193">
        <v>0</v>
      </c>
    </row>
    <row r="192" spans="1:30" ht="22.8" customHeight="1" x14ac:dyDescent="0.3">
      <c r="A192" s="303" t="s">
        <v>356</v>
      </c>
      <c r="B192" s="304"/>
      <c r="C192" s="304"/>
      <c r="D192" s="304"/>
      <c r="E192" s="304"/>
      <c r="F192" s="304"/>
      <c r="G192" s="304"/>
      <c r="H192" s="304"/>
      <c r="I192" s="304"/>
      <c r="J192" s="304"/>
      <c r="K192" s="304"/>
      <c r="L192" s="304"/>
      <c r="M192" s="304"/>
      <c r="N192" s="304"/>
      <c r="O192" s="304"/>
      <c r="P192" s="304"/>
      <c r="Q192" s="304"/>
      <c r="R192" s="304"/>
      <c r="S192" s="304"/>
      <c r="T192" s="304"/>
      <c r="U192" s="304"/>
      <c r="V192" s="304"/>
      <c r="W192" s="304"/>
      <c r="X192" s="304"/>
      <c r="Y192" s="304"/>
      <c r="Z192" s="304"/>
      <c r="AA192" s="304"/>
      <c r="AB192" s="304"/>
      <c r="AC192" s="304"/>
      <c r="AD192" s="305"/>
    </row>
    <row r="193" spans="1:30" x14ac:dyDescent="0.3">
      <c r="A193" s="213"/>
      <c r="B193" s="199"/>
      <c r="C193" s="191">
        <v>0</v>
      </c>
      <c r="D193" s="191">
        <v>0</v>
      </c>
      <c r="E193" s="191">
        <v>0</v>
      </c>
      <c r="F193" s="191">
        <v>0</v>
      </c>
      <c r="G193" s="192">
        <v>0</v>
      </c>
      <c r="H193" s="191">
        <v>0</v>
      </c>
      <c r="I193" s="191">
        <v>0</v>
      </c>
      <c r="J193" s="191">
        <v>0</v>
      </c>
      <c r="K193" s="192">
        <v>0</v>
      </c>
      <c r="L193" s="191">
        <v>0</v>
      </c>
      <c r="M193" s="191">
        <v>0</v>
      </c>
      <c r="N193" s="191">
        <v>0</v>
      </c>
      <c r="O193" s="192">
        <v>0</v>
      </c>
      <c r="P193" s="191">
        <v>0</v>
      </c>
      <c r="Q193" s="191">
        <v>0</v>
      </c>
      <c r="R193" s="193">
        <v>0</v>
      </c>
      <c r="S193" s="192">
        <v>0</v>
      </c>
      <c r="T193" s="191">
        <v>0</v>
      </c>
      <c r="U193" s="191">
        <v>0</v>
      </c>
      <c r="V193" s="193">
        <v>0</v>
      </c>
      <c r="W193" s="192">
        <v>0</v>
      </c>
      <c r="X193" s="191">
        <v>0</v>
      </c>
      <c r="Y193" s="191">
        <v>0</v>
      </c>
      <c r="Z193" s="193">
        <v>0</v>
      </c>
      <c r="AA193" s="192">
        <v>0</v>
      </c>
      <c r="AB193" s="191">
        <v>0</v>
      </c>
      <c r="AC193" s="191">
        <v>0</v>
      </c>
      <c r="AD193" s="193">
        <v>0</v>
      </c>
    </row>
    <row r="194" spans="1:30" x14ac:dyDescent="0.3">
      <c r="A194" s="214"/>
      <c r="B194" s="194"/>
      <c r="C194" s="191">
        <v>0</v>
      </c>
      <c r="D194" s="191">
        <v>0</v>
      </c>
      <c r="E194" s="191">
        <v>0</v>
      </c>
      <c r="F194" s="191">
        <v>0</v>
      </c>
      <c r="G194" s="192">
        <v>0</v>
      </c>
      <c r="H194" s="191">
        <v>0</v>
      </c>
      <c r="I194" s="191">
        <v>0</v>
      </c>
      <c r="J194" s="191">
        <v>0</v>
      </c>
      <c r="K194" s="192">
        <v>0</v>
      </c>
      <c r="L194" s="191">
        <v>0</v>
      </c>
      <c r="M194" s="191">
        <v>0</v>
      </c>
      <c r="N194" s="191">
        <v>0</v>
      </c>
      <c r="O194" s="192">
        <v>0</v>
      </c>
      <c r="P194" s="191">
        <v>0</v>
      </c>
      <c r="Q194" s="191">
        <v>0</v>
      </c>
      <c r="R194" s="193">
        <v>0</v>
      </c>
      <c r="S194" s="192">
        <v>0</v>
      </c>
      <c r="T194" s="191">
        <v>0</v>
      </c>
      <c r="U194" s="191">
        <v>0</v>
      </c>
      <c r="V194" s="193">
        <v>0</v>
      </c>
      <c r="W194" s="192">
        <v>0</v>
      </c>
      <c r="X194" s="191">
        <v>0</v>
      </c>
      <c r="Y194" s="191">
        <v>0</v>
      </c>
      <c r="Z194" s="193">
        <v>0</v>
      </c>
      <c r="AA194" s="192">
        <v>0</v>
      </c>
      <c r="AB194" s="191">
        <v>0</v>
      </c>
      <c r="AC194" s="191">
        <v>0</v>
      </c>
      <c r="AD194" s="193">
        <v>0</v>
      </c>
    </row>
    <row r="195" spans="1:30" x14ac:dyDescent="0.3">
      <c r="A195" s="214"/>
      <c r="B195" s="194"/>
      <c r="C195" s="191">
        <v>0</v>
      </c>
      <c r="D195" s="191">
        <v>0</v>
      </c>
      <c r="E195" s="191">
        <v>0</v>
      </c>
      <c r="F195" s="191">
        <v>0</v>
      </c>
      <c r="G195" s="192">
        <v>0</v>
      </c>
      <c r="H195" s="191">
        <v>0</v>
      </c>
      <c r="I195" s="191">
        <v>0</v>
      </c>
      <c r="J195" s="191">
        <v>0</v>
      </c>
      <c r="K195" s="192">
        <v>0</v>
      </c>
      <c r="L195" s="191">
        <v>0</v>
      </c>
      <c r="M195" s="191">
        <v>0</v>
      </c>
      <c r="N195" s="191">
        <v>0</v>
      </c>
      <c r="O195" s="192">
        <v>0</v>
      </c>
      <c r="P195" s="191">
        <v>0</v>
      </c>
      <c r="Q195" s="191">
        <v>0</v>
      </c>
      <c r="R195" s="193">
        <v>0</v>
      </c>
      <c r="S195" s="192">
        <v>0</v>
      </c>
      <c r="T195" s="191">
        <v>0</v>
      </c>
      <c r="U195" s="191">
        <v>0</v>
      </c>
      <c r="V195" s="193">
        <v>0</v>
      </c>
      <c r="W195" s="192">
        <v>0</v>
      </c>
      <c r="X195" s="191">
        <v>0</v>
      </c>
      <c r="Y195" s="191">
        <v>0</v>
      </c>
      <c r="Z195" s="193">
        <v>0</v>
      </c>
      <c r="AA195" s="192">
        <v>0</v>
      </c>
      <c r="AB195" s="191">
        <v>0</v>
      </c>
      <c r="AC195" s="191">
        <v>0</v>
      </c>
      <c r="AD195" s="193">
        <v>0</v>
      </c>
    </row>
    <row r="196" spans="1:30" x14ac:dyDescent="0.3">
      <c r="A196" s="214"/>
      <c r="B196" s="194"/>
      <c r="C196" s="191">
        <v>0</v>
      </c>
      <c r="D196" s="191">
        <v>0</v>
      </c>
      <c r="E196" s="191">
        <v>0</v>
      </c>
      <c r="F196" s="191">
        <v>0</v>
      </c>
      <c r="G196" s="192">
        <v>0</v>
      </c>
      <c r="H196" s="191">
        <v>0</v>
      </c>
      <c r="I196" s="191">
        <v>0</v>
      </c>
      <c r="J196" s="191">
        <v>0</v>
      </c>
      <c r="K196" s="192">
        <v>0</v>
      </c>
      <c r="L196" s="191">
        <v>0</v>
      </c>
      <c r="M196" s="191">
        <v>0</v>
      </c>
      <c r="N196" s="191">
        <v>0</v>
      </c>
      <c r="O196" s="192">
        <v>0</v>
      </c>
      <c r="P196" s="191">
        <v>0</v>
      </c>
      <c r="Q196" s="191">
        <v>0</v>
      </c>
      <c r="R196" s="193">
        <v>0</v>
      </c>
      <c r="S196" s="192">
        <v>0</v>
      </c>
      <c r="T196" s="191">
        <v>0</v>
      </c>
      <c r="U196" s="191">
        <v>0</v>
      </c>
      <c r="V196" s="193">
        <v>0</v>
      </c>
      <c r="W196" s="192">
        <v>0</v>
      </c>
      <c r="X196" s="191">
        <v>0</v>
      </c>
      <c r="Y196" s="191">
        <v>0</v>
      </c>
      <c r="Z196" s="193">
        <v>0</v>
      </c>
      <c r="AA196" s="192">
        <v>0</v>
      </c>
      <c r="AB196" s="191">
        <v>0</v>
      </c>
      <c r="AC196" s="191">
        <v>0</v>
      </c>
      <c r="AD196" s="193">
        <v>0</v>
      </c>
    </row>
    <row r="197" spans="1:30" x14ac:dyDescent="0.3">
      <c r="A197" s="214"/>
      <c r="B197" s="194"/>
      <c r="C197" s="191">
        <v>0</v>
      </c>
      <c r="D197" s="191">
        <v>0</v>
      </c>
      <c r="E197" s="191">
        <v>0</v>
      </c>
      <c r="F197" s="191">
        <v>0</v>
      </c>
      <c r="G197" s="192">
        <v>0</v>
      </c>
      <c r="H197" s="191">
        <v>0</v>
      </c>
      <c r="I197" s="191">
        <v>0</v>
      </c>
      <c r="J197" s="191">
        <v>0</v>
      </c>
      <c r="K197" s="192">
        <v>0</v>
      </c>
      <c r="L197" s="191">
        <v>0</v>
      </c>
      <c r="M197" s="191">
        <v>0</v>
      </c>
      <c r="N197" s="191">
        <v>0</v>
      </c>
      <c r="O197" s="192">
        <v>0</v>
      </c>
      <c r="P197" s="191">
        <v>0</v>
      </c>
      <c r="Q197" s="191">
        <v>0</v>
      </c>
      <c r="R197" s="193">
        <v>0</v>
      </c>
      <c r="S197" s="192">
        <v>0</v>
      </c>
      <c r="T197" s="191">
        <v>0</v>
      </c>
      <c r="U197" s="191">
        <v>0</v>
      </c>
      <c r="V197" s="193">
        <v>0</v>
      </c>
      <c r="W197" s="192">
        <v>0</v>
      </c>
      <c r="X197" s="191">
        <v>0</v>
      </c>
      <c r="Y197" s="191">
        <v>0</v>
      </c>
      <c r="Z197" s="193">
        <v>0</v>
      </c>
      <c r="AA197" s="192">
        <v>0</v>
      </c>
      <c r="AB197" s="191">
        <v>0</v>
      </c>
      <c r="AC197" s="191">
        <v>0</v>
      </c>
      <c r="AD197" s="193">
        <v>0</v>
      </c>
    </row>
    <row r="198" spans="1:30" x14ac:dyDescent="0.3">
      <c r="A198" s="214"/>
      <c r="B198" s="194"/>
      <c r="C198" s="191">
        <v>0</v>
      </c>
      <c r="D198" s="191">
        <v>0</v>
      </c>
      <c r="E198" s="191">
        <v>0</v>
      </c>
      <c r="F198" s="191">
        <v>0</v>
      </c>
      <c r="G198" s="192">
        <v>0</v>
      </c>
      <c r="H198" s="191">
        <v>0</v>
      </c>
      <c r="I198" s="191">
        <v>0</v>
      </c>
      <c r="J198" s="191">
        <v>0</v>
      </c>
      <c r="K198" s="192">
        <v>0</v>
      </c>
      <c r="L198" s="191">
        <v>0</v>
      </c>
      <c r="M198" s="191">
        <v>0</v>
      </c>
      <c r="N198" s="191">
        <v>0</v>
      </c>
      <c r="O198" s="192">
        <v>0</v>
      </c>
      <c r="P198" s="191">
        <v>0</v>
      </c>
      <c r="Q198" s="191">
        <v>0</v>
      </c>
      <c r="R198" s="193">
        <v>0</v>
      </c>
      <c r="S198" s="192">
        <v>0</v>
      </c>
      <c r="T198" s="191">
        <v>0</v>
      </c>
      <c r="U198" s="191">
        <v>0</v>
      </c>
      <c r="V198" s="193">
        <v>0</v>
      </c>
      <c r="W198" s="192">
        <v>0</v>
      </c>
      <c r="X198" s="191">
        <v>0</v>
      </c>
      <c r="Y198" s="191">
        <v>0</v>
      </c>
      <c r="Z198" s="193">
        <v>0</v>
      </c>
      <c r="AA198" s="192">
        <v>0</v>
      </c>
      <c r="AB198" s="191">
        <v>0</v>
      </c>
      <c r="AC198" s="191">
        <v>0</v>
      </c>
      <c r="AD198" s="193">
        <v>0</v>
      </c>
    </row>
    <row r="199" spans="1:30" x14ac:dyDescent="0.3">
      <c r="A199" s="213"/>
      <c r="B199" s="199"/>
      <c r="C199" s="191">
        <v>0</v>
      </c>
      <c r="D199" s="191">
        <v>0</v>
      </c>
      <c r="E199" s="191">
        <v>0</v>
      </c>
      <c r="F199" s="191">
        <v>0</v>
      </c>
      <c r="G199" s="192">
        <v>0</v>
      </c>
      <c r="H199" s="191">
        <v>0</v>
      </c>
      <c r="I199" s="191">
        <v>0</v>
      </c>
      <c r="J199" s="191">
        <v>0</v>
      </c>
      <c r="K199" s="192">
        <v>0</v>
      </c>
      <c r="L199" s="191">
        <v>0</v>
      </c>
      <c r="M199" s="191">
        <v>0</v>
      </c>
      <c r="N199" s="191">
        <v>0</v>
      </c>
      <c r="O199" s="192">
        <v>0</v>
      </c>
      <c r="P199" s="191">
        <v>0</v>
      </c>
      <c r="Q199" s="191">
        <v>0</v>
      </c>
      <c r="R199" s="193">
        <v>0</v>
      </c>
      <c r="S199" s="192">
        <v>0</v>
      </c>
      <c r="T199" s="191">
        <v>0</v>
      </c>
      <c r="U199" s="191">
        <v>0</v>
      </c>
      <c r="V199" s="193">
        <v>0</v>
      </c>
      <c r="W199" s="192">
        <v>0</v>
      </c>
      <c r="X199" s="191">
        <v>0</v>
      </c>
      <c r="Y199" s="191">
        <v>0</v>
      </c>
      <c r="Z199" s="193">
        <v>0</v>
      </c>
      <c r="AA199" s="192">
        <v>0</v>
      </c>
      <c r="AB199" s="191">
        <v>0</v>
      </c>
      <c r="AC199" s="191">
        <v>0</v>
      </c>
      <c r="AD199" s="193">
        <v>0</v>
      </c>
    </row>
    <row r="200" spans="1:30" x14ac:dyDescent="0.3">
      <c r="A200" s="214"/>
      <c r="B200" s="194"/>
      <c r="C200" s="191">
        <v>0</v>
      </c>
      <c r="D200" s="191">
        <v>0</v>
      </c>
      <c r="E200" s="191">
        <v>0</v>
      </c>
      <c r="F200" s="191">
        <v>0</v>
      </c>
      <c r="G200" s="192">
        <v>0</v>
      </c>
      <c r="H200" s="191">
        <v>0</v>
      </c>
      <c r="I200" s="191">
        <v>0</v>
      </c>
      <c r="J200" s="191">
        <v>0</v>
      </c>
      <c r="K200" s="192">
        <v>0</v>
      </c>
      <c r="L200" s="191">
        <v>0</v>
      </c>
      <c r="M200" s="191">
        <v>0</v>
      </c>
      <c r="N200" s="191">
        <v>0</v>
      </c>
      <c r="O200" s="192">
        <v>0</v>
      </c>
      <c r="P200" s="191">
        <v>0</v>
      </c>
      <c r="Q200" s="191">
        <v>0</v>
      </c>
      <c r="R200" s="193">
        <v>0</v>
      </c>
      <c r="S200" s="192">
        <v>0</v>
      </c>
      <c r="T200" s="191">
        <v>0</v>
      </c>
      <c r="U200" s="191">
        <v>0</v>
      </c>
      <c r="V200" s="193">
        <v>0</v>
      </c>
      <c r="W200" s="192">
        <v>0</v>
      </c>
      <c r="X200" s="191">
        <v>0</v>
      </c>
      <c r="Y200" s="191">
        <v>0</v>
      </c>
      <c r="Z200" s="193">
        <v>0</v>
      </c>
      <c r="AA200" s="192">
        <v>0</v>
      </c>
      <c r="AB200" s="191">
        <v>0</v>
      </c>
      <c r="AC200" s="191">
        <v>0</v>
      </c>
      <c r="AD200" s="193">
        <v>0</v>
      </c>
    </row>
    <row r="201" spans="1:30" x14ac:dyDescent="0.3">
      <c r="A201" s="214"/>
      <c r="B201" s="194"/>
      <c r="C201" s="191">
        <v>0</v>
      </c>
      <c r="D201" s="191">
        <v>0</v>
      </c>
      <c r="E201" s="191">
        <v>0</v>
      </c>
      <c r="F201" s="191">
        <v>0</v>
      </c>
      <c r="G201" s="192">
        <v>0</v>
      </c>
      <c r="H201" s="191">
        <v>0</v>
      </c>
      <c r="I201" s="191">
        <v>0</v>
      </c>
      <c r="J201" s="191">
        <v>0</v>
      </c>
      <c r="K201" s="192">
        <v>0</v>
      </c>
      <c r="L201" s="191">
        <v>0</v>
      </c>
      <c r="M201" s="191">
        <v>0</v>
      </c>
      <c r="N201" s="191">
        <v>0</v>
      </c>
      <c r="O201" s="192">
        <v>0</v>
      </c>
      <c r="P201" s="191">
        <v>0</v>
      </c>
      <c r="Q201" s="191">
        <v>0</v>
      </c>
      <c r="R201" s="193">
        <v>0</v>
      </c>
      <c r="S201" s="192">
        <v>0</v>
      </c>
      <c r="T201" s="191">
        <v>0</v>
      </c>
      <c r="U201" s="191">
        <v>0</v>
      </c>
      <c r="V201" s="193">
        <v>0</v>
      </c>
      <c r="W201" s="192">
        <v>0</v>
      </c>
      <c r="X201" s="191">
        <v>0</v>
      </c>
      <c r="Y201" s="191">
        <v>0</v>
      </c>
      <c r="Z201" s="193">
        <v>0</v>
      </c>
      <c r="AA201" s="192">
        <v>0</v>
      </c>
      <c r="AB201" s="191">
        <v>0</v>
      </c>
      <c r="AC201" s="191">
        <v>0</v>
      </c>
      <c r="AD201" s="193">
        <v>0</v>
      </c>
    </row>
    <row r="202" spans="1:30" x14ac:dyDescent="0.3">
      <c r="A202" s="214"/>
      <c r="B202" s="194"/>
      <c r="C202" s="191">
        <v>0</v>
      </c>
      <c r="D202" s="191">
        <v>0</v>
      </c>
      <c r="E202" s="191">
        <v>0</v>
      </c>
      <c r="F202" s="191">
        <v>0</v>
      </c>
      <c r="G202" s="192">
        <v>0</v>
      </c>
      <c r="H202" s="191">
        <v>0</v>
      </c>
      <c r="I202" s="191">
        <v>0</v>
      </c>
      <c r="J202" s="191">
        <v>0</v>
      </c>
      <c r="K202" s="192">
        <v>0</v>
      </c>
      <c r="L202" s="191">
        <v>0</v>
      </c>
      <c r="M202" s="191">
        <v>0</v>
      </c>
      <c r="N202" s="191">
        <v>0</v>
      </c>
      <c r="O202" s="192">
        <v>0</v>
      </c>
      <c r="P202" s="191">
        <v>0</v>
      </c>
      <c r="Q202" s="191">
        <v>0</v>
      </c>
      <c r="R202" s="193">
        <v>0</v>
      </c>
      <c r="S202" s="192">
        <v>0</v>
      </c>
      <c r="T202" s="191">
        <v>0</v>
      </c>
      <c r="U202" s="191">
        <v>0</v>
      </c>
      <c r="V202" s="193">
        <v>0</v>
      </c>
      <c r="W202" s="192">
        <v>0</v>
      </c>
      <c r="X202" s="191">
        <v>0</v>
      </c>
      <c r="Y202" s="191">
        <v>0</v>
      </c>
      <c r="Z202" s="193">
        <v>0</v>
      </c>
      <c r="AA202" s="192">
        <v>0</v>
      </c>
      <c r="AB202" s="191">
        <v>0</v>
      </c>
      <c r="AC202" s="191">
        <v>0</v>
      </c>
      <c r="AD202" s="193">
        <v>0</v>
      </c>
    </row>
    <row r="203" spans="1:30" x14ac:dyDescent="0.3">
      <c r="A203" s="213"/>
      <c r="B203" s="199"/>
      <c r="C203" s="191">
        <v>0</v>
      </c>
      <c r="D203" s="191">
        <v>0</v>
      </c>
      <c r="E203" s="191">
        <v>0</v>
      </c>
      <c r="F203" s="191">
        <v>0</v>
      </c>
      <c r="G203" s="192">
        <v>0</v>
      </c>
      <c r="H203" s="191">
        <v>0</v>
      </c>
      <c r="I203" s="191">
        <v>0</v>
      </c>
      <c r="J203" s="191">
        <v>0</v>
      </c>
      <c r="K203" s="192">
        <v>0</v>
      </c>
      <c r="L203" s="191">
        <v>0</v>
      </c>
      <c r="M203" s="191">
        <v>0</v>
      </c>
      <c r="N203" s="191">
        <v>0</v>
      </c>
      <c r="O203" s="192">
        <v>0</v>
      </c>
      <c r="P203" s="191">
        <v>0</v>
      </c>
      <c r="Q203" s="191">
        <v>0</v>
      </c>
      <c r="R203" s="193">
        <v>0</v>
      </c>
      <c r="S203" s="192">
        <v>0</v>
      </c>
      <c r="T203" s="191">
        <v>0</v>
      </c>
      <c r="U203" s="191">
        <v>0</v>
      </c>
      <c r="V203" s="193">
        <v>0</v>
      </c>
      <c r="W203" s="192">
        <v>0</v>
      </c>
      <c r="X203" s="191">
        <v>0</v>
      </c>
      <c r="Y203" s="191">
        <v>0</v>
      </c>
      <c r="Z203" s="193">
        <v>0</v>
      </c>
      <c r="AA203" s="192">
        <v>0</v>
      </c>
      <c r="AB203" s="191">
        <v>0</v>
      </c>
      <c r="AC203" s="191">
        <v>0</v>
      </c>
      <c r="AD203" s="193">
        <v>0</v>
      </c>
    </row>
    <row r="204" spans="1:30" x14ac:dyDescent="0.3">
      <c r="A204" s="214"/>
      <c r="B204" s="194"/>
      <c r="C204" s="191">
        <v>0</v>
      </c>
      <c r="D204" s="191">
        <v>0</v>
      </c>
      <c r="E204" s="191">
        <v>0</v>
      </c>
      <c r="F204" s="191">
        <v>0</v>
      </c>
      <c r="G204" s="192">
        <v>0</v>
      </c>
      <c r="H204" s="191">
        <v>0</v>
      </c>
      <c r="I204" s="191">
        <v>0</v>
      </c>
      <c r="J204" s="191">
        <v>0</v>
      </c>
      <c r="K204" s="192">
        <v>0</v>
      </c>
      <c r="L204" s="191">
        <v>0</v>
      </c>
      <c r="M204" s="191">
        <v>0</v>
      </c>
      <c r="N204" s="191">
        <v>0</v>
      </c>
      <c r="O204" s="192">
        <v>0</v>
      </c>
      <c r="P204" s="191">
        <v>0</v>
      </c>
      <c r="Q204" s="191">
        <v>0</v>
      </c>
      <c r="R204" s="193">
        <v>0</v>
      </c>
      <c r="S204" s="192">
        <v>0</v>
      </c>
      <c r="T204" s="191">
        <v>0</v>
      </c>
      <c r="U204" s="191">
        <v>0</v>
      </c>
      <c r="V204" s="193">
        <v>0</v>
      </c>
      <c r="W204" s="192">
        <v>0</v>
      </c>
      <c r="X204" s="191">
        <v>0</v>
      </c>
      <c r="Y204" s="191">
        <v>0</v>
      </c>
      <c r="Z204" s="193">
        <v>0</v>
      </c>
      <c r="AA204" s="192">
        <v>0</v>
      </c>
      <c r="AB204" s="191">
        <v>0</v>
      </c>
      <c r="AC204" s="191">
        <v>0</v>
      </c>
      <c r="AD204" s="193">
        <v>0</v>
      </c>
    </row>
    <row r="205" spans="1:30" x14ac:dyDescent="0.3">
      <c r="A205" s="214"/>
      <c r="B205" s="194"/>
      <c r="C205" s="191">
        <v>0</v>
      </c>
      <c r="D205" s="191">
        <v>0</v>
      </c>
      <c r="E205" s="191">
        <v>0</v>
      </c>
      <c r="F205" s="191">
        <v>0</v>
      </c>
      <c r="G205" s="192">
        <v>0</v>
      </c>
      <c r="H205" s="191">
        <v>0</v>
      </c>
      <c r="I205" s="191">
        <v>0</v>
      </c>
      <c r="J205" s="191">
        <v>0</v>
      </c>
      <c r="K205" s="192">
        <v>0</v>
      </c>
      <c r="L205" s="191">
        <v>0</v>
      </c>
      <c r="M205" s="191">
        <v>0</v>
      </c>
      <c r="N205" s="191">
        <v>0</v>
      </c>
      <c r="O205" s="192">
        <v>0</v>
      </c>
      <c r="P205" s="191">
        <v>0</v>
      </c>
      <c r="Q205" s="191">
        <v>0</v>
      </c>
      <c r="R205" s="193">
        <v>0</v>
      </c>
      <c r="S205" s="192">
        <v>0</v>
      </c>
      <c r="T205" s="191">
        <v>0</v>
      </c>
      <c r="U205" s="191">
        <v>0</v>
      </c>
      <c r="V205" s="193">
        <v>0</v>
      </c>
      <c r="W205" s="192">
        <v>0</v>
      </c>
      <c r="X205" s="191">
        <v>0</v>
      </c>
      <c r="Y205" s="191">
        <v>0</v>
      </c>
      <c r="Z205" s="193">
        <v>0</v>
      </c>
      <c r="AA205" s="192">
        <v>0</v>
      </c>
      <c r="AB205" s="191">
        <v>0</v>
      </c>
      <c r="AC205" s="191">
        <v>0</v>
      </c>
      <c r="AD205" s="193">
        <v>0</v>
      </c>
    </row>
    <row r="206" spans="1:30" x14ac:dyDescent="0.3">
      <c r="A206" s="214"/>
      <c r="B206" s="194"/>
      <c r="C206" s="191">
        <v>0</v>
      </c>
      <c r="D206" s="191">
        <v>0</v>
      </c>
      <c r="E206" s="191">
        <v>0</v>
      </c>
      <c r="F206" s="191">
        <v>0</v>
      </c>
      <c r="G206" s="192">
        <v>0</v>
      </c>
      <c r="H206" s="191">
        <v>0</v>
      </c>
      <c r="I206" s="191">
        <v>0</v>
      </c>
      <c r="J206" s="191">
        <v>0</v>
      </c>
      <c r="K206" s="192">
        <v>0</v>
      </c>
      <c r="L206" s="191">
        <v>0</v>
      </c>
      <c r="M206" s="191">
        <v>0</v>
      </c>
      <c r="N206" s="191">
        <v>0</v>
      </c>
      <c r="O206" s="192">
        <v>0</v>
      </c>
      <c r="P206" s="191">
        <v>0</v>
      </c>
      <c r="Q206" s="191">
        <v>0</v>
      </c>
      <c r="R206" s="193">
        <v>0</v>
      </c>
      <c r="S206" s="192">
        <v>0</v>
      </c>
      <c r="T206" s="191">
        <v>0</v>
      </c>
      <c r="U206" s="191">
        <v>0</v>
      </c>
      <c r="V206" s="193">
        <v>0</v>
      </c>
      <c r="W206" s="192">
        <v>0</v>
      </c>
      <c r="X206" s="191">
        <v>0</v>
      </c>
      <c r="Y206" s="191">
        <v>0</v>
      </c>
      <c r="Z206" s="193">
        <v>0</v>
      </c>
      <c r="AA206" s="192">
        <v>0</v>
      </c>
      <c r="AB206" s="191">
        <v>0</v>
      </c>
      <c r="AC206" s="191">
        <v>0</v>
      </c>
      <c r="AD206" s="193">
        <v>0</v>
      </c>
    </row>
    <row r="207" spans="1:30" x14ac:dyDescent="0.3">
      <c r="A207" s="214"/>
      <c r="B207" s="194"/>
      <c r="C207" s="191">
        <v>0</v>
      </c>
      <c r="D207" s="191">
        <v>0</v>
      </c>
      <c r="E207" s="191">
        <v>0</v>
      </c>
      <c r="F207" s="191">
        <v>0</v>
      </c>
      <c r="G207" s="192">
        <v>0</v>
      </c>
      <c r="H207" s="191">
        <v>0</v>
      </c>
      <c r="I207" s="191">
        <v>0</v>
      </c>
      <c r="J207" s="191">
        <v>0</v>
      </c>
      <c r="K207" s="192">
        <v>0</v>
      </c>
      <c r="L207" s="191">
        <v>0</v>
      </c>
      <c r="M207" s="191">
        <v>0</v>
      </c>
      <c r="N207" s="191">
        <v>0</v>
      </c>
      <c r="O207" s="192">
        <v>0</v>
      </c>
      <c r="P207" s="191">
        <v>0</v>
      </c>
      <c r="Q207" s="191">
        <v>0</v>
      </c>
      <c r="R207" s="193">
        <v>0</v>
      </c>
      <c r="S207" s="192">
        <v>0</v>
      </c>
      <c r="T207" s="191">
        <v>0</v>
      </c>
      <c r="U207" s="191">
        <v>0</v>
      </c>
      <c r="V207" s="193">
        <v>0</v>
      </c>
      <c r="W207" s="192">
        <v>0</v>
      </c>
      <c r="X207" s="191">
        <v>0</v>
      </c>
      <c r="Y207" s="191">
        <v>0</v>
      </c>
      <c r="Z207" s="193">
        <v>0</v>
      </c>
      <c r="AA207" s="192">
        <v>0</v>
      </c>
      <c r="AB207" s="191">
        <v>0</v>
      </c>
      <c r="AC207" s="191">
        <v>0</v>
      </c>
      <c r="AD207" s="193">
        <v>0</v>
      </c>
    </row>
    <row r="208" spans="1:30" x14ac:dyDescent="0.3">
      <c r="A208" s="213"/>
      <c r="B208" s="199"/>
      <c r="C208" s="191">
        <v>0</v>
      </c>
      <c r="D208" s="191">
        <v>0</v>
      </c>
      <c r="E208" s="191">
        <v>0</v>
      </c>
      <c r="F208" s="191">
        <v>0</v>
      </c>
      <c r="G208" s="192">
        <v>0</v>
      </c>
      <c r="H208" s="191">
        <v>0</v>
      </c>
      <c r="I208" s="191">
        <v>0</v>
      </c>
      <c r="J208" s="191">
        <v>0</v>
      </c>
      <c r="K208" s="192">
        <v>0</v>
      </c>
      <c r="L208" s="191">
        <v>0</v>
      </c>
      <c r="M208" s="191">
        <v>0</v>
      </c>
      <c r="N208" s="191">
        <v>0</v>
      </c>
      <c r="O208" s="192">
        <v>0</v>
      </c>
      <c r="P208" s="191">
        <v>0</v>
      </c>
      <c r="Q208" s="191">
        <v>0</v>
      </c>
      <c r="R208" s="193">
        <v>0</v>
      </c>
      <c r="S208" s="192">
        <v>0</v>
      </c>
      <c r="T208" s="191">
        <v>0</v>
      </c>
      <c r="U208" s="191">
        <v>0</v>
      </c>
      <c r="V208" s="193">
        <v>0</v>
      </c>
      <c r="W208" s="192">
        <v>0</v>
      </c>
      <c r="X208" s="191">
        <v>0</v>
      </c>
      <c r="Y208" s="191">
        <v>0</v>
      </c>
      <c r="Z208" s="193">
        <v>0</v>
      </c>
      <c r="AA208" s="192">
        <v>0</v>
      </c>
      <c r="AB208" s="191">
        <v>0</v>
      </c>
      <c r="AC208" s="191">
        <v>0</v>
      </c>
      <c r="AD208" s="193">
        <v>0</v>
      </c>
    </row>
    <row r="209" spans="1:30" x14ac:dyDescent="0.3">
      <c r="A209" s="214"/>
      <c r="B209" s="194"/>
      <c r="C209" s="191">
        <v>0</v>
      </c>
      <c r="D209" s="191">
        <v>0</v>
      </c>
      <c r="E209" s="191">
        <v>0</v>
      </c>
      <c r="F209" s="191">
        <v>0</v>
      </c>
      <c r="G209" s="192">
        <v>0</v>
      </c>
      <c r="H209" s="191">
        <v>0</v>
      </c>
      <c r="I209" s="191">
        <v>0</v>
      </c>
      <c r="J209" s="191">
        <v>0</v>
      </c>
      <c r="K209" s="192">
        <v>0</v>
      </c>
      <c r="L209" s="191">
        <v>0</v>
      </c>
      <c r="M209" s="191">
        <v>0</v>
      </c>
      <c r="N209" s="191">
        <v>0</v>
      </c>
      <c r="O209" s="192">
        <v>0</v>
      </c>
      <c r="P209" s="191">
        <v>0</v>
      </c>
      <c r="Q209" s="191">
        <v>0</v>
      </c>
      <c r="R209" s="193">
        <v>0</v>
      </c>
      <c r="S209" s="192">
        <v>0</v>
      </c>
      <c r="T209" s="191">
        <v>0</v>
      </c>
      <c r="U209" s="191">
        <v>0</v>
      </c>
      <c r="V209" s="193">
        <v>0</v>
      </c>
      <c r="W209" s="192">
        <v>0</v>
      </c>
      <c r="X209" s="191">
        <v>0</v>
      </c>
      <c r="Y209" s="191">
        <v>0</v>
      </c>
      <c r="Z209" s="193">
        <v>0</v>
      </c>
      <c r="AA209" s="192">
        <v>0</v>
      </c>
      <c r="AB209" s="191">
        <v>0</v>
      </c>
      <c r="AC209" s="191">
        <v>0</v>
      </c>
      <c r="AD209" s="193">
        <v>0</v>
      </c>
    </row>
    <row r="210" spans="1:30" x14ac:dyDescent="0.3">
      <c r="A210" s="214"/>
      <c r="B210" s="194"/>
      <c r="C210" s="191">
        <v>0</v>
      </c>
      <c r="D210" s="191">
        <v>0</v>
      </c>
      <c r="E210" s="191">
        <v>0</v>
      </c>
      <c r="F210" s="191">
        <v>0</v>
      </c>
      <c r="G210" s="192">
        <v>0</v>
      </c>
      <c r="H210" s="191">
        <v>0</v>
      </c>
      <c r="I210" s="191">
        <v>0</v>
      </c>
      <c r="J210" s="191">
        <v>0</v>
      </c>
      <c r="K210" s="192">
        <v>0</v>
      </c>
      <c r="L210" s="191">
        <v>0</v>
      </c>
      <c r="M210" s="191">
        <v>0</v>
      </c>
      <c r="N210" s="191">
        <v>0</v>
      </c>
      <c r="O210" s="192">
        <v>0</v>
      </c>
      <c r="P210" s="191">
        <v>0</v>
      </c>
      <c r="Q210" s="191">
        <v>0</v>
      </c>
      <c r="R210" s="193">
        <v>0</v>
      </c>
      <c r="S210" s="192">
        <v>0</v>
      </c>
      <c r="T210" s="191">
        <v>0</v>
      </c>
      <c r="U210" s="191">
        <v>0</v>
      </c>
      <c r="V210" s="193">
        <v>0</v>
      </c>
      <c r="W210" s="192">
        <v>0</v>
      </c>
      <c r="X210" s="191">
        <v>0</v>
      </c>
      <c r="Y210" s="191">
        <v>0</v>
      </c>
      <c r="Z210" s="193">
        <v>0</v>
      </c>
      <c r="AA210" s="192">
        <v>0</v>
      </c>
      <c r="AB210" s="191">
        <v>0</v>
      </c>
      <c r="AC210" s="191">
        <v>0</v>
      </c>
      <c r="AD210" s="193">
        <v>0</v>
      </c>
    </row>
    <row r="211" spans="1:30" x14ac:dyDescent="0.3">
      <c r="A211" s="214"/>
      <c r="B211" s="194"/>
      <c r="C211" s="191">
        <v>0</v>
      </c>
      <c r="D211" s="191">
        <v>0</v>
      </c>
      <c r="E211" s="191">
        <v>0</v>
      </c>
      <c r="F211" s="191">
        <v>0</v>
      </c>
      <c r="G211" s="192">
        <v>0</v>
      </c>
      <c r="H211" s="191">
        <v>0</v>
      </c>
      <c r="I211" s="191">
        <v>0</v>
      </c>
      <c r="J211" s="191">
        <v>0</v>
      </c>
      <c r="K211" s="192">
        <v>0</v>
      </c>
      <c r="L211" s="191">
        <v>0</v>
      </c>
      <c r="M211" s="191">
        <v>0</v>
      </c>
      <c r="N211" s="191">
        <v>0</v>
      </c>
      <c r="O211" s="192">
        <v>0</v>
      </c>
      <c r="P211" s="191">
        <v>0</v>
      </c>
      <c r="Q211" s="191">
        <v>0</v>
      </c>
      <c r="R211" s="193">
        <v>0</v>
      </c>
      <c r="S211" s="192">
        <v>0</v>
      </c>
      <c r="T211" s="191">
        <v>0</v>
      </c>
      <c r="U211" s="191">
        <v>0</v>
      </c>
      <c r="V211" s="193">
        <v>0</v>
      </c>
      <c r="W211" s="192">
        <v>0</v>
      </c>
      <c r="X211" s="191">
        <v>0</v>
      </c>
      <c r="Y211" s="191">
        <v>0</v>
      </c>
      <c r="Z211" s="193">
        <v>0</v>
      </c>
      <c r="AA211" s="192">
        <v>0</v>
      </c>
      <c r="AB211" s="191">
        <v>0</v>
      </c>
      <c r="AC211" s="191">
        <v>0</v>
      </c>
      <c r="AD211" s="193">
        <v>0</v>
      </c>
    </row>
    <row r="212" spans="1:30" x14ac:dyDescent="0.3">
      <c r="A212" s="214"/>
      <c r="B212" s="194"/>
      <c r="C212" s="191">
        <v>0</v>
      </c>
      <c r="D212" s="191">
        <v>0</v>
      </c>
      <c r="E212" s="191">
        <v>0</v>
      </c>
      <c r="F212" s="191">
        <v>0</v>
      </c>
      <c r="G212" s="192">
        <v>0</v>
      </c>
      <c r="H212" s="191">
        <v>0</v>
      </c>
      <c r="I212" s="191">
        <v>0</v>
      </c>
      <c r="J212" s="191">
        <v>0</v>
      </c>
      <c r="K212" s="192">
        <v>0</v>
      </c>
      <c r="L212" s="191">
        <v>0</v>
      </c>
      <c r="M212" s="191">
        <v>0</v>
      </c>
      <c r="N212" s="191">
        <v>0</v>
      </c>
      <c r="O212" s="192">
        <v>0</v>
      </c>
      <c r="P212" s="191">
        <v>0</v>
      </c>
      <c r="Q212" s="191">
        <v>0</v>
      </c>
      <c r="R212" s="193">
        <v>0</v>
      </c>
      <c r="S212" s="192">
        <v>0</v>
      </c>
      <c r="T212" s="191">
        <v>0</v>
      </c>
      <c r="U212" s="191">
        <v>0</v>
      </c>
      <c r="V212" s="193">
        <v>0</v>
      </c>
      <c r="W212" s="192">
        <v>0</v>
      </c>
      <c r="X212" s="191">
        <v>0</v>
      </c>
      <c r="Y212" s="191">
        <v>0</v>
      </c>
      <c r="Z212" s="193">
        <v>0</v>
      </c>
      <c r="AA212" s="192">
        <v>0</v>
      </c>
      <c r="AB212" s="191">
        <v>0</v>
      </c>
      <c r="AC212" s="191">
        <v>0</v>
      </c>
      <c r="AD212" s="193">
        <v>0</v>
      </c>
    </row>
    <row r="213" spans="1:30" x14ac:dyDescent="0.3">
      <c r="A213" s="214"/>
      <c r="B213" s="194"/>
      <c r="C213" s="191">
        <v>0</v>
      </c>
      <c r="D213" s="191">
        <v>0</v>
      </c>
      <c r="E213" s="191">
        <v>0</v>
      </c>
      <c r="F213" s="191">
        <v>0</v>
      </c>
      <c r="G213" s="192">
        <v>0</v>
      </c>
      <c r="H213" s="191">
        <v>0</v>
      </c>
      <c r="I213" s="191">
        <v>0</v>
      </c>
      <c r="J213" s="191">
        <v>0</v>
      </c>
      <c r="K213" s="192">
        <v>0</v>
      </c>
      <c r="L213" s="191">
        <v>0</v>
      </c>
      <c r="M213" s="191">
        <v>0</v>
      </c>
      <c r="N213" s="191">
        <v>0</v>
      </c>
      <c r="O213" s="192">
        <v>0</v>
      </c>
      <c r="P213" s="191">
        <v>0</v>
      </c>
      <c r="Q213" s="191">
        <v>0</v>
      </c>
      <c r="R213" s="193">
        <v>0</v>
      </c>
      <c r="S213" s="192">
        <v>0</v>
      </c>
      <c r="T213" s="191">
        <v>0</v>
      </c>
      <c r="U213" s="191">
        <v>0</v>
      </c>
      <c r="V213" s="193">
        <v>0</v>
      </c>
      <c r="W213" s="192">
        <v>0</v>
      </c>
      <c r="X213" s="191">
        <v>0</v>
      </c>
      <c r="Y213" s="191">
        <v>0</v>
      </c>
      <c r="Z213" s="193">
        <v>0</v>
      </c>
      <c r="AA213" s="192">
        <v>0</v>
      </c>
      <c r="AB213" s="191">
        <v>0</v>
      </c>
      <c r="AC213" s="191">
        <v>0</v>
      </c>
      <c r="AD213" s="193">
        <v>0</v>
      </c>
    </row>
    <row r="214" spans="1:30" x14ac:dyDescent="0.3">
      <c r="A214" s="213"/>
      <c r="B214" s="199"/>
      <c r="C214" s="191">
        <v>0</v>
      </c>
      <c r="D214" s="191">
        <v>0</v>
      </c>
      <c r="E214" s="191">
        <v>0</v>
      </c>
      <c r="F214" s="191">
        <v>0</v>
      </c>
      <c r="G214" s="192">
        <v>0</v>
      </c>
      <c r="H214" s="191">
        <v>0</v>
      </c>
      <c r="I214" s="191">
        <v>0</v>
      </c>
      <c r="J214" s="191">
        <v>0</v>
      </c>
      <c r="K214" s="192">
        <v>0</v>
      </c>
      <c r="L214" s="191">
        <v>0</v>
      </c>
      <c r="M214" s="191">
        <v>0</v>
      </c>
      <c r="N214" s="191">
        <v>0</v>
      </c>
      <c r="O214" s="192">
        <v>0</v>
      </c>
      <c r="P214" s="191">
        <v>0</v>
      </c>
      <c r="Q214" s="191">
        <v>0</v>
      </c>
      <c r="R214" s="193">
        <v>0</v>
      </c>
      <c r="S214" s="192">
        <v>0</v>
      </c>
      <c r="T214" s="191">
        <v>0</v>
      </c>
      <c r="U214" s="191">
        <v>0</v>
      </c>
      <c r="V214" s="193">
        <v>0</v>
      </c>
      <c r="W214" s="192">
        <v>0</v>
      </c>
      <c r="X214" s="191">
        <v>0</v>
      </c>
      <c r="Y214" s="191">
        <v>0</v>
      </c>
      <c r="Z214" s="193">
        <v>0</v>
      </c>
      <c r="AA214" s="192">
        <v>0</v>
      </c>
      <c r="AB214" s="191">
        <v>0</v>
      </c>
      <c r="AC214" s="191">
        <v>0</v>
      </c>
      <c r="AD214" s="193">
        <v>0</v>
      </c>
    </row>
    <row r="215" spans="1:30" x14ac:dyDescent="0.3">
      <c r="A215" s="203"/>
      <c r="B215" s="203"/>
      <c r="C215" s="204">
        <f t="shared" ref="C215:AD215" si="0">SUM(C4:C213)</f>
        <v>0</v>
      </c>
      <c r="D215" s="204">
        <f t="shared" si="0"/>
        <v>0</v>
      </c>
      <c r="E215" s="204">
        <f t="shared" si="0"/>
        <v>0</v>
      </c>
      <c r="F215" s="204">
        <f t="shared" si="0"/>
        <v>0</v>
      </c>
      <c r="G215" s="204">
        <f t="shared" si="0"/>
        <v>0</v>
      </c>
      <c r="H215" s="204">
        <f t="shared" si="0"/>
        <v>0</v>
      </c>
      <c r="I215" s="204">
        <f t="shared" si="0"/>
        <v>0</v>
      </c>
      <c r="J215" s="204">
        <f t="shared" si="0"/>
        <v>0</v>
      </c>
      <c r="K215" s="204">
        <f t="shared" si="0"/>
        <v>0</v>
      </c>
      <c r="L215" s="204">
        <f t="shared" si="0"/>
        <v>0</v>
      </c>
      <c r="M215" s="204">
        <f t="shared" si="0"/>
        <v>0</v>
      </c>
      <c r="N215" s="204">
        <f t="shared" si="0"/>
        <v>0</v>
      </c>
      <c r="O215" s="204">
        <f t="shared" si="0"/>
        <v>0</v>
      </c>
      <c r="P215" s="204">
        <f t="shared" si="0"/>
        <v>0</v>
      </c>
      <c r="Q215" s="204">
        <f t="shared" si="0"/>
        <v>0</v>
      </c>
      <c r="R215" s="204">
        <f t="shared" si="0"/>
        <v>0</v>
      </c>
      <c r="S215" s="204">
        <f t="shared" si="0"/>
        <v>0</v>
      </c>
      <c r="T215" s="204">
        <f t="shared" si="0"/>
        <v>0</v>
      </c>
      <c r="U215" s="204">
        <f t="shared" si="0"/>
        <v>0</v>
      </c>
      <c r="V215" s="204">
        <f t="shared" si="0"/>
        <v>0</v>
      </c>
      <c r="W215" s="204">
        <f t="shared" si="0"/>
        <v>0</v>
      </c>
      <c r="X215" s="204">
        <f t="shared" si="0"/>
        <v>0</v>
      </c>
      <c r="Y215" s="204">
        <f t="shared" si="0"/>
        <v>0</v>
      </c>
      <c r="Z215" s="204">
        <f t="shared" si="0"/>
        <v>0</v>
      </c>
      <c r="AA215" s="204">
        <f t="shared" si="0"/>
        <v>0</v>
      </c>
      <c r="AB215" s="204">
        <f t="shared" si="0"/>
        <v>0</v>
      </c>
      <c r="AC215" s="204">
        <f t="shared" si="0"/>
        <v>0</v>
      </c>
      <c r="AD215" s="204">
        <f t="shared" si="0"/>
        <v>0</v>
      </c>
    </row>
    <row r="216" spans="1:30" ht="15" thickBot="1" x14ac:dyDescent="0.35">
      <c r="A216" s="205"/>
      <c r="B216" s="205"/>
      <c r="C216" s="297" t="s">
        <v>299</v>
      </c>
      <c r="D216" s="297"/>
      <c r="E216" s="297"/>
      <c r="F216" s="298"/>
      <c r="G216" s="299" t="s">
        <v>361</v>
      </c>
      <c r="H216" s="297"/>
      <c r="I216" s="297"/>
      <c r="J216" s="298"/>
      <c r="K216" s="300" t="s">
        <v>300</v>
      </c>
      <c r="L216" s="301"/>
      <c r="M216" s="301"/>
      <c r="N216" s="302"/>
      <c r="O216" s="299" t="s">
        <v>301</v>
      </c>
      <c r="P216" s="297"/>
      <c r="Q216" s="297"/>
      <c r="R216" s="298"/>
      <c r="S216" s="300" t="s">
        <v>302</v>
      </c>
      <c r="T216" s="301"/>
      <c r="U216" s="301"/>
      <c r="V216" s="302"/>
      <c r="W216" s="299" t="s">
        <v>303</v>
      </c>
      <c r="X216" s="297"/>
      <c r="Y216" s="297"/>
      <c r="Z216" s="298"/>
      <c r="AA216" s="300" t="s">
        <v>304</v>
      </c>
      <c r="AB216" s="301"/>
      <c r="AC216" s="301"/>
      <c r="AD216" s="302"/>
    </row>
    <row r="217" spans="1:30" x14ac:dyDescent="0.3">
      <c r="A217" s="205"/>
      <c r="B217" s="205"/>
      <c r="C217" s="309" t="s">
        <v>305</v>
      </c>
      <c r="D217" s="309"/>
      <c r="E217" s="309"/>
      <c r="F217" s="310"/>
      <c r="G217" s="311" t="s">
        <v>306</v>
      </c>
      <c r="H217" s="309"/>
      <c r="I217" s="309"/>
      <c r="J217" s="310"/>
      <c r="K217" s="206"/>
      <c r="L217" s="207"/>
      <c r="M217" s="207"/>
      <c r="N217" s="208"/>
      <c r="O217" s="311" t="s">
        <v>307</v>
      </c>
      <c r="P217" s="309"/>
      <c r="Q217" s="309"/>
      <c r="R217" s="310"/>
      <c r="S217" s="206"/>
      <c r="T217" s="207"/>
      <c r="U217" s="207"/>
      <c r="V217" s="208"/>
      <c r="W217" s="311" t="s">
        <v>308</v>
      </c>
      <c r="X217" s="309"/>
      <c r="Y217" s="309"/>
      <c r="Z217" s="310"/>
      <c r="AA217" s="206"/>
      <c r="AB217" s="207"/>
      <c r="AC217" s="207"/>
      <c r="AD217" s="207"/>
    </row>
  </sheetData>
  <mergeCells count="24">
    <mergeCell ref="C217:F217"/>
    <mergeCell ref="G217:J217"/>
    <mergeCell ref="O217:R217"/>
    <mergeCell ref="W217:Z217"/>
    <mergeCell ref="A192:AD192"/>
    <mergeCell ref="C216:F216"/>
    <mergeCell ref="G216:J216"/>
    <mergeCell ref="K216:N216"/>
    <mergeCell ref="O216:R216"/>
    <mergeCell ref="S216:V216"/>
    <mergeCell ref="W216:Z216"/>
    <mergeCell ref="AA216:AD216"/>
    <mergeCell ref="A170:AD170"/>
    <mergeCell ref="A2:A3"/>
    <mergeCell ref="B2:B3"/>
    <mergeCell ref="C2:F2"/>
    <mergeCell ref="G2:J2"/>
    <mergeCell ref="K2:N2"/>
    <mergeCell ref="O2:R2"/>
    <mergeCell ref="S2:V2"/>
    <mergeCell ref="W2:Z2"/>
    <mergeCell ref="AA2:AD2"/>
    <mergeCell ref="A26:AD26"/>
    <mergeCell ref="A80:AD80"/>
  </mergeCells>
  <hyperlinks>
    <hyperlink ref="B14" location="Binaires!A1" display="Téléchargement des binaires "/>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98"/>
  <sheetViews>
    <sheetView showGridLines="0" zoomScale="80" zoomScaleNormal="80" workbookViewId="0">
      <pane ySplit="3" topLeftCell="A76" activePane="bottomLeft" state="frozen"/>
      <selection pane="bottomLeft" activeCell="C49" sqref="C49"/>
    </sheetView>
  </sheetViews>
  <sheetFormatPr baseColWidth="10" defaultRowHeight="14.4" x14ac:dyDescent="0.3"/>
  <cols>
    <col min="2" max="2" width="20.109375" customWidth="1"/>
    <col min="3" max="3" width="71.44140625" customWidth="1"/>
    <col min="4" max="4" width="11.6640625" style="1" customWidth="1"/>
    <col min="5" max="5" width="12.109375" style="1" customWidth="1"/>
    <col min="6" max="6" width="11.5546875" style="1" customWidth="1"/>
    <col min="7" max="7" width="13.44140625" style="1" customWidth="1"/>
  </cols>
  <sheetData>
    <row r="1" spans="2:8" ht="15" thickBot="1" x14ac:dyDescent="0.35"/>
    <row r="2" spans="2:8" ht="50.25" customHeight="1" thickBot="1" x14ac:dyDescent="0.35">
      <c r="B2" s="348" t="s">
        <v>73</v>
      </c>
      <c r="C2" s="349"/>
      <c r="D2" s="349"/>
      <c r="E2" s="349"/>
      <c r="F2" s="349"/>
      <c r="G2" s="350"/>
    </row>
    <row r="3" spans="2:8" ht="16.2" thickBot="1" x14ac:dyDescent="0.35">
      <c r="B3" s="53" t="s">
        <v>5</v>
      </c>
      <c r="C3" s="54" t="s">
        <v>1</v>
      </c>
      <c r="D3" s="54" t="s">
        <v>2</v>
      </c>
      <c r="E3" s="54" t="s">
        <v>3</v>
      </c>
      <c r="F3" s="54" t="s">
        <v>4</v>
      </c>
      <c r="G3" s="55" t="s">
        <v>45</v>
      </c>
    </row>
    <row r="4" spans="2:8" x14ac:dyDescent="0.3">
      <c r="B4" s="362" t="s">
        <v>38</v>
      </c>
      <c r="C4" s="50" t="s">
        <v>19</v>
      </c>
      <c r="D4" s="51"/>
      <c r="E4" s="51"/>
      <c r="F4" s="51"/>
      <c r="G4" s="52"/>
      <c r="H4" s="325">
        <f>SUM(D4:G22)</f>
        <v>110.5</v>
      </c>
    </row>
    <row r="5" spans="2:8" x14ac:dyDescent="0.3">
      <c r="B5" s="362"/>
      <c r="C5" s="27" t="s">
        <v>17</v>
      </c>
      <c r="D5" s="25"/>
      <c r="E5" s="25"/>
      <c r="F5" s="25"/>
      <c r="G5" s="26">
        <f>0.1*SUM($D$89:$E$89)</f>
        <v>20.5</v>
      </c>
      <c r="H5" s="326"/>
    </row>
    <row r="6" spans="2:8" x14ac:dyDescent="0.3">
      <c r="B6" s="362"/>
      <c r="C6" s="27" t="s">
        <v>18</v>
      </c>
      <c r="D6" s="25"/>
      <c r="E6" s="25"/>
      <c r="F6" s="25">
        <f>0.2*SUM($D$89:$E$89)</f>
        <v>41</v>
      </c>
      <c r="G6" s="26"/>
      <c r="H6" s="326"/>
    </row>
    <row r="7" spans="2:8" x14ac:dyDescent="0.3">
      <c r="B7" s="362"/>
      <c r="C7" s="24" t="s">
        <v>64</v>
      </c>
      <c r="D7" s="25"/>
      <c r="E7" s="25"/>
      <c r="F7" s="25"/>
      <c r="G7" s="26"/>
      <c r="H7" s="326"/>
    </row>
    <row r="8" spans="2:8" x14ac:dyDescent="0.3">
      <c r="B8" s="362"/>
      <c r="C8" s="27" t="s">
        <v>65</v>
      </c>
      <c r="D8" s="25">
        <v>2</v>
      </c>
      <c r="E8" s="25">
        <v>4</v>
      </c>
      <c r="F8" s="25"/>
      <c r="G8" s="26"/>
      <c r="H8" s="326"/>
    </row>
    <row r="9" spans="2:8" x14ac:dyDescent="0.3">
      <c r="B9" s="362"/>
      <c r="C9" s="27" t="s">
        <v>66</v>
      </c>
      <c r="D9" s="25">
        <v>1</v>
      </c>
      <c r="E9" s="25">
        <v>2</v>
      </c>
      <c r="F9" s="25"/>
      <c r="G9" s="26"/>
      <c r="H9" s="326"/>
    </row>
    <row r="10" spans="2:8" x14ac:dyDescent="0.3">
      <c r="B10" s="362"/>
      <c r="C10" s="27" t="s">
        <v>67</v>
      </c>
      <c r="D10" s="25">
        <v>1</v>
      </c>
      <c r="E10" s="25">
        <v>2</v>
      </c>
      <c r="F10" s="25"/>
      <c r="G10" s="26"/>
      <c r="H10" s="326"/>
    </row>
    <row r="11" spans="2:8" x14ac:dyDescent="0.3">
      <c r="B11" s="362"/>
      <c r="C11" s="27" t="s">
        <v>68</v>
      </c>
      <c r="D11" s="25">
        <v>1</v>
      </c>
      <c r="E11" s="25"/>
      <c r="F11" s="25"/>
      <c r="G11" s="26"/>
      <c r="H11" s="326"/>
    </row>
    <row r="12" spans="2:8" x14ac:dyDescent="0.3">
      <c r="B12" s="362"/>
      <c r="C12" s="24" t="s">
        <v>20</v>
      </c>
      <c r="D12" s="25"/>
      <c r="E12" s="25"/>
      <c r="F12" s="25"/>
      <c r="G12" s="26"/>
      <c r="H12" s="326"/>
    </row>
    <row r="13" spans="2:8" x14ac:dyDescent="0.3">
      <c r="B13" s="362"/>
      <c r="C13" s="27" t="s">
        <v>7</v>
      </c>
      <c r="D13" s="25"/>
      <c r="E13" s="25"/>
      <c r="F13" s="25"/>
      <c r="G13" s="26"/>
      <c r="H13" s="326"/>
    </row>
    <row r="14" spans="2:8" x14ac:dyDescent="0.3">
      <c r="B14" s="362"/>
      <c r="C14" s="27" t="s">
        <v>8</v>
      </c>
      <c r="D14" s="25">
        <v>10</v>
      </c>
      <c r="E14" s="25"/>
      <c r="F14" s="25"/>
      <c r="G14" s="26"/>
      <c r="H14" s="326"/>
    </row>
    <row r="15" spans="2:8" x14ac:dyDescent="0.3">
      <c r="B15" s="362"/>
      <c r="C15" s="27" t="s">
        <v>47</v>
      </c>
      <c r="D15" s="25">
        <v>5</v>
      </c>
      <c r="E15" s="25"/>
      <c r="F15" s="25"/>
      <c r="G15" s="26"/>
      <c r="H15" s="326"/>
    </row>
    <row r="16" spans="2:8" x14ac:dyDescent="0.3">
      <c r="B16" s="362"/>
      <c r="C16" s="27" t="s">
        <v>15</v>
      </c>
      <c r="D16" s="25">
        <v>10</v>
      </c>
      <c r="E16" s="25"/>
      <c r="F16" s="25"/>
      <c r="G16" s="26"/>
      <c r="H16" s="326"/>
    </row>
    <row r="17" spans="2:8" x14ac:dyDescent="0.3">
      <c r="B17" s="362"/>
      <c r="C17" s="24" t="s">
        <v>32</v>
      </c>
      <c r="D17" s="25"/>
      <c r="E17" s="25"/>
      <c r="F17" s="25"/>
      <c r="G17" s="26"/>
      <c r="H17" s="326"/>
    </row>
    <row r="18" spans="2:8" x14ac:dyDescent="0.3">
      <c r="B18" s="362"/>
      <c r="C18" s="28" t="s">
        <v>71</v>
      </c>
      <c r="D18" s="25"/>
      <c r="E18" s="25">
        <v>3</v>
      </c>
      <c r="F18" s="25"/>
      <c r="G18" s="26"/>
      <c r="H18" s="326"/>
    </row>
    <row r="19" spans="2:8" x14ac:dyDescent="0.3">
      <c r="B19" s="362"/>
      <c r="C19" s="42" t="s">
        <v>53</v>
      </c>
      <c r="D19" s="43">
        <v>1</v>
      </c>
      <c r="E19" s="43">
        <v>1</v>
      </c>
      <c r="F19" s="43"/>
      <c r="G19" s="44"/>
      <c r="H19" s="326"/>
    </row>
    <row r="20" spans="2:8" x14ac:dyDescent="0.3">
      <c r="B20" s="362"/>
      <c r="C20" s="42" t="s">
        <v>60</v>
      </c>
      <c r="D20" s="43">
        <v>0.5</v>
      </c>
      <c r="E20" s="43">
        <v>1</v>
      </c>
      <c r="F20" s="43"/>
      <c r="G20" s="44"/>
      <c r="H20" s="326"/>
    </row>
    <row r="21" spans="2:8" x14ac:dyDescent="0.3">
      <c r="B21" s="362"/>
      <c r="C21" s="42" t="s">
        <v>61</v>
      </c>
      <c r="D21" s="43">
        <v>0.5</v>
      </c>
      <c r="E21" s="43">
        <v>1</v>
      </c>
      <c r="F21" s="43"/>
      <c r="G21" s="44"/>
      <c r="H21" s="326"/>
    </row>
    <row r="22" spans="2:8" ht="15" thickBot="1" x14ac:dyDescent="0.35">
      <c r="B22" s="363"/>
      <c r="C22" s="29" t="s">
        <v>69</v>
      </c>
      <c r="D22" s="30">
        <v>1</v>
      </c>
      <c r="E22" s="30">
        <v>1</v>
      </c>
      <c r="F22" s="30">
        <v>1</v>
      </c>
      <c r="G22" s="31"/>
      <c r="H22" s="327"/>
    </row>
    <row r="23" spans="2:8" x14ac:dyDescent="0.3">
      <c r="B23" s="351" t="s">
        <v>0</v>
      </c>
      <c r="C23" s="352"/>
      <c r="D23" s="352"/>
      <c r="E23" s="352"/>
      <c r="F23" s="352"/>
      <c r="G23" s="353"/>
    </row>
    <row r="24" spans="2:8" x14ac:dyDescent="0.3">
      <c r="B24" s="346" t="s">
        <v>52</v>
      </c>
      <c r="C24" s="10" t="s">
        <v>13</v>
      </c>
      <c r="D24" s="11">
        <v>2</v>
      </c>
      <c r="E24" s="11">
        <v>5</v>
      </c>
      <c r="F24" s="11"/>
      <c r="G24" s="12"/>
      <c r="H24" s="328">
        <f>SUM(D24:G38)</f>
        <v>82.5</v>
      </c>
    </row>
    <row r="25" spans="2:8" x14ac:dyDescent="0.3">
      <c r="B25" s="360"/>
      <c r="C25" s="13" t="s">
        <v>46</v>
      </c>
      <c r="D25" s="11"/>
      <c r="E25" s="11">
        <v>1</v>
      </c>
      <c r="F25" s="11"/>
      <c r="G25" s="12"/>
      <c r="H25" s="329"/>
    </row>
    <row r="26" spans="2:8" x14ac:dyDescent="0.3">
      <c r="B26" s="360"/>
      <c r="C26" s="10" t="s">
        <v>9</v>
      </c>
      <c r="D26" s="11">
        <v>2</v>
      </c>
      <c r="E26" s="11">
        <v>7</v>
      </c>
      <c r="F26" s="11"/>
      <c r="G26" s="12"/>
      <c r="H26" s="329"/>
    </row>
    <row r="27" spans="2:8" x14ac:dyDescent="0.3">
      <c r="B27" s="360"/>
      <c r="C27" s="10" t="s">
        <v>40</v>
      </c>
      <c r="D27" s="11"/>
      <c r="E27" s="11">
        <v>2</v>
      </c>
      <c r="F27" s="11"/>
      <c r="G27" s="12"/>
      <c r="H27" s="329"/>
    </row>
    <row r="28" spans="2:8" x14ac:dyDescent="0.3">
      <c r="B28" s="360"/>
      <c r="C28" s="10" t="s">
        <v>54</v>
      </c>
      <c r="D28" s="11">
        <v>2</v>
      </c>
      <c r="E28" s="11">
        <v>5</v>
      </c>
      <c r="F28" s="11"/>
      <c r="G28" s="12"/>
      <c r="H28" s="329"/>
    </row>
    <row r="29" spans="2:8" x14ac:dyDescent="0.3">
      <c r="B29" s="360"/>
      <c r="C29" s="10" t="s">
        <v>49</v>
      </c>
      <c r="D29" s="11"/>
      <c r="E29" s="11">
        <v>1</v>
      </c>
      <c r="F29" s="11"/>
      <c r="G29" s="12"/>
      <c r="H29" s="329"/>
    </row>
    <row r="30" spans="2:8" x14ac:dyDescent="0.3">
      <c r="B30" s="360"/>
      <c r="C30" s="10" t="s">
        <v>43</v>
      </c>
      <c r="D30" s="11">
        <v>3</v>
      </c>
      <c r="E30" s="11">
        <v>10</v>
      </c>
      <c r="F30" s="11"/>
      <c r="G30" s="12"/>
      <c r="H30" s="329"/>
    </row>
    <row r="31" spans="2:8" x14ac:dyDescent="0.3">
      <c r="B31" s="360"/>
      <c r="C31" s="10" t="s">
        <v>70</v>
      </c>
      <c r="D31" s="11"/>
      <c r="E31" s="11">
        <v>12.5</v>
      </c>
      <c r="F31" s="11"/>
      <c r="G31" s="12"/>
      <c r="H31" s="329"/>
    </row>
    <row r="32" spans="2:8" x14ac:dyDescent="0.3">
      <c r="B32" s="360"/>
      <c r="C32" s="10" t="s">
        <v>16</v>
      </c>
      <c r="D32" s="11">
        <v>0.5</v>
      </c>
      <c r="E32" s="11">
        <v>2</v>
      </c>
      <c r="F32" s="11"/>
      <c r="G32" s="12"/>
      <c r="H32" s="329"/>
    </row>
    <row r="33" spans="2:8" x14ac:dyDescent="0.3">
      <c r="B33" s="360"/>
      <c r="C33" s="10" t="s">
        <v>57</v>
      </c>
      <c r="D33" s="11">
        <v>1</v>
      </c>
      <c r="E33" s="11">
        <v>5</v>
      </c>
      <c r="F33" s="11"/>
      <c r="G33" s="12"/>
      <c r="H33" s="329"/>
    </row>
    <row r="34" spans="2:8" x14ac:dyDescent="0.3">
      <c r="B34" s="360"/>
      <c r="C34" s="10" t="s">
        <v>48</v>
      </c>
      <c r="D34" s="11">
        <v>2</v>
      </c>
      <c r="E34" s="11">
        <v>5</v>
      </c>
      <c r="F34" s="11"/>
      <c r="G34" s="12"/>
      <c r="H34" s="329"/>
    </row>
    <row r="35" spans="2:8" x14ac:dyDescent="0.3">
      <c r="B35" s="360"/>
      <c r="C35" s="10" t="s">
        <v>58</v>
      </c>
      <c r="D35" s="11">
        <v>2</v>
      </c>
      <c r="E35" s="11">
        <v>5</v>
      </c>
      <c r="F35" s="11"/>
      <c r="G35" s="12"/>
      <c r="H35" s="329"/>
    </row>
    <row r="36" spans="2:8" x14ac:dyDescent="0.3">
      <c r="B36" s="360"/>
      <c r="C36" s="10" t="s">
        <v>24</v>
      </c>
      <c r="D36" s="11">
        <v>0.5</v>
      </c>
      <c r="E36" s="11">
        <v>2</v>
      </c>
      <c r="F36" s="11"/>
      <c r="G36" s="12"/>
      <c r="H36" s="329"/>
    </row>
    <row r="37" spans="2:8" x14ac:dyDescent="0.3">
      <c r="B37" s="360"/>
      <c r="C37" s="47" t="s">
        <v>27</v>
      </c>
      <c r="D37" s="48"/>
      <c r="E37" s="48">
        <v>1</v>
      </c>
      <c r="F37" s="48"/>
      <c r="G37" s="49"/>
      <c r="H37" s="329"/>
    </row>
    <row r="38" spans="2:8" ht="15" thickBot="1" x14ac:dyDescent="0.35">
      <c r="B38" s="361"/>
      <c r="C38" s="14" t="s">
        <v>72</v>
      </c>
      <c r="D38" s="15">
        <v>2</v>
      </c>
      <c r="E38" s="15">
        <v>2</v>
      </c>
      <c r="F38" s="15"/>
      <c r="G38" s="15"/>
      <c r="H38" s="330"/>
    </row>
    <row r="39" spans="2:8" ht="15" thickTop="1" x14ac:dyDescent="0.3">
      <c r="B39" s="364" t="s">
        <v>6</v>
      </c>
      <c r="C39" s="19" t="s">
        <v>14</v>
      </c>
      <c r="D39" s="20">
        <v>0.5</v>
      </c>
      <c r="E39" s="20">
        <v>2</v>
      </c>
      <c r="F39" s="20"/>
      <c r="G39" s="21"/>
      <c r="H39" s="331">
        <f>SUM(D39:G41)</f>
        <v>5.5</v>
      </c>
    </row>
    <row r="40" spans="2:8" x14ac:dyDescent="0.3">
      <c r="B40" s="364"/>
      <c r="C40" s="19" t="s">
        <v>55</v>
      </c>
      <c r="D40" s="20">
        <v>0.5</v>
      </c>
      <c r="E40" s="20">
        <v>1</v>
      </c>
      <c r="F40" s="20"/>
      <c r="G40" s="21"/>
      <c r="H40" s="331"/>
    </row>
    <row r="41" spans="2:8" ht="15" thickBot="1" x14ac:dyDescent="0.35">
      <c r="B41" s="364"/>
      <c r="C41" s="19" t="s">
        <v>10</v>
      </c>
      <c r="D41" s="20">
        <v>0.5</v>
      </c>
      <c r="E41" s="20">
        <v>1</v>
      </c>
      <c r="F41" s="20"/>
      <c r="G41" s="21"/>
      <c r="H41" s="331"/>
    </row>
    <row r="42" spans="2:8" x14ac:dyDescent="0.3">
      <c r="B42" s="351" t="s">
        <v>39</v>
      </c>
      <c r="C42" s="352"/>
      <c r="D42" s="352"/>
      <c r="E42" s="352"/>
      <c r="F42" s="352"/>
      <c r="G42" s="353"/>
    </row>
    <row r="43" spans="2:8" ht="15" customHeight="1" x14ac:dyDescent="0.3">
      <c r="B43" s="346" t="s">
        <v>52</v>
      </c>
      <c r="C43" s="10" t="s">
        <v>13</v>
      </c>
      <c r="D43" s="11">
        <v>2</v>
      </c>
      <c r="E43" s="11">
        <v>6</v>
      </c>
      <c r="F43" s="11"/>
      <c r="G43" s="12"/>
      <c r="H43" s="328">
        <f>SUM(D43:G56)</f>
        <v>32.75</v>
      </c>
    </row>
    <row r="44" spans="2:8" ht="15" customHeight="1" x14ac:dyDescent="0.3">
      <c r="B44" s="360"/>
      <c r="C44" s="10" t="s">
        <v>21</v>
      </c>
      <c r="D44" s="11"/>
      <c r="E44" s="11">
        <v>3</v>
      </c>
      <c r="F44" s="11"/>
      <c r="G44" s="12"/>
      <c r="H44" s="329"/>
    </row>
    <row r="45" spans="2:8" ht="15" customHeight="1" x14ac:dyDescent="0.3">
      <c r="B45" s="360"/>
      <c r="C45" s="10" t="s">
        <v>42</v>
      </c>
      <c r="D45" s="11"/>
      <c r="E45" s="11">
        <v>1</v>
      </c>
      <c r="F45" s="11"/>
      <c r="G45" s="12"/>
      <c r="H45" s="329"/>
    </row>
    <row r="46" spans="2:8" ht="15" customHeight="1" x14ac:dyDescent="0.3">
      <c r="B46" s="360"/>
      <c r="C46" s="10" t="s">
        <v>33</v>
      </c>
      <c r="D46" s="11">
        <v>0.5</v>
      </c>
      <c r="E46" s="11">
        <v>3</v>
      </c>
      <c r="F46" s="11"/>
      <c r="G46" s="12"/>
      <c r="H46" s="329"/>
    </row>
    <row r="47" spans="2:8" ht="15" customHeight="1" x14ac:dyDescent="0.3">
      <c r="B47" s="360"/>
      <c r="C47" s="10" t="s">
        <v>34</v>
      </c>
      <c r="D47" s="11"/>
      <c r="E47" s="11">
        <v>0.5</v>
      </c>
      <c r="F47" s="11"/>
      <c r="G47" s="12"/>
      <c r="H47" s="329"/>
    </row>
    <row r="48" spans="2:8" ht="15" customHeight="1" x14ac:dyDescent="0.3">
      <c r="B48" s="360"/>
      <c r="C48" s="10" t="s">
        <v>56</v>
      </c>
      <c r="D48" s="11"/>
      <c r="E48" s="11">
        <v>3</v>
      </c>
      <c r="F48" s="11"/>
      <c r="G48" s="12"/>
      <c r="H48" s="329"/>
    </row>
    <row r="49" spans="2:8" ht="15" customHeight="1" x14ac:dyDescent="0.3">
      <c r="B49" s="360"/>
      <c r="C49" s="10" t="s">
        <v>23</v>
      </c>
      <c r="D49" s="11"/>
      <c r="E49" s="11">
        <v>2</v>
      </c>
      <c r="F49" s="11"/>
      <c r="G49" s="12"/>
      <c r="H49" s="329"/>
    </row>
    <row r="50" spans="2:8" ht="15" customHeight="1" x14ac:dyDescent="0.3">
      <c r="B50" s="360"/>
      <c r="C50" s="10" t="s">
        <v>26</v>
      </c>
      <c r="D50" s="11"/>
      <c r="E50" s="11">
        <v>1</v>
      </c>
      <c r="F50" s="11"/>
      <c r="G50" s="12"/>
      <c r="H50" s="329"/>
    </row>
    <row r="51" spans="2:8" ht="15" customHeight="1" x14ac:dyDescent="0.3">
      <c r="B51" s="360"/>
      <c r="C51" s="10" t="s">
        <v>28</v>
      </c>
      <c r="D51" s="11"/>
      <c r="E51" s="11">
        <v>2</v>
      </c>
      <c r="F51" s="11"/>
      <c r="G51" s="12"/>
      <c r="H51" s="329"/>
    </row>
    <row r="52" spans="2:8" ht="15" customHeight="1" x14ac:dyDescent="0.3">
      <c r="B52" s="360"/>
      <c r="C52" s="10" t="s">
        <v>72</v>
      </c>
      <c r="D52" s="11">
        <v>2</v>
      </c>
      <c r="E52" s="11">
        <v>2</v>
      </c>
      <c r="F52" s="11"/>
      <c r="G52" s="12"/>
      <c r="H52" s="329"/>
    </row>
    <row r="53" spans="2:8" ht="15" customHeight="1" x14ac:dyDescent="0.3">
      <c r="B53" s="360"/>
      <c r="C53" s="10" t="s">
        <v>25</v>
      </c>
      <c r="D53" s="11"/>
      <c r="E53" s="11">
        <v>0.5</v>
      </c>
      <c r="F53" s="11"/>
      <c r="G53" s="12"/>
      <c r="H53" s="329"/>
    </row>
    <row r="54" spans="2:8" ht="15" customHeight="1" x14ac:dyDescent="0.3">
      <c r="B54" s="360"/>
      <c r="C54" s="10" t="s">
        <v>44</v>
      </c>
      <c r="D54" s="11"/>
      <c r="E54" s="11">
        <v>3</v>
      </c>
      <c r="F54" s="11"/>
      <c r="G54" s="12"/>
      <c r="H54" s="329"/>
    </row>
    <row r="55" spans="2:8" ht="15.75" customHeight="1" x14ac:dyDescent="0.3">
      <c r="B55" s="360"/>
      <c r="C55" s="10" t="s">
        <v>22</v>
      </c>
      <c r="D55" s="11"/>
      <c r="E55" s="11">
        <v>0.25</v>
      </c>
      <c r="F55" s="11"/>
      <c r="G55" s="12"/>
      <c r="H55" s="329"/>
    </row>
    <row r="56" spans="2:8" ht="15" thickBot="1" x14ac:dyDescent="0.35">
      <c r="B56" s="361"/>
      <c r="C56" s="14" t="s">
        <v>41</v>
      </c>
      <c r="D56" s="15"/>
      <c r="E56" s="15"/>
      <c r="F56" s="15">
        <v>1</v>
      </c>
      <c r="G56" s="15"/>
      <c r="H56" s="330"/>
    </row>
    <row r="57" spans="2:8" ht="15" thickTop="1" x14ac:dyDescent="0.3">
      <c r="B57" s="340" t="s">
        <v>6</v>
      </c>
      <c r="C57" s="7" t="s">
        <v>21</v>
      </c>
      <c r="D57" s="8"/>
      <c r="E57" s="8">
        <v>1</v>
      </c>
      <c r="F57" s="8"/>
      <c r="G57" s="9"/>
      <c r="H57" s="332">
        <f>SUM(D57:G62)</f>
        <v>4.25</v>
      </c>
    </row>
    <row r="58" spans="2:8" x14ac:dyDescent="0.3">
      <c r="B58" s="341"/>
      <c r="C58" s="7" t="s">
        <v>42</v>
      </c>
      <c r="D58" s="8"/>
      <c r="E58" s="8">
        <v>0.5</v>
      </c>
      <c r="F58" s="8"/>
      <c r="G58" s="9"/>
      <c r="H58" s="332"/>
    </row>
    <row r="59" spans="2:8" x14ac:dyDescent="0.3">
      <c r="B59" s="341"/>
      <c r="C59" s="7" t="s">
        <v>23</v>
      </c>
      <c r="D59" s="8"/>
      <c r="E59" s="8">
        <v>1</v>
      </c>
      <c r="F59" s="8"/>
      <c r="G59" s="9"/>
      <c r="H59" s="332"/>
    </row>
    <row r="60" spans="2:8" x14ac:dyDescent="0.3">
      <c r="B60" s="341"/>
      <c r="C60" s="7" t="s">
        <v>59</v>
      </c>
      <c r="D60" s="8"/>
      <c r="E60" s="8">
        <v>0.5</v>
      </c>
      <c r="F60" s="8"/>
      <c r="G60" s="9"/>
      <c r="H60" s="332"/>
    </row>
    <row r="61" spans="2:8" x14ac:dyDescent="0.3">
      <c r="B61" s="341"/>
      <c r="C61" s="7" t="s">
        <v>22</v>
      </c>
      <c r="D61" s="8"/>
      <c r="E61" s="8">
        <v>0.25</v>
      </c>
      <c r="F61" s="8"/>
      <c r="G61" s="9"/>
      <c r="H61" s="332"/>
    </row>
    <row r="62" spans="2:8" x14ac:dyDescent="0.3">
      <c r="B62" s="341"/>
      <c r="C62" s="7" t="s">
        <v>41</v>
      </c>
      <c r="D62" s="8"/>
      <c r="E62" s="8"/>
      <c r="F62" s="8">
        <v>1</v>
      </c>
      <c r="G62" s="9"/>
      <c r="H62" s="333"/>
    </row>
    <row r="63" spans="2:8" ht="15" thickBot="1" x14ac:dyDescent="0.35">
      <c r="B63" s="338" t="s">
        <v>35</v>
      </c>
      <c r="C63" s="339"/>
      <c r="D63" s="4"/>
      <c r="E63" s="4"/>
      <c r="F63" s="4"/>
      <c r="G63" s="46"/>
      <c r="H63" s="45"/>
    </row>
    <row r="64" spans="2:8" x14ac:dyDescent="0.3">
      <c r="B64" s="354" t="s">
        <v>11</v>
      </c>
      <c r="C64" s="355"/>
      <c r="D64" s="355"/>
      <c r="E64" s="355"/>
      <c r="F64" s="355"/>
      <c r="G64" s="356"/>
    </row>
    <row r="65" spans="2:8" x14ac:dyDescent="0.3">
      <c r="B65" s="345" t="s">
        <v>52</v>
      </c>
      <c r="C65" s="10" t="s">
        <v>31</v>
      </c>
      <c r="D65" s="11">
        <v>5</v>
      </c>
      <c r="E65" s="11"/>
      <c r="F65" s="11"/>
      <c r="G65" s="12"/>
      <c r="H65" s="319">
        <f>SUM(D65:G71)</f>
        <v>17.5</v>
      </c>
    </row>
    <row r="66" spans="2:8" x14ac:dyDescent="0.3">
      <c r="B66" s="345"/>
      <c r="C66" s="10" t="s">
        <v>29</v>
      </c>
      <c r="D66" s="11">
        <v>2</v>
      </c>
      <c r="E66" s="11"/>
      <c r="F66" s="11"/>
      <c r="G66" s="12"/>
      <c r="H66" s="320"/>
    </row>
    <row r="67" spans="2:8" x14ac:dyDescent="0.3">
      <c r="B67" s="345"/>
      <c r="C67" s="10" t="s">
        <v>30</v>
      </c>
      <c r="D67" s="11">
        <v>1</v>
      </c>
      <c r="E67" s="11"/>
      <c r="F67" s="11"/>
      <c r="G67" s="12"/>
      <c r="H67" s="320"/>
    </row>
    <row r="68" spans="2:8" x14ac:dyDescent="0.3">
      <c r="B68" s="345"/>
      <c r="C68" s="10" t="s">
        <v>63</v>
      </c>
      <c r="D68" s="11"/>
      <c r="E68" s="11">
        <v>3</v>
      </c>
      <c r="F68" s="11"/>
      <c r="G68" s="12"/>
      <c r="H68" s="320"/>
    </row>
    <row r="69" spans="2:8" x14ac:dyDescent="0.3">
      <c r="B69" s="345"/>
      <c r="C69" s="10" t="s">
        <v>36</v>
      </c>
      <c r="D69" s="11"/>
      <c r="E69" s="11">
        <v>2</v>
      </c>
      <c r="F69" s="11"/>
      <c r="G69" s="12"/>
      <c r="H69" s="320"/>
    </row>
    <row r="70" spans="2:8" x14ac:dyDescent="0.3">
      <c r="B70" s="346"/>
      <c r="C70" s="47" t="s">
        <v>72</v>
      </c>
      <c r="D70" s="48">
        <v>2</v>
      </c>
      <c r="E70" s="48">
        <v>2</v>
      </c>
      <c r="F70" s="48"/>
      <c r="G70" s="49"/>
      <c r="H70" s="320"/>
    </row>
    <row r="71" spans="2:8" ht="15" thickBot="1" x14ac:dyDescent="0.35">
      <c r="B71" s="347"/>
      <c r="C71" s="14" t="s">
        <v>37</v>
      </c>
      <c r="D71" s="15"/>
      <c r="E71" s="15"/>
      <c r="F71" s="15">
        <v>0.5</v>
      </c>
      <c r="G71" s="22"/>
      <c r="H71" s="321"/>
    </row>
    <row r="72" spans="2:8" ht="15" thickTop="1" x14ac:dyDescent="0.3">
      <c r="B72" s="344" t="s">
        <v>6</v>
      </c>
      <c r="C72" s="16" t="s">
        <v>31</v>
      </c>
      <c r="D72" s="17">
        <v>1</v>
      </c>
      <c r="E72" s="17"/>
      <c r="F72" s="17"/>
      <c r="G72" s="18"/>
      <c r="H72" s="322">
        <f>SUM(D72:G74)</f>
        <v>2.5</v>
      </c>
    </row>
    <row r="73" spans="2:8" x14ac:dyDescent="0.3">
      <c r="B73" s="341"/>
      <c r="C73" s="7" t="s">
        <v>36</v>
      </c>
      <c r="D73" s="8"/>
      <c r="E73" s="8">
        <v>1</v>
      </c>
      <c r="F73" s="8"/>
      <c r="G73" s="9"/>
      <c r="H73" s="323"/>
    </row>
    <row r="74" spans="2:8" x14ac:dyDescent="0.3">
      <c r="B74" s="341"/>
      <c r="C74" s="7" t="s">
        <v>37</v>
      </c>
      <c r="D74" s="8"/>
      <c r="E74" s="8"/>
      <c r="F74" s="8">
        <v>0.5</v>
      </c>
      <c r="G74" s="9"/>
      <c r="H74" s="324"/>
    </row>
    <row r="75" spans="2:8" ht="15" thickBot="1" x14ac:dyDescent="0.35">
      <c r="B75" s="336" t="s">
        <v>51</v>
      </c>
      <c r="C75" s="337"/>
      <c r="D75" s="2"/>
      <c r="E75" s="2"/>
      <c r="F75" s="2"/>
      <c r="G75" s="3"/>
    </row>
    <row r="76" spans="2:8" x14ac:dyDescent="0.3">
      <c r="B76" s="357" t="s">
        <v>12</v>
      </c>
      <c r="C76" s="358"/>
      <c r="D76" s="358"/>
      <c r="E76" s="358"/>
      <c r="F76" s="358"/>
      <c r="G76" s="359"/>
    </row>
    <row r="77" spans="2:8" x14ac:dyDescent="0.3">
      <c r="B77" s="345" t="s">
        <v>52</v>
      </c>
      <c r="C77" s="10" t="s">
        <v>31</v>
      </c>
      <c r="D77" s="11">
        <v>3</v>
      </c>
      <c r="E77" s="11"/>
      <c r="F77" s="11"/>
      <c r="G77" s="12"/>
      <c r="H77" s="319">
        <f>SUM(D77:G83)</f>
        <v>13.5</v>
      </c>
    </row>
    <row r="78" spans="2:8" x14ac:dyDescent="0.3">
      <c r="B78" s="345"/>
      <c r="C78" s="10" t="s">
        <v>29</v>
      </c>
      <c r="D78" s="11">
        <v>1</v>
      </c>
      <c r="E78" s="11"/>
      <c r="F78" s="11"/>
      <c r="G78" s="12"/>
      <c r="H78" s="320"/>
    </row>
    <row r="79" spans="2:8" x14ac:dyDescent="0.3">
      <c r="B79" s="345"/>
      <c r="C79" s="10" t="s">
        <v>30</v>
      </c>
      <c r="D79" s="11">
        <v>1</v>
      </c>
      <c r="E79" s="11"/>
      <c r="F79" s="11"/>
      <c r="G79" s="12"/>
      <c r="H79" s="320"/>
    </row>
    <row r="80" spans="2:8" x14ac:dyDescent="0.3">
      <c r="B80" s="345"/>
      <c r="C80" s="10" t="s">
        <v>63</v>
      </c>
      <c r="D80" s="11"/>
      <c r="E80" s="11">
        <v>3</v>
      </c>
      <c r="F80" s="11"/>
      <c r="G80" s="12"/>
      <c r="H80" s="320"/>
    </row>
    <row r="81" spans="2:8" x14ac:dyDescent="0.3">
      <c r="B81" s="345"/>
      <c r="C81" s="10" t="s">
        <v>36</v>
      </c>
      <c r="D81" s="11"/>
      <c r="E81" s="11">
        <v>1</v>
      </c>
      <c r="F81" s="11"/>
      <c r="G81" s="12"/>
      <c r="H81" s="320"/>
    </row>
    <row r="82" spans="2:8" x14ac:dyDescent="0.3">
      <c r="B82" s="346"/>
      <c r="C82" s="47" t="s">
        <v>72</v>
      </c>
      <c r="D82" s="48">
        <v>2</v>
      </c>
      <c r="E82" s="48">
        <v>2</v>
      </c>
      <c r="F82" s="48"/>
      <c r="G82" s="49"/>
      <c r="H82" s="320"/>
    </row>
    <row r="83" spans="2:8" ht="15" thickBot="1" x14ac:dyDescent="0.35">
      <c r="B83" s="347"/>
      <c r="C83" s="14" t="s">
        <v>37</v>
      </c>
      <c r="D83" s="15"/>
      <c r="E83" s="15"/>
      <c r="F83" s="15">
        <v>0.5</v>
      </c>
      <c r="G83" s="22"/>
      <c r="H83" s="321"/>
    </row>
    <row r="84" spans="2:8" ht="15" thickTop="1" x14ac:dyDescent="0.3">
      <c r="B84" s="344" t="s">
        <v>6</v>
      </c>
      <c r="C84" s="16" t="s">
        <v>31</v>
      </c>
      <c r="D84" s="17">
        <v>1</v>
      </c>
      <c r="E84" s="17"/>
      <c r="F84" s="17"/>
      <c r="G84" s="18"/>
      <c r="H84" s="322">
        <f>SUM(D84:G86)</f>
        <v>2.5</v>
      </c>
    </row>
    <row r="85" spans="2:8" x14ac:dyDescent="0.3">
      <c r="B85" s="341"/>
      <c r="C85" s="7" t="s">
        <v>36</v>
      </c>
      <c r="D85" s="8"/>
      <c r="E85" s="8">
        <v>1</v>
      </c>
      <c r="F85" s="8"/>
      <c r="G85" s="9"/>
      <c r="H85" s="323"/>
    </row>
    <row r="86" spans="2:8" x14ac:dyDescent="0.3">
      <c r="B86" s="341"/>
      <c r="C86" s="7" t="s">
        <v>37</v>
      </c>
      <c r="D86" s="8"/>
      <c r="E86" s="8"/>
      <c r="F86" s="8">
        <v>0.5</v>
      </c>
      <c r="G86" s="8"/>
      <c r="H86" s="324"/>
    </row>
    <row r="87" spans="2:8" ht="15" thickBot="1" x14ac:dyDescent="0.35">
      <c r="B87" s="342" t="s">
        <v>62</v>
      </c>
      <c r="C87" s="343"/>
      <c r="D87" s="5"/>
      <c r="E87" s="5"/>
      <c r="F87" s="5"/>
      <c r="G87" s="6"/>
    </row>
    <row r="88" spans="2:8" ht="6.75" customHeight="1" thickBot="1" x14ac:dyDescent="0.35"/>
    <row r="89" spans="2:8" ht="23.25" customHeight="1" thickBot="1" x14ac:dyDescent="0.35">
      <c r="B89" s="334" t="s">
        <v>50</v>
      </c>
      <c r="C89" s="335"/>
      <c r="D89" s="23">
        <f>SUM(D4:D22,D24:D41,D43:D63,D65:D75,D77:D87)</f>
        <v>75</v>
      </c>
      <c r="E89" s="23">
        <f>SUM(E4:E22,E24:E41,E43:E63,E65:E75,E77:E87)</f>
        <v>130</v>
      </c>
      <c r="F89" s="23">
        <f>SUM(F4:F22,F24:F41,F43:F63,F65:F75,F77:F87)</f>
        <v>46</v>
      </c>
      <c r="G89" s="23">
        <f>SUM(G4:G22,G24:G41,G43:G63,G65:G75,G77:G87)</f>
        <v>20.5</v>
      </c>
    </row>
    <row r="93" spans="2:8" ht="23.4" x14ac:dyDescent="0.45">
      <c r="C93" s="33" t="s">
        <v>6</v>
      </c>
      <c r="D93" s="32">
        <f>SUM(H39,H57,H72,H84)</f>
        <v>14.75</v>
      </c>
      <c r="E93" s="318">
        <f>SUM(D93:D95)</f>
        <v>271.5</v>
      </c>
    </row>
    <row r="94" spans="2:8" ht="23.4" x14ac:dyDescent="0.45">
      <c r="C94" s="34" t="s">
        <v>52</v>
      </c>
      <c r="D94" s="35">
        <f>SUM(H24,H43,H65,H77)</f>
        <v>146.25</v>
      </c>
      <c r="E94" s="318"/>
    </row>
    <row r="95" spans="2:8" ht="23.4" x14ac:dyDescent="0.45">
      <c r="C95" s="36" t="s">
        <v>38</v>
      </c>
      <c r="D95" s="37">
        <f>SUM(H4)</f>
        <v>110.5</v>
      </c>
      <c r="E95" s="318"/>
    </row>
    <row r="96" spans="2:8" ht="18" x14ac:dyDescent="0.3">
      <c r="C96" s="38"/>
      <c r="D96" s="39"/>
    </row>
    <row r="98" spans="3:4" ht="18" x14ac:dyDescent="0.35">
      <c r="C98" s="40" t="s">
        <v>50</v>
      </c>
      <c r="D98" s="41">
        <f>SUM(D93:D96)</f>
        <v>271.5</v>
      </c>
    </row>
  </sheetData>
  <mergeCells count="28">
    <mergeCell ref="B2:G2"/>
    <mergeCell ref="B23:G23"/>
    <mergeCell ref="B42:G42"/>
    <mergeCell ref="B64:G64"/>
    <mergeCell ref="B76:G76"/>
    <mergeCell ref="B43:B56"/>
    <mergeCell ref="B4:B22"/>
    <mergeCell ref="B24:B38"/>
    <mergeCell ref="B39:B41"/>
    <mergeCell ref="B89:C89"/>
    <mergeCell ref="B75:C75"/>
    <mergeCell ref="B63:C63"/>
    <mergeCell ref="B57:B62"/>
    <mergeCell ref="B87:C87"/>
    <mergeCell ref="B84:B86"/>
    <mergeCell ref="B65:B71"/>
    <mergeCell ref="B72:B74"/>
    <mergeCell ref="B77:B83"/>
    <mergeCell ref="E93:E95"/>
    <mergeCell ref="H77:H83"/>
    <mergeCell ref="H84:H86"/>
    <mergeCell ref="H72:H74"/>
    <mergeCell ref="H4:H22"/>
    <mergeCell ref="H24:H38"/>
    <mergeCell ref="H39:H41"/>
    <mergeCell ref="H43:H56"/>
    <mergeCell ref="H57:H62"/>
    <mergeCell ref="H65:H71"/>
  </mergeCells>
  <pageMargins left="0.25" right="0.25" top="0.75" bottom="0.75" header="0.3" footer="0.3"/>
  <pageSetup paperSize="8"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5"/>
  <sheetViews>
    <sheetView topLeftCell="A7" zoomScale="70" zoomScaleNormal="70" workbookViewId="0">
      <selection activeCell="I8" sqref="I8"/>
    </sheetView>
  </sheetViews>
  <sheetFormatPr baseColWidth="10" defaultRowHeight="14.4" x14ac:dyDescent="0.3"/>
  <cols>
    <col min="2" max="2" width="13" customWidth="1"/>
    <col min="3" max="3" width="26.109375" customWidth="1"/>
    <col min="6" max="6" width="27.109375" hidden="1" customWidth="1"/>
    <col min="7" max="7" width="56.88671875" customWidth="1"/>
    <col min="11" max="11" width="12.6640625" customWidth="1"/>
    <col min="12" max="12" width="14.44140625" customWidth="1"/>
    <col min="13" max="13" width="13.88671875" customWidth="1"/>
    <col min="16" max="16" width="57" customWidth="1"/>
  </cols>
  <sheetData>
    <row r="2" spans="2:16" ht="9.75" customHeight="1" x14ac:dyDescent="0.3"/>
    <row r="3" spans="2:16" ht="33.75" customHeight="1" x14ac:dyDescent="0.3">
      <c r="B3" s="158" t="s">
        <v>74</v>
      </c>
      <c r="C3" s="158" t="s">
        <v>228</v>
      </c>
      <c r="D3" s="158" t="s">
        <v>229</v>
      </c>
      <c r="E3" s="158" t="s">
        <v>230</v>
      </c>
      <c r="F3" s="158" t="s">
        <v>231</v>
      </c>
      <c r="G3" s="158" t="s">
        <v>255</v>
      </c>
      <c r="K3" s="158" t="s">
        <v>74</v>
      </c>
      <c r="L3" s="158" t="s">
        <v>228</v>
      </c>
      <c r="M3" s="158" t="s">
        <v>229</v>
      </c>
      <c r="N3" s="158" t="s">
        <v>230</v>
      </c>
      <c r="O3" s="158" t="s">
        <v>231</v>
      </c>
      <c r="P3" s="158" t="s">
        <v>255</v>
      </c>
    </row>
    <row r="4" spans="2:16" ht="138" x14ac:dyDescent="0.3">
      <c r="B4" s="159" t="s">
        <v>232</v>
      </c>
      <c r="C4" s="160" t="s">
        <v>233</v>
      </c>
      <c r="D4" s="160" t="s">
        <v>234</v>
      </c>
      <c r="E4" s="160" t="s">
        <v>281</v>
      </c>
      <c r="F4" s="161" t="s">
        <v>257</v>
      </c>
      <c r="G4" s="162" t="s">
        <v>283</v>
      </c>
      <c r="K4" s="159" t="s">
        <v>232</v>
      </c>
      <c r="L4" s="160" t="s">
        <v>233</v>
      </c>
      <c r="M4" s="160" t="s">
        <v>234</v>
      </c>
      <c r="N4" s="160" t="s">
        <v>281</v>
      </c>
      <c r="O4" s="161" t="s">
        <v>257</v>
      </c>
      <c r="P4" s="162" t="s">
        <v>282</v>
      </c>
    </row>
    <row r="5" spans="2:16" ht="41.4" x14ac:dyDescent="0.3">
      <c r="B5" s="159" t="s">
        <v>179</v>
      </c>
      <c r="C5" s="160" t="s">
        <v>78</v>
      </c>
      <c r="D5" s="160" t="s">
        <v>236</v>
      </c>
      <c r="E5" s="160" t="s">
        <v>237</v>
      </c>
      <c r="F5" s="161" t="s">
        <v>235</v>
      </c>
      <c r="G5" s="162" t="s">
        <v>271</v>
      </c>
      <c r="K5" s="159" t="s">
        <v>179</v>
      </c>
      <c r="L5" s="160" t="s">
        <v>78</v>
      </c>
      <c r="M5" s="160" t="s">
        <v>236</v>
      </c>
      <c r="N5" s="160" t="s">
        <v>237</v>
      </c>
      <c r="O5" s="161" t="s">
        <v>235</v>
      </c>
      <c r="P5" s="162" t="s">
        <v>271</v>
      </c>
    </row>
    <row r="6" spans="2:16" ht="81" hidden="1" customHeight="1" x14ac:dyDescent="0.3">
      <c r="B6" s="159" t="s">
        <v>238</v>
      </c>
      <c r="C6" s="160" t="s">
        <v>238</v>
      </c>
      <c r="D6" s="160" t="s">
        <v>239</v>
      </c>
      <c r="E6" s="160" t="s">
        <v>280</v>
      </c>
      <c r="F6" s="161" t="s">
        <v>264</v>
      </c>
      <c r="G6" s="162" t="s">
        <v>279</v>
      </c>
      <c r="K6" s="159" t="s">
        <v>238</v>
      </c>
      <c r="L6" s="160" t="s">
        <v>238</v>
      </c>
      <c r="M6" s="160" t="s">
        <v>239</v>
      </c>
      <c r="N6" s="160" t="s">
        <v>280</v>
      </c>
      <c r="O6" s="161" t="s">
        <v>264</v>
      </c>
      <c r="P6" s="162" t="s">
        <v>279</v>
      </c>
    </row>
    <row r="7" spans="2:16" ht="179.4" x14ac:dyDescent="0.3">
      <c r="B7" s="248" t="s">
        <v>272</v>
      </c>
      <c r="C7" s="160" t="s">
        <v>240</v>
      </c>
      <c r="D7" s="160" t="s">
        <v>241</v>
      </c>
      <c r="E7" s="160" t="s">
        <v>242</v>
      </c>
      <c r="F7" s="247" t="s">
        <v>243</v>
      </c>
      <c r="G7" s="162" t="s">
        <v>276</v>
      </c>
      <c r="H7" s="129"/>
      <c r="K7" s="248" t="s">
        <v>272</v>
      </c>
      <c r="L7" s="160" t="s">
        <v>240</v>
      </c>
      <c r="M7" s="160" t="s">
        <v>241</v>
      </c>
      <c r="N7" s="160" t="s">
        <v>242</v>
      </c>
      <c r="O7" s="247" t="s">
        <v>278</v>
      </c>
      <c r="P7" s="162" t="s">
        <v>277</v>
      </c>
    </row>
    <row r="8" spans="2:16" ht="165.6" x14ac:dyDescent="0.3">
      <c r="B8" s="248"/>
      <c r="C8" s="160" t="s">
        <v>246</v>
      </c>
      <c r="D8" s="160" t="s">
        <v>247</v>
      </c>
      <c r="E8" s="160" t="s">
        <v>245</v>
      </c>
      <c r="F8" s="247"/>
      <c r="G8" s="162" t="s">
        <v>275</v>
      </c>
      <c r="K8" s="248"/>
      <c r="L8" s="160" t="s">
        <v>246</v>
      </c>
      <c r="M8" s="160" t="s">
        <v>247</v>
      </c>
      <c r="N8" s="160" t="s">
        <v>245</v>
      </c>
      <c r="O8" s="247"/>
      <c r="P8" s="162" t="s">
        <v>270</v>
      </c>
    </row>
    <row r="9" spans="2:16" ht="15.75" customHeight="1" x14ac:dyDescent="0.3">
      <c r="B9" s="248"/>
      <c r="C9" s="160" t="s">
        <v>248</v>
      </c>
      <c r="D9" s="160" t="s">
        <v>249</v>
      </c>
      <c r="E9" s="160" t="s">
        <v>245</v>
      </c>
      <c r="F9" s="247"/>
      <c r="G9" s="246" t="s">
        <v>260</v>
      </c>
      <c r="K9" s="248"/>
      <c r="L9" s="160" t="s">
        <v>248</v>
      </c>
      <c r="M9" s="160" t="s">
        <v>249</v>
      </c>
      <c r="N9" s="160" t="s">
        <v>245</v>
      </c>
      <c r="O9" s="247"/>
      <c r="P9" s="246" t="s">
        <v>260</v>
      </c>
    </row>
    <row r="10" spans="2:16" ht="27.6" x14ac:dyDescent="0.3">
      <c r="B10" s="248"/>
      <c r="C10" s="160" t="s">
        <v>250</v>
      </c>
      <c r="D10" s="160" t="s">
        <v>247</v>
      </c>
      <c r="E10" s="160" t="s">
        <v>245</v>
      </c>
      <c r="F10" s="247"/>
      <c r="G10" s="246"/>
      <c r="K10" s="248"/>
      <c r="L10" s="160" t="s">
        <v>250</v>
      </c>
      <c r="M10" s="160" t="s">
        <v>247</v>
      </c>
      <c r="N10" s="160" t="s">
        <v>245</v>
      </c>
      <c r="O10" s="247"/>
      <c r="P10" s="246"/>
    </row>
    <row r="11" spans="2:16" x14ac:dyDescent="0.3">
      <c r="B11" s="248"/>
      <c r="C11" s="160" t="s">
        <v>251</v>
      </c>
      <c r="D11" s="160" t="s">
        <v>252</v>
      </c>
      <c r="E11" s="160" t="s">
        <v>245</v>
      </c>
      <c r="F11" s="247"/>
      <c r="G11" s="246"/>
      <c r="K11" s="248"/>
      <c r="L11" s="160" t="s">
        <v>251</v>
      </c>
      <c r="M11" s="160" t="s">
        <v>252</v>
      </c>
      <c r="N11" s="160" t="s">
        <v>245</v>
      </c>
      <c r="O11" s="247"/>
      <c r="P11" s="246"/>
    </row>
    <row r="12" spans="2:16" x14ac:dyDescent="0.3">
      <c r="B12" s="248"/>
      <c r="C12" s="160" t="s">
        <v>253</v>
      </c>
      <c r="D12" s="160" t="s">
        <v>247</v>
      </c>
      <c r="E12" s="160" t="s">
        <v>245</v>
      </c>
      <c r="F12" s="247"/>
      <c r="G12" s="246"/>
      <c r="K12" s="248"/>
      <c r="L12" s="160" t="s">
        <v>253</v>
      </c>
      <c r="M12" s="160" t="s">
        <v>247</v>
      </c>
      <c r="N12" s="160" t="s">
        <v>245</v>
      </c>
      <c r="O12" s="247"/>
      <c r="P12" s="246"/>
    </row>
    <row r="13" spans="2:16" ht="27.6" x14ac:dyDescent="0.3">
      <c r="B13" s="248"/>
      <c r="C13" s="160" t="s">
        <v>254</v>
      </c>
      <c r="D13" s="160" t="s">
        <v>247</v>
      </c>
      <c r="E13" s="160" t="s">
        <v>245</v>
      </c>
      <c r="F13" s="247"/>
      <c r="G13" s="246"/>
      <c r="K13" s="248"/>
      <c r="L13" s="160" t="s">
        <v>254</v>
      </c>
      <c r="M13" s="160" t="s">
        <v>247</v>
      </c>
      <c r="N13" s="160" t="s">
        <v>245</v>
      </c>
      <c r="O13" s="247"/>
      <c r="P13" s="246"/>
    </row>
    <row r="14" spans="2:16" x14ac:dyDescent="0.3">
      <c r="B14" s="248"/>
      <c r="C14" s="160" t="s">
        <v>244</v>
      </c>
      <c r="D14" s="160" t="s">
        <v>256</v>
      </c>
      <c r="E14" s="160" t="s">
        <v>245</v>
      </c>
      <c r="F14" s="247"/>
      <c r="G14" s="246"/>
      <c r="K14" s="248"/>
      <c r="L14" s="160" t="s">
        <v>244</v>
      </c>
      <c r="M14" s="160" t="s">
        <v>256</v>
      </c>
      <c r="N14" s="160" t="s">
        <v>245</v>
      </c>
      <c r="O14" s="247"/>
      <c r="P14" s="246"/>
    </row>
    <row r="15" spans="2:16" ht="124.2" x14ac:dyDescent="0.3">
      <c r="B15" s="248"/>
      <c r="C15" s="160" t="s">
        <v>79</v>
      </c>
      <c r="D15" s="160" t="s">
        <v>273</v>
      </c>
      <c r="E15" s="160" t="s">
        <v>245</v>
      </c>
      <c r="F15" s="161" t="s">
        <v>262</v>
      </c>
      <c r="G15" s="163" t="s">
        <v>274</v>
      </c>
      <c r="K15" s="248"/>
      <c r="L15" s="160" t="s">
        <v>79</v>
      </c>
      <c r="M15" s="160" t="s">
        <v>273</v>
      </c>
      <c r="N15" s="160" t="s">
        <v>245</v>
      </c>
      <c r="O15" s="161" t="s">
        <v>262</v>
      </c>
      <c r="P15" s="163" t="s">
        <v>274</v>
      </c>
    </row>
  </sheetData>
  <mergeCells count="6">
    <mergeCell ref="P9:P14"/>
    <mergeCell ref="F7:F14"/>
    <mergeCell ref="G9:G14"/>
    <mergeCell ref="B7:B15"/>
    <mergeCell ref="K7:K15"/>
    <mergeCell ref="O7:O1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17"/>
  <sheetViews>
    <sheetView zoomScale="90" zoomScaleNormal="90" workbookViewId="0">
      <selection activeCell="K6" sqref="K6"/>
    </sheetView>
  </sheetViews>
  <sheetFormatPr baseColWidth="10" defaultRowHeight="14.4" x14ac:dyDescent="0.3"/>
  <cols>
    <col min="3" max="3" width="12.6640625" customWidth="1"/>
    <col min="4" max="4" width="23" customWidth="1"/>
    <col min="5" max="5" width="11.6640625" customWidth="1"/>
    <col min="6" max="6" width="13.44140625" customWidth="1"/>
    <col min="7" max="7" width="11.5546875" customWidth="1"/>
    <col min="8" max="8" width="53.6640625" customWidth="1"/>
  </cols>
  <sheetData>
    <row r="4" spans="2:9" ht="38.25" customHeight="1" x14ac:dyDescent="0.3">
      <c r="C4" s="134" t="s">
        <v>74</v>
      </c>
      <c r="D4" s="134" t="s">
        <v>228</v>
      </c>
      <c r="E4" s="134" t="s">
        <v>229</v>
      </c>
      <c r="F4" s="134" t="s">
        <v>230</v>
      </c>
      <c r="G4" s="134" t="s">
        <v>231</v>
      </c>
      <c r="H4" s="134" t="s">
        <v>255</v>
      </c>
    </row>
    <row r="5" spans="2:9" ht="122.25" customHeight="1" thickBot="1" x14ac:dyDescent="0.35">
      <c r="B5" s="127"/>
      <c r="C5" s="132" t="s">
        <v>232</v>
      </c>
      <c r="D5" s="135" t="s">
        <v>233</v>
      </c>
      <c r="E5" s="135" t="s">
        <v>234</v>
      </c>
      <c r="F5" s="135" t="s">
        <v>265</v>
      </c>
      <c r="G5" s="136" t="s">
        <v>257</v>
      </c>
      <c r="H5" s="137" t="s">
        <v>259</v>
      </c>
      <c r="I5" s="128"/>
    </row>
    <row r="6" spans="2:9" ht="54.75" customHeight="1" thickBot="1" x14ac:dyDescent="0.35">
      <c r="C6" s="133" t="s">
        <v>179</v>
      </c>
      <c r="D6" s="138" t="s">
        <v>78</v>
      </c>
      <c r="E6" s="139" t="s">
        <v>236</v>
      </c>
      <c r="F6" s="140" t="s">
        <v>642</v>
      </c>
      <c r="G6" s="141" t="s">
        <v>235</v>
      </c>
      <c r="H6" s="142" t="s">
        <v>267</v>
      </c>
    </row>
    <row r="7" spans="2:9" ht="51.75" customHeight="1" x14ac:dyDescent="0.3">
      <c r="C7" s="133" t="s">
        <v>238</v>
      </c>
      <c r="D7" s="138" t="s">
        <v>238</v>
      </c>
      <c r="E7" s="138" t="s">
        <v>239</v>
      </c>
      <c r="F7" s="138" t="s">
        <v>499</v>
      </c>
      <c r="G7" s="143" t="s">
        <v>264</v>
      </c>
      <c r="H7" s="144" t="s">
        <v>266</v>
      </c>
      <c r="I7" s="128"/>
    </row>
    <row r="8" spans="2:9" ht="69" x14ac:dyDescent="0.3">
      <c r="C8" s="249" t="s">
        <v>258</v>
      </c>
      <c r="D8" s="145" t="s">
        <v>240</v>
      </c>
      <c r="E8" s="145" t="s">
        <v>241</v>
      </c>
      <c r="F8" s="145" t="s">
        <v>242</v>
      </c>
      <c r="G8" s="251" t="s">
        <v>243</v>
      </c>
      <c r="H8" s="146" t="s">
        <v>269</v>
      </c>
      <c r="I8" s="128"/>
    </row>
    <row r="9" spans="2:9" ht="82.8" x14ac:dyDescent="0.3">
      <c r="C9" s="250"/>
      <c r="D9" s="147" t="s">
        <v>246</v>
      </c>
      <c r="E9" s="147" t="s">
        <v>247</v>
      </c>
      <c r="F9" s="145" t="s">
        <v>500</v>
      </c>
      <c r="G9" s="251"/>
      <c r="H9" s="148" t="s">
        <v>270</v>
      </c>
      <c r="I9" s="128"/>
    </row>
    <row r="10" spans="2:9" ht="32.25" customHeight="1" x14ac:dyDescent="0.3">
      <c r="C10" s="250"/>
      <c r="D10" s="149" t="s">
        <v>248</v>
      </c>
      <c r="E10" s="147" t="s">
        <v>249</v>
      </c>
      <c r="F10" s="150" t="s">
        <v>501</v>
      </c>
      <c r="G10" s="252"/>
      <c r="H10" s="254" t="s">
        <v>268</v>
      </c>
      <c r="I10" s="129"/>
    </row>
    <row r="11" spans="2:9" x14ac:dyDescent="0.3">
      <c r="C11" s="250"/>
      <c r="D11" s="151" t="s">
        <v>250</v>
      </c>
      <c r="E11" s="152" t="s">
        <v>247</v>
      </c>
      <c r="F11" s="150" t="s">
        <v>500</v>
      </c>
      <c r="G11" s="252"/>
      <c r="H11" s="255"/>
    </row>
    <row r="12" spans="2:9" x14ac:dyDescent="0.3">
      <c r="C12" s="250"/>
      <c r="D12" s="147" t="s">
        <v>251</v>
      </c>
      <c r="E12" s="153" t="s">
        <v>252</v>
      </c>
      <c r="F12" s="154" t="s">
        <v>502</v>
      </c>
      <c r="G12" s="252"/>
      <c r="H12" s="255"/>
    </row>
    <row r="13" spans="2:9" x14ac:dyDescent="0.3">
      <c r="C13" s="250"/>
      <c r="D13" s="151" t="s">
        <v>253</v>
      </c>
      <c r="E13" s="147" t="s">
        <v>247</v>
      </c>
      <c r="F13" s="150" t="s">
        <v>500</v>
      </c>
      <c r="G13" s="252"/>
      <c r="H13" s="255"/>
      <c r="I13" s="131"/>
    </row>
    <row r="14" spans="2:9" x14ac:dyDescent="0.3">
      <c r="C14" s="250"/>
      <c r="D14" s="152" t="s">
        <v>254</v>
      </c>
      <c r="E14" s="147" t="s">
        <v>247</v>
      </c>
      <c r="F14" s="150" t="s">
        <v>500</v>
      </c>
      <c r="G14" s="252"/>
      <c r="H14" s="255"/>
    </row>
    <row r="15" spans="2:9" ht="41.4" x14ac:dyDescent="0.3">
      <c r="C15" s="250"/>
      <c r="D15" s="147" t="s">
        <v>244</v>
      </c>
      <c r="E15" s="151" t="s">
        <v>256</v>
      </c>
      <c r="F15" s="150" t="s">
        <v>503</v>
      </c>
      <c r="G15" s="253"/>
      <c r="H15" s="256"/>
      <c r="I15" s="130"/>
    </row>
    <row r="16" spans="2:9" ht="84.75" customHeight="1" x14ac:dyDescent="0.3">
      <c r="C16" s="250"/>
      <c r="D16" s="149" t="s">
        <v>79</v>
      </c>
      <c r="E16" s="147" t="s">
        <v>261</v>
      </c>
      <c r="F16" s="155" t="s">
        <v>504</v>
      </c>
      <c r="G16" s="156" t="s">
        <v>262</v>
      </c>
      <c r="H16" s="157" t="s">
        <v>263</v>
      </c>
      <c r="I16" s="128"/>
    </row>
    <row r="17" spans="4:8" x14ac:dyDescent="0.3">
      <c r="D17" s="130"/>
      <c r="F17" s="130"/>
      <c r="H17" s="130"/>
    </row>
  </sheetData>
  <mergeCells count="3">
    <mergeCell ref="C8:C16"/>
    <mergeCell ref="G8:G15"/>
    <mergeCell ref="H10:H1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50"/>
  <sheetViews>
    <sheetView zoomScaleNormal="100" workbookViewId="0">
      <pane xSplit="2" ySplit="4" topLeftCell="C32" activePane="bottomRight" state="frozen"/>
      <selection pane="topRight" activeCell="C1" sqref="C1"/>
      <selection pane="bottomLeft" activeCell="A5" sqref="A5"/>
      <selection pane="bottomRight" activeCell="C48" sqref="C48"/>
    </sheetView>
  </sheetViews>
  <sheetFormatPr baseColWidth="10" defaultRowHeight="14.4" x14ac:dyDescent="0.3"/>
  <cols>
    <col min="1" max="1" width="2.5546875" customWidth="1"/>
    <col min="2" max="2" width="20.109375" style="60" customWidth="1"/>
    <col min="3" max="3" width="76" bestFit="1" customWidth="1"/>
    <col min="4" max="4" width="20.88671875" style="59" bestFit="1" customWidth="1"/>
    <col min="5" max="7" width="11.44140625" style="59"/>
  </cols>
  <sheetData>
    <row r="1" spans="2:7" ht="15" thickBot="1" x14ac:dyDescent="0.35"/>
    <row r="2" spans="2:7" s="1" customFormat="1" x14ac:dyDescent="0.3">
      <c r="B2" s="268" t="s">
        <v>101</v>
      </c>
      <c r="C2" s="269"/>
      <c r="D2" s="269"/>
      <c r="E2" s="269"/>
      <c r="F2" s="270"/>
      <c r="G2" s="271"/>
    </row>
    <row r="3" spans="2:7" s="1" customFormat="1" x14ac:dyDescent="0.3">
      <c r="B3" s="272" t="s">
        <v>95</v>
      </c>
      <c r="C3" s="274" t="s">
        <v>93</v>
      </c>
      <c r="D3" s="274" t="s">
        <v>98</v>
      </c>
      <c r="E3" s="274"/>
      <c r="F3" s="276"/>
      <c r="G3" s="277"/>
    </row>
    <row r="4" spans="2:7" s="1" customFormat="1" ht="15" thickBot="1" x14ac:dyDescent="0.35">
      <c r="B4" s="273"/>
      <c r="C4" s="275"/>
      <c r="D4" s="82" t="s">
        <v>99</v>
      </c>
      <c r="E4" s="82" t="s">
        <v>96</v>
      </c>
      <c r="F4" s="83" t="s">
        <v>97</v>
      </c>
      <c r="G4" s="84" t="s">
        <v>129</v>
      </c>
    </row>
    <row r="5" spans="2:7" x14ac:dyDescent="0.3">
      <c r="B5" s="263" t="s">
        <v>100</v>
      </c>
      <c r="C5" s="63" t="s">
        <v>94</v>
      </c>
      <c r="D5" s="64">
        <v>3</v>
      </c>
      <c r="E5" s="67"/>
      <c r="F5" s="64">
        <v>1</v>
      </c>
      <c r="G5" s="68"/>
    </row>
    <row r="6" spans="2:7" x14ac:dyDescent="0.3">
      <c r="B6" s="264"/>
      <c r="C6" s="61" t="s">
        <v>166</v>
      </c>
      <c r="D6" s="62">
        <v>4</v>
      </c>
      <c r="E6" s="62">
        <v>6</v>
      </c>
      <c r="F6" s="66"/>
      <c r="G6" s="69"/>
    </row>
    <row r="7" spans="2:7" x14ac:dyDescent="0.3">
      <c r="B7" s="264"/>
      <c r="C7" s="61" t="s">
        <v>167</v>
      </c>
      <c r="D7" s="62">
        <v>5</v>
      </c>
      <c r="E7" s="62">
        <v>7.5</v>
      </c>
      <c r="F7" s="66"/>
      <c r="G7" s="69"/>
    </row>
    <row r="8" spans="2:7" x14ac:dyDescent="0.3">
      <c r="B8" s="264"/>
      <c r="C8" s="61" t="s">
        <v>168</v>
      </c>
      <c r="D8" s="62">
        <v>9</v>
      </c>
      <c r="E8" s="62">
        <v>13.5</v>
      </c>
      <c r="F8" s="66"/>
      <c r="G8" s="69"/>
    </row>
    <row r="9" spans="2:7" x14ac:dyDescent="0.3">
      <c r="B9" s="264"/>
      <c r="C9" s="61" t="s">
        <v>169</v>
      </c>
      <c r="D9" s="62">
        <v>9</v>
      </c>
      <c r="E9" s="62">
        <v>13.5</v>
      </c>
      <c r="F9" s="66"/>
      <c r="G9" s="69"/>
    </row>
    <row r="10" spans="2:7" x14ac:dyDescent="0.3">
      <c r="B10" s="264"/>
      <c r="C10" s="61" t="s">
        <v>89</v>
      </c>
      <c r="D10" s="62">
        <v>2</v>
      </c>
      <c r="E10" s="62">
        <v>0.5</v>
      </c>
      <c r="F10" s="62">
        <v>0.5</v>
      </c>
      <c r="G10" s="69"/>
    </row>
    <row r="11" spans="2:7" x14ac:dyDescent="0.3">
      <c r="B11" s="264"/>
      <c r="C11" s="61" t="s">
        <v>90</v>
      </c>
      <c r="D11" s="62">
        <v>2</v>
      </c>
      <c r="E11" s="62">
        <v>0.5</v>
      </c>
      <c r="F11" s="62">
        <v>0.5</v>
      </c>
      <c r="G11" s="69"/>
    </row>
    <row r="12" spans="2:7" x14ac:dyDescent="0.3">
      <c r="B12" s="264"/>
      <c r="C12" s="61" t="s">
        <v>91</v>
      </c>
      <c r="D12" s="62">
        <v>4</v>
      </c>
      <c r="E12" s="62"/>
      <c r="F12" s="62"/>
      <c r="G12" s="69"/>
    </row>
    <row r="13" spans="2:7" ht="15" thickBot="1" x14ac:dyDescent="0.35">
      <c r="B13" s="265"/>
      <c r="C13" s="74" t="s">
        <v>92</v>
      </c>
      <c r="D13" s="97">
        <v>4</v>
      </c>
      <c r="E13" s="97"/>
      <c r="F13" s="97"/>
      <c r="G13" s="75"/>
    </row>
    <row r="14" spans="2:7" x14ac:dyDescent="0.3">
      <c r="B14" s="257" t="s">
        <v>114</v>
      </c>
      <c r="C14" s="72" t="s">
        <v>102</v>
      </c>
      <c r="D14" s="105"/>
      <c r="E14" s="106"/>
      <c r="F14" s="106"/>
      <c r="G14" s="107"/>
    </row>
    <row r="15" spans="2:7" x14ac:dyDescent="0.3">
      <c r="B15" s="258"/>
      <c r="C15" s="85" t="s">
        <v>106</v>
      </c>
      <c r="D15" s="62">
        <v>27.5</v>
      </c>
      <c r="E15" s="66"/>
      <c r="F15" s="66"/>
      <c r="G15" s="69"/>
    </row>
    <row r="16" spans="2:7" x14ac:dyDescent="0.3">
      <c r="B16" s="258"/>
      <c r="C16" s="61" t="s">
        <v>103</v>
      </c>
      <c r="D16" s="62">
        <v>7</v>
      </c>
      <c r="E16" s="66"/>
      <c r="F16" s="66"/>
      <c r="G16" s="69"/>
    </row>
    <row r="17" spans="2:7" x14ac:dyDescent="0.3">
      <c r="B17" s="258"/>
      <c r="C17" s="61" t="s">
        <v>104</v>
      </c>
      <c r="D17" s="62">
        <v>13</v>
      </c>
      <c r="E17" s="66"/>
      <c r="F17" s="66"/>
      <c r="G17" s="69"/>
    </row>
    <row r="18" spans="2:7" x14ac:dyDescent="0.3">
      <c r="B18" s="258"/>
      <c r="C18" s="61" t="s">
        <v>105</v>
      </c>
      <c r="D18" s="62">
        <v>16</v>
      </c>
      <c r="E18" s="66"/>
      <c r="F18" s="66"/>
      <c r="G18" s="69"/>
    </row>
    <row r="19" spans="2:7" x14ac:dyDescent="0.3">
      <c r="B19" s="258"/>
      <c r="C19" s="73" t="s">
        <v>107</v>
      </c>
      <c r="D19" s="102"/>
      <c r="E19" s="103"/>
      <c r="F19" s="103"/>
      <c r="G19" s="104"/>
    </row>
    <row r="20" spans="2:7" x14ac:dyDescent="0.3">
      <c r="B20" s="258"/>
      <c r="C20" s="61" t="s">
        <v>147</v>
      </c>
      <c r="D20" s="62">
        <v>6.5</v>
      </c>
      <c r="E20" s="66"/>
      <c r="F20" s="66"/>
      <c r="G20" s="69"/>
    </row>
    <row r="21" spans="2:7" x14ac:dyDescent="0.3">
      <c r="B21" s="258"/>
      <c r="C21" s="61" t="s">
        <v>111</v>
      </c>
      <c r="D21" s="62">
        <v>3</v>
      </c>
      <c r="E21" s="62"/>
      <c r="F21" s="66"/>
      <c r="G21" s="69"/>
    </row>
    <row r="22" spans="2:7" x14ac:dyDescent="0.3">
      <c r="B22" s="258"/>
      <c r="C22" s="61" t="s">
        <v>110</v>
      </c>
      <c r="D22" s="62">
        <v>2</v>
      </c>
      <c r="E22" s="66"/>
      <c r="F22" s="66"/>
      <c r="G22" s="69"/>
    </row>
    <row r="23" spans="2:7" x14ac:dyDescent="0.3">
      <c r="B23" s="258"/>
      <c r="C23" s="73" t="s">
        <v>108</v>
      </c>
      <c r="D23" s="102"/>
      <c r="E23" s="103"/>
      <c r="F23" s="103"/>
      <c r="G23" s="104"/>
    </row>
    <row r="24" spans="2:7" x14ac:dyDescent="0.3">
      <c r="B24" s="258"/>
      <c r="C24" s="61" t="s">
        <v>112</v>
      </c>
      <c r="D24" s="62">
        <v>8</v>
      </c>
      <c r="E24" s="66"/>
      <c r="F24" s="62"/>
      <c r="G24" s="69"/>
    </row>
    <row r="25" spans="2:7" x14ac:dyDescent="0.3">
      <c r="B25" s="258"/>
      <c r="C25" s="61" t="s">
        <v>113</v>
      </c>
      <c r="D25" s="62">
        <v>2</v>
      </c>
      <c r="E25" s="66"/>
      <c r="F25" s="66"/>
      <c r="G25" s="69"/>
    </row>
    <row r="26" spans="2:7" x14ac:dyDescent="0.3">
      <c r="B26" s="258"/>
      <c r="C26" s="73" t="s">
        <v>109</v>
      </c>
      <c r="D26" s="102"/>
      <c r="E26" s="103"/>
      <c r="F26" s="103"/>
      <c r="G26" s="104"/>
    </row>
    <row r="27" spans="2:7" x14ac:dyDescent="0.3">
      <c r="B27" s="258"/>
      <c r="C27" s="61" t="s">
        <v>112</v>
      </c>
      <c r="D27" s="62">
        <v>5</v>
      </c>
      <c r="E27" s="66"/>
      <c r="F27" s="62"/>
      <c r="G27" s="69"/>
    </row>
    <row r="28" spans="2:7" ht="15" thickBot="1" x14ac:dyDescent="0.35">
      <c r="B28" s="259"/>
      <c r="C28" s="65" t="s">
        <v>113</v>
      </c>
      <c r="D28" s="2">
        <v>2</v>
      </c>
      <c r="E28" s="70"/>
      <c r="F28" s="70"/>
      <c r="G28" s="71"/>
    </row>
    <row r="29" spans="2:7" x14ac:dyDescent="0.3">
      <c r="B29" s="260" t="s">
        <v>120</v>
      </c>
      <c r="C29" s="63" t="s">
        <v>70</v>
      </c>
      <c r="D29" s="78">
        <v>12.5</v>
      </c>
      <c r="E29" s="67"/>
      <c r="F29" s="67"/>
      <c r="G29" s="68"/>
    </row>
    <row r="30" spans="2:7" x14ac:dyDescent="0.3">
      <c r="B30" s="261"/>
      <c r="C30" s="61" t="s">
        <v>115</v>
      </c>
      <c r="D30" s="76"/>
      <c r="E30" s="79"/>
      <c r="F30" s="79"/>
      <c r="G30" s="69"/>
    </row>
    <row r="31" spans="2:7" x14ac:dyDescent="0.3">
      <c r="B31" s="261"/>
      <c r="C31" s="61" t="s">
        <v>116</v>
      </c>
      <c r="D31" s="79">
        <v>8.5</v>
      </c>
      <c r="E31" s="66"/>
      <c r="F31" s="66"/>
      <c r="G31" s="69"/>
    </row>
    <row r="32" spans="2:7" x14ac:dyDescent="0.3">
      <c r="B32" s="261"/>
      <c r="C32" s="61" t="s">
        <v>117</v>
      </c>
      <c r="D32" s="79">
        <v>3.5</v>
      </c>
      <c r="E32" s="66"/>
      <c r="F32" s="66"/>
      <c r="G32" s="69"/>
    </row>
    <row r="33" spans="2:7" x14ac:dyDescent="0.3">
      <c r="B33" s="261"/>
      <c r="C33" s="61" t="s">
        <v>118</v>
      </c>
      <c r="D33" s="79">
        <v>3</v>
      </c>
      <c r="E33" s="66"/>
      <c r="F33" s="66"/>
      <c r="G33" s="69"/>
    </row>
    <row r="34" spans="2:7" ht="15" thickBot="1" x14ac:dyDescent="0.35">
      <c r="B34" s="262"/>
      <c r="C34" s="65" t="s">
        <v>119</v>
      </c>
      <c r="D34" s="81">
        <v>3</v>
      </c>
      <c r="E34" s="70"/>
      <c r="F34" s="70"/>
      <c r="G34" s="71"/>
    </row>
    <row r="35" spans="2:7" x14ac:dyDescent="0.3">
      <c r="B35" s="263" t="s">
        <v>128</v>
      </c>
      <c r="C35" s="63" t="s">
        <v>121</v>
      </c>
      <c r="D35" s="87">
        <v>3</v>
      </c>
      <c r="E35" s="67"/>
      <c r="F35" s="67"/>
      <c r="G35" s="68"/>
    </row>
    <row r="36" spans="2:7" x14ac:dyDescent="0.3">
      <c r="B36" s="264"/>
      <c r="C36" s="61" t="s">
        <v>122</v>
      </c>
      <c r="D36" s="79">
        <v>3</v>
      </c>
      <c r="E36" s="66"/>
      <c r="F36" s="66"/>
      <c r="G36" s="69"/>
    </row>
    <row r="37" spans="2:7" x14ac:dyDescent="0.3">
      <c r="B37" s="264"/>
      <c r="C37" s="61" t="s">
        <v>123</v>
      </c>
      <c r="D37" s="79">
        <v>3</v>
      </c>
      <c r="E37" s="66"/>
      <c r="F37" s="66"/>
      <c r="G37" s="69"/>
    </row>
    <row r="38" spans="2:7" x14ac:dyDescent="0.3">
      <c r="B38" s="264"/>
      <c r="C38" s="61" t="s">
        <v>124</v>
      </c>
      <c r="D38" s="79">
        <v>1</v>
      </c>
      <c r="E38" s="66"/>
      <c r="F38" s="66"/>
      <c r="G38" s="80">
        <v>20</v>
      </c>
    </row>
    <row r="39" spans="2:7" x14ac:dyDescent="0.3">
      <c r="B39" s="264"/>
      <c r="C39" s="61" t="s">
        <v>125</v>
      </c>
      <c r="D39" s="79">
        <v>5</v>
      </c>
      <c r="E39" s="66"/>
      <c r="F39" s="66"/>
      <c r="G39" s="80">
        <v>20</v>
      </c>
    </row>
    <row r="40" spans="2:7" x14ac:dyDescent="0.3">
      <c r="B40" s="264"/>
      <c r="C40" s="61" t="s">
        <v>126</v>
      </c>
      <c r="D40" s="79">
        <v>2</v>
      </c>
      <c r="E40" s="79"/>
      <c r="F40" s="79">
        <v>2</v>
      </c>
      <c r="G40" s="69"/>
    </row>
    <row r="41" spans="2:7" ht="15" thickBot="1" x14ac:dyDescent="0.35">
      <c r="B41" s="265"/>
      <c r="C41" s="74" t="s">
        <v>127</v>
      </c>
      <c r="D41" s="86">
        <v>2</v>
      </c>
      <c r="E41" s="86"/>
      <c r="F41" s="86">
        <v>2</v>
      </c>
      <c r="G41" s="75"/>
    </row>
    <row r="42" spans="2:7" x14ac:dyDescent="0.3">
      <c r="B42" s="266" t="s">
        <v>131</v>
      </c>
      <c r="C42" s="63" t="s">
        <v>130</v>
      </c>
      <c r="D42" s="87">
        <v>3</v>
      </c>
      <c r="E42" s="67"/>
      <c r="F42" s="67"/>
      <c r="G42" s="68"/>
    </row>
    <row r="43" spans="2:7" x14ac:dyDescent="0.3">
      <c r="B43" s="267"/>
      <c r="C43" s="61" t="s">
        <v>136</v>
      </c>
      <c r="D43" s="79">
        <v>1</v>
      </c>
      <c r="E43" s="66"/>
      <c r="F43" s="79">
        <v>20</v>
      </c>
      <c r="G43" s="69"/>
    </row>
    <row r="44" spans="2:7" x14ac:dyDescent="0.3">
      <c r="B44" s="267"/>
      <c r="C44" s="61" t="s">
        <v>133</v>
      </c>
      <c r="D44" s="89"/>
      <c r="E44" s="89"/>
      <c r="F44" s="89"/>
      <c r="G44" s="90"/>
    </row>
    <row r="45" spans="2:7" x14ac:dyDescent="0.3">
      <c r="B45" s="267"/>
      <c r="C45" s="61" t="s">
        <v>137</v>
      </c>
      <c r="D45" s="79"/>
      <c r="E45" s="66"/>
      <c r="F45" s="79">
        <v>0.75</v>
      </c>
      <c r="G45" s="69"/>
    </row>
    <row r="46" spans="2:7" x14ac:dyDescent="0.3">
      <c r="B46" s="267"/>
      <c r="C46" s="61" t="s">
        <v>138</v>
      </c>
      <c r="D46" s="79">
        <v>4.5</v>
      </c>
      <c r="E46" s="66"/>
      <c r="F46" s="79"/>
      <c r="G46" s="69"/>
    </row>
    <row r="47" spans="2:7" x14ac:dyDescent="0.3">
      <c r="B47" s="267"/>
      <c r="C47" s="61" t="s">
        <v>139</v>
      </c>
      <c r="D47" s="79">
        <v>0.75</v>
      </c>
      <c r="E47" s="66"/>
      <c r="F47" s="79"/>
      <c r="G47" s="69"/>
    </row>
    <row r="48" spans="2:7" ht="15" thickBot="1" x14ac:dyDescent="0.35">
      <c r="B48" s="267"/>
      <c r="C48" s="74" t="s">
        <v>132</v>
      </c>
      <c r="D48" s="86">
        <v>0.5</v>
      </c>
      <c r="E48" s="70"/>
      <c r="F48" s="81"/>
      <c r="G48" s="71"/>
    </row>
    <row r="49" spans="2:7" ht="15" thickBot="1" x14ac:dyDescent="0.35">
      <c r="B49" s="118" t="s">
        <v>134</v>
      </c>
      <c r="C49" s="91" t="s">
        <v>4</v>
      </c>
      <c r="D49" s="88">
        <v>50</v>
      </c>
    </row>
    <row r="50" spans="2:7" ht="15" thickBot="1" x14ac:dyDescent="0.35">
      <c r="C50" s="94" t="s">
        <v>135</v>
      </c>
      <c r="D50" s="95">
        <f>SUM(D5:D49)</f>
        <v>243.25</v>
      </c>
      <c r="E50" s="95">
        <f>SUM(E5:E49)</f>
        <v>41.5</v>
      </c>
      <c r="F50" s="95">
        <f>SUM(F5:F49)</f>
        <v>26.75</v>
      </c>
      <c r="G50" s="96">
        <f>SUM(G5:G49)</f>
        <v>40</v>
      </c>
    </row>
  </sheetData>
  <mergeCells count="9">
    <mergeCell ref="B14:B28"/>
    <mergeCell ref="B29:B34"/>
    <mergeCell ref="B35:B41"/>
    <mergeCell ref="B42:B48"/>
    <mergeCell ref="B2:G2"/>
    <mergeCell ref="B3:B4"/>
    <mergeCell ref="C3:C4"/>
    <mergeCell ref="D3:G3"/>
    <mergeCell ref="B5:B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5"/>
  <sheetViews>
    <sheetView zoomScaleNormal="100" workbookViewId="0">
      <pane xSplit="2" ySplit="4" topLeftCell="C17" activePane="bottomRight" state="frozen"/>
      <selection pane="topRight" activeCell="C1" sqref="C1"/>
      <selection pane="bottomLeft" activeCell="A5" sqref="A5"/>
      <selection pane="bottomRight" activeCell="C32" sqref="C32"/>
    </sheetView>
  </sheetViews>
  <sheetFormatPr baseColWidth="10" defaultRowHeight="14.4" x14ac:dyDescent="0.3"/>
  <cols>
    <col min="1" max="1" width="2.5546875" customWidth="1"/>
    <col min="2" max="2" width="13.33203125" style="60" customWidth="1"/>
    <col min="3" max="3" width="76" bestFit="1" customWidth="1"/>
    <col min="4" max="4" width="20.88671875" style="59" bestFit="1" customWidth="1"/>
    <col min="5" max="7" width="11.44140625" style="59"/>
  </cols>
  <sheetData>
    <row r="1" spans="2:7" ht="10.5" customHeight="1" thickBot="1" x14ac:dyDescent="0.35"/>
    <row r="2" spans="2:7" s="1" customFormat="1" x14ac:dyDescent="0.3">
      <c r="B2" s="268" t="s">
        <v>141</v>
      </c>
      <c r="C2" s="269"/>
      <c r="D2" s="269"/>
      <c r="E2" s="269"/>
      <c r="F2" s="270"/>
      <c r="G2" s="271"/>
    </row>
    <row r="3" spans="2:7" s="1" customFormat="1" x14ac:dyDescent="0.3">
      <c r="B3" s="272" t="s">
        <v>95</v>
      </c>
      <c r="C3" s="274" t="s">
        <v>93</v>
      </c>
      <c r="D3" s="274" t="s">
        <v>98</v>
      </c>
      <c r="E3" s="274"/>
      <c r="F3" s="276"/>
      <c r="G3" s="277"/>
    </row>
    <row r="4" spans="2:7" s="1" customFormat="1" ht="15" thickBot="1" x14ac:dyDescent="0.35">
      <c r="B4" s="273"/>
      <c r="C4" s="275"/>
      <c r="D4" s="82" t="s">
        <v>99</v>
      </c>
      <c r="E4" s="82" t="s">
        <v>96</v>
      </c>
      <c r="F4" s="83" t="s">
        <v>97</v>
      </c>
      <c r="G4" s="84" t="s">
        <v>129</v>
      </c>
    </row>
    <row r="5" spans="2:7" x14ac:dyDescent="0.3">
      <c r="B5" s="263" t="s">
        <v>100</v>
      </c>
      <c r="C5" s="63" t="s">
        <v>94</v>
      </c>
      <c r="D5" s="64">
        <v>3</v>
      </c>
      <c r="E5" s="67"/>
      <c r="F5" s="64"/>
      <c r="G5" s="68"/>
    </row>
    <row r="6" spans="2:7" x14ac:dyDescent="0.3">
      <c r="B6" s="264"/>
      <c r="C6" s="61" t="s">
        <v>144</v>
      </c>
      <c r="D6" s="62">
        <v>1</v>
      </c>
      <c r="E6" s="62">
        <v>1.5</v>
      </c>
      <c r="F6" s="66"/>
      <c r="G6" s="69"/>
    </row>
    <row r="7" spans="2:7" x14ac:dyDescent="0.3">
      <c r="B7" s="264"/>
      <c r="C7" s="61" t="s">
        <v>145</v>
      </c>
      <c r="D7" s="62">
        <v>1</v>
      </c>
      <c r="E7" s="62">
        <v>1.5</v>
      </c>
      <c r="F7" s="66"/>
      <c r="G7" s="69"/>
    </row>
    <row r="8" spans="2:7" x14ac:dyDescent="0.3">
      <c r="B8" s="264"/>
      <c r="C8" s="61" t="s">
        <v>142</v>
      </c>
      <c r="D8" s="62">
        <v>2</v>
      </c>
      <c r="E8" s="62">
        <v>3</v>
      </c>
      <c r="F8" s="66"/>
      <c r="G8" s="69"/>
    </row>
    <row r="9" spans="2:7" x14ac:dyDescent="0.3">
      <c r="B9" s="264"/>
      <c r="C9" s="61" t="s">
        <v>143</v>
      </c>
      <c r="D9" s="62">
        <v>2</v>
      </c>
      <c r="E9" s="62">
        <v>3</v>
      </c>
      <c r="F9" s="66"/>
      <c r="G9" s="69"/>
    </row>
    <row r="10" spans="2:7" x14ac:dyDescent="0.3">
      <c r="B10" s="264"/>
      <c r="C10" s="61" t="s">
        <v>158</v>
      </c>
      <c r="D10" s="62">
        <v>2</v>
      </c>
      <c r="E10" s="62"/>
      <c r="F10" s="62"/>
      <c r="G10" s="69"/>
    </row>
    <row r="11" spans="2:7" ht="15" thickBot="1" x14ac:dyDescent="0.35">
      <c r="B11" s="265"/>
      <c r="C11" s="74" t="s">
        <v>159</v>
      </c>
      <c r="D11" s="97">
        <v>2</v>
      </c>
      <c r="E11" s="97"/>
      <c r="F11" s="97"/>
      <c r="G11" s="75"/>
    </row>
    <row r="12" spans="2:7" x14ac:dyDescent="0.3">
      <c r="B12" s="257" t="s">
        <v>114</v>
      </c>
      <c r="C12" s="72" t="s">
        <v>102</v>
      </c>
      <c r="D12" s="105"/>
      <c r="E12" s="106"/>
      <c r="F12" s="106"/>
      <c r="G12" s="107"/>
    </row>
    <row r="13" spans="2:7" x14ac:dyDescent="0.3">
      <c r="B13" s="258"/>
      <c r="C13" s="85" t="s">
        <v>106</v>
      </c>
      <c r="D13" s="62">
        <v>3</v>
      </c>
      <c r="E13" s="66"/>
      <c r="F13" s="66"/>
      <c r="G13" s="69"/>
    </row>
    <row r="14" spans="2:7" x14ac:dyDescent="0.3">
      <c r="B14" s="258"/>
      <c r="C14" s="85" t="s">
        <v>148</v>
      </c>
      <c r="D14" s="62">
        <v>0.5</v>
      </c>
      <c r="E14" s="66"/>
      <c r="F14" s="66"/>
      <c r="G14" s="69"/>
    </row>
    <row r="15" spans="2:7" x14ac:dyDescent="0.3">
      <c r="B15" s="258"/>
      <c r="C15" s="61" t="s">
        <v>103</v>
      </c>
      <c r="D15" s="62">
        <v>1</v>
      </c>
      <c r="E15" s="66"/>
      <c r="F15" s="66"/>
      <c r="G15" s="69"/>
    </row>
    <row r="16" spans="2:7" x14ac:dyDescent="0.3">
      <c r="B16" s="258"/>
      <c r="C16" s="61" t="s">
        <v>105</v>
      </c>
      <c r="D16" s="62">
        <v>4</v>
      </c>
      <c r="E16" s="66"/>
      <c r="F16" s="66"/>
      <c r="G16" s="69"/>
    </row>
    <row r="17" spans="2:7" x14ac:dyDescent="0.3">
      <c r="B17" s="258"/>
      <c r="C17" s="73" t="s">
        <v>107</v>
      </c>
      <c r="D17" s="102"/>
      <c r="E17" s="103"/>
      <c r="F17" s="103"/>
      <c r="G17" s="104"/>
    </row>
    <row r="18" spans="2:7" x14ac:dyDescent="0.3">
      <c r="B18" s="258"/>
      <c r="C18" s="61" t="s">
        <v>147</v>
      </c>
      <c r="D18" s="62">
        <v>3</v>
      </c>
      <c r="E18" s="66"/>
      <c r="F18" s="66"/>
      <c r="G18" s="69"/>
    </row>
    <row r="19" spans="2:7" x14ac:dyDescent="0.3">
      <c r="B19" s="258"/>
      <c r="C19" s="61" t="s">
        <v>111</v>
      </c>
      <c r="D19" s="62">
        <v>1</v>
      </c>
      <c r="E19" s="62"/>
      <c r="F19" s="66"/>
      <c r="G19" s="69"/>
    </row>
    <row r="20" spans="2:7" x14ac:dyDescent="0.3">
      <c r="B20" s="258"/>
      <c r="C20" s="61" t="s">
        <v>110</v>
      </c>
      <c r="D20" s="62">
        <v>0.5</v>
      </c>
      <c r="E20" s="66"/>
      <c r="F20" s="66"/>
      <c r="G20" s="69"/>
    </row>
    <row r="21" spans="2:7" x14ac:dyDescent="0.3">
      <c r="B21" s="258"/>
      <c r="C21" s="73" t="s">
        <v>108</v>
      </c>
      <c r="D21" s="102"/>
      <c r="E21" s="103"/>
      <c r="F21" s="103"/>
      <c r="G21" s="104"/>
    </row>
    <row r="22" spans="2:7" x14ac:dyDescent="0.3">
      <c r="B22" s="258"/>
      <c r="C22" s="61" t="s">
        <v>112</v>
      </c>
      <c r="D22" s="62">
        <v>2</v>
      </c>
      <c r="E22" s="66"/>
      <c r="F22" s="62"/>
      <c r="G22" s="69"/>
    </row>
    <row r="23" spans="2:7" x14ac:dyDescent="0.3">
      <c r="B23" s="258"/>
      <c r="C23" s="61" t="s">
        <v>146</v>
      </c>
      <c r="D23" s="62">
        <v>0.5</v>
      </c>
      <c r="E23" s="66"/>
      <c r="F23" s="62"/>
      <c r="G23" s="69"/>
    </row>
    <row r="24" spans="2:7" x14ac:dyDescent="0.3">
      <c r="B24" s="258"/>
      <c r="C24" s="61" t="s">
        <v>113</v>
      </c>
      <c r="D24" s="62">
        <v>1</v>
      </c>
      <c r="E24" s="66"/>
      <c r="F24" s="66"/>
      <c r="G24" s="69"/>
    </row>
    <row r="25" spans="2:7" x14ac:dyDescent="0.3">
      <c r="B25" s="258"/>
      <c r="C25" s="73" t="s">
        <v>109</v>
      </c>
      <c r="D25" s="102"/>
      <c r="E25" s="103"/>
      <c r="F25" s="103"/>
      <c r="G25" s="104"/>
    </row>
    <row r="26" spans="2:7" x14ac:dyDescent="0.3">
      <c r="B26" s="258"/>
      <c r="C26" s="61" t="s">
        <v>112</v>
      </c>
      <c r="D26" s="62">
        <v>1</v>
      </c>
      <c r="E26" s="66"/>
      <c r="F26" s="62"/>
      <c r="G26" s="69"/>
    </row>
    <row r="27" spans="2:7" x14ac:dyDescent="0.3">
      <c r="B27" s="279"/>
      <c r="C27" s="74" t="s">
        <v>146</v>
      </c>
      <c r="D27" s="97">
        <v>0.5</v>
      </c>
      <c r="E27" s="98"/>
      <c r="F27" s="97"/>
      <c r="G27" s="75"/>
    </row>
    <row r="28" spans="2:7" ht="15" thickBot="1" x14ac:dyDescent="0.35">
      <c r="B28" s="259"/>
      <c r="C28" s="65" t="s">
        <v>113</v>
      </c>
      <c r="D28" s="2">
        <v>1</v>
      </c>
      <c r="E28" s="70"/>
      <c r="F28" s="70"/>
      <c r="G28" s="71"/>
    </row>
    <row r="29" spans="2:7" x14ac:dyDescent="0.3">
      <c r="B29" s="260" t="s">
        <v>157</v>
      </c>
      <c r="C29" s="63" t="s">
        <v>149</v>
      </c>
      <c r="D29" s="78">
        <v>4</v>
      </c>
      <c r="E29" s="67"/>
      <c r="F29" s="67"/>
      <c r="G29" s="68"/>
    </row>
    <row r="30" spans="2:7" x14ac:dyDescent="0.3">
      <c r="B30" s="261"/>
      <c r="C30" s="61" t="s">
        <v>150</v>
      </c>
      <c r="D30" s="79" t="s">
        <v>151</v>
      </c>
      <c r="E30" s="79"/>
      <c r="F30" s="79"/>
      <c r="G30" s="69"/>
    </row>
    <row r="31" spans="2:7" x14ac:dyDescent="0.3">
      <c r="B31" s="261"/>
      <c r="C31" s="61" t="s">
        <v>155</v>
      </c>
      <c r="D31" s="79">
        <v>1</v>
      </c>
      <c r="E31" s="66"/>
      <c r="F31" s="66"/>
      <c r="G31" s="69"/>
    </row>
    <row r="32" spans="2:7" x14ac:dyDescent="0.3">
      <c r="B32" s="261"/>
      <c r="C32" s="61" t="s">
        <v>156</v>
      </c>
      <c r="D32" s="79">
        <v>1</v>
      </c>
      <c r="E32" s="79"/>
      <c r="F32" s="66"/>
      <c r="G32" s="69"/>
    </row>
    <row r="33" spans="2:7" x14ac:dyDescent="0.3">
      <c r="B33" s="261"/>
      <c r="C33" s="61" t="s">
        <v>153</v>
      </c>
      <c r="D33" s="79">
        <v>1</v>
      </c>
      <c r="E33" s="66"/>
      <c r="F33" s="79"/>
      <c r="G33" s="69"/>
    </row>
    <row r="34" spans="2:7" ht="15" thickBot="1" x14ac:dyDescent="0.35">
      <c r="B34" s="262"/>
      <c r="C34" s="65" t="s">
        <v>154</v>
      </c>
      <c r="D34" s="81">
        <v>1</v>
      </c>
      <c r="E34" s="70"/>
      <c r="F34" s="79"/>
      <c r="G34" s="71"/>
    </row>
    <row r="35" spans="2:7" x14ac:dyDescent="0.3">
      <c r="B35" s="263" t="s">
        <v>128</v>
      </c>
      <c r="C35" s="63" t="s">
        <v>152</v>
      </c>
      <c r="D35" s="87">
        <v>1</v>
      </c>
      <c r="E35" s="67"/>
      <c r="F35" s="67"/>
      <c r="G35" s="68"/>
    </row>
    <row r="36" spans="2:7" x14ac:dyDescent="0.3">
      <c r="B36" s="264"/>
      <c r="C36" s="61" t="s">
        <v>123</v>
      </c>
      <c r="D36" s="79">
        <v>0.5</v>
      </c>
      <c r="E36" s="66"/>
      <c r="F36" s="66"/>
      <c r="G36" s="69"/>
    </row>
    <row r="37" spans="2:7" x14ac:dyDescent="0.3">
      <c r="B37" s="264"/>
      <c r="C37" s="61" t="s">
        <v>126</v>
      </c>
      <c r="D37" s="79">
        <v>1</v>
      </c>
      <c r="E37" s="79"/>
      <c r="F37" s="79"/>
      <c r="G37" s="69"/>
    </row>
    <row r="38" spans="2:7" ht="15" thickBot="1" x14ac:dyDescent="0.35">
      <c r="B38" s="265"/>
      <c r="C38" s="74" t="s">
        <v>127</v>
      </c>
      <c r="D38" s="86">
        <v>1</v>
      </c>
      <c r="E38" s="86"/>
      <c r="F38" s="86"/>
      <c r="G38" s="75"/>
    </row>
    <row r="39" spans="2:7" x14ac:dyDescent="0.3">
      <c r="B39" s="266" t="s">
        <v>131</v>
      </c>
      <c r="C39" s="63" t="s">
        <v>163</v>
      </c>
      <c r="D39" s="87">
        <v>2</v>
      </c>
      <c r="E39" s="67"/>
      <c r="F39" s="87"/>
      <c r="G39" s="68"/>
    </row>
    <row r="40" spans="2:7" x14ac:dyDescent="0.3">
      <c r="B40" s="267"/>
      <c r="C40" s="61" t="s">
        <v>161</v>
      </c>
      <c r="D40" s="79">
        <v>2</v>
      </c>
      <c r="E40" s="66"/>
      <c r="F40" s="79"/>
      <c r="G40" s="69"/>
    </row>
    <row r="41" spans="2:7" x14ac:dyDescent="0.3">
      <c r="B41" s="267"/>
      <c r="C41" s="61" t="s">
        <v>162</v>
      </c>
      <c r="D41" s="79">
        <v>2</v>
      </c>
      <c r="E41" s="66"/>
      <c r="F41" s="79"/>
      <c r="G41" s="90"/>
    </row>
    <row r="42" spans="2:7" ht="15" thickBot="1" x14ac:dyDescent="0.35">
      <c r="B42" s="278"/>
      <c r="C42" s="65" t="s">
        <v>132</v>
      </c>
      <c r="D42" s="81">
        <v>0.5</v>
      </c>
      <c r="E42" s="70"/>
      <c r="F42" s="81"/>
      <c r="G42" s="71"/>
    </row>
    <row r="43" spans="2:7" x14ac:dyDescent="0.3">
      <c r="B43" s="257" t="s">
        <v>134</v>
      </c>
      <c r="C43" s="91" t="s">
        <v>4</v>
      </c>
      <c r="D43" s="88">
        <v>15</v>
      </c>
    </row>
    <row r="44" spans="2:7" ht="15" thickBot="1" x14ac:dyDescent="0.35">
      <c r="B44" s="259"/>
      <c r="C44" s="92" t="s">
        <v>45</v>
      </c>
      <c r="D44" s="93">
        <v>7</v>
      </c>
    </row>
    <row r="45" spans="2:7" ht="15" thickBot="1" x14ac:dyDescent="0.35">
      <c r="C45" s="94" t="s">
        <v>135</v>
      </c>
      <c r="D45" s="95">
        <f>SUM(D5:D44)</f>
        <v>72</v>
      </c>
      <c r="E45" s="95">
        <f t="shared" ref="E45:G45" si="0">SUM(E5:E44)</f>
        <v>9</v>
      </c>
      <c r="F45" s="95">
        <f t="shared" si="0"/>
        <v>0</v>
      </c>
      <c r="G45" s="96">
        <f t="shared" si="0"/>
        <v>0</v>
      </c>
    </row>
  </sheetData>
  <mergeCells count="10">
    <mergeCell ref="B29:B34"/>
    <mergeCell ref="B35:B38"/>
    <mergeCell ref="B39:B42"/>
    <mergeCell ref="B43:B44"/>
    <mergeCell ref="B2:G2"/>
    <mergeCell ref="B3:B4"/>
    <mergeCell ref="C3:C4"/>
    <mergeCell ref="D3:G3"/>
    <mergeCell ref="B5:B11"/>
    <mergeCell ref="B12:B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1"/>
  <sheetViews>
    <sheetView topLeftCell="A37" workbookViewId="0">
      <selection activeCell="B40" sqref="A40:XFD40"/>
    </sheetView>
  </sheetViews>
  <sheetFormatPr baseColWidth="10" defaultRowHeight="14.4" x14ac:dyDescent="0.3"/>
  <cols>
    <col min="1" max="1" width="10.88671875" customWidth="1"/>
    <col min="2" max="2" width="66" customWidth="1"/>
    <col min="3" max="3" width="59.5546875" customWidth="1"/>
  </cols>
  <sheetData>
    <row r="2" spans="1:3" ht="21" customHeight="1" x14ac:dyDescent="0.3">
      <c r="A2" s="169" t="s">
        <v>284</v>
      </c>
      <c r="B2" s="170" t="s">
        <v>285</v>
      </c>
      <c r="C2" s="171" t="s">
        <v>318</v>
      </c>
    </row>
    <row r="3" spans="1:3" ht="14.4" customHeight="1" x14ac:dyDescent="0.3">
      <c r="A3" s="284" t="s">
        <v>289</v>
      </c>
      <c r="B3" s="164" t="s">
        <v>319</v>
      </c>
      <c r="C3" s="286"/>
    </row>
    <row r="4" spans="1:3" ht="14.4" customHeight="1" x14ac:dyDescent="0.3">
      <c r="A4" s="285"/>
      <c r="B4" s="167" t="s">
        <v>518</v>
      </c>
      <c r="C4" s="287"/>
    </row>
    <row r="5" spans="1:3" ht="14.4" customHeight="1" x14ac:dyDescent="0.3">
      <c r="A5" s="285"/>
      <c r="B5" s="167" t="s">
        <v>519</v>
      </c>
      <c r="C5" s="287"/>
    </row>
    <row r="6" spans="1:3" ht="14.4" customHeight="1" x14ac:dyDescent="0.3">
      <c r="A6" s="285"/>
      <c r="B6" s="167" t="s">
        <v>520</v>
      </c>
      <c r="C6" s="287"/>
    </row>
    <row r="7" spans="1:3" ht="14.4" customHeight="1" x14ac:dyDescent="0.3">
      <c r="A7" s="285"/>
      <c r="B7" s="167" t="s">
        <v>521</v>
      </c>
      <c r="C7" s="287"/>
    </row>
    <row r="8" spans="1:3" ht="14.4" customHeight="1" x14ac:dyDescent="0.3">
      <c r="A8" s="285"/>
      <c r="B8" s="167" t="s">
        <v>522</v>
      </c>
      <c r="C8" s="287"/>
    </row>
    <row r="9" spans="1:3" ht="14.4" customHeight="1" x14ac:dyDescent="0.3">
      <c r="A9" s="285"/>
      <c r="B9" s="167" t="s">
        <v>523</v>
      </c>
      <c r="C9" s="287"/>
    </row>
    <row r="10" spans="1:3" ht="14.4" customHeight="1" x14ac:dyDescent="0.3">
      <c r="A10" s="285"/>
      <c r="B10" s="167" t="s">
        <v>524</v>
      </c>
      <c r="C10" s="287"/>
    </row>
    <row r="11" spans="1:3" ht="14.4" customHeight="1" x14ac:dyDescent="0.3">
      <c r="A11" s="285"/>
      <c r="B11" s="167" t="s">
        <v>525</v>
      </c>
      <c r="C11" s="287"/>
    </row>
    <row r="12" spans="1:3" ht="14.4" customHeight="1" x14ac:dyDescent="0.3">
      <c r="A12" s="285"/>
      <c r="B12" s="167" t="s">
        <v>372</v>
      </c>
      <c r="C12" s="287"/>
    </row>
    <row r="13" spans="1:3" ht="14.4" customHeight="1" x14ac:dyDescent="0.3">
      <c r="A13" s="285"/>
      <c r="B13" s="167" t="s">
        <v>373</v>
      </c>
      <c r="C13" s="287"/>
    </row>
    <row r="14" spans="1:3" ht="14.4" customHeight="1" x14ac:dyDescent="0.3">
      <c r="A14" s="285"/>
      <c r="B14" s="167" t="s">
        <v>374</v>
      </c>
      <c r="C14" s="287"/>
    </row>
    <row r="15" spans="1:3" ht="14.4" customHeight="1" x14ac:dyDescent="0.3">
      <c r="A15" s="285"/>
      <c r="B15" s="167" t="s">
        <v>534</v>
      </c>
      <c r="C15" s="287"/>
    </row>
    <row r="16" spans="1:3" ht="14.4" customHeight="1" x14ac:dyDescent="0.3">
      <c r="A16" s="285"/>
      <c r="B16" s="167" t="s">
        <v>376</v>
      </c>
      <c r="C16" s="287"/>
    </row>
    <row r="17" spans="1:3" ht="14.4" customHeight="1" x14ac:dyDescent="0.3">
      <c r="A17" s="285"/>
      <c r="B17" s="167" t="s">
        <v>375</v>
      </c>
      <c r="C17" s="287"/>
    </row>
    <row r="18" spans="1:3" ht="14.4" customHeight="1" x14ac:dyDescent="0.3">
      <c r="A18" s="285"/>
      <c r="B18" s="167" t="s">
        <v>378</v>
      </c>
      <c r="C18" s="287"/>
    </row>
    <row r="19" spans="1:3" ht="14.4" customHeight="1" x14ac:dyDescent="0.3">
      <c r="A19" s="285"/>
      <c r="B19" s="167" t="s">
        <v>477</v>
      </c>
      <c r="C19" s="287"/>
    </row>
    <row r="20" spans="1:3" ht="24" x14ac:dyDescent="0.3">
      <c r="A20" s="285"/>
      <c r="B20" s="165" t="s">
        <v>379</v>
      </c>
      <c r="C20" s="287"/>
    </row>
    <row r="21" spans="1:3" ht="14.4" customHeight="1" x14ac:dyDescent="0.3">
      <c r="A21" s="285"/>
      <c r="B21" s="167" t="s">
        <v>364</v>
      </c>
      <c r="C21" s="287"/>
    </row>
    <row r="22" spans="1:3" ht="24" x14ac:dyDescent="0.3">
      <c r="A22" s="285"/>
      <c r="B22" s="167" t="s">
        <v>392</v>
      </c>
      <c r="C22" s="287"/>
    </row>
    <row r="23" spans="1:3" x14ac:dyDescent="0.3">
      <c r="A23" s="285"/>
      <c r="B23" s="167" t="s">
        <v>465</v>
      </c>
      <c r="C23" s="287"/>
    </row>
    <row r="24" spans="1:3" ht="14.4" customHeight="1" x14ac:dyDescent="0.3">
      <c r="A24" s="285"/>
      <c r="B24" s="167" t="s">
        <v>370</v>
      </c>
      <c r="C24" s="287"/>
    </row>
    <row r="25" spans="1:3" x14ac:dyDescent="0.3">
      <c r="A25" s="285"/>
      <c r="B25" s="167" t="s">
        <v>371</v>
      </c>
      <c r="C25" s="287"/>
    </row>
    <row r="26" spans="1:3" ht="14.4" customHeight="1" x14ac:dyDescent="0.3">
      <c r="A26" s="285"/>
      <c r="B26" s="167" t="s">
        <v>380</v>
      </c>
      <c r="C26" s="287"/>
    </row>
    <row r="27" spans="1:3" ht="15" customHeight="1" x14ac:dyDescent="0.3">
      <c r="A27" s="288" t="s">
        <v>337</v>
      </c>
      <c r="B27" s="289"/>
      <c r="C27" s="290"/>
    </row>
    <row r="28" spans="1:3" ht="15" customHeight="1" x14ac:dyDescent="0.3">
      <c r="A28" s="284" t="s">
        <v>291</v>
      </c>
      <c r="B28" s="164" t="s">
        <v>293</v>
      </c>
      <c r="C28" s="286"/>
    </row>
    <row r="29" spans="1:3" ht="15" customHeight="1" x14ac:dyDescent="0.3">
      <c r="A29" s="285"/>
      <c r="B29" s="167" t="s">
        <v>369</v>
      </c>
      <c r="C29" s="287"/>
    </row>
    <row r="30" spans="1:3" ht="15" customHeight="1" x14ac:dyDescent="0.3">
      <c r="A30" s="285"/>
      <c r="B30" s="167" t="s">
        <v>377</v>
      </c>
      <c r="C30" s="287"/>
    </row>
    <row r="31" spans="1:3" ht="14.4" customHeight="1" x14ac:dyDescent="0.3">
      <c r="A31" s="285"/>
      <c r="B31" s="167" t="s">
        <v>368</v>
      </c>
      <c r="C31" s="287"/>
    </row>
    <row r="32" spans="1:3" ht="14.4" customHeight="1" x14ac:dyDescent="0.3">
      <c r="A32" s="285"/>
      <c r="B32" s="167" t="s">
        <v>469</v>
      </c>
      <c r="C32" s="287"/>
    </row>
    <row r="33" spans="1:3" ht="14.4" customHeight="1" x14ac:dyDescent="0.3">
      <c r="A33" s="187"/>
      <c r="B33" s="167" t="s">
        <v>473</v>
      </c>
      <c r="C33" s="188"/>
    </row>
    <row r="34" spans="1:3" ht="15" customHeight="1" x14ac:dyDescent="0.3">
      <c r="A34" s="180" t="s">
        <v>292</v>
      </c>
      <c r="B34" s="168" t="s">
        <v>332</v>
      </c>
      <c r="C34" s="181"/>
    </row>
    <row r="35" spans="1:3" x14ac:dyDescent="0.3">
      <c r="A35" s="280" t="s">
        <v>294</v>
      </c>
      <c r="B35" s="168" t="s">
        <v>339</v>
      </c>
      <c r="C35" s="282"/>
    </row>
    <row r="36" spans="1:3" x14ac:dyDescent="0.3">
      <c r="A36" s="281"/>
      <c r="B36" s="167" t="s">
        <v>362</v>
      </c>
      <c r="C36" s="283"/>
    </row>
    <row r="37" spans="1:3" x14ac:dyDescent="0.3">
      <c r="A37" s="281"/>
      <c r="B37" s="167" t="s">
        <v>363</v>
      </c>
      <c r="C37" s="283"/>
    </row>
    <row r="38" spans="1:3" x14ac:dyDescent="0.3">
      <c r="A38" s="281"/>
      <c r="B38" s="165" t="s">
        <v>320</v>
      </c>
      <c r="C38" s="283"/>
    </row>
    <row r="39" spans="1:3" x14ac:dyDescent="0.3">
      <c r="A39" s="281"/>
      <c r="B39" s="165" t="s">
        <v>158</v>
      </c>
      <c r="C39" s="283"/>
    </row>
    <row r="40" spans="1:3" ht="22.8" x14ac:dyDescent="0.3">
      <c r="A40" s="243"/>
      <c r="B40" s="165" t="s">
        <v>388</v>
      </c>
      <c r="C40" s="244"/>
    </row>
    <row r="41" spans="1:3" x14ac:dyDescent="0.3">
      <c r="A41" s="280" t="s">
        <v>295</v>
      </c>
      <c r="B41" s="168" t="s">
        <v>340</v>
      </c>
      <c r="C41" s="282"/>
    </row>
    <row r="42" spans="1:3" x14ac:dyDescent="0.3">
      <c r="A42" s="281"/>
      <c r="B42" s="165" t="s">
        <v>381</v>
      </c>
      <c r="C42" s="283"/>
    </row>
    <row r="43" spans="1:3" x14ac:dyDescent="0.3">
      <c r="A43" s="281"/>
      <c r="B43" s="165" t="s">
        <v>383</v>
      </c>
      <c r="C43" s="283"/>
    </row>
    <row r="44" spans="1:3" ht="24" x14ac:dyDescent="0.3">
      <c r="A44" s="281"/>
      <c r="B44" s="165" t="s">
        <v>382</v>
      </c>
      <c r="C44" s="283"/>
    </row>
    <row r="45" spans="1:3" ht="12" customHeight="1" x14ac:dyDescent="0.3">
      <c r="A45" s="285"/>
      <c r="B45" s="167" t="s">
        <v>341</v>
      </c>
      <c r="C45" s="283"/>
    </row>
    <row r="46" spans="1:3" x14ac:dyDescent="0.3">
      <c r="A46" s="280" t="s">
        <v>296</v>
      </c>
      <c r="B46" s="168" t="s">
        <v>367</v>
      </c>
      <c r="C46" s="282"/>
    </row>
    <row r="47" spans="1:3" x14ac:dyDescent="0.3">
      <c r="A47" s="281"/>
      <c r="B47" s="167" t="s">
        <v>384</v>
      </c>
      <c r="C47" s="283"/>
    </row>
    <row r="48" spans="1:3" ht="15" customHeight="1" x14ac:dyDescent="0.3">
      <c r="A48" s="281"/>
      <c r="B48" s="165" t="s">
        <v>385</v>
      </c>
      <c r="C48" s="186"/>
    </row>
    <row r="49" spans="1:3" ht="15.6" customHeight="1" x14ac:dyDescent="0.3">
      <c r="A49" s="291"/>
      <c r="B49" s="165" t="s">
        <v>386</v>
      </c>
      <c r="C49" s="182"/>
    </row>
    <row r="50" spans="1:3" ht="22.8" x14ac:dyDescent="0.3">
      <c r="A50" s="198" t="s">
        <v>297</v>
      </c>
      <c r="B50" s="168" t="s">
        <v>488</v>
      </c>
      <c r="C50" s="185"/>
    </row>
    <row r="51" spans="1:3" ht="14.4" customHeight="1" x14ac:dyDescent="0.3">
      <c r="A51" s="280" t="s">
        <v>298</v>
      </c>
      <c r="B51" s="168" t="s">
        <v>131</v>
      </c>
      <c r="C51" s="185"/>
    </row>
    <row r="52" spans="1:3" ht="12.6" customHeight="1" x14ac:dyDescent="0.3">
      <c r="A52" s="281"/>
      <c r="B52" s="165" t="s">
        <v>389</v>
      </c>
      <c r="C52" s="182"/>
    </row>
    <row r="53" spans="1:3" ht="15.6" customHeight="1" x14ac:dyDescent="0.3">
      <c r="A53" s="281"/>
      <c r="B53" s="165" t="s">
        <v>391</v>
      </c>
      <c r="C53" s="186"/>
    </row>
    <row r="54" spans="1:3" ht="16.2" customHeight="1" x14ac:dyDescent="0.3">
      <c r="A54" s="291"/>
      <c r="B54" s="165" t="s">
        <v>387</v>
      </c>
      <c r="C54" s="182"/>
    </row>
    <row r="55" spans="1:3" ht="15" customHeight="1" x14ac:dyDescent="0.3">
      <c r="A55" s="288" t="s">
        <v>338</v>
      </c>
      <c r="B55" s="289" t="s">
        <v>338</v>
      </c>
      <c r="C55" s="290"/>
    </row>
    <row r="56" spans="1:3" x14ac:dyDescent="0.3">
      <c r="A56" s="280" t="s">
        <v>316</v>
      </c>
      <c r="B56" s="168" t="s">
        <v>339</v>
      </c>
      <c r="C56" s="282"/>
    </row>
    <row r="57" spans="1:3" x14ac:dyDescent="0.3">
      <c r="A57" s="281"/>
      <c r="B57" s="167" t="s">
        <v>362</v>
      </c>
      <c r="C57" s="283"/>
    </row>
    <row r="58" spans="1:3" x14ac:dyDescent="0.3">
      <c r="A58" s="281"/>
      <c r="B58" s="167" t="s">
        <v>363</v>
      </c>
      <c r="C58" s="283"/>
    </row>
    <row r="59" spans="1:3" x14ac:dyDescent="0.3">
      <c r="A59" s="281"/>
      <c r="B59" s="165" t="s">
        <v>320</v>
      </c>
      <c r="C59" s="283"/>
    </row>
    <row r="60" spans="1:3" x14ac:dyDescent="0.3">
      <c r="A60" s="281"/>
      <c r="B60" s="165" t="s">
        <v>158</v>
      </c>
      <c r="C60" s="283"/>
    </row>
    <row r="61" spans="1:3" x14ac:dyDescent="0.3">
      <c r="A61" s="291"/>
      <c r="B61" s="165" t="s">
        <v>388</v>
      </c>
      <c r="C61" s="283"/>
    </row>
    <row r="62" spans="1:3" x14ac:dyDescent="0.3">
      <c r="A62" s="280" t="s">
        <v>336</v>
      </c>
      <c r="B62" s="168" t="s">
        <v>340</v>
      </c>
      <c r="C62" s="282"/>
    </row>
    <row r="63" spans="1:3" x14ac:dyDescent="0.3">
      <c r="A63" s="281"/>
      <c r="B63" s="167" t="s">
        <v>147</v>
      </c>
      <c r="C63" s="283"/>
    </row>
    <row r="64" spans="1:3" x14ac:dyDescent="0.3">
      <c r="A64" s="281"/>
      <c r="B64" s="167" t="s">
        <v>111</v>
      </c>
      <c r="C64" s="283"/>
    </row>
    <row r="65" spans="1:3" x14ac:dyDescent="0.3">
      <c r="A65" s="291"/>
      <c r="B65" s="167" t="s">
        <v>110</v>
      </c>
      <c r="C65" s="283"/>
    </row>
    <row r="66" spans="1:3" x14ac:dyDescent="0.3">
      <c r="A66" s="280" t="s">
        <v>342</v>
      </c>
      <c r="B66" s="168" t="s">
        <v>157</v>
      </c>
      <c r="C66" s="282"/>
    </row>
    <row r="67" spans="1:3" x14ac:dyDescent="0.3">
      <c r="A67" s="281"/>
      <c r="B67" s="167" t="s">
        <v>345</v>
      </c>
      <c r="C67" s="283"/>
    </row>
    <row r="68" spans="1:3" ht="16.2" customHeight="1" x14ac:dyDescent="0.3">
      <c r="A68" s="281"/>
      <c r="B68" s="167" t="s">
        <v>152</v>
      </c>
      <c r="C68" s="182"/>
    </row>
    <row r="69" spans="1:3" ht="15" customHeight="1" x14ac:dyDescent="0.3">
      <c r="A69" s="281"/>
      <c r="B69" s="167" t="s">
        <v>123</v>
      </c>
      <c r="C69" s="182"/>
    </row>
    <row r="70" spans="1:3" x14ac:dyDescent="0.3">
      <c r="A70" s="280" t="s">
        <v>343</v>
      </c>
      <c r="B70" s="168" t="s">
        <v>131</v>
      </c>
      <c r="C70" s="282"/>
    </row>
    <row r="71" spans="1:3" x14ac:dyDescent="0.3">
      <c r="A71" s="281"/>
      <c r="B71" s="167" t="s">
        <v>390</v>
      </c>
      <c r="C71" s="283"/>
    </row>
    <row r="72" spans="1:3" ht="19.2" customHeight="1" x14ac:dyDescent="0.3">
      <c r="A72" s="281"/>
      <c r="B72" s="165" t="s">
        <v>333</v>
      </c>
      <c r="C72" s="182"/>
    </row>
    <row r="73" spans="1:3" ht="16.8" customHeight="1" x14ac:dyDescent="0.3">
      <c r="A73" s="281"/>
      <c r="B73" s="165" t="s">
        <v>334</v>
      </c>
      <c r="C73" s="182"/>
    </row>
    <row r="74" spans="1:3" ht="15.6" customHeight="1" x14ac:dyDescent="0.3">
      <c r="A74" s="291"/>
      <c r="B74" s="165" t="s">
        <v>391</v>
      </c>
      <c r="C74" s="182"/>
    </row>
    <row r="75" spans="1:3" ht="16.2" customHeight="1" x14ac:dyDescent="0.3">
      <c r="A75" s="189"/>
      <c r="B75" s="165" t="s">
        <v>387</v>
      </c>
      <c r="C75" s="186"/>
    </row>
    <row r="76" spans="1:3" ht="15" customHeight="1" x14ac:dyDescent="0.3">
      <c r="A76" s="288" t="s">
        <v>346</v>
      </c>
      <c r="B76" s="289" t="s">
        <v>338</v>
      </c>
      <c r="C76" s="290"/>
    </row>
    <row r="77" spans="1:3" x14ac:dyDescent="0.3">
      <c r="A77" s="280" t="s">
        <v>344</v>
      </c>
      <c r="B77" s="168" t="s">
        <v>355</v>
      </c>
      <c r="C77" s="282"/>
    </row>
    <row r="78" spans="1:3" x14ac:dyDescent="0.3">
      <c r="A78" s="281"/>
      <c r="B78" s="167" t="s">
        <v>362</v>
      </c>
      <c r="C78" s="283"/>
    </row>
    <row r="79" spans="1:3" x14ac:dyDescent="0.3">
      <c r="A79" s="281"/>
      <c r="B79" s="167" t="s">
        <v>363</v>
      </c>
      <c r="C79" s="283"/>
    </row>
    <row r="80" spans="1:3" x14ac:dyDescent="0.3">
      <c r="A80" s="281"/>
      <c r="B80" s="165" t="s">
        <v>320</v>
      </c>
      <c r="C80" s="283"/>
    </row>
    <row r="81" spans="1:3" x14ac:dyDescent="0.3">
      <c r="A81" s="281"/>
      <c r="B81" s="165" t="s">
        <v>158</v>
      </c>
      <c r="C81" s="283"/>
    </row>
    <row r="82" spans="1:3" x14ac:dyDescent="0.3">
      <c r="A82" s="291"/>
      <c r="B82" s="165" t="s">
        <v>388</v>
      </c>
      <c r="C82" s="283"/>
    </row>
    <row r="83" spans="1:3" x14ac:dyDescent="0.3">
      <c r="A83" s="280" t="s">
        <v>348</v>
      </c>
      <c r="B83" s="168" t="s">
        <v>340</v>
      </c>
      <c r="C83" s="282"/>
    </row>
    <row r="84" spans="1:3" x14ac:dyDescent="0.3">
      <c r="A84" s="281"/>
      <c r="B84" s="167" t="s">
        <v>112</v>
      </c>
      <c r="C84" s="283"/>
    </row>
    <row r="85" spans="1:3" x14ac:dyDescent="0.3">
      <c r="A85" s="281"/>
      <c r="B85" s="167" t="s">
        <v>146</v>
      </c>
      <c r="C85" s="283"/>
    </row>
    <row r="86" spans="1:3" x14ac:dyDescent="0.3">
      <c r="A86" s="291"/>
      <c r="B86" s="167" t="s">
        <v>113</v>
      </c>
      <c r="C86" s="283"/>
    </row>
    <row r="87" spans="1:3" x14ac:dyDescent="0.3">
      <c r="A87" s="280" t="s">
        <v>349</v>
      </c>
      <c r="B87" s="168" t="s">
        <v>157</v>
      </c>
      <c r="C87" s="282"/>
    </row>
    <row r="88" spans="1:3" x14ac:dyDescent="0.3">
      <c r="A88" s="281"/>
      <c r="B88" s="167" t="s">
        <v>153</v>
      </c>
      <c r="C88" s="283"/>
    </row>
    <row r="89" spans="1:3" ht="16.2" customHeight="1" x14ac:dyDescent="0.3">
      <c r="A89" s="281"/>
      <c r="B89" s="167" t="s">
        <v>152</v>
      </c>
      <c r="C89" s="182"/>
    </row>
    <row r="90" spans="1:3" ht="15" customHeight="1" x14ac:dyDescent="0.3">
      <c r="A90" s="281"/>
      <c r="B90" s="167" t="s">
        <v>123</v>
      </c>
      <c r="C90" s="182"/>
    </row>
    <row r="91" spans="1:3" ht="15" customHeight="1" x14ac:dyDescent="0.3">
      <c r="A91" s="281"/>
      <c r="B91" s="167" t="s">
        <v>28</v>
      </c>
      <c r="C91" s="182"/>
    </row>
    <row r="92" spans="1:3" x14ac:dyDescent="0.3">
      <c r="A92" s="280" t="s">
        <v>350</v>
      </c>
      <c r="B92" s="168" t="s">
        <v>131</v>
      </c>
      <c r="C92" s="282"/>
    </row>
    <row r="93" spans="1:3" x14ac:dyDescent="0.3">
      <c r="A93" s="281"/>
      <c r="B93" s="167" t="s">
        <v>366</v>
      </c>
      <c r="C93" s="283"/>
    </row>
    <row r="94" spans="1:3" ht="19.2" customHeight="1" x14ac:dyDescent="0.3">
      <c r="A94" s="281"/>
      <c r="B94" s="165" t="s">
        <v>333</v>
      </c>
      <c r="C94" s="182"/>
    </row>
    <row r="95" spans="1:3" ht="16.8" customHeight="1" x14ac:dyDescent="0.3">
      <c r="A95" s="281"/>
      <c r="B95" s="165" t="s">
        <v>334</v>
      </c>
      <c r="C95" s="182"/>
    </row>
    <row r="96" spans="1:3" ht="15.6" customHeight="1" x14ac:dyDescent="0.3">
      <c r="A96" s="291"/>
      <c r="B96" s="165" t="s">
        <v>335</v>
      </c>
      <c r="C96" s="182"/>
    </row>
    <row r="97" spans="1:3" ht="16.2" customHeight="1" x14ac:dyDescent="0.3">
      <c r="A97" s="189"/>
      <c r="B97" s="165" t="s">
        <v>387</v>
      </c>
      <c r="C97" s="186"/>
    </row>
    <row r="98" spans="1:3" ht="15" customHeight="1" x14ac:dyDescent="0.3">
      <c r="A98" s="288" t="s">
        <v>347</v>
      </c>
      <c r="B98" s="289" t="s">
        <v>338</v>
      </c>
      <c r="C98" s="290"/>
    </row>
    <row r="99" spans="1:3" ht="14.4" customHeight="1" x14ac:dyDescent="0.3">
      <c r="A99" s="280" t="s">
        <v>479</v>
      </c>
      <c r="B99" s="168" t="s">
        <v>134</v>
      </c>
      <c r="C99" s="185"/>
    </row>
    <row r="100" spans="1:3" ht="10.8" customHeight="1" x14ac:dyDescent="0.3">
      <c r="A100" s="281"/>
      <c r="B100" s="292" t="s">
        <v>45</v>
      </c>
      <c r="C100" s="182"/>
    </row>
    <row r="101" spans="1:3" ht="6.6" customHeight="1" x14ac:dyDescent="0.3">
      <c r="A101" s="291"/>
      <c r="B101" s="293"/>
      <c r="C101" s="166"/>
    </row>
  </sheetData>
  <mergeCells count="33">
    <mergeCell ref="A99:A101"/>
    <mergeCell ref="B100:B101"/>
    <mergeCell ref="A70:A74"/>
    <mergeCell ref="C70:C71"/>
    <mergeCell ref="A76:C76"/>
    <mergeCell ref="A77:A82"/>
    <mergeCell ref="C77:C82"/>
    <mergeCell ref="A83:A86"/>
    <mergeCell ref="C83:C86"/>
    <mergeCell ref="A87:A91"/>
    <mergeCell ref="C87:C88"/>
    <mergeCell ref="A92:A96"/>
    <mergeCell ref="C92:C93"/>
    <mergeCell ref="A98:C98"/>
    <mergeCell ref="A66:A69"/>
    <mergeCell ref="C66:C67"/>
    <mergeCell ref="A41:A45"/>
    <mergeCell ref="C41:C45"/>
    <mergeCell ref="A46:A49"/>
    <mergeCell ref="C46:C47"/>
    <mergeCell ref="A51:A54"/>
    <mergeCell ref="A55:C55"/>
    <mergeCell ref="A56:A61"/>
    <mergeCell ref="C56:C61"/>
    <mergeCell ref="A62:A65"/>
    <mergeCell ref="C62:C65"/>
    <mergeCell ref="A35:A39"/>
    <mergeCell ref="C35:C39"/>
    <mergeCell ref="A3:A26"/>
    <mergeCell ref="C3:C26"/>
    <mergeCell ref="A27:C27"/>
    <mergeCell ref="A28:A32"/>
    <mergeCell ref="C28:C3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4"/>
  <sheetViews>
    <sheetView topLeftCell="A61" workbookViewId="0">
      <selection activeCell="D33" sqref="D33"/>
    </sheetView>
  </sheetViews>
  <sheetFormatPr baseColWidth="10" defaultRowHeight="14.4" x14ac:dyDescent="0.3"/>
  <cols>
    <col min="1" max="1" width="11.44140625" customWidth="1"/>
    <col min="2" max="2" width="43" customWidth="1"/>
  </cols>
  <sheetData>
    <row r="1" spans="1:30" ht="15" thickBot="1" x14ac:dyDescent="0.35"/>
    <row r="2" spans="1:30" x14ac:dyDescent="0.3">
      <c r="A2" s="306" t="s">
        <v>284</v>
      </c>
      <c r="B2" s="306" t="s">
        <v>285</v>
      </c>
      <c r="C2" s="308" t="s">
        <v>309</v>
      </c>
      <c r="D2" s="295"/>
      <c r="E2" s="295"/>
      <c r="F2" s="296"/>
      <c r="G2" s="294" t="s">
        <v>310</v>
      </c>
      <c r="H2" s="295"/>
      <c r="I2" s="295"/>
      <c r="J2" s="296"/>
      <c r="K2" s="294" t="s">
        <v>311</v>
      </c>
      <c r="L2" s="295"/>
      <c r="M2" s="295"/>
      <c r="N2" s="296"/>
      <c r="O2" s="294" t="s">
        <v>312</v>
      </c>
      <c r="P2" s="295"/>
      <c r="Q2" s="295"/>
      <c r="R2" s="296"/>
      <c r="S2" s="294" t="s">
        <v>313</v>
      </c>
      <c r="T2" s="295"/>
      <c r="U2" s="295"/>
      <c r="V2" s="296"/>
      <c r="W2" s="294" t="s">
        <v>314</v>
      </c>
      <c r="X2" s="295"/>
      <c r="Y2" s="295"/>
      <c r="Z2" s="296"/>
      <c r="AA2" s="294" t="s">
        <v>315</v>
      </c>
      <c r="AB2" s="295"/>
      <c r="AC2" s="295"/>
      <c r="AD2" s="296"/>
    </row>
    <row r="3" spans="1:30" x14ac:dyDescent="0.3">
      <c r="A3" s="307"/>
      <c r="B3" s="307"/>
      <c r="C3" s="195" t="s">
        <v>286</v>
      </c>
      <c r="D3" s="195" t="s">
        <v>97</v>
      </c>
      <c r="E3" s="195" t="s">
        <v>287</v>
      </c>
      <c r="F3" s="196" t="s">
        <v>288</v>
      </c>
      <c r="G3" s="197" t="s">
        <v>286</v>
      </c>
      <c r="H3" s="195" t="s">
        <v>97</v>
      </c>
      <c r="I3" s="195" t="s">
        <v>287</v>
      </c>
      <c r="J3" s="196" t="s">
        <v>288</v>
      </c>
      <c r="K3" s="197" t="s">
        <v>286</v>
      </c>
      <c r="L3" s="195" t="s">
        <v>97</v>
      </c>
      <c r="M3" s="195" t="s">
        <v>287</v>
      </c>
      <c r="N3" s="196" t="s">
        <v>288</v>
      </c>
      <c r="O3" s="197" t="s">
        <v>286</v>
      </c>
      <c r="P3" s="195" t="s">
        <v>97</v>
      </c>
      <c r="Q3" s="195" t="s">
        <v>287</v>
      </c>
      <c r="R3" s="196" t="s">
        <v>288</v>
      </c>
      <c r="S3" s="197" t="s">
        <v>286</v>
      </c>
      <c r="T3" s="195" t="s">
        <v>97</v>
      </c>
      <c r="U3" s="195" t="s">
        <v>287</v>
      </c>
      <c r="V3" s="196" t="s">
        <v>288</v>
      </c>
      <c r="W3" s="197" t="s">
        <v>286</v>
      </c>
      <c r="X3" s="195" t="s">
        <v>97</v>
      </c>
      <c r="Y3" s="195" t="s">
        <v>287</v>
      </c>
      <c r="Z3" s="196" t="s">
        <v>288</v>
      </c>
      <c r="AA3" s="197" t="s">
        <v>286</v>
      </c>
      <c r="AB3" s="195" t="s">
        <v>97</v>
      </c>
      <c r="AC3" s="195" t="s">
        <v>287</v>
      </c>
      <c r="AD3" s="196" t="s">
        <v>288</v>
      </c>
    </row>
    <row r="4" spans="1:30" x14ac:dyDescent="0.3">
      <c r="A4" s="213" t="s">
        <v>289</v>
      </c>
      <c r="B4" s="199" t="s">
        <v>290</v>
      </c>
      <c r="C4" s="200">
        <v>0</v>
      </c>
      <c r="D4" s="200">
        <v>0</v>
      </c>
      <c r="E4" s="200">
        <v>0</v>
      </c>
      <c r="F4" s="200">
        <v>0</v>
      </c>
      <c r="G4" s="201">
        <v>0</v>
      </c>
      <c r="H4" s="200">
        <v>0</v>
      </c>
      <c r="I4" s="200">
        <v>0</v>
      </c>
      <c r="J4" s="200">
        <v>0</v>
      </c>
      <c r="K4" s="201">
        <v>0</v>
      </c>
      <c r="L4" s="200">
        <v>0</v>
      </c>
      <c r="M4" s="200">
        <v>0</v>
      </c>
      <c r="N4" s="200">
        <v>0</v>
      </c>
      <c r="O4" s="201">
        <v>0</v>
      </c>
      <c r="P4" s="200">
        <v>0</v>
      </c>
      <c r="Q4" s="200">
        <v>0</v>
      </c>
      <c r="R4" s="202">
        <v>0</v>
      </c>
      <c r="S4" s="201">
        <v>0</v>
      </c>
      <c r="T4" s="200">
        <v>0</v>
      </c>
      <c r="U4" s="200">
        <v>0</v>
      </c>
      <c r="V4" s="202">
        <v>0</v>
      </c>
      <c r="W4" s="201">
        <v>0</v>
      </c>
      <c r="X4" s="200">
        <v>0</v>
      </c>
      <c r="Y4" s="200">
        <v>0</v>
      </c>
      <c r="Z4" s="202">
        <v>0</v>
      </c>
      <c r="AA4" s="201">
        <v>0</v>
      </c>
      <c r="AB4" s="200">
        <v>0</v>
      </c>
      <c r="AC4" s="200">
        <v>0</v>
      </c>
      <c r="AD4" s="202">
        <v>0</v>
      </c>
    </row>
    <row r="5" spans="1:30" s="209" customFormat="1" ht="12" x14ac:dyDescent="0.25">
      <c r="A5" s="211" t="s">
        <v>393</v>
      </c>
      <c r="B5" s="194" t="s">
        <v>518</v>
      </c>
      <c r="C5" s="191">
        <v>0</v>
      </c>
      <c r="D5" s="191">
        <v>0</v>
      </c>
      <c r="E5" s="191">
        <v>0</v>
      </c>
      <c r="F5" s="191">
        <v>0</v>
      </c>
      <c r="G5" s="192">
        <v>0</v>
      </c>
      <c r="H5" s="191">
        <v>0</v>
      </c>
      <c r="I5" s="191">
        <v>0</v>
      </c>
      <c r="J5" s="191">
        <v>0</v>
      </c>
      <c r="K5" s="192">
        <v>0</v>
      </c>
      <c r="L5" s="191">
        <v>0</v>
      </c>
      <c r="M5" s="191">
        <v>0</v>
      </c>
      <c r="N5" s="191">
        <v>0</v>
      </c>
      <c r="O5" s="192">
        <v>0</v>
      </c>
      <c r="P5" s="191">
        <v>0</v>
      </c>
      <c r="Q5" s="191">
        <v>0</v>
      </c>
      <c r="R5" s="193">
        <v>0</v>
      </c>
      <c r="S5" s="192">
        <v>0</v>
      </c>
      <c r="T5" s="191">
        <v>0</v>
      </c>
      <c r="U5" s="191">
        <v>0</v>
      </c>
      <c r="V5" s="193">
        <v>0</v>
      </c>
      <c r="W5" s="192">
        <v>0</v>
      </c>
      <c r="X5" s="191">
        <v>0</v>
      </c>
      <c r="Y5" s="191">
        <v>0</v>
      </c>
      <c r="Z5" s="193">
        <v>0</v>
      </c>
      <c r="AA5" s="192">
        <v>0</v>
      </c>
      <c r="AB5" s="191">
        <v>0</v>
      </c>
      <c r="AC5" s="191">
        <v>0</v>
      </c>
      <c r="AD5" s="193">
        <v>0</v>
      </c>
    </row>
    <row r="6" spans="1:30" s="209" customFormat="1" ht="12" x14ac:dyDescent="0.25">
      <c r="A6" s="211" t="s">
        <v>394</v>
      </c>
      <c r="B6" s="194" t="s">
        <v>519</v>
      </c>
      <c r="C6" s="191">
        <v>0</v>
      </c>
      <c r="D6" s="191">
        <v>0</v>
      </c>
      <c r="E6" s="191">
        <v>0</v>
      </c>
      <c r="F6" s="191">
        <v>0</v>
      </c>
      <c r="G6" s="192">
        <v>0</v>
      </c>
      <c r="H6" s="191">
        <v>0</v>
      </c>
      <c r="I6" s="191">
        <v>0</v>
      </c>
      <c r="J6" s="191">
        <v>0</v>
      </c>
      <c r="K6" s="192">
        <v>0</v>
      </c>
      <c r="L6" s="191">
        <v>0</v>
      </c>
      <c r="M6" s="191">
        <v>0</v>
      </c>
      <c r="N6" s="191">
        <v>0</v>
      </c>
      <c r="O6" s="192">
        <v>0</v>
      </c>
      <c r="P6" s="191">
        <v>0</v>
      </c>
      <c r="Q6" s="191">
        <v>0</v>
      </c>
      <c r="R6" s="193">
        <v>0</v>
      </c>
      <c r="S6" s="192">
        <v>0</v>
      </c>
      <c r="T6" s="191">
        <v>0</v>
      </c>
      <c r="U6" s="191">
        <v>0</v>
      </c>
      <c r="V6" s="193">
        <v>0</v>
      </c>
      <c r="W6" s="192">
        <v>0</v>
      </c>
      <c r="X6" s="191">
        <v>0</v>
      </c>
      <c r="Y6" s="191">
        <v>0</v>
      </c>
      <c r="Z6" s="193">
        <v>0</v>
      </c>
      <c r="AA6" s="192">
        <v>0</v>
      </c>
      <c r="AB6" s="191">
        <v>0</v>
      </c>
      <c r="AC6" s="191">
        <v>0</v>
      </c>
      <c r="AD6" s="193">
        <v>0</v>
      </c>
    </row>
    <row r="7" spans="1:30" s="209" customFormat="1" ht="12" x14ac:dyDescent="0.25">
      <c r="A7" s="211" t="s">
        <v>395</v>
      </c>
      <c r="B7" s="194" t="s">
        <v>520</v>
      </c>
      <c r="C7" s="191">
        <v>0</v>
      </c>
      <c r="D7" s="191">
        <v>0</v>
      </c>
      <c r="E7" s="191">
        <v>0</v>
      </c>
      <c r="F7" s="191">
        <v>0</v>
      </c>
      <c r="G7" s="192">
        <v>0</v>
      </c>
      <c r="H7" s="191">
        <v>0</v>
      </c>
      <c r="I7" s="191">
        <v>0</v>
      </c>
      <c r="J7" s="191">
        <v>0</v>
      </c>
      <c r="K7" s="192">
        <v>0</v>
      </c>
      <c r="L7" s="191">
        <v>0</v>
      </c>
      <c r="M7" s="191">
        <v>0</v>
      </c>
      <c r="N7" s="191">
        <v>0</v>
      </c>
      <c r="O7" s="192">
        <v>0</v>
      </c>
      <c r="P7" s="191">
        <v>0</v>
      </c>
      <c r="Q7" s="191">
        <v>0</v>
      </c>
      <c r="R7" s="193">
        <v>0</v>
      </c>
      <c r="S7" s="192">
        <v>0</v>
      </c>
      <c r="T7" s="191">
        <v>0</v>
      </c>
      <c r="U7" s="191">
        <v>0</v>
      </c>
      <c r="V7" s="193">
        <v>0</v>
      </c>
      <c r="W7" s="192">
        <v>0</v>
      </c>
      <c r="X7" s="191">
        <v>0</v>
      </c>
      <c r="Y7" s="191">
        <v>0</v>
      </c>
      <c r="Z7" s="193">
        <v>0</v>
      </c>
      <c r="AA7" s="192">
        <v>0</v>
      </c>
      <c r="AB7" s="191">
        <v>0</v>
      </c>
      <c r="AC7" s="191">
        <v>0</v>
      </c>
      <c r="AD7" s="193">
        <v>0</v>
      </c>
    </row>
    <row r="8" spans="1:30" s="209" customFormat="1" ht="12" x14ac:dyDescent="0.25">
      <c r="A8" s="211" t="s">
        <v>396</v>
      </c>
      <c r="B8" s="194" t="s">
        <v>521</v>
      </c>
      <c r="C8" s="191">
        <v>0</v>
      </c>
      <c r="D8" s="191">
        <v>0</v>
      </c>
      <c r="E8" s="191">
        <v>0</v>
      </c>
      <c r="F8" s="191">
        <v>0</v>
      </c>
      <c r="G8" s="192">
        <v>0</v>
      </c>
      <c r="H8" s="191">
        <v>0</v>
      </c>
      <c r="I8" s="191">
        <v>0</v>
      </c>
      <c r="J8" s="191">
        <v>0</v>
      </c>
      <c r="K8" s="192">
        <v>0</v>
      </c>
      <c r="L8" s="191">
        <v>0</v>
      </c>
      <c r="M8" s="191">
        <v>0</v>
      </c>
      <c r="N8" s="191">
        <v>0</v>
      </c>
      <c r="O8" s="192">
        <v>0</v>
      </c>
      <c r="P8" s="191">
        <v>0</v>
      </c>
      <c r="Q8" s="191">
        <v>0</v>
      </c>
      <c r="R8" s="193">
        <v>0</v>
      </c>
      <c r="S8" s="192">
        <v>0</v>
      </c>
      <c r="T8" s="191">
        <v>0</v>
      </c>
      <c r="U8" s="191">
        <v>0</v>
      </c>
      <c r="V8" s="193">
        <v>0</v>
      </c>
      <c r="W8" s="192">
        <v>0</v>
      </c>
      <c r="X8" s="191">
        <v>0</v>
      </c>
      <c r="Y8" s="191">
        <v>0</v>
      </c>
      <c r="Z8" s="193">
        <v>0</v>
      </c>
      <c r="AA8" s="192">
        <v>0</v>
      </c>
      <c r="AB8" s="191">
        <v>0</v>
      </c>
      <c r="AC8" s="191">
        <v>0</v>
      </c>
      <c r="AD8" s="193">
        <v>0</v>
      </c>
    </row>
    <row r="9" spans="1:30" s="209" customFormat="1" ht="12" x14ac:dyDescent="0.25">
      <c r="A9" s="211" t="s">
        <v>397</v>
      </c>
      <c r="B9" s="194" t="s">
        <v>522</v>
      </c>
      <c r="C9" s="191">
        <v>0</v>
      </c>
      <c r="D9" s="191">
        <v>0</v>
      </c>
      <c r="E9" s="191">
        <v>0</v>
      </c>
      <c r="F9" s="191">
        <v>0</v>
      </c>
      <c r="G9" s="192">
        <v>0</v>
      </c>
      <c r="H9" s="191">
        <v>0</v>
      </c>
      <c r="I9" s="191">
        <v>0</v>
      </c>
      <c r="J9" s="191">
        <v>0</v>
      </c>
      <c r="K9" s="192">
        <v>0</v>
      </c>
      <c r="L9" s="191">
        <v>0</v>
      </c>
      <c r="M9" s="191">
        <v>0</v>
      </c>
      <c r="N9" s="191">
        <v>0</v>
      </c>
      <c r="O9" s="192">
        <v>0</v>
      </c>
      <c r="P9" s="191">
        <v>0</v>
      </c>
      <c r="Q9" s="191">
        <v>0</v>
      </c>
      <c r="R9" s="193">
        <v>0</v>
      </c>
      <c r="S9" s="192">
        <v>0</v>
      </c>
      <c r="T9" s="191">
        <v>0</v>
      </c>
      <c r="U9" s="191">
        <v>0</v>
      </c>
      <c r="V9" s="193">
        <v>0</v>
      </c>
      <c r="W9" s="192">
        <v>0</v>
      </c>
      <c r="X9" s="191">
        <v>0</v>
      </c>
      <c r="Y9" s="191">
        <v>0</v>
      </c>
      <c r="Z9" s="193">
        <v>0</v>
      </c>
      <c r="AA9" s="192">
        <v>0</v>
      </c>
      <c r="AB9" s="191">
        <v>0</v>
      </c>
      <c r="AC9" s="191">
        <v>0</v>
      </c>
      <c r="AD9" s="193">
        <v>0</v>
      </c>
    </row>
    <row r="10" spans="1:30" s="209" customFormat="1" ht="12" x14ac:dyDescent="0.25">
      <c r="A10" s="211" t="s">
        <v>398</v>
      </c>
      <c r="B10" s="194" t="s">
        <v>523</v>
      </c>
      <c r="C10" s="191">
        <v>0</v>
      </c>
      <c r="D10" s="191">
        <v>0</v>
      </c>
      <c r="E10" s="191">
        <v>0</v>
      </c>
      <c r="F10" s="191">
        <v>0</v>
      </c>
      <c r="G10" s="192">
        <v>0</v>
      </c>
      <c r="H10" s="191">
        <v>0</v>
      </c>
      <c r="I10" s="191">
        <v>0</v>
      </c>
      <c r="J10" s="191">
        <v>0</v>
      </c>
      <c r="K10" s="192">
        <v>0</v>
      </c>
      <c r="L10" s="191">
        <v>0</v>
      </c>
      <c r="M10" s="191">
        <v>0</v>
      </c>
      <c r="N10" s="191">
        <v>0</v>
      </c>
      <c r="O10" s="192">
        <v>0</v>
      </c>
      <c r="P10" s="191">
        <v>0</v>
      </c>
      <c r="Q10" s="191">
        <v>0</v>
      </c>
      <c r="R10" s="193">
        <v>0</v>
      </c>
      <c r="S10" s="192">
        <v>0</v>
      </c>
      <c r="T10" s="191">
        <v>0</v>
      </c>
      <c r="U10" s="191">
        <v>0</v>
      </c>
      <c r="V10" s="193">
        <v>0</v>
      </c>
      <c r="W10" s="192">
        <v>0</v>
      </c>
      <c r="X10" s="191">
        <v>0</v>
      </c>
      <c r="Y10" s="191">
        <v>0</v>
      </c>
      <c r="Z10" s="193">
        <v>0</v>
      </c>
      <c r="AA10" s="192">
        <v>0</v>
      </c>
      <c r="AB10" s="191">
        <v>0</v>
      </c>
      <c r="AC10" s="191">
        <v>0</v>
      </c>
      <c r="AD10" s="193">
        <v>0</v>
      </c>
    </row>
    <row r="11" spans="1:30" s="209" customFormat="1" ht="12" x14ac:dyDescent="0.25">
      <c r="A11" s="211" t="s">
        <v>399</v>
      </c>
      <c r="B11" s="194" t="s">
        <v>524</v>
      </c>
      <c r="C11" s="191">
        <v>0</v>
      </c>
      <c r="D11" s="191">
        <v>0</v>
      </c>
      <c r="E11" s="191">
        <v>0</v>
      </c>
      <c r="F11" s="191">
        <v>0</v>
      </c>
      <c r="G11" s="192">
        <v>0</v>
      </c>
      <c r="H11" s="191">
        <v>0</v>
      </c>
      <c r="I11" s="191">
        <v>0</v>
      </c>
      <c r="J11" s="191">
        <v>0</v>
      </c>
      <c r="K11" s="192">
        <v>0</v>
      </c>
      <c r="L11" s="191">
        <v>0</v>
      </c>
      <c r="M11" s="191">
        <v>0</v>
      </c>
      <c r="N11" s="191">
        <v>0</v>
      </c>
      <c r="O11" s="192">
        <v>0</v>
      </c>
      <c r="P11" s="191">
        <v>0</v>
      </c>
      <c r="Q11" s="191">
        <v>0</v>
      </c>
      <c r="R11" s="193">
        <v>0</v>
      </c>
      <c r="S11" s="192">
        <v>0</v>
      </c>
      <c r="T11" s="191">
        <v>0</v>
      </c>
      <c r="U11" s="191">
        <v>0</v>
      </c>
      <c r="V11" s="193">
        <v>0</v>
      </c>
      <c r="W11" s="192">
        <v>0</v>
      </c>
      <c r="X11" s="191">
        <v>0</v>
      </c>
      <c r="Y11" s="191">
        <v>0</v>
      </c>
      <c r="Z11" s="193">
        <v>0</v>
      </c>
      <c r="AA11" s="192">
        <v>0</v>
      </c>
      <c r="AB11" s="191">
        <v>0</v>
      </c>
      <c r="AC11" s="191">
        <v>0</v>
      </c>
      <c r="AD11" s="193">
        <v>0</v>
      </c>
    </row>
    <row r="12" spans="1:30" s="209" customFormat="1" ht="12" x14ac:dyDescent="0.25">
      <c r="A12" s="211" t="s">
        <v>400</v>
      </c>
      <c r="B12" s="194" t="s">
        <v>525</v>
      </c>
      <c r="C12" s="191">
        <v>0</v>
      </c>
      <c r="D12" s="191">
        <v>0</v>
      </c>
      <c r="E12" s="191">
        <v>0</v>
      </c>
      <c r="F12" s="191">
        <v>0</v>
      </c>
      <c r="G12" s="192">
        <v>0</v>
      </c>
      <c r="H12" s="191">
        <v>0</v>
      </c>
      <c r="I12" s="191">
        <v>0</v>
      </c>
      <c r="J12" s="191">
        <v>0</v>
      </c>
      <c r="K12" s="192">
        <v>0</v>
      </c>
      <c r="L12" s="191">
        <v>0</v>
      </c>
      <c r="M12" s="191">
        <v>0</v>
      </c>
      <c r="N12" s="191">
        <v>0</v>
      </c>
      <c r="O12" s="192">
        <v>0</v>
      </c>
      <c r="P12" s="191">
        <v>0</v>
      </c>
      <c r="Q12" s="191">
        <v>0</v>
      </c>
      <c r="R12" s="193">
        <v>0</v>
      </c>
      <c r="S12" s="192">
        <v>0</v>
      </c>
      <c r="T12" s="191">
        <v>0</v>
      </c>
      <c r="U12" s="191">
        <v>0</v>
      </c>
      <c r="V12" s="193">
        <v>0</v>
      </c>
      <c r="W12" s="192">
        <v>0</v>
      </c>
      <c r="X12" s="191">
        <v>0</v>
      </c>
      <c r="Y12" s="191">
        <v>0</v>
      </c>
      <c r="Z12" s="193">
        <v>0</v>
      </c>
      <c r="AA12" s="192">
        <v>0</v>
      </c>
      <c r="AB12" s="191">
        <v>0</v>
      </c>
      <c r="AC12" s="191">
        <v>0</v>
      </c>
      <c r="AD12" s="193">
        <v>0</v>
      </c>
    </row>
    <row r="13" spans="1:30" s="209" customFormat="1" ht="12" x14ac:dyDescent="0.25">
      <c r="A13" s="211" t="s">
        <v>401</v>
      </c>
      <c r="B13" s="194" t="s">
        <v>404</v>
      </c>
      <c r="C13" s="191">
        <v>0</v>
      </c>
      <c r="D13" s="191">
        <v>0</v>
      </c>
      <c r="E13" s="191">
        <v>0</v>
      </c>
      <c r="F13" s="191">
        <v>0</v>
      </c>
      <c r="G13" s="192">
        <v>0</v>
      </c>
      <c r="H13" s="191">
        <v>0</v>
      </c>
      <c r="I13" s="191">
        <v>0</v>
      </c>
      <c r="J13" s="191">
        <v>0</v>
      </c>
      <c r="K13" s="192">
        <v>0</v>
      </c>
      <c r="L13" s="191">
        <v>0</v>
      </c>
      <c r="M13" s="191">
        <v>0</v>
      </c>
      <c r="N13" s="191">
        <v>0</v>
      </c>
      <c r="O13" s="192">
        <v>0</v>
      </c>
      <c r="P13" s="191">
        <v>0</v>
      </c>
      <c r="Q13" s="191">
        <v>0</v>
      </c>
      <c r="R13" s="193">
        <v>0</v>
      </c>
      <c r="S13" s="192">
        <v>0</v>
      </c>
      <c r="T13" s="191">
        <v>0</v>
      </c>
      <c r="U13" s="191">
        <v>0</v>
      </c>
      <c r="V13" s="193">
        <v>0</v>
      </c>
      <c r="W13" s="192">
        <v>0</v>
      </c>
      <c r="X13" s="191">
        <v>0</v>
      </c>
      <c r="Y13" s="191">
        <v>0</v>
      </c>
      <c r="Z13" s="193">
        <v>0</v>
      </c>
      <c r="AA13" s="192">
        <v>0</v>
      </c>
      <c r="AB13" s="191">
        <v>0</v>
      </c>
      <c r="AC13" s="191">
        <v>0</v>
      </c>
      <c r="AD13" s="193">
        <v>0</v>
      </c>
    </row>
    <row r="14" spans="1:30" s="209" customFormat="1" ht="12" x14ac:dyDescent="0.25">
      <c r="A14" s="211" t="s">
        <v>402</v>
      </c>
      <c r="B14" s="194" t="s">
        <v>373</v>
      </c>
      <c r="C14" s="191">
        <v>0</v>
      </c>
      <c r="D14" s="191">
        <v>0</v>
      </c>
      <c r="E14" s="191">
        <v>0</v>
      </c>
      <c r="F14" s="191">
        <v>0</v>
      </c>
      <c r="G14" s="192">
        <v>0</v>
      </c>
      <c r="H14" s="191">
        <v>0</v>
      </c>
      <c r="I14" s="191">
        <v>0</v>
      </c>
      <c r="J14" s="191">
        <v>0</v>
      </c>
      <c r="K14" s="192">
        <v>0</v>
      </c>
      <c r="L14" s="191">
        <v>0</v>
      </c>
      <c r="M14" s="191">
        <v>0</v>
      </c>
      <c r="N14" s="191">
        <v>0</v>
      </c>
      <c r="O14" s="192">
        <v>0</v>
      </c>
      <c r="P14" s="191">
        <v>0</v>
      </c>
      <c r="Q14" s="191">
        <v>0</v>
      </c>
      <c r="R14" s="193">
        <v>0</v>
      </c>
      <c r="S14" s="192">
        <v>0</v>
      </c>
      <c r="T14" s="191">
        <v>0</v>
      </c>
      <c r="U14" s="191">
        <v>0</v>
      </c>
      <c r="V14" s="193">
        <v>0</v>
      </c>
      <c r="W14" s="192">
        <v>0</v>
      </c>
      <c r="X14" s="191">
        <v>0</v>
      </c>
      <c r="Y14" s="191">
        <v>0</v>
      </c>
      <c r="Z14" s="193">
        <v>0</v>
      </c>
      <c r="AA14" s="192">
        <v>0</v>
      </c>
      <c r="AB14" s="191">
        <v>0</v>
      </c>
      <c r="AC14" s="191">
        <v>0</v>
      </c>
      <c r="AD14" s="193">
        <v>0</v>
      </c>
    </row>
    <row r="15" spans="1:30" s="209" customFormat="1" ht="12" x14ac:dyDescent="0.25">
      <c r="A15" s="211" t="s">
        <v>403</v>
      </c>
      <c r="B15" s="194" t="s">
        <v>374</v>
      </c>
      <c r="C15" s="191">
        <v>0</v>
      </c>
      <c r="D15" s="191">
        <v>0</v>
      </c>
      <c r="E15" s="191">
        <v>0</v>
      </c>
      <c r="F15" s="191">
        <v>0</v>
      </c>
      <c r="G15" s="192">
        <v>0</v>
      </c>
      <c r="H15" s="191">
        <v>0</v>
      </c>
      <c r="I15" s="191">
        <v>0</v>
      </c>
      <c r="J15" s="191">
        <v>0</v>
      </c>
      <c r="K15" s="192">
        <v>0</v>
      </c>
      <c r="L15" s="191">
        <v>0</v>
      </c>
      <c r="M15" s="191">
        <v>0</v>
      </c>
      <c r="N15" s="191">
        <v>0</v>
      </c>
      <c r="O15" s="192">
        <v>0</v>
      </c>
      <c r="P15" s="191">
        <v>0</v>
      </c>
      <c r="Q15" s="191">
        <v>0</v>
      </c>
      <c r="R15" s="193">
        <v>0</v>
      </c>
      <c r="S15" s="192">
        <v>0</v>
      </c>
      <c r="T15" s="191">
        <v>0</v>
      </c>
      <c r="U15" s="191">
        <v>0</v>
      </c>
      <c r="V15" s="193">
        <v>0</v>
      </c>
      <c r="W15" s="192">
        <v>0</v>
      </c>
      <c r="X15" s="191">
        <v>0</v>
      </c>
      <c r="Y15" s="191">
        <v>0</v>
      </c>
      <c r="Z15" s="193">
        <v>0</v>
      </c>
      <c r="AA15" s="192">
        <v>0</v>
      </c>
      <c r="AB15" s="191">
        <v>0</v>
      </c>
      <c r="AC15" s="191">
        <v>0</v>
      </c>
      <c r="AD15" s="193">
        <v>0</v>
      </c>
    </row>
    <row r="16" spans="1:30" s="209" customFormat="1" ht="12" x14ac:dyDescent="0.25">
      <c r="A16" s="211" t="s">
        <v>459</v>
      </c>
      <c r="B16" s="194" t="s">
        <v>534</v>
      </c>
      <c r="C16" s="191">
        <v>0</v>
      </c>
      <c r="D16" s="191">
        <v>0</v>
      </c>
      <c r="E16" s="191">
        <v>0</v>
      </c>
      <c r="F16" s="191">
        <v>0</v>
      </c>
      <c r="G16" s="192">
        <v>0</v>
      </c>
      <c r="H16" s="191">
        <v>0</v>
      </c>
      <c r="I16" s="191">
        <v>0</v>
      </c>
      <c r="J16" s="191">
        <v>0</v>
      </c>
      <c r="K16" s="192">
        <v>0</v>
      </c>
      <c r="L16" s="191">
        <v>0</v>
      </c>
      <c r="M16" s="191">
        <v>0</v>
      </c>
      <c r="N16" s="191">
        <v>0</v>
      </c>
      <c r="O16" s="192">
        <v>0</v>
      </c>
      <c r="P16" s="191">
        <v>0</v>
      </c>
      <c r="Q16" s="191">
        <v>0</v>
      </c>
      <c r="R16" s="193">
        <v>0</v>
      </c>
      <c r="S16" s="192">
        <v>0</v>
      </c>
      <c r="T16" s="191">
        <v>0</v>
      </c>
      <c r="U16" s="191">
        <v>0</v>
      </c>
      <c r="V16" s="193">
        <v>0</v>
      </c>
      <c r="W16" s="192">
        <v>0</v>
      </c>
      <c r="X16" s="191">
        <v>0</v>
      </c>
      <c r="Y16" s="191">
        <v>0</v>
      </c>
      <c r="Z16" s="193">
        <v>0</v>
      </c>
      <c r="AA16" s="192">
        <v>0</v>
      </c>
      <c r="AB16" s="191">
        <v>0</v>
      </c>
      <c r="AC16" s="191">
        <v>0</v>
      </c>
      <c r="AD16" s="193">
        <v>0</v>
      </c>
    </row>
    <row r="17" spans="1:30" s="209" customFormat="1" ht="12" x14ac:dyDescent="0.25">
      <c r="A17" s="211" t="s">
        <v>466</v>
      </c>
      <c r="B17" s="194" t="s">
        <v>376</v>
      </c>
      <c r="C17" s="191">
        <v>0</v>
      </c>
      <c r="D17" s="191">
        <v>0</v>
      </c>
      <c r="E17" s="191">
        <v>0</v>
      </c>
      <c r="F17" s="191">
        <v>0</v>
      </c>
      <c r="G17" s="192">
        <v>0</v>
      </c>
      <c r="H17" s="191">
        <v>0</v>
      </c>
      <c r="I17" s="191">
        <v>0</v>
      </c>
      <c r="J17" s="191">
        <v>0</v>
      </c>
      <c r="K17" s="192">
        <v>0</v>
      </c>
      <c r="L17" s="191">
        <v>0</v>
      </c>
      <c r="M17" s="191">
        <v>0</v>
      </c>
      <c r="N17" s="191">
        <v>0</v>
      </c>
      <c r="O17" s="192">
        <v>0</v>
      </c>
      <c r="P17" s="191">
        <v>0</v>
      </c>
      <c r="Q17" s="191">
        <v>0</v>
      </c>
      <c r="R17" s="193">
        <v>0</v>
      </c>
      <c r="S17" s="192">
        <v>0</v>
      </c>
      <c r="T17" s="191">
        <v>0</v>
      </c>
      <c r="U17" s="191">
        <v>0</v>
      </c>
      <c r="V17" s="193">
        <v>0</v>
      </c>
      <c r="W17" s="192">
        <v>0</v>
      </c>
      <c r="X17" s="191">
        <v>0</v>
      </c>
      <c r="Y17" s="191">
        <v>0</v>
      </c>
      <c r="Z17" s="193">
        <v>0</v>
      </c>
      <c r="AA17" s="192">
        <v>0</v>
      </c>
      <c r="AB17" s="191">
        <v>0</v>
      </c>
      <c r="AC17" s="191">
        <v>0</v>
      </c>
      <c r="AD17" s="193">
        <v>0</v>
      </c>
    </row>
    <row r="18" spans="1:30" s="209" customFormat="1" ht="12" x14ac:dyDescent="0.25">
      <c r="A18" s="211" t="s">
        <v>471</v>
      </c>
      <c r="B18" s="194" t="s">
        <v>375</v>
      </c>
      <c r="C18" s="191">
        <v>0</v>
      </c>
      <c r="D18" s="191">
        <v>0</v>
      </c>
      <c r="E18" s="191">
        <v>0</v>
      </c>
      <c r="F18" s="191">
        <v>0</v>
      </c>
      <c r="G18" s="192">
        <v>0</v>
      </c>
      <c r="H18" s="191">
        <v>0</v>
      </c>
      <c r="I18" s="191">
        <v>0</v>
      </c>
      <c r="J18" s="191">
        <v>0</v>
      </c>
      <c r="K18" s="192">
        <v>0</v>
      </c>
      <c r="L18" s="191">
        <v>0</v>
      </c>
      <c r="M18" s="191">
        <v>0</v>
      </c>
      <c r="N18" s="191">
        <v>0</v>
      </c>
      <c r="O18" s="192">
        <v>0</v>
      </c>
      <c r="P18" s="191">
        <v>0</v>
      </c>
      <c r="Q18" s="191">
        <v>0</v>
      </c>
      <c r="R18" s="193">
        <v>0</v>
      </c>
      <c r="S18" s="192">
        <v>0</v>
      </c>
      <c r="T18" s="191">
        <v>0</v>
      </c>
      <c r="U18" s="191">
        <v>0</v>
      </c>
      <c r="V18" s="193">
        <v>0</v>
      </c>
      <c r="W18" s="192">
        <v>0</v>
      </c>
      <c r="X18" s="191">
        <v>0</v>
      </c>
      <c r="Y18" s="191">
        <v>0</v>
      </c>
      <c r="Z18" s="193">
        <v>0</v>
      </c>
      <c r="AA18" s="192">
        <v>0</v>
      </c>
      <c r="AB18" s="191">
        <v>0</v>
      </c>
      <c r="AC18" s="191">
        <v>0</v>
      </c>
      <c r="AD18" s="193">
        <v>0</v>
      </c>
    </row>
    <row r="19" spans="1:30" s="209" customFormat="1" ht="12" x14ac:dyDescent="0.25">
      <c r="A19" s="211" t="s">
        <v>526</v>
      </c>
      <c r="B19" s="194" t="s">
        <v>378</v>
      </c>
      <c r="C19" s="190">
        <v>2</v>
      </c>
      <c r="D19" s="191">
        <v>0</v>
      </c>
      <c r="E19" s="191">
        <v>0</v>
      </c>
      <c r="F19" s="191">
        <v>0</v>
      </c>
      <c r="G19" s="192">
        <v>0</v>
      </c>
      <c r="H19" s="191">
        <v>0</v>
      </c>
      <c r="I19" s="191">
        <v>0</v>
      </c>
      <c r="J19" s="191">
        <v>0</v>
      </c>
      <c r="K19" s="192">
        <v>0</v>
      </c>
      <c r="L19" s="191">
        <v>0</v>
      </c>
      <c r="M19" s="191">
        <v>0</v>
      </c>
      <c r="N19" s="191">
        <v>0</v>
      </c>
      <c r="O19" s="192">
        <v>0</v>
      </c>
      <c r="P19" s="191">
        <v>0</v>
      </c>
      <c r="Q19" s="191">
        <v>0</v>
      </c>
      <c r="R19" s="193">
        <v>0</v>
      </c>
      <c r="S19" s="192">
        <v>0</v>
      </c>
      <c r="T19" s="191">
        <v>0</v>
      </c>
      <c r="U19" s="191">
        <v>0</v>
      </c>
      <c r="V19" s="193">
        <v>0</v>
      </c>
      <c r="W19" s="192">
        <v>0</v>
      </c>
      <c r="X19" s="191">
        <v>0</v>
      </c>
      <c r="Y19" s="191">
        <v>0</v>
      </c>
      <c r="Z19" s="193">
        <v>0</v>
      </c>
      <c r="AA19" s="192">
        <v>0</v>
      </c>
      <c r="AB19" s="191">
        <v>0</v>
      </c>
      <c r="AC19" s="191">
        <v>0</v>
      </c>
      <c r="AD19" s="193">
        <v>0</v>
      </c>
    </row>
    <row r="20" spans="1:30" s="209" customFormat="1" ht="12" x14ac:dyDescent="0.25">
      <c r="A20" s="211" t="s">
        <v>527</v>
      </c>
      <c r="B20" s="194" t="s">
        <v>477</v>
      </c>
      <c r="C20" s="190">
        <v>0.3</v>
      </c>
      <c r="D20" s="191">
        <v>0</v>
      </c>
      <c r="E20" s="191">
        <v>0</v>
      </c>
      <c r="F20" s="191">
        <v>0</v>
      </c>
      <c r="G20" s="192">
        <v>0</v>
      </c>
      <c r="H20" s="191">
        <v>0</v>
      </c>
      <c r="I20" s="191">
        <v>0</v>
      </c>
      <c r="J20" s="191">
        <v>0</v>
      </c>
      <c r="K20" s="192">
        <v>0</v>
      </c>
      <c r="L20" s="191">
        <v>0</v>
      </c>
      <c r="M20" s="191">
        <v>0</v>
      </c>
      <c r="N20" s="191">
        <v>0</v>
      </c>
      <c r="O20" s="192">
        <v>0</v>
      </c>
      <c r="P20" s="191">
        <v>0</v>
      </c>
      <c r="Q20" s="191">
        <v>0</v>
      </c>
      <c r="R20" s="193">
        <v>0</v>
      </c>
      <c r="S20" s="192">
        <v>0</v>
      </c>
      <c r="T20" s="191">
        <v>0</v>
      </c>
      <c r="U20" s="191">
        <v>0</v>
      </c>
      <c r="V20" s="193">
        <v>0</v>
      </c>
      <c r="W20" s="192">
        <v>0</v>
      </c>
      <c r="X20" s="191">
        <v>0</v>
      </c>
      <c r="Y20" s="191">
        <v>0</v>
      </c>
      <c r="Z20" s="193">
        <v>0</v>
      </c>
      <c r="AA20" s="192">
        <v>0</v>
      </c>
      <c r="AB20" s="191">
        <v>0</v>
      </c>
      <c r="AC20" s="191">
        <v>0</v>
      </c>
      <c r="AD20" s="193">
        <v>0</v>
      </c>
    </row>
    <row r="21" spans="1:30" s="209" customFormat="1" ht="24" x14ac:dyDescent="0.25">
      <c r="A21" s="211" t="s">
        <v>528</v>
      </c>
      <c r="B21" s="194" t="s">
        <v>753</v>
      </c>
      <c r="C21" s="190">
        <v>0.1</v>
      </c>
      <c r="D21" s="191">
        <v>0</v>
      </c>
      <c r="E21" s="191">
        <v>0</v>
      </c>
      <c r="F21" s="191">
        <v>0</v>
      </c>
      <c r="G21" s="192">
        <v>0</v>
      </c>
      <c r="H21" s="191">
        <v>0</v>
      </c>
      <c r="I21" s="191">
        <v>0</v>
      </c>
      <c r="J21" s="191">
        <v>0</v>
      </c>
      <c r="K21" s="192">
        <v>0</v>
      </c>
      <c r="L21" s="191">
        <v>0</v>
      </c>
      <c r="M21" s="191">
        <v>0</v>
      </c>
      <c r="N21" s="191">
        <v>0</v>
      </c>
      <c r="O21" s="192">
        <v>0</v>
      </c>
      <c r="P21" s="191">
        <v>0</v>
      </c>
      <c r="Q21" s="191">
        <v>0</v>
      </c>
      <c r="R21" s="193">
        <v>0</v>
      </c>
      <c r="S21" s="192">
        <v>0</v>
      </c>
      <c r="T21" s="191">
        <v>0</v>
      </c>
      <c r="U21" s="191">
        <v>0</v>
      </c>
      <c r="V21" s="193">
        <v>0</v>
      </c>
      <c r="W21" s="192">
        <v>0</v>
      </c>
      <c r="X21" s="191">
        <v>0</v>
      </c>
      <c r="Y21" s="191">
        <v>0</v>
      </c>
      <c r="Z21" s="193">
        <v>0</v>
      </c>
      <c r="AA21" s="192">
        <v>0</v>
      </c>
      <c r="AB21" s="191">
        <v>0</v>
      </c>
      <c r="AC21" s="191">
        <v>0</v>
      </c>
      <c r="AD21" s="193">
        <v>0</v>
      </c>
    </row>
    <row r="22" spans="1:30" s="209" customFormat="1" ht="12" x14ac:dyDescent="0.25">
      <c r="A22" s="211" t="s">
        <v>529</v>
      </c>
      <c r="B22" s="194" t="s">
        <v>364</v>
      </c>
      <c r="C22" s="190">
        <v>0.1</v>
      </c>
      <c r="D22" s="191">
        <v>0</v>
      </c>
      <c r="E22" s="191">
        <v>0</v>
      </c>
      <c r="F22" s="191">
        <v>0</v>
      </c>
      <c r="G22" s="192">
        <v>0</v>
      </c>
      <c r="H22" s="191">
        <v>0</v>
      </c>
      <c r="I22" s="191">
        <v>0</v>
      </c>
      <c r="J22" s="191">
        <v>0</v>
      </c>
      <c r="K22" s="192">
        <v>0</v>
      </c>
      <c r="L22" s="191">
        <v>0</v>
      </c>
      <c r="M22" s="191">
        <v>0</v>
      </c>
      <c r="N22" s="191">
        <v>0</v>
      </c>
      <c r="O22" s="192">
        <v>0</v>
      </c>
      <c r="P22" s="191">
        <v>0</v>
      </c>
      <c r="Q22" s="191">
        <v>0</v>
      </c>
      <c r="R22" s="193">
        <v>0</v>
      </c>
      <c r="S22" s="192">
        <v>0</v>
      </c>
      <c r="T22" s="191">
        <v>0</v>
      </c>
      <c r="U22" s="191">
        <v>0</v>
      </c>
      <c r="V22" s="193">
        <v>0</v>
      </c>
      <c r="W22" s="192">
        <v>0</v>
      </c>
      <c r="X22" s="191">
        <v>0</v>
      </c>
      <c r="Y22" s="191">
        <v>0</v>
      </c>
      <c r="Z22" s="193">
        <v>0</v>
      </c>
      <c r="AA22" s="192">
        <v>0</v>
      </c>
      <c r="AB22" s="191">
        <v>0</v>
      </c>
      <c r="AC22" s="191">
        <v>0</v>
      </c>
      <c r="AD22" s="193">
        <v>0</v>
      </c>
    </row>
    <row r="23" spans="1:30" s="209" customFormat="1" ht="24" x14ac:dyDescent="0.25">
      <c r="A23" s="211" t="s">
        <v>530</v>
      </c>
      <c r="B23" s="194" t="s">
        <v>392</v>
      </c>
      <c r="C23" s="191">
        <v>0</v>
      </c>
      <c r="D23" s="190">
        <v>0.5</v>
      </c>
      <c r="E23" s="191">
        <v>0</v>
      </c>
      <c r="F23" s="191">
        <v>0</v>
      </c>
      <c r="G23" s="192">
        <v>0</v>
      </c>
      <c r="H23" s="191">
        <v>0</v>
      </c>
      <c r="I23" s="191">
        <v>0</v>
      </c>
      <c r="J23" s="191">
        <v>0</v>
      </c>
      <c r="K23" s="192">
        <v>0</v>
      </c>
      <c r="L23" s="191">
        <v>0</v>
      </c>
      <c r="M23" s="191">
        <v>0</v>
      </c>
      <c r="N23" s="191">
        <v>0</v>
      </c>
      <c r="O23" s="192">
        <v>0</v>
      </c>
      <c r="P23" s="191">
        <v>0</v>
      </c>
      <c r="Q23" s="191">
        <v>0</v>
      </c>
      <c r="R23" s="193">
        <v>0</v>
      </c>
      <c r="S23" s="192">
        <v>0</v>
      </c>
      <c r="T23" s="191">
        <v>0</v>
      </c>
      <c r="U23" s="191">
        <v>0</v>
      </c>
      <c r="V23" s="193">
        <v>0</v>
      </c>
      <c r="W23" s="192">
        <v>0</v>
      </c>
      <c r="X23" s="191">
        <v>0</v>
      </c>
      <c r="Y23" s="191">
        <v>0</v>
      </c>
      <c r="Z23" s="193">
        <v>0</v>
      </c>
      <c r="AA23" s="192">
        <v>0</v>
      </c>
      <c r="AB23" s="191">
        <v>0</v>
      </c>
      <c r="AC23" s="191">
        <v>0</v>
      </c>
      <c r="AD23" s="193">
        <v>0</v>
      </c>
    </row>
    <row r="24" spans="1:30" s="209" customFormat="1" ht="24" x14ac:dyDescent="0.25">
      <c r="A24" s="211" t="s">
        <v>531</v>
      </c>
      <c r="B24" s="194" t="s">
        <v>465</v>
      </c>
      <c r="C24" s="190">
        <v>3</v>
      </c>
      <c r="D24" s="191">
        <v>0</v>
      </c>
      <c r="E24" s="191">
        <v>0</v>
      </c>
      <c r="F24" s="191">
        <v>0</v>
      </c>
      <c r="G24" s="192">
        <v>0</v>
      </c>
      <c r="H24" s="191">
        <v>0</v>
      </c>
      <c r="I24" s="191">
        <v>0</v>
      </c>
      <c r="J24" s="191">
        <v>0</v>
      </c>
      <c r="K24" s="192">
        <v>0</v>
      </c>
      <c r="L24" s="191">
        <v>0</v>
      </c>
      <c r="M24" s="191">
        <v>0</v>
      </c>
      <c r="N24" s="191">
        <v>0</v>
      </c>
      <c r="O24" s="192">
        <v>0</v>
      </c>
      <c r="P24" s="191">
        <v>0</v>
      </c>
      <c r="Q24" s="191">
        <v>0</v>
      </c>
      <c r="R24" s="193">
        <v>0</v>
      </c>
      <c r="S24" s="192">
        <v>0</v>
      </c>
      <c r="T24" s="191">
        <v>0</v>
      </c>
      <c r="U24" s="191">
        <v>0</v>
      </c>
      <c r="V24" s="193">
        <v>0</v>
      </c>
      <c r="W24" s="192">
        <v>0</v>
      </c>
      <c r="X24" s="191">
        <v>0</v>
      </c>
      <c r="Y24" s="191">
        <v>0</v>
      </c>
      <c r="Z24" s="193">
        <v>0</v>
      </c>
      <c r="AA24" s="192">
        <v>0</v>
      </c>
      <c r="AB24" s="191">
        <v>0</v>
      </c>
      <c r="AC24" s="191">
        <v>0</v>
      </c>
      <c r="AD24" s="193">
        <v>0</v>
      </c>
    </row>
    <row r="25" spans="1:30" s="209" customFormat="1" ht="24" x14ac:dyDescent="0.25">
      <c r="A25" s="211" t="s">
        <v>532</v>
      </c>
      <c r="B25" s="194" t="s">
        <v>370</v>
      </c>
      <c r="C25" s="191">
        <v>0</v>
      </c>
      <c r="D25" s="191">
        <v>0</v>
      </c>
      <c r="E25" s="191">
        <v>0</v>
      </c>
      <c r="F25" s="191">
        <v>0</v>
      </c>
      <c r="G25" s="192">
        <v>0</v>
      </c>
      <c r="H25" s="191">
        <v>0</v>
      </c>
      <c r="I25" s="191">
        <v>0</v>
      </c>
      <c r="J25" s="191">
        <v>0</v>
      </c>
      <c r="K25" s="190">
        <v>6</v>
      </c>
      <c r="L25" s="190">
        <v>2</v>
      </c>
      <c r="M25" s="190">
        <v>9</v>
      </c>
      <c r="N25" s="191">
        <v>0</v>
      </c>
      <c r="O25" s="192">
        <v>0</v>
      </c>
      <c r="P25" s="191">
        <v>0</v>
      </c>
      <c r="Q25" s="191">
        <v>0</v>
      </c>
      <c r="R25" s="193">
        <v>0</v>
      </c>
      <c r="S25" s="192">
        <v>0</v>
      </c>
      <c r="T25" s="191">
        <v>0</v>
      </c>
      <c r="U25" s="191">
        <v>0</v>
      </c>
      <c r="V25" s="193">
        <v>0</v>
      </c>
      <c r="W25" s="192">
        <v>0</v>
      </c>
      <c r="X25" s="191">
        <v>0</v>
      </c>
      <c r="Y25" s="191">
        <v>0</v>
      </c>
      <c r="Z25" s="193">
        <v>0</v>
      </c>
      <c r="AA25" s="192">
        <v>0</v>
      </c>
      <c r="AB25" s="191">
        <v>0</v>
      </c>
      <c r="AC25" s="191">
        <v>0</v>
      </c>
      <c r="AD25" s="193">
        <v>0</v>
      </c>
    </row>
    <row r="26" spans="1:30" s="209" customFormat="1" ht="24" x14ac:dyDescent="0.25">
      <c r="A26" s="211" t="s">
        <v>533</v>
      </c>
      <c r="B26" s="194" t="s">
        <v>371</v>
      </c>
      <c r="C26" s="191">
        <v>0</v>
      </c>
      <c r="D26" s="191">
        <v>0</v>
      </c>
      <c r="E26" s="191">
        <v>0</v>
      </c>
      <c r="F26" s="191">
        <v>0</v>
      </c>
      <c r="G26" s="192">
        <v>0</v>
      </c>
      <c r="H26" s="191">
        <v>0</v>
      </c>
      <c r="I26" s="191">
        <v>0</v>
      </c>
      <c r="J26" s="191">
        <v>0</v>
      </c>
      <c r="K26" s="190">
        <v>4</v>
      </c>
      <c r="L26" s="191">
        <v>0</v>
      </c>
      <c r="M26" s="191">
        <v>0</v>
      </c>
      <c r="N26" s="191">
        <v>0</v>
      </c>
      <c r="O26" s="192">
        <v>0</v>
      </c>
      <c r="P26" s="191">
        <v>0</v>
      </c>
      <c r="Q26" s="191">
        <v>0</v>
      </c>
      <c r="R26" s="193">
        <v>0</v>
      </c>
      <c r="S26" s="192">
        <v>0</v>
      </c>
      <c r="T26" s="191">
        <v>0</v>
      </c>
      <c r="U26" s="191">
        <v>0</v>
      </c>
      <c r="V26" s="193">
        <v>0</v>
      </c>
      <c r="W26" s="192">
        <v>0</v>
      </c>
      <c r="X26" s="191">
        <v>0</v>
      </c>
      <c r="Y26" s="191">
        <v>0</v>
      </c>
      <c r="Z26" s="193">
        <v>0</v>
      </c>
      <c r="AA26" s="192">
        <v>0</v>
      </c>
      <c r="AB26" s="191">
        <v>0</v>
      </c>
      <c r="AC26" s="191">
        <v>0</v>
      </c>
      <c r="AD26" s="193">
        <v>0</v>
      </c>
    </row>
    <row r="27" spans="1:30" s="209" customFormat="1" ht="12" x14ac:dyDescent="0.25">
      <c r="A27" s="211" t="s">
        <v>535</v>
      </c>
      <c r="B27" s="194" t="s">
        <v>380</v>
      </c>
      <c r="C27" s="191">
        <v>0</v>
      </c>
      <c r="D27" s="191">
        <v>0</v>
      </c>
      <c r="E27" s="191">
        <v>0</v>
      </c>
      <c r="F27" s="191">
        <v>0</v>
      </c>
      <c r="G27" s="192">
        <v>0</v>
      </c>
      <c r="H27" s="191">
        <v>0</v>
      </c>
      <c r="I27" s="191">
        <v>0</v>
      </c>
      <c r="J27" s="191">
        <v>0</v>
      </c>
      <c r="K27" s="190">
        <v>6</v>
      </c>
      <c r="L27" s="191">
        <v>0</v>
      </c>
      <c r="M27" s="191">
        <v>0</v>
      </c>
      <c r="N27" s="191">
        <v>0</v>
      </c>
      <c r="O27" s="192">
        <v>0</v>
      </c>
      <c r="P27" s="191">
        <v>0</v>
      </c>
      <c r="Q27" s="191">
        <v>0</v>
      </c>
      <c r="R27" s="193">
        <v>0</v>
      </c>
      <c r="S27" s="192">
        <v>0</v>
      </c>
      <c r="T27" s="191">
        <v>0</v>
      </c>
      <c r="U27" s="191">
        <v>0</v>
      </c>
      <c r="V27" s="193">
        <v>0</v>
      </c>
      <c r="W27" s="192">
        <v>0</v>
      </c>
      <c r="X27" s="191">
        <v>0</v>
      </c>
      <c r="Y27" s="191">
        <v>0</v>
      </c>
      <c r="Z27" s="193">
        <v>0</v>
      </c>
      <c r="AA27" s="192">
        <v>0</v>
      </c>
      <c r="AB27" s="191">
        <v>0</v>
      </c>
      <c r="AC27" s="191">
        <v>0</v>
      </c>
      <c r="AD27" s="193">
        <v>0</v>
      </c>
    </row>
    <row r="28" spans="1:30" ht="22.8" customHeight="1" x14ac:dyDescent="0.3">
      <c r="A28" s="303" t="s">
        <v>337</v>
      </c>
      <c r="B28" s="304"/>
      <c r="C28" s="304"/>
      <c r="D28" s="304"/>
      <c r="E28" s="304"/>
      <c r="F28" s="304"/>
      <c r="G28" s="304"/>
      <c r="H28" s="304"/>
      <c r="I28" s="304"/>
      <c r="J28" s="304"/>
      <c r="K28" s="304"/>
      <c r="L28" s="304"/>
      <c r="M28" s="304"/>
      <c r="N28" s="304"/>
      <c r="O28" s="304"/>
      <c r="P28" s="304"/>
      <c r="Q28" s="304"/>
      <c r="R28" s="304"/>
      <c r="S28" s="304"/>
      <c r="T28" s="304"/>
      <c r="U28" s="304"/>
      <c r="V28" s="304"/>
      <c r="W28" s="304"/>
      <c r="X28" s="304"/>
      <c r="Y28" s="304"/>
      <c r="Z28" s="304"/>
      <c r="AA28" s="304"/>
      <c r="AB28" s="304"/>
      <c r="AC28" s="304"/>
      <c r="AD28" s="305"/>
    </row>
    <row r="29" spans="1:30" x14ac:dyDescent="0.3">
      <c r="A29" s="213" t="s">
        <v>291</v>
      </c>
      <c r="B29" s="199" t="s">
        <v>293</v>
      </c>
      <c r="C29" s="191">
        <v>0</v>
      </c>
      <c r="D29" s="191">
        <v>0</v>
      </c>
      <c r="E29" s="191">
        <v>0</v>
      </c>
      <c r="F29" s="191">
        <v>0</v>
      </c>
      <c r="G29" s="192">
        <v>0</v>
      </c>
      <c r="H29" s="191">
        <v>0</v>
      </c>
      <c r="I29" s="191">
        <v>0</v>
      </c>
      <c r="J29" s="191">
        <v>0</v>
      </c>
      <c r="K29" s="192">
        <v>0</v>
      </c>
      <c r="L29" s="191">
        <v>0</v>
      </c>
      <c r="M29" s="191">
        <v>0</v>
      </c>
      <c r="N29" s="191">
        <v>0</v>
      </c>
      <c r="O29" s="192">
        <v>0</v>
      </c>
      <c r="P29" s="191">
        <v>0</v>
      </c>
      <c r="Q29" s="191">
        <v>0</v>
      </c>
      <c r="R29" s="193">
        <v>0</v>
      </c>
      <c r="S29" s="192">
        <v>0</v>
      </c>
      <c r="T29" s="191">
        <v>0</v>
      </c>
      <c r="U29" s="191">
        <v>0</v>
      </c>
      <c r="V29" s="193">
        <v>0</v>
      </c>
      <c r="W29" s="192">
        <v>0</v>
      </c>
      <c r="X29" s="191">
        <v>0</v>
      </c>
      <c r="Y29" s="191">
        <v>0</v>
      </c>
      <c r="Z29" s="193">
        <v>0</v>
      </c>
      <c r="AA29" s="192">
        <v>0</v>
      </c>
      <c r="AB29" s="191">
        <v>0</v>
      </c>
      <c r="AC29" s="191">
        <v>0</v>
      </c>
      <c r="AD29" s="193">
        <v>0</v>
      </c>
    </row>
    <row r="30" spans="1:30" x14ac:dyDescent="0.3">
      <c r="A30" s="212" t="s">
        <v>405</v>
      </c>
      <c r="B30" s="194" t="s">
        <v>369</v>
      </c>
      <c r="C30" s="190">
        <v>0.5</v>
      </c>
      <c r="D30" s="191">
        <v>0</v>
      </c>
      <c r="E30" s="191">
        <v>0</v>
      </c>
      <c r="F30" s="191">
        <v>0</v>
      </c>
      <c r="G30" s="192">
        <v>0</v>
      </c>
      <c r="H30" s="191">
        <v>0</v>
      </c>
      <c r="I30" s="191">
        <v>0</v>
      </c>
      <c r="J30" s="191">
        <v>0</v>
      </c>
      <c r="K30" s="192">
        <v>0</v>
      </c>
      <c r="L30" s="191">
        <v>0</v>
      </c>
      <c r="M30" s="191">
        <v>0</v>
      </c>
      <c r="N30" s="191">
        <v>0</v>
      </c>
      <c r="O30" s="192">
        <v>0</v>
      </c>
      <c r="P30" s="191">
        <v>0</v>
      </c>
      <c r="Q30" s="191">
        <v>0</v>
      </c>
      <c r="R30" s="193">
        <v>0</v>
      </c>
      <c r="S30" s="192">
        <v>0</v>
      </c>
      <c r="T30" s="191">
        <v>0</v>
      </c>
      <c r="U30" s="191">
        <v>0</v>
      </c>
      <c r="V30" s="193">
        <v>0</v>
      </c>
      <c r="W30" s="192">
        <v>0</v>
      </c>
      <c r="X30" s="191">
        <v>0</v>
      </c>
      <c r="Y30" s="191">
        <v>0</v>
      </c>
      <c r="Z30" s="193">
        <v>0</v>
      </c>
      <c r="AA30" s="192">
        <v>0</v>
      </c>
      <c r="AB30" s="191">
        <v>0</v>
      </c>
      <c r="AC30" s="191">
        <v>0</v>
      </c>
      <c r="AD30" s="193">
        <v>0</v>
      </c>
    </row>
    <row r="31" spans="1:30" ht="24" x14ac:dyDescent="0.3">
      <c r="A31" s="212" t="s">
        <v>406</v>
      </c>
      <c r="B31" s="194" t="s">
        <v>377</v>
      </c>
      <c r="C31" s="190">
        <v>1</v>
      </c>
      <c r="D31" s="191">
        <v>0</v>
      </c>
      <c r="E31" s="191">
        <v>0</v>
      </c>
      <c r="F31" s="191">
        <v>0</v>
      </c>
      <c r="G31" s="192">
        <v>0</v>
      </c>
      <c r="H31" s="191">
        <v>0</v>
      </c>
      <c r="I31" s="191">
        <v>0</v>
      </c>
      <c r="J31" s="191">
        <v>0</v>
      </c>
      <c r="K31" s="192">
        <v>0</v>
      </c>
      <c r="L31" s="191">
        <v>0</v>
      </c>
      <c r="M31" s="191">
        <v>0</v>
      </c>
      <c r="N31" s="191">
        <v>0</v>
      </c>
      <c r="O31" s="192">
        <v>0</v>
      </c>
      <c r="P31" s="191">
        <v>0</v>
      </c>
      <c r="Q31" s="191">
        <v>0</v>
      </c>
      <c r="R31" s="193">
        <v>0</v>
      </c>
      <c r="S31" s="192">
        <v>0</v>
      </c>
      <c r="T31" s="191">
        <v>0</v>
      </c>
      <c r="U31" s="191">
        <v>0</v>
      </c>
      <c r="V31" s="193">
        <v>0</v>
      </c>
      <c r="W31" s="192">
        <v>0</v>
      </c>
      <c r="X31" s="191">
        <v>0</v>
      </c>
      <c r="Y31" s="191">
        <v>0</v>
      </c>
      <c r="Z31" s="193">
        <v>0</v>
      </c>
      <c r="AA31" s="192">
        <v>0</v>
      </c>
      <c r="AB31" s="191">
        <v>0</v>
      </c>
      <c r="AC31" s="191">
        <v>0</v>
      </c>
      <c r="AD31" s="193">
        <v>0</v>
      </c>
    </row>
    <row r="32" spans="1:30" x14ac:dyDescent="0.3">
      <c r="A32" s="212" t="s">
        <v>407</v>
      </c>
      <c r="B32" s="194" t="s">
        <v>368</v>
      </c>
      <c r="C32" s="190">
        <v>1</v>
      </c>
      <c r="D32" s="191">
        <v>0</v>
      </c>
      <c r="E32" s="191">
        <v>0</v>
      </c>
      <c r="F32" s="191">
        <v>0</v>
      </c>
      <c r="G32" s="192">
        <v>0</v>
      </c>
      <c r="H32" s="191">
        <v>0</v>
      </c>
      <c r="I32" s="191">
        <v>0</v>
      </c>
      <c r="J32" s="191">
        <v>0</v>
      </c>
      <c r="K32" s="192">
        <v>0</v>
      </c>
      <c r="L32" s="191">
        <v>0</v>
      </c>
      <c r="M32" s="191">
        <v>0</v>
      </c>
      <c r="N32" s="191">
        <v>0</v>
      </c>
      <c r="O32" s="192">
        <v>0</v>
      </c>
      <c r="P32" s="191">
        <v>0</v>
      </c>
      <c r="Q32" s="191">
        <v>0</v>
      </c>
      <c r="R32" s="193">
        <v>0</v>
      </c>
      <c r="S32" s="192">
        <v>0</v>
      </c>
      <c r="T32" s="191">
        <v>0</v>
      </c>
      <c r="U32" s="191">
        <v>0</v>
      </c>
      <c r="V32" s="193">
        <v>0</v>
      </c>
      <c r="W32" s="192">
        <v>0</v>
      </c>
      <c r="X32" s="191">
        <v>0</v>
      </c>
      <c r="Y32" s="191">
        <v>0</v>
      </c>
      <c r="Z32" s="193">
        <v>0</v>
      </c>
      <c r="AA32" s="192">
        <v>0</v>
      </c>
      <c r="AB32" s="191">
        <v>0</v>
      </c>
      <c r="AC32" s="191">
        <v>0</v>
      </c>
      <c r="AD32" s="193">
        <v>0</v>
      </c>
    </row>
    <row r="33" spans="1:30" x14ac:dyDescent="0.3">
      <c r="A33" s="212" t="s">
        <v>408</v>
      </c>
      <c r="B33" s="194" t="s">
        <v>470</v>
      </c>
      <c r="C33" s="191">
        <v>0</v>
      </c>
      <c r="D33" s="191">
        <v>0</v>
      </c>
      <c r="E33" s="191">
        <v>0</v>
      </c>
      <c r="F33" s="191">
        <v>0</v>
      </c>
      <c r="G33" s="190">
        <v>0.2</v>
      </c>
      <c r="H33" s="191">
        <v>0</v>
      </c>
      <c r="I33" s="191">
        <v>0</v>
      </c>
      <c r="J33" s="191">
        <v>0</v>
      </c>
      <c r="K33" s="192">
        <v>0</v>
      </c>
      <c r="L33" s="191">
        <v>0</v>
      </c>
      <c r="M33" s="191">
        <v>0</v>
      </c>
      <c r="N33" s="191">
        <v>0</v>
      </c>
      <c r="O33" s="192">
        <v>0</v>
      </c>
      <c r="P33" s="191">
        <v>0</v>
      </c>
      <c r="Q33" s="191">
        <v>0</v>
      </c>
      <c r="R33" s="193">
        <v>0</v>
      </c>
      <c r="S33" s="192">
        <v>0</v>
      </c>
      <c r="T33" s="191">
        <v>0</v>
      </c>
      <c r="U33" s="191">
        <v>0</v>
      </c>
      <c r="V33" s="193">
        <v>0</v>
      </c>
      <c r="W33" s="192">
        <v>0</v>
      </c>
      <c r="X33" s="191">
        <v>0</v>
      </c>
      <c r="Y33" s="191">
        <v>0</v>
      </c>
      <c r="Z33" s="193">
        <v>0</v>
      </c>
      <c r="AA33" s="192">
        <v>0</v>
      </c>
      <c r="AB33" s="191">
        <v>0</v>
      </c>
      <c r="AC33" s="191">
        <v>0</v>
      </c>
      <c r="AD33" s="193">
        <v>0</v>
      </c>
    </row>
    <row r="34" spans="1:30" x14ac:dyDescent="0.3">
      <c r="A34" s="212" t="s">
        <v>468</v>
      </c>
      <c r="B34" s="194" t="s">
        <v>472</v>
      </c>
      <c r="C34" s="191">
        <v>0</v>
      </c>
      <c r="D34" s="191">
        <v>0</v>
      </c>
      <c r="E34" s="191">
        <v>0</v>
      </c>
      <c r="F34" s="191">
        <v>0</v>
      </c>
      <c r="G34" s="190">
        <v>0.3</v>
      </c>
      <c r="H34" s="191">
        <v>0</v>
      </c>
      <c r="I34" s="191">
        <v>0</v>
      </c>
      <c r="J34" s="191">
        <v>0</v>
      </c>
      <c r="K34" s="192">
        <v>0</v>
      </c>
      <c r="L34" s="191">
        <v>0</v>
      </c>
      <c r="M34" s="191">
        <v>0</v>
      </c>
      <c r="N34" s="191">
        <v>0</v>
      </c>
      <c r="O34" s="192">
        <v>0</v>
      </c>
      <c r="P34" s="191">
        <v>0</v>
      </c>
      <c r="Q34" s="191">
        <v>0</v>
      </c>
      <c r="R34" s="193">
        <v>0</v>
      </c>
      <c r="S34" s="192">
        <v>0</v>
      </c>
      <c r="T34" s="191">
        <v>0</v>
      </c>
      <c r="U34" s="191">
        <v>0</v>
      </c>
      <c r="V34" s="193">
        <v>0</v>
      </c>
      <c r="W34" s="192">
        <v>0</v>
      </c>
      <c r="X34" s="191">
        <v>0</v>
      </c>
      <c r="Y34" s="191">
        <v>0</v>
      </c>
      <c r="Z34" s="193">
        <v>0</v>
      </c>
      <c r="AA34" s="192">
        <v>0</v>
      </c>
      <c r="AB34" s="191">
        <v>0</v>
      </c>
      <c r="AC34" s="191">
        <v>0</v>
      </c>
      <c r="AD34" s="193">
        <v>0</v>
      </c>
    </row>
    <row r="35" spans="1:30" x14ac:dyDescent="0.3">
      <c r="A35" s="213" t="s">
        <v>292</v>
      </c>
      <c r="B35" s="199" t="s">
        <v>317</v>
      </c>
      <c r="C35" s="191">
        <v>0</v>
      </c>
      <c r="D35" s="191">
        <v>0</v>
      </c>
      <c r="E35" s="191">
        <v>0</v>
      </c>
      <c r="F35" s="191">
        <v>0</v>
      </c>
      <c r="G35" s="190">
        <v>2</v>
      </c>
      <c r="H35" s="191">
        <v>0</v>
      </c>
      <c r="I35" s="191">
        <v>0</v>
      </c>
      <c r="J35" s="191">
        <v>0</v>
      </c>
      <c r="K35" s="192">
        <v>0</v>
      </c>
      <c r="L35" s="191">
        <v>0</v>
      </c>
      <c r="M35" s="191">
        <v>0</v>
      </c>
      <c r="N35" s="191">
        <v>0</v>
      </c>
      <c r="O35" s="192">
        <v>0</v>
      </c>
      <c r="P35" s="191">
        <v>0</v>
      </c>
      <c r="Q35" s="191"/>
      <c r="R35" s="193">
        <v>0</v>
      </c>
      <c r="S35" s="192">
        <v>0</v>
      </c>
      <c r="T35" s="191"/>
      <c r="U35" s="191"/>
      <c r="V35" s="193"/>
      <c r="W35" s="192"/>
      <c r="X35" s="191"/>
      <c r="Y35" s="191"/>
      <c r="Z35" s="193"/>
      <c r="AA35" s="192"/>
      <c r="AB35" s="191"/>
      <c r="AC35" s="191">
        <v>0</v>
      </c>
      <c r="AD35" s="193"/>
    </row>
    <row r="36" spans="1:30" x14ac:dyDescent="0.3">
      <c r="A36" s="213" t="s">
        <v>294</v>
      </c>
      <c r="B36" s="199" t="s">
        <v>351</v>
      </c>
      <c r="C36" s="191">
        <v>0</v>
      </c>
      <c r="D36" s="191">
        <v>0</v>
      </c>
      <c r="E36" s="191">
        <v>0</v>
      </c>
      <c r="F36" s="191">
        <v>0</v>
      </c>
      <c r="G36" s="192">
        <v>0</v>
      </c>
      <c r="H36" s="191">
        <v>0</v>
      </c>
      <c r="I36" s="191">
        <v>0</v>
      </c>
      <c r="J36" s="191">
        <v>0</v>
      </c>
      <c r="K36" s="192">
        <v>0</v>
      </c>
      <c r="L36" s="191">
        <v>0</v>
      </c>
      <c r="M36" s="191">
        <v>0</v>
      </c>
      <c r="N36" s="191">
        <v>0</v>
      </c>
      <c r="O36" s="192">
        <v>0</v>
      </c>
      <c r="P36" s="191">
        <v>0</v>
      </c>
      <c r="Q36" s="191">
        <v>0</v>
      </c>
      <c r="R36" s="193">
        <v>0</v>
      </c>
      <c r="S36" s="192">
        <v>0</v>
      </c>
      <c r="T36" s="191">
        <v>0</v>
      </c>
      <c r="U36" s="191">
        <v>0</v>
      </c>
      <c r="V36" s="193">
        <v>0</v>
      </c>
      <c r="W36" s="192">
        <v>0</v>
      </c>
      <c r="X36" s="191">
        <v>0</v>
      </c>
      <c r="Y36" s="191">
        <v>0</v>
      </c>
      <c r="Z36" s="193">
        <v>0</v>
      </c>
      <c r="AA36" s="192">
        <v>0</v>
      </c>
      <c r="AB36" s="191">
        <v>0</v>
      </c>
      <c r="AC36" s="191">
        <v>0</v>
      </c>
      <c r="AD36" s="193">
        <v>0</v>
      </c>
    </row>
    <row r="37" spans="1:30" s="209" customFormat="1" ht="12" x14ac:dyDescent="0.25">
      <c r="A37" s="211" t="s">
        <v>409</v>
      </c>
      <c r="B37" s="194" t="s">
        <v>362</v>
      </c>
      <c r="C37" s="191">
        <v>0</v>
      </c>
      <c r="D37" s="191">
        <v>0</v>
      </c>
      <c r="E37" s="191">
        <v>0</v>
      </c>
      <c r="F37" s="191">
        <v>0</v>
      </c>
      <c r="G37" s="190">
        <v>1</v>
      </c>
      <c r="H37" s="191">
        <v>0</v>
      </c>
      <c r="I37" s="190">
        <v>1.5</v>
      </c>
      <c r="J37" s="191">
        <v>0</v>
      </c>
      <c r="K37" s="192">
        <v>0</v>
      </c>
      <c r="L37" s="191">
        <v>0</v>
      </c>
      <c r="M37" s="191">
        <v>0</v>
      </c>
      <c r="N37" s="191">
        <v>0</v>
      </c>
      <c r="O37" s="192">
        <v>0</v>
      </c>
      <c r="P37" s="191">
        <v>0</v>
      </c>
      <c r="Q37" s="191">
        <v>0</v>
      </c>
      <c r="R37" s="193">
        <v>0</v>
      </c>
      <c r="S37" s="192">
        <v>0</v>
      </c>
      <c r="T37" s="191">
        <v>0</v>
      </c>
      <c r="U37" s="191">
        <v>0</v>
      </c>
      <c r="V37" s="193">
        <v>0</v>
      </c>
      <c r="W37" s="192">
        <v>0</v>
      </c>
      <c r="X37" s="191">
        <v>0</v>
      </c>
      <c r="Y37" s="191">
        <v>0</v>
      </c>
      <c r="Z37" s="193">
        <v>0</v>
      </c>
      <c r="AA37" s="192">
        <v>0</v>
      </c>
      <c r="AB37" s="191">
        <v>0</v>
      </c>
      <c r="AC37" s="191">
        <v>0</v>
      </c>
      <c r="AD37" s="193">
        <v>0</v>
      </c>
    </row>
    <row r="38" spans="1:30" s="209" customFormat="1" ht="12" x14ac:dyDescent="0.25">
      <c r="A38" s="211" t="s">
        <v>410</v>
      </c>
      <c r="B38" s="194" t="s">
        <v>363</v>
      </c>
      <c r="C38" s="191">
        <v>0</v>
      </c>
      <c r="D38" s="191">
        <v>0</v>
      </c>
      <c r="E38" s="191">
        <v>0</v>
      </c>
      <c r="F38" s="191">
        <v>0</v>
      </c>
      <c r="G38" s="192">
        <v>0</v>
      </c>
      <c r="H38" s="191">
        <v>0</v>
      </c>
      <c r="I38" s="190">
        <v>0.5</v>
      </c>
      <c r="J38" s="191">
        <v>0</v>
      </c>
      <c r="K38" s="192">
        <v>0</v>
      </c>
      <c r="L38" s="191">
        <v>0</v>
      </c>
      <c r="M38" s="191">
        <v>0</v>
      </c>
      <c r="N38" s="191">
        <v>0</v>
      </c>
      <c r="O38" s="192">
        <v>0</v>
      </c>
      <c r="P38" s="191">
        <v>0</v>
      </c>
      <c r="Q38" s="191">
        <v>0</v>
      </c>
      <c r="R38" s="193">
        <v>0</v>
      </c>
      <c r="S38" s="192">
        <v>0</v>
      </c>
      <c r="T38" s="191">
        <v>0</v>
      </c>
      <c r="U38" s="191">
        <v>0</v>
      </c>
      <c r="V38" s="193">
        <v>0</v>
      </c>
      <c r="W38" s="192">
        <v>0</v>
      </c>
      <c r="X38" s="191">
        <v>0</v>
      </c>
      <c r="Y38" s="191">
        <v>0</v>
      </c>
      <c r="Z38" s="193">
        <v>0</v>
      </c>
      <c r="AA38" s="192">
        <v>0</v>
      </c>
      <c r="AB38" s="191">
        <v>0</v>
      </c>
      <c r="AC38" s="191">
        <v>0</v>
      </c>
      <c r="AD38" s="193">
        <v>0</v>
      </c>
    </row>
    <row r="39" spans="1:30" s="209" customFormat="1" ht="12" x14ac:dyDescent="0.25">
      <c r="A39" s="211" t="s">
        <v>411</v>
      </c>
      <c r="B39" s="194" t="s">
        <v>320</v>
      </c>
      <c r="C39" s="191">
        <v>0</v>
      </c>
      <c r="D39" s="191">
        <v>0</v>
      </c>
      <c r="E39" s="191">
        <v>0</v>
      </c>
      <c r="F39" s="191">
        <v>0</v>
      </c>
      <c r="G39" s="192">
        <v>0</v>
      </c>
      <c r="H39" s="190">
        <v>0.5</v>
      </c>
      <c r="I39" s="191">
        <v>0</v>
      </c>
      <c r="J39" s="191">
        <v>0</v>
      </c>
      <c r="K39" s="192">
        <v>0</v>
      </c>
      <c r="L39" s="191">
        <v>0</v>
      </c>
      <c r="M39" s="191">
        <v>0</v>
      </c>
      <c r="N39" s="191">
        <v>0</v>
      </c>
      <c r="O39" s="192">
        <v>0</v>
      </c>
      <c r="P39" s="191">
        <v>0</v>
      </c>
      <c r="Q39" s="191">
        <v>0</v>
      </c>
      <c r="R39" s="193">
        <v>0</v>
      </c>
      <c r="S39" s="192">
        <v>0</v>
      </c>
      <c r="T39" s="191">
        <v>0</v>
      </c>
      <c r="U39" s="191">
        <v>0</v>
      </c>
      <c r="V39" s="193">
        <v>0</v>
      </c>
      <c r="W39" s="192">
        <v>0</v>
      </c>
      <c r="X39" s="191">
        <v>0</v>
      </c>
      <c r="Y39" s="191">
        <v>0</v>
      </c>
      <c r="Z39" s="193">
        <v>0</v>
      </c>
      <c r="AA39" s="192">
        <v>0</v>
      </c>
      <c r="AB39" s="191">
        <v>0</v>
      </c>
      <c r="AC39" s="191">
        <v>0</v>
      </c>
      <c r="AD39" s="193">
        <v>0</v>
      </c>
    </row>
    <row r="40" spans="1:30" s="209" customFormat="1" ht="12" x14ac:dyDescent="0.25">
      <c r="A40" s="211" t="s">
        <v>412</v>
      </c>
      <c r="B40" s="194" t="s">
        <v>158</v>
      </c>
      <c r="C40" s="191">
        <v>0</v>
      </c>
      <c r="D40" s="191">
        <v>0</v>
      </c>
      <c r="E40" s="191">
        <v>0</v>
      </c>
      <c r="F40" s="191">
        <v>0</v>
      </c>
      <c r="G40" s="190">
        <v>0.5</v>
      </c>
      <c r="H40" s="191">
        <v>0</v>
      </c>
      <c r="I40" s="191">
        <v>0</v>
      </c>
      <c r="J40" s="191">
        <v>0</v>
      </c>
      <c r="K40" s="192">
        <v>0</v>
      </c>
      <c r="L40" s="191">
        <v>0</v>
      </c>
      <c r="M40" s="191">
        <v>0</v>
      </c>
      <c r="N40" s="191">
        <v>0</v>
      </c>
      <c r="O40" s="192">
        <v>0</v>
      </c>
      <c r="P40" s="191">
        <v>0</v>
      </c>
      <c r="Q40" s="191">
        <v>0</v>
      </c>
      <c r="R40" s="193">
        <v>0</v>
      </c>
      <c r="S40" s="192">
        <v>0</v>
      </c>
      <c r="T40" s="191">
        <v>0</v>
      </c>
      <c r="U40" s="191">
        <v>0</v>
      </c>
      <c r="V40" s="193">
        <v>0</v>
      </c>
      <c r="W40" s="192">
        <v>0</v>
      </c>
      <c r="X40" s="191">
        <v>0</v>
      </c>
      <c r="Y40" s="191">
        <v>0</v>
      </c>
      <c r="Z40" s="193">
        <v>0</v>
      </c>
      <c r="AA40" s="192">
        <v>0</v>
      </c>
      <c r="AB40" s="191">
        <v>0</v>
      </c>
      <c r="AC40" s="191">
        <v>0</v>
      </c>
      <c r="AD40" s="193">
        <v>0</v>
      </c>
    </row>
    <row r="41" spans="1:30" ht="24" x14ac:dyDescent="0.3">
      <c r="A41" s="211" t="s">
        <v>754</v>
      </c>
      <c r="B41" s="194" t="s">
        <v>388</v>
      </c>
      <c r="C41" s="191">
        <v>0</v>
      </c>
      <c r="D41" s="191">
        <v>0</v>
      </c>
      <c r="E41" s="191">
        <v>0</v>
      </c>
      <c r="F41" s="191">
        <v>0</v>
      </c>
      <c r="G41" s="190">
        <v>0.5</v>
      </c>
      <c r="H41" s="191">
        <v>0</v>
      </c>
      <c r="I41" s="191">
        <v>0</v>
      </c>
      <c r="J41" s="191">
        <v>0</v>
      </c>
      <c r="K41" s="192">
        <v>0</v>
      </c>
      <c r="L41" s="191">
        <v>0</v>
      </c>
      <c r="M41" s="191">
        <v>0</v>
      </c>
      <c r="N41" s="191">
        <v>0</v>
      </c>
      <c r="O41" s="192">
        <v>0</v>
      </c>
      <c r="P41" s="191">
        <v>0</v>
      </c>
      <c r="Q41" s="191">
        <v>0</v>
      </c>
      <c r="R41" s="193">
        <v>0</v>
      </c>
      <c r="S41" s="192">
        <v>0</v>
      </c>
      <c r="T41" s="191">
        <v>0</v>
      </c>
      <c r="U41" s="191">
        <v>0</v>
      </c>
      <c r="V41" s="193">
        <v>0</v>
      </c>
      <c r="W41" s="192">
        <v>0</v>
      </c>
      <c r="X41" s="191">
        <v>0</v>
      </c>
      <c r="Y41" s="191">
        <v>0</v>
      </c>
      <c r="Z41" s="193">
        <v>0</v>
      </c>
      <c r="AA41" s="192">
        <v>0</v>
      </c>
      <c r="AB41" s="191">
        <v>0</v>
      </c>
      <c r="AC41" s="191">
        <v>0</v>
      </c>
      <c r="AD41" s="193">
        <v>0</v>
      </c>
    </row>
    <row r="42" spans="1:30" x14ac:dyDescent="0.3">
      <c r="A42" s="213" t="s">
        <v>295</v>
      </c>
      <c r="B42" s="199" t="s">
        <v>352</v>
      </c>
      <c r="C42" s="191">
        <v>0</v>
      </c>
      <c r="D42" s="191">
        <v>0</v>
      </c>
      <c r="E42" s="191">
        <v>0</v>
      </c>
      <c r="F42" s="191">
        <v>0</v>
      </c>
      <c r="G42" s="192">
        <v>0</v>
      </c>
      <c r="H42" s="191">
        <v>0</v>
      </c>
      <c r="I42" s="191">
        <v>0</v>
      </c>
      <c r="J42" s="191">
        <v>0</v>
      </c>
      <c r="K42" s="192">
        <v>0</v>
      </c>
      <c r="L42" s="191">
        <v>0</v>
      </c>
      <c r="M42" s="191">
        <v>0</v>
      </c>
      <c r="N42" s="191">
        <v>0</v>
      </c>
      <c r="O42" s="192">
        <v>0</v>
      </c>
      <c r="P42" s="191">
        <v>0</v>
      </c>
      <c r="Q42" s="191">
        <v>0</v>
      </c>
      <c r="R42" s="193">
        <v>0</v>
      </c>
      <c r="S42" s="192">
        <v>0</v>
      </c>
      <c r="T42" s="191">
        <v>0</v>
      </c>
      <c r="U42" s="191">
        <v>0</v>
      </c>
      <c r="V42" s="193">
        <v>0</v>
      </c>
      <c r="W42" s="192">
        <v>0</v>
      </c>
      <c r="X42" s="191">
        <v>0</v>
      </c>
      <c r="Y42" s="191">
        <v>0</v>
      </c>
      <c r="Z42" s="193">
        <v>0</v>
      </c>
      <c r="AA42" s="192">
        <v>0</v>
      </c>
      <c r="AB42" s="191">
        <v>0</v>
      </c>
      <c r="AC42" s="191">
        <v>0</v>
      </c>
      <c r="AD42" s="193">
        <v>0</v>
      </c>
    </row>
    <row r="43" spans="1:30" s="209" customFormat="1" ht="12" x14ac:dyDescent="0.25">
      <c r="A43" s="211" t="s">
        <v>413</v>
      </c>
      <c r="B43" s="194" t="s">
        <v>381</v>
      </c>
      <c r="C43" s="191">
        <v>0</v>
      </c>
      <c r="D43" s="191">
        <v>0</v>
      </c>
      <c r="E43" s="191">
        <v>0</v>
      </c>
      <c r="F43" s="191">
        <v>0</v>
      </c>
      <c r="G43" s="190">
        <v>0.5</v>
      </c>
      <c r="H43" s="191">
        <v>0</v>
      </c>
      <c r="I43" s="191">
        <v>0</v>
      </c>
      <c r="J43" s="191">
        <v>0</v>
      </c>
      <c r="K43" s="192">
        <v>0</v>
      </c>
      <c r="L43" s="191">
        <v>0</v>
      </c>
      <c r="M43" s="191">
        <v>0</v>
      </c>
      <c r="N43" s="191">
        <v>0</v>
      </c>
      <c r="O43" s="192">
        <v>0</v>
      </c>
      <c r="P43" s="191">
        <v>0</v>
      </c>
      <c r="Q43" s="191">
        <v>0</v>
      </c>
      <c r="R43" s="193">
        <v>0</v>
      </c>
      <c r="S43" s="192">
        <v>0</v>
      </c>
      <c r="T43" s="191">
        <v>0</v>
      </c>
      <c r="U43" s="191">
        <v>0</v>
      </c>
      <c r="V43" s="193">
        <v>0</v>
      </c>
      <c r="W43" s="192">
        <v>0</v>
      </c>
      <c r="X43" s="191">
        <v>0</v>
      </c>
      <c r="Y43" s="191">
        <v>0</v>
      </c>
      <c r="Z43" s="193">
        <v>0</v>
      </c>
      <c r="AA43" s="192">
        <v>0</v>
      </c>
      <c r="AB43" s="191">
        <v>0</v>
      </c>
      <c r="AC43" s="191">
        <v>0</v>
      </c>
      <c r="AD43" s="193">
        <v>0</v>
      </c>
    </row>
    <row r="44" spans="1:30" s="209" customFormat="1" ht="24" x14ac:dyDescent="0.25">
      <c r="A44" s="211" t="s">
        <v>414</v>
      </c>
      <c r="B44" s="194" t="s">
        <v>383</v>
      </c>
      <c r="C44" s="191">
        <v>0</v>
      </c>
      <c r="D44" s="191">
        <v>0</v>
      </c>
      <c r="E44" s="191">
        <v>0</v>
      </c>
      <c r="F44" s="191">
        <v>0</v>
      </c>
      <c r="G44" s="190">
        <v>0.5</v>
      </c>
      <c r="H44" s="191">
        <v>0</v>
      </c>
      <c r="I44" s="191">
        <v>0</v>
      </c>
      <c r="J44" s="191">
        <v>0</v>
      </c>
      <c r="K44" s="192">
        <v>0</v>
      </c>
      <c r="L44" s="191">
        <v>0</v>
      </c>
      <c r="M44" s="191">
        <v>0</v>
      </c>
      <c r="N44" s="191">
        <v>0</v>
      </c>
      <c r="O44" s="192">
        <v>0</v>
      </c>
      <c r="P44" s="191">
        <v>0</v>
      </c>
      <c r="Q44" s="191">
        <v>0</v>
      </c>
      <c r="R44" s="193">
        <v>0</v>
      </c>
      <c r="S44" s="192">
        <v>0</v>
      </c>
      <c r="T44" s="191">
        <v>0</v>
      </c>
      <c r="U44" s="191">
        <v>0</v>
      </c>
      <c r="V44" s="193">
        <v>0</v>
      </c>
      <c r="W44" s="192">
        <v>0</v>
      </c>
      <c r="X44" s="191">
        <v>0</v>
      </c>
      <c r="Y44" s="191">
        <v>0</v>
      </c>
      <c r="Z44" s="193">
        <v>0</v>
      </c>
      <c r="AA44" s="192">
        <v>0</v>
      </c>
      <c r="AB44" s="191">
        <v>0</v>
      </c>
      <c r="AC44" s="191">
        <v>0</v>
      </c>
      <c r="AD44" s="193">
        <v>0</v>
      </c>
    </row>
    <row r="45" spans="1:30" s="209" customFormat="1" ht="24" x14ac:dyDescent="0.25">
      <c r="A45" s="211" t="s">
        <v>415</v>
      </c>
      <c r="B45" s="194" t="s">
        <v>382</v>
      </c>
      <c r="C45" s="191">
        <v>0</v>
      </c>
      <c r="D45" s="191">
        <v>0</v>
      </c>
      <c r="E45" s="191">
        <v>0</v>
      </c>
      <c r="F45" s="191">
        <v>0</v>
      </c>
      <c r="G45" s="190">
        <v>1</v>
      </c>
      <c r="H45" s="191">
        <v>0</v>
      </c>
      <c r="I45" s="191">
        <v>0</v>
      </c>
      <c r="J45" s="191">
        <v>0</v>
      </c>
      <c r="K45" s="192">
        <v>0</v>
      </c>
      <c r="L45" s="191">
        <v>0</v>
      </c>
      <c r="M45" s="191">
        <v>0</v>
      </c>
      <c r="N45" s="191">
        <v>0</v>
      </c>
      <c r="O45" s="192">
        <v>0</v>
      </c>
      <c r="P45" s="191">
        <v>0</v>
      </c>
      <c r="Q45" s="191">
        <v>0</v>
      </c>
      <c r="R45" s="193">
        <v>0</v>
      </c>
      <c r="S45" s="192">
        <v>0</v>
      </c>
      <c r="T45" s="191">
        <v>0</v>
      </c>
      <c r="U45" s="191">
        <v>0</v>
      </c>
      <c r="V45" s="193">
        <v>0</v>
      </c>
      <c r="W45" s="192">
        <v>0</v>
      </c>
      <c r="X45" s="191">
        <v>0</v>
      </c>
      <c r="Y45" s="191">
        <v>0</v>
      </c>
      <c r="Z45" s="193">
        <v>0</v>
      </c>
      <c r="AA45" s="192">
        <v>0</v>
      </c>
      <c r="AB45" s="191">
        <v>0</v>
      </c>
      <c r="AC45" s="191">
        <v>0</v>
      </c>
      <c r="AD45" s="193">
        <v>0</v>
      </c>
    </row>
    <row r="46" spans="1:30" s="209" customFormat="1" ht="12" x14ac:dyDescent="0.25">
      <c r="A46" s="211" t="s">
        <v>416</v>
      </c>
      <c r="B46" s="194" t="s">
        <v>341</v>
      </c>
      <c r="C46" s="191">
        <v>0</v>
      </c>
      <c r="D46" s="191">
        <v>0</v>
      </c>
      <c r="E46" s="191">
        <v>0</v>
      </c>
      <c r="F46" s="191">
        <v>0</v>
      </c>
      <c r="G46" s="190">
        <v>0.5</v>
      </c>
      <c r="H46" s="191">
        <v>0</v>
      </c>
      <c r="I46" s="191">
        <v>0</v>
      </c>
      <c r="J46" s="191">
        <v>0</v>
      </c>
      <c r="K46" s="192">
        <v>0</v>
      </c>
      <c r="L46" s="191">
        <v>0</v>
      </c>
      <c r="M46" s="191">
        <v>0</v>
      </c>
      <c r="N46" s="191">
        <v>0</v>
      </c>
      <c r="O46" s="192">
        <v>0</v>
      </c>
      <c r="P46" s="191">
        <v>0</v>
      </c>
      <c r="Q46" s="191">
        <v>0</v>
      </c>
      <c r="R46" s="193">
        <v>0</v>
      </c>
      <c r="S46" s="192">
        <v>0</v>
      </c>
      <c r="T46" s="191">
        <v>0</v>
      </c>
      <c r="U46" s="191">
        <v>0</v>
      </c>
      <c r="V46" s="193">
        <v>0</v>
      </c>
      <c r="W46" s="192">
        <v>0</v>
      </c>
      <c r="X46" s="191">
        <v>0</v>
      </c>
      <c r="Y46" s="191">
        <v>0</v>
      </c>
      <c r="Z46" s="193">
        <v>0</v>
      </c>
      <c r="AA46" s="192">
        <v>0</v>
      </c>
      <c r="AB46" s="191">
        <v>0</v>
      </c>
      <c r="AC46" s="191">
        <v>0</v>
      </c>
      <c r="AD46" s="193">
        <v>0</v>
      </c>
    </row>
    <row r="47" spans="1:30" ht="27.6" x14ac:dyDescent="0.3">
      <c r="A47" s="213" t="s">
        <v>296</v>
      </c>
      <c r="B47" s="199" t="s">
        <v>367</v>
      </c>
      <c r="C47" s="191">
        <v>0</v>
      </c>
      <c r="D47" s="191">
        <v>0</v>
      </c>
      <c r="E47" s="191">
        <v>0</v>
      </c>
      <c r="F47" s="191">
        <v>0</v>
      </c>
      <c r="G47" s="192">
        <v>0</v>
      </c>
      <c r="H47" s="191">
        <v>0</v>
      </c>
      <c r="I47" s="191">
        <v>0</v>
      </c>
      <c r="J47" s="191">
        <v>0</v>
      </c>
      <c r="K47" s="192">
        <v>0</v>
      </c>
      <c r="L47" s="191">
        <v>0</v>
      </c>
      <c r="M47" s="191">
        <v>0</v>
      </c>
      <c r="N47" s="191">
        <v>0</v>
      </c>
      <c r="O47" s="192">
        <v>0</v>
      </c>
      <c r="P47" s="191">
        <v>0</v>
      </c>
      <c r="Q47" s="191">
        <v>0</v>
      </c>
      <c r="R47" s="193">
        <v>0</v>
      </c>
      <c r="S47" s="192">
        <v>0</v>
      </c>
      <c r="T47" s="191">
        <v>0</v>
      </c>
      <c r="U47" s="191">
        <v>0</v>
      </c>
      <c r="V47" s="193">
        <v>0</v>
      </c>
      <c r="W47" s="192">
        <v>0</v>
      </c>
      <c r="X47" s="191">
        <v>0</v>
      </c>
      <c r="Y47" s="191">
        <v>0</v>
      </c>
      <c r="Z47" s="193">
        <v>0</v>
      </c>
      <c r="AA47" s="192">
        <v>0</v>
      </c>
      <c r="AB47" s="191">
        <v>0</v>
      </c>
      <c r="AC47" s="191">
        <v>0</v>
      </c>
      <c r="AD47" s="193">
        <v>0</v>
      </c>
    </row>
    <row r="48" spans="1:30" s="209" customFormat="1" ht="24" x14ac:dyDescent="0.25">
      <c r="A48" s="211" t="s">
        <v>417</v>
      </c>
      <c r="B48" s="194" t="s">
        <v>384</v>
      </c>
      <c r="C48" s="191">
        <v>0</v>
      </c>
      <c r="D48" s="191">
        <v>0</v>
      </c>
      <c r="E48" s="191">
        <v>0</v>
      </c>
      <c r="F48" s="191">
        <v>0</v>
      </c>
      <c r="G48" s="190">
        <v>0.5</v>
      </c>
      <c r="H48" s="191">
        <v>0</v>
      </c>
      <c r="I48" s="191">
        <v>0</v>
      </c>
      <c r="J48" s="191">
        <v>0</v>
      </c>
      <c r="K48" s="192">
        <v>0</v>
      </c>
      <c r="L48" s="191">
        <v>0</v>
      </c>
      <c r="M48" s="191">
        <v>0</v>
      </c>
      <c r="N48" s="191">
        <v>0</v>
      </c>
      <c r="O48" s="192">
        <v>0</v>
      </c>
      <c r="P48" s="191">
        <v>0</v>
      </c>
      <c r="Q48" s="191">
        <v>0</v>
      </c>
      <c r="R48" s="193">
        <v>0</v>
      </c>
      <c r="S48" s="192">
        <v>0</v>
      </c>
      <c r="T48" s="191">
        <v>0</v>
      </c>
      <c r="U48" s="191">
        <v>0</v>
      </c>
      <c r="V48" s="193">
        <v>0</v>
      </c>
      <c r="W48" s="192">
        <v>0</v>
      </c>
      <c r="X48" s="191">
        <v>0</v>
      </c>
      <c r="Y48" s="191">
        <v>0</v>
      </c>
      <c r="Z48" s="193">
        <v>0</v>
      </c>
      <c r="AA48" s="192">
        <v>0</v>
      </c>
      <c r="AB48" s="191">
        <v>0</v>
      </c>
      <c r="AC48" s="191">
        <v>0</v>
      </c>
      <c r="AD48" s="193">
        <v>0</v>
      </c>
    </row>
    <row r="49" spans="1:30" s="209" customFormat="1" ht="24" x14ac:dyDescent="0.25">
      <c r="A49" s="211" t="s">
        <v>418</v>
      </c>
      <c r="B49" s="194" t="s">
        <v>385</v>
      </c>
      <c r="C49" s="191">
        <v>0</v>
      </c>
      <c r="D49" s="191">
        <v>0</v>
      </c>
      <c r="E49" s="191">
        <v>0</v>
      </c>
      <c r="F49" s="191">
        <v>0</v>
      </c>
      <c r="G49" s="190">
        <v>1.5</v>
      </c>
      <c r="H49" s="191">
        <v>0</v>
      </c>
      <c r="I49" s="191">
        <v>0</v>
      </c>
      <c r="J49" s="191">
        <v>0</v>
      </c>
      <c r="K49" s="192">
        <v>0</v>
      </c>
      <c r="L49" s="191">
        <v>0</v>
      </c>
      <c r="M49" s="191">
        <v>0</v>
      </c>
      <c r="N49" s="191">
        <v>0</v>
      </c>
      <c r="O49" s="192">
        <v>0</v>
      </c>
      <c r="P49" s="191">
        <v>0</v>
      </c>
      <c r="Q49" s="191">
        <v>0</v>
      </c>
      <c r="R49" s="193">
        <v>0</v>
      </c>
      <c r="S49" s="192">
        <v>0</v>
      </c>
      <c r="T49" s="191">
        <v>0</v>
      </c>
      <c r="U49" s="191">
        <v>0</v>
      </c>
      <c r="V49" s="193">
        <v>0</v>
      </c>
      <c r="W49" s="192">
        <v>0</v>
      </c>
      <c r="X49" s="191">
        <v>0</v>
      </c>
      <c r="Y49" s="191">
        <v>0</v>
      </c>
      <c r="Z49" s="193">
        <v>0</v>
      </c>
      <c r="AA49" s="192">
        <v>0</v>
      </c>
      <c r="AB49" s="191">
        <v>0</v>
      </c>
      <c r="AC49" s="191">
        <v>0</v>
      </c>
      <c r="AD49" s="193">
        <v>0</v>
      </c>
    </row>
    <row r="50" spans="1:30" s="209" customFormat="1" ht="24" x14ac:dyDescent="0.25">
      <c r="A50" s="211" t="s">
        <v>419</v>
      </c>
      <c r="B50" s="194" t="s">
        <v>386</v>
      </c>
      <c r="C50" s="191">
        <v>0</v>
      </c>
      <c r="D50" s="191">
        <v>0</v>
      </c>
      <c r="E50" s="191">
        <v>0</v>
      </c>
      <c r="F50" s="191">
        <v>0</v>
      </c>
      <c r="G50" s="190">
        <v>0.5</v>
      </c>
      <c r="H50" s="191">
        <v>0</v>
      </c>
      <c r="I50" s="191">
        <v>0</v>
      </c>
      <c r="J50" s="191">
        <v>0</v>
      </c>
      <c r="K50" s="192">
        <v>0</v>
      </c>
      <c r="L50" s="191">
        <v>0</v>
      </c>
      <c r="M50" s="191">
        <v>0</v>
      </c>
      <c r="N50" s="191">
        <v>0</v>
      </c>
      <c r="O50" s="192">
        <v>0</v>
      </c>
      <c r="P50" s="191">
        <v>0</v>
      </c>
      <c r="Q50" s="191">
        <v>0</v>
      </c>
      <c r="R50" s="193">
        <v>0</v>
      </c>
      <c r="S50" s="192">
        <v>0</v>
      </c>
      <c r="T50" s="191">
        <v>0</v>
      </c>
      <c r="U50" s="191">
        <v>0</v>
      </c>
      <c r="V50" s="193">
        <v>0</v>
      </c>
      <c r="W50" s="192">
        <v>0</v>
      </c>
      <c r="X50" s="191">
        <v>0</v>
      </c>
      <c r="Y50" s="191">
        <v>0</v>
      </c>
      <c r="Z50" s="193">
        <v>0</v>
      </c>
      <c r="AA50" s="192">
        <v>0</v>
      </c>
      <c r="AB50" s="191">
        <v>0</v>
      </c>
      <c r="AC50" s="191">
        <v>0</v>
      </c>
      <c r="AD50" s="193">
        <v>0</v>
      </c>
    </row>
    <row r="51" spans="1:30" s="209" customFormat="1" ht="13.8" x14ac:dyDescent="0.3">
      <c r="A51" s="213" t="s">
        <v>297</v>
      </c>
      <c r="B51" s="199" t="s">
        <v>488</v>
      </c>
      <c r="C51" s="191">
        <v>0</v>
      </c>
      <c r="D51" s="191">
        <v>0</v>
      </c>
      <c r="E51" s="191">
        <v>0</v>
      </c>
      <c r="F51" s="191">
        <v>0</v>
      </c>
      <c r="G51" s="192">
        <v>0</v>
      </c>
      <c r="H51" s="191">
        <v>0</v>
      </c>
      <c r="I51" s="191">
        <v>0</v>
      </c>
      <c r="J51" s="191">
        <v>0</v>
      </c>
      <c r="K51" s="190">
        <v>5</v>
      </c>
      <c r="L51" s="191">
        <v>0</v>
      </c>
      <c r="M51" s="191">
        <v>0</v>
      </c>
      <c r="N51" s="191">
        <v>0</v>
      </c>
      <c r="O51" s="192">
        <v>0</v>
      </c>
      <c r="P51" s="191">
        <v>0</v>
      </c>
      <c r="Q51" s="191">
        <v>0</v>
      </c>
      <c r="R51" s="193">
        <v>0</v>
      </c>
      <c r="S51" s="192">
        <v>0</v>
      </c>
      <c r="T51" s="191">
        <v>0</v>
      </c>
      <c r="U51" s="191">
        <v>0</v>
      </c>
      <c r="V51" s="193">
        <v>0</v>
      </c>
      <c r="W51" s="192">
        <v>0</v>
      </c>
      <c r="X51" s="191">
        <v>0</v>
      </c>
      <c r="Y51" s="191">
        <v>0</v>
      </c>
      <c r="Z51" s="193">
        <v>0</v>
      </c>
      <c r="AA51" s="192">
        <v>0</v>
      </c>
      <c r="AB51" s="191">
        <v>0</v>
      </c>
      <c r="AC51" s="191">
        <v>0</v>
      </c>
      <c r="AD51" s="193">
        <v>0</v>
      </c>
    </row>
    <row r="52" spans="1:30" s="209" customFormat="1" ht="13.8" x14ac:dyDescent="0.3">
      <c r="A52" s="213" t="s">
        <v>298</v>
      </c>
      <c r="B52" s="199" t="s">
        <v>353</v>
      </c>
      <c r="C52" s="191">
        <v>0</v>
      </c>
      <c r="D52" s="191">
        <v>0</v>
      </c>
      <c r="E52" s="191">
        <v>0</v>
      </c>
      <c r="F52" s="191">
        <v>0</v>
      </c>
      <c r="G52" s="192">
        <v>0</v>
      </c>
      <c r="H52" s="191">
        <v>0</v>
      </c>
      <c r="I52" s="191">
        <v>0</v>
      </c>
      <c r="J52" s="191">
        <v>0</v>
      </c>
      <c r="K52" s="192">
        <v>0</v>
      </c>
      <c r="L52" s="191">
        <v>0</v>
      </c>
      <c r="M52" s="191">
        <v>0</v>
      </c>
      <c r="N52" s="191">
        <v>0</v>
      </c>
      <c r="O52" s="192">
        <v>0</v>
      </c>
      <c r="P52" s="191">
        <v>0</v>
      </c>
      <c r="Q52" s="191">
        <v>0</v>
      </c>
      <c r="R52" s="193">
        <v>0</v>
      </c>
      <c r="S52" s="192">
        <v>0</v>
      </c>
      <c r="T52" s="191">
        <v>0</v>
      </c>
      <c r="U52" s="191">
        <v>0</v>
      </c>
      <c r="V52" s="193">
        <v>0</v>
      </c>
      <c r="W52" s="192">
        <v>0</v>
      </c>
      <c r="X52" s="191">
        <v>0</v>
      </c>
      <c r="Y52" s="191">
        <v>0</v>
      </c>
      <c r="Z52" s="193">
        <v>0</v>
      </c>
      <c r="AA52" s="192">
        <v>0</v>
      </c>
      <c r="AB52" s="191">
        <v>0</v>
      </c>
      <c r="AC52" s="191">
        <v>0</v>
      </c>
      <c r="AD52" s="193">
        <v>0</v>
      </c>
    </row>
    <row r="53" spans="1:30" s="209" customFormat="1" ht="24" x14ac:dyDescent="0.25">
      <c r="A53" s="211" t="s">
        <v>423</v>
      </c>
      <c r="B53" s="194" t="s">
        <v>389</v>
      </c>
      <c r="C53" s="191">
        <v>0</v>
      </c>
      <c r="D53" s="191">
        <v>0</v>
      </c>
      <c r="E53" s="191">
        <v>0</v>
      </c>
      <c r="F53" s="191">
        <v>0</v>
      </c>
      <c r="G53" s="192">
        <v>0</v>
      </c>
      <c r="H53" s="191">
        <v>0</v>
      </c>
      <c r="I53" s="191">
        <v>0</v>
      </c>
      <c r="J53" s="191">
        <v>0</v>
      </c>
      <c r="K53" s="190">
        <v>0.5</v>
      </c>
      <c r="L53" s="191">
        <v>0</v>
      </c>
      <c r="M53" s="191">
        <v>0</v>
      </c>
      <c r="N53" s="191">
        <v>0</v>
      </c>
      <c r="O53" s="192">
        <v>0</v>
      </c>
      <c r="P53" s="191">
        <v>0</v>
      </c>
      <c r="Q53" s="191">
        <v>0</v>
      </c>
      <c r="R53" s="193">
        <v>0</v>
      </c>
      <c r="S53" s="192">
        <v>0</v>
      </c>
      <c r="T53" s="191">
        <v>0</v>
      </c>
      <c r="U53" s="191">
        <v>0</v>
      </c>
      <c r="V53" s="193">
        <v>0</v>
      </c>
      <c r="W53" s="192">
        <v>0</v>
      </c>
      <c r="X53" s="191">
        <v>0</v>
      </c>
      <c r="Y53" s="191">
        <v>0</v>
      </c>
      <c r="Z53" s="193">
        <v>0</v>
      </c>
      <c r="AA53" s="192">
        <v>0</v>
      </c>
      <c r="AB53" s="191">
        <v>0</v>
      </c>
      <c r="AC53" s="191">
        <v>0</v>
      </c>
      <c r="AD53" s="193">
        <v>0</v>
      </c>
    </row>
    <row r="54" spans="1:30" s="209" customFormat="1" ht="12" x14ac:dyDescent="0.25">
      <c r="A54" s="211" t="s">
        <v>424</v>
      </c>
      <c r="B54" s="194" t="s">
        <v>391</v>
      </c>
      <c r="C54" s="191">
        <v>0</v>
      </c>
      <c r="D54" s="191">
        <v>0</v>
      </c>
      <c r="E54" s="191">
        <v>0</v>
      </c>
      <c r="F54" s="191">
        <v>0</v>
      </c>
      <c r="G54" s="192">
        <v>0</v>
      </c>
      <c r="H54" s="191">
        <v>0</v>
      </c>
      <c r="I54" s="191">
        <v>0</v>
      </c>
      <c r="J54" s="191">
        <v>0</v>
      </c>
      <c r="K54" s="190">
        <v>0.5</v>
      </c>
      <c r="L54" s="191">
        <v>0</v>
      </c>
      <c r="M54" s="191">
        <v>0</v>
      </c>
      <c r="N54" s="191">
        <v>0</v>
      </c>
      <c r="O54" s="192">
        <v>0</v>
      </c>
      <c r="P54" s="191">
        <v>0</v>
      </c>
      <c r="Q54" s="191">
        <v>0</v>
      </c>
      <c r="R54" s="193">
        <v>0</v>
      </c>
      <c r="S54" s="192">
        <v>0</v>
      </c>
      <c r="T54" s="191">
        <v>0</v>
      </c>
      <c r="U54" s="191">
        <v>0</v>
      </c>
      <c r="V54" s="193">
        <v>0</v>
      </c>
      <c r="W54" s="192">
        <v>0</v>
      </c>
      <c r="X54" s="191">
        <v>0</v>
      </c>
      <c r="Y54" s="191">
        <v>0</v>
      </c>
      <c r="Z54" s="193">
        <v>0</v>
      </c>
      <c r="AA54" s="192">
        <v>0</v>
      </c>
      <c r="AB54" s="191">
        <v>0</v>
      </c>
      <c r="AC54" s="191">
        <v>0</v>
      </c>
      <c r="AD54" s="193">
        <v>0</v>
      </c>
    </row>
    <row r="55" spans="1:30" s="209" customFormat="1" ht="12" x14ac:dyDescent="0.25">
      <c r="A55" s="211" t="s">
        <v>425</v>
      </c>
      <c r="B55" s="194" t="s">
        <v>387</v>
      </c>
      <c r="C55" s="191">
        <v>0</v>
      </c>
      <c r="D55" s="191">
        <v>0</v>
      </c>
      <c r="E55" s="191">
        <v>0</v>
      </c>
      <c r="F55" s="191">
        <v>0</v>
      </c>
      <c r="G55" s="192">
        <v>0</v>
      </c>
      <c r="H55" s="191">
        <v>0</v>
      </c>
      <c r="I55" s="191">
        <v>0</v>
      </c>
      <c r="J55" s="191">
        <v>0</v>
      </c>
      <c r="K55" s="192">
        <v>0</v>
      </c>
      <c r="L55" s="190">
        <v>0.5</v>
      </c>
      <c r="M55" s="191">
        <v>0</v>
      </c>
      <c r="N55" s="191">
        <v>0</v>
      </c>
      <c r="O55" s="192">
        <v>0</v>
      </c>
      <c r="P55" s="191">
        <v>0</v>
      </c>
      <c r="Q55" s="191">
        <v>0</v>
      </c>
      <c r="R55" s="193">
        <v>0</v>
      </c>
      <c r="S55" s="192">
        <v>0</v>
      </c>
      <c r="T55" s="191">
        <v>0</v>
      </c>
      <c r="U55" s="191">
        <v>0</v>
      </c>
      <c r="V55" s="193">
        <v>0</v>
      </c>
      <c r="W55" s="192">
        <v>0</v>
      </c>
      <c r="X55" s="191">
        <v>0</v>
      </c>
      <c r="Y55" s="191">
        <v>0</v>
      </c>
      <c r="Z55" s="193">
        <v>0</v>
      </c>
      <c r="AA55" s="192">
        <v>0</v>
      </c>
      <c r="AB55" s="191">
        <v>0</v>
      </c>
      <c r="AC55" s="191">
        <v>0</v>
      </c>
      <c r="AD55" s="193">
        <v>0</v>
      </c>
    </row>
    <row r="56" spans="1:30" ht="22.8" customHeight="1" x14ac:dyDescent="0.3">
      <c r="A56" s="303" t="s">
        <v>338</v>
      </c>
      <c r="B56" s="304"/>
      <c r="C56" s="304"/>
      <c r="D56" s="304"/>
      <c r="E56" s="304"/>
      <c r="F56" s="304"/>
      <c r="G56" s="304"/>
      <c r="H56" s="304"/>
      <c r="I56" s="304"/>
      <c r="J56" s="304"/>
      <c r="K56" s="304"/>
      <c r="L56" s="304"/>
      <c r="M56" s="304"/>
      <c r="N56" s="304"/>
      <c r="O56" s="304"/>
      <c r="P56" s="304"/>
      <c r="Q56" s="304"/>
      <c r="R56" s="304"/>
      <c r="S56" s="304"/>
      <c r="T56" s="304"/>
      <c r="U56" s="304"/>
      <c r="V56" s="304"/>
      <c r="W56" s="304"/>
      <c r="X56" s="304"/>
      <c r="Y56" s="304"/>
      <c r="Z56" s="304"/>
      <c r="AA56" s="304"/>
      <c r="AB56" s="304"/>
      <c r="AC56" s="304"/>
      <c r="AD56" s="305"/>
    </row>
    <row r="57" spans="1:30" x14ac:dyDescent="0.3">
      <c r="A57" s="213" t="s">
        <v>316</v>
      </c>
      <c r="B57" s="168" t="s">
        <v>351</v>
      </c>
      <c r="C57" s="191">
        <v>0</v>
      </c>
      <c r="D57" s="191">
        <v>0</v>
      </c>
      <c r="E57" s="191">
        <v>0</v>
      </c>
      <c r="F57" s="191">
        <v>0</v>
      </c>
      <c r="G57" s="192">
        <v>0</v>
      </c>
      <c r="H57" s="191">
        <v>0</v>
      </c>
      <c r="I57" s="191">
        <v>0</v>
      </c>
      <c r="J57" s="191">
        <v>0</v>
      </c>
      <c r="K57" s="192">
        <v>0</v>
      </c>
      <c r="L57" s="191">
        <v>0</v>
      </c>
      <c r="M57" s="191">
        <v>0</v>
      </c>
      <c r="N57" s="191">
        <v>0</v>
      </c>
      <c r="O57" s="192">
        <v>0</v>
      </c>
      <c r="P57" s="191">
        <v>0</v>
      </c>
      <c r="Q57" s="191">
        <v>0</v>
      </c>
      <c r="R57" s="193">
        <v>0</v>
      </c>
      <c r="S57" s="192">
        <v>0</v>
      </c>
      <c r="T57" s="191">
        <v>0</v>
      </c>
      <c r="U57" s="191">
        <v>0</v>
      </c>
      <c r="V57" s="193">
        <v>0</v>
      </c>
      <c r="W57" s="192">
        <v>0</v>
      </c>
      <c r="X57" s="191">
        <v>0</v>
      </c>
      <c r="Y57" s="191">
        <v>0</v>
      </c>
      <c r="Z57" s="193">
        <v>0</v>
      </c>
      <c r="AA57" s="192">
        <v>0</v>
      </c>
      <c r="AB57" s="191">
        <v>0</v>
      </c>
      <c r="AC57" s="191">
        <v>0</v>
      </c>
      <c r="AD57" s="193">
        <v>0</v>
      </c>
    </row>
    <row r="58" spans="1:30" x14ac:dyDescent="0.3">
      <c r="A58" s="214" t="s">
        <v>420</v>
      </c>
      <c r="B58" s="194" t="s">
        <v>362</v>
      </c>
      <c r="C58" s="191">
        <v>0</v>
      </c>
      <c r="D58" s="191">
        <v>0</v>
      </c>
      <c r="E58" s="191">
        <v>0</v>
      </c>
      <c r="F58" s="191">
        <v>0</v>
      </c>
      <c r="G58" s="192">
        <v>0</v>
      </c>
      <c r="H58" s="191">
        <v>0</v>
      </c>
      <c r="I58" s="191">
        <v>0</v>
      </c>
      <c r="J58" s="191">
        <v>0</v>
      </c>
      <c r="K58" s="190">
        <v>1</v>
      </c>
      <c r="L58" s="191">
        <v>0</v>
      </c>
      <c r="M58" s="190">
        <v>1.5</v>
      </c>
      <c r="N58" s="191">
        <v>0</v>
      </c>
      <c r="O58" s="192">
        <v>0</v>
      </c>
      <c r="P58" s="191">
        <v>0</v>
      </c>
      <c r="Q58" s="191">
        <v>0</v>
      </c>
      <c r="R58" s="193">
        <v>0</v>
      </c>
      <c r="S58" s="192">
        <v>0</v>
      </c>
      <c r="T58" s="191">
        <v>0</v>
      </c>
      <c r="U58" s="191">
        <v>0</v>
      </c>
      <c r="V58" s="193">
        <v>0</v>
      </c>
      <c r="W58" s="192">
        <v>0</v>
      </c>
      <c r="X58" s="191">
        <v>0</v>
      </c>
      <c r="Y58" s="191">
        <v>0</v>
      </c>
      <c r="Z58" s="193">
        <v>0</v>
      </c>
      <c r="AA58" s="192">
        <v>0</v>
      </c>
      <c r="AB58" s="191">
        <v>0</v>
      </c>
      <c r="AC58" s="191">
        <v>0</v>
      </c>
      <c r="AD58" s="193">
        <v>0</v>
      </c>
    </row>
    <row r="59" spans="1:30" x14ac:dyDescent="0.3">
      <c r="A59" s="214" t="s">
        <v>421</v>
      </c>
      <c r="B59" s="194" t="s">
        <v>363</v>
      </c>
      <c r="C59" s="191">
        <v>0</v>
      </c>
      <c r="D59" s="191">
        <v>0</v>
      </c>
      <c r="E59" s="191">
        <v>0</v>
      </c>
      <c r="F59" s="191">
        <v>0</v>
      </c>
      <c r="G59" s="192">
        <v>0</v>
      </c>
      <c r="H59" s="191">
        <v>0</v>
      </c>
      <c r="I59" s="191">
        <v>0</v>
      </c>
      <c r="J59" s="191">
        <v>0</v>
      </c>
      <c r="K59" s="192">
        <v>0</v>
      </c>
      <c r="L59" s="191">
        <v>0</v>
      </c>
      <c r="M59" s="190">
        <v>0.5</v>
      </c>
      <c r="N59" s="191">
        <v>0</v>
      </c>
      <c r="O59" s="192">
        <v>0</v>
      </c>
      <c r="P59" s="191">
        <v>0</v>
      </c>
      <c r="Q59" s="191">
        <v>0</v>
      </c>
      <c r="R59" s="193">
        <v>0</v>
      </c>
      <c r="S59" s="192">
        <v>0</v>
      </c>
      <c r="T59" s="191">
        <v>0</v>
      </c>
      <c r="U59" s="191">
        <v>0</v>
      </c>
      <c r="V59" s="193">
        <v>0</v>
      </c>
      <c r="W59" s="192">
        <v>0</v>
      </c>
      <c r="X59" s="191">
        <v>0</v>
      </c>
      <c r="Y59" s="191">
        <v>0</v>
      </c>
      <c r="Z59" s="193">
        <v>0</v>
      </c>
      <c r="AA59" s="192">
        <v>0</v>
      </c>
      <c r="AB59" s="191">
        <v>0</v>
      </c>
      <c r="AC59" s="191">
        <v>0</v>
      </c>
      <c r="AD59" s="193">
        <v>0</v>
      </c>
    </row>
    <row r="60" spans="1:30" x14ac:dyDescent="0.3">
      <c r="A60" s="214" t="s">
        <v>422</v>
      </c>
      <c r="B60" s="194" t="s">
        <v>320</v>
      </c>
      <c r="C60" s="191">
        <v>0</v>
      </c>
      <c r="D60" s="191">
        <v>0</v>
      </c>
      <c r="E60" s="191">
        <v>0</v>
      </c>
      <c r="F60" s="191">
        <v>0</v>
      </c>
      <c r="G60" s="192">
        <v>0</v>
      </c>
      <c r="H60" s="191">
        <v>0</v>
      </c>
      <c r="I60" s="191">
        <v>0</v>
      </c>
      <c r="J60" s="191">
        <v>0</v>
      </c>
      <c r="K60" s="192">
        <v>0</v>
      </c>
      <c r="L60" s="190">
        <v>0.5</v>
      </c>
      <c r="M60" s="191">
        <v>0</v>
      </c>
      <c r="N60" s="191">
        <v>0</v>
      </c>
      <c r="O60" s="192">
        <v>0</v>
      </c>
      <c r="P60" s="191">
        <v>0</v>
      </c>
      <c r="Q60" s="191">
        <v>0</v>
      </c>
      <c r="R60" s="193">
        <v>0</v>
      </c>
      <c r="S60" s="192">
        <v>0</v>
      </c>
      <c r="T60" s="191">
        <v>0</v>
      </c>
      <c r="U60" s="191">
        <v>0</v>
      </c>
      <c r="V60" s="193">
        <v>0</v>
      </c>
      <c r="W60" s="192">
        <v>0</v>
      </c>
      <c r="X60" s="191">
        <v>0</v>
      </c>
      <c r="Y60" s="191">
        <v>0</v>
      </c>
      <c r="Z60" s="193">
        <v>0</v>
      </c>
      <c r="AA60" s="192">
        <v>0</v>
      </c>
      <c r="AB60" s="191">
        <v>0</v>
      </c>
      <c r="AC60" s="191">
        <v>0</v>
      </c>
      <c r="AD60" s="193">
        <v>0</v>
      </c>
    </row>
    <row r="61" spans="1:30" x14ac:dyDescent="0.3">
      <c r="A61" s="214" t="s">
        <v>489</v>
      </c>
      <c r="B61" s="194" t="s">
        <v>158</v>
      </c>
      <c r="C61" s="191">
        <v>0</v>
      </c>
      <c r="D61" s="191">
        <v>0</v>
      </c>
      <c r="E61" s="191">
        <v>0</v>
      </c>
      <c r="F61" s="191">
        <v>0</v>
      </c>
      <c r="G61" s="192">
        <v>0</v>
      </c>
      <c r="H61" s="191">
        <v>0</v>
      </c>
      <c r="I61" s="191">
        <v>0</v>
      </c>
      <c r="J61" s="191">
        <v>0</v>
      </c>
      <c r="K61" s="190">
        <v>0.5</v>
      </c>
      <c r="L61" s="191">
        <v>0</v>
      </c>
      <c r="M61" s="191">
        <v>0</v>
      </c>
      <c r="N61" s="191">
        <v>0</v>
      </c>
      <c r="O61" s="192">
        <v>0</v>
      </c>
      <c r="P61" s="191">
        <v>0</v>
      </c>
      <c r="Q61" s="191">
        <v>0</v>
      </c>
      <c r="R61" s="193">
        <v>0</v>
      </c>
      <c r="S61" s="192">
        <v>0</v>
      </c>
      <c r="T61" s="191">
        <v>0</v>
      </c>
      <c r="U61" s="191">
        <v>0</v>
      </c>
      <c r="V61" s="193">
        <v>0</v>
      </c>
      <c r="W61" s="192">
        <v>0</v>
      </c>
      <c r="X61" s="191">
        <v>0</v>
      </c>
      <c r="Y61" s="191">
        <v>0</v>
      </c>
      <c r="Z61" s="193">
        <v>0</v>
      </c>
      <c r="AA61" s="192">
        <v>0</v>
      </c>
      <c r="AB61" s="191">
        <v>0</v>
      </c>
      <c r="AC61" s="191">
        <v>0</v>
      </c>
      <c r="AD61" s="193">
        <v>0</v>
      </c>
    </row>
    <row r="62" spans="1:30" ht="24" x14ac:dyDescent="0.3">
      <c r="A62" s="214" t="s">
        <v>490</v>
      </c>
      <c r="B62" s="194" t="s">
        <v>388</v>
      </c>
      <c r="C62" s="191">
        <v>0</v>
      </c>
      <c r="D62" s="191">
        <v>0</v>
      </c>
      <c r="E62" s="191">
        <v>0</v>
      </c>
      <c r="F62" s="191">
        <v>0</v>
      </c>
      <c r="G62" s="192">
        <v>0</v>
      </c>
      <c r="H62" s="191">
        <v>0</v>
      </c>
      <c r="I62" s="191">
        <v>0</v>
      </c>
      <c r="J62" s="191">
        <v>0</v>
      </c>
      <c r="K62" s="190">
        <v>0.5</v>
      </c>
      <c r="L62" s="191">
        <v>0</v>
      </c>
      <c r="M62" s="191">
        <v>0</v>
      </c>
      <c r="N62" s="191">
        <v>0</v>
      </c>
      <c r="O62" s="192">
        <v>0</v>
      </c>
      <c r="P62" s="191">
        <v>0</v>
      </c>
      <c r="Q62" s="191">
        <v>0</v>
      </c>
      <c r="R62" s="193">
        <v>0</v>
      </c>
      <c r="S62" s="192">
        <v>0</v>
      </c>
      <c r="T62" s="191">
        <v>0</v>
      </c>
      <c r="U62" s="191">
        <v>0</v>
      </c>
      <c r="V62" s="193">
        <v>0</v>
      </c>
      <c r="W62" s="192">
        <v>0</v>
      </c>
      <c r="X62" s="191">
        <v>0</v>
      </c>
      <c r="Y62" s="191">
        <v>0</v>
      </c>
      <c r="Z62" s="193">
        <v>0</v>
      </c>
      <c r="AA62" s="192">
        <v>0</v>
      </c>
      <c r="AB62" s="191">
        <v>0</v>
      </c>
      <c r="AC62" s="191">
        <v>0</v>
      </c>
      <c r="AD62" s="193">
        <v>0</v>
      </c>
    </row>
    <row r="63" spans="1:30" x14ac:dyDescent="0.3">
      <c r="A63" s="213" t="s">
        <v>336</v>
      </c>
      <c r="B63" s="168" t="s">
        <v>352</v>
      </c>
      <c r="C63" s="191">
        <v>0</v>
      </c>
      <c r="D63" s="191">
        <v>0</v>
      </c>
      <c r="E63" s="191">
        <v>0</v>
      </c>
      <c r="F63" s="191">
        <v>0</v>
      </c>
      <c r="G63" s="192">
        <v>0</v>
      </c>
      <c r="H63" s="191">
        <v>0</v>
      </c>
      <c r="I63" s="191">
        <v>0</v>
      </c>
      <c r="J63" s="191">
        <v>0</v>
      </c>
      <c r="K63" s="192">
        <v>0</v>
      </c>
      <c r="L63" s="190">
        <v>0.5</v>
      </c>
      <c r="M63" s="191">
        <v>0</v>
      </c>
      <c r="N63" s="191">
        <v>0</v>
      </c>
      <c r="O63" s="192">
        <v>0</v>
      </c>
      <c r="P63" s="191">
        <v>0</v>
      </c>
      <c r="Q63" s="191">
        <v>0</v>
      </c>
      <c r="R63" s="193">
        <v>0</v>
      </c>
      <c r="S63" s="192">
        <v>0</v>
      </c>
      <c r="T63" s="191">
        <v>0</v>
      </c>
      <c r="U63" s="191">
        <v>0</v>
      </c>
      <c r="V63" s="193">
        <v>0</v>
      </c>
      <c r="W63" s="192">
        <v>0</v>
      </c>
      <c r="X63" s="191">
        <v>0</v>
      </c>
      <c r="Y63" s="191">
        <v>0</v>
      </c>
      <c r="Z63" s="193">
        <v>0</v>
      </c>
      <c r="AA63" s="192">
        <v>0</v>
      </c>
      <c r="AB63" s="191">
        <v>0</v>
      </c>
      <c r="AC63" s="191">
        <v>0</v>
      </c>
      <c r="AD63" s="193">
        <v>0</v>
      </c>
    </row>
    <row r="64" spans="1:30" s="209" customFormat="1" ht="24" x14ac:dyDescent="0.25">
      <c r="A64" s="214" t="s">
        <v>426</v>
      </c>
      <c r="B64" s="194" t="s">
        <v>147</v>
      </c>
      <c r="C64" s="191">
        <v>0</v>
      </c>
      <c r="D64" s="191">
        <v>0</v>
      </c>
      <c r="E64" s="191">
        <v>0</v>
      </c>
      <c r="F64" s="191">
        <v>0</v>
      </c>
      <c r="G64" s="192">
        <v>0</v>
      </c>
      <c r="H64" s="191">
        <v>0</v>
      </c>
      <c r="I64" s="191">
        <v>0</v>
      </c>
      <c r="J64" s="191">
        <v>0</v>
      </c>
      <c r="K64" s="192">
        <v>0</v>
      </c>
      <c r="L64" s="191">
        <v>0</v>
      </c>
      <c r="M64" s="191">
        <v>0</v>
      </c>
      <c r="N64" s="191">
        <v>0</v>
      </c>
      <c r="O64" s="192">
        <v>0</v>
      </c>
      <c r="P64" s="191">
        <v>0</v>
      </c>
      <c r="Q64" s="191">
        <v>0</v>
      </c>
      <c r="R64" s="193">
        <v>0</v>
      </c>
      <c r="S64" s="192">
        <v>0</v>
      </c>
      <c r="T64" s="191">
        <v>0</v>
      </c>
      <c r="U64" s="191">
        <v>0</v>
      </c>
      <c r="V64" s="193">
        <v>0</v>
      </c>
      <c r="W64" s="192">
        <v>0</v>
      </c>
      <c r="X64" s="191">
        <v>0</v>
      </c>
      <c r="Y64" s="191">
        <v>0</v>
      </c>
      <c r="Z64" s="193">
        <v>0</v>
      </c>
      <c r="AA64" s="192">
        <v>0</v>
      </c>
      <c r="AB64" s="191">
        <v>0</v>
      </c>
      <c r="AC64" s="191">
        <v>0</v>
      </c>
      <c r="AD64" s="193">
        <v>0</v>
      </c>
    </row>
    <row r="65" spans="1:30" s="209" customFormat="1" ht="12" x14ac:dyDescent="0.25">
      <c r="A65" s="214" t="s">
        <v>427</v>
      </c>
      <c r="B65" s="194" t="s">
        <v>111</v>
      </c>
      <c r="C65" s="191">
        <v>0</v>
      </c>
      <c r="D65" s="191">
        <v>0</v>
      </c>
      <c r="E65" s="191">
        <v>0</v>
      </c>
      <c r="F65" s="191">
        <v>0</v>
      </c>
      <c r="G65" s="192">
        <v>0</v>
      </c>
      <c r="H65" s="191">
        <v>0</v>
      </c>
      <c r="I65" s="191">
        <v>0</v>
      </c>
      <c r="J65" s="191">
        <v>0</v>
      </c>
      <c r="K65" s="192">
        <v>0</v>
      </c>
      <c r="L65" s="191">
        <v>0</v>
      </c>
      <c r="M65" s="190">
        <v>1</v>
      </c>
      <c r="N65" s="191">
        <v>0</v>
      </c>
      <c r="O65" s="192">
        <v>0</v>
      </c>
      <c r="P65" s="191">
        <v>0</v>
      </c>
      <c r="Q65" s="191">
        <v>0</v>
      </c>
      <c r="R65" s="193">
        <v>0</v>
      </c>
      <c r="S65" s="192">
        <v>0</v>
      </c>
      <c r="T65" s="191">
        <v>0</v>
      </c>
      <c r="U65" s="191">
        <v>0</v>
      </c>
      <c r="V65" s="193">
        <v>0</v>
      </c>
      <c r="W65" s="192">
        <v>0</v>
      </c>
      <c r="X65" s="191">
        <v>0</v>
      </c>
      <c r="Y65" s="191">
        <v>0</v>
      </c>
      <c r="Z65" s="193">
        <v>0</v>
      </c>
      <c r="AA65" s="192">
        <v>0</v>
      </c>
      <c r="AB65" s="191">
        <v>0</v>
      </c>
      <c r="AC65" s="191">
        <v>0</v>
      </c>
      <c r="AD65" s="193">
        <v>0</v>
      </c>
    </row>
    <row r="66" spans="1:30" s="209" customFormat="1" ht="12" x14ac:dyDescent="0.25">
      <c r="A66" s="214" t="s">
        <v>428</v>
      </c>
      <c r="B66" s="194" t="s">
        <v>110</v>
      </c>
      <c r="C66" s="191">
        <v>0</v>
      </c>
      <c r="D66" s="191">
        <v>0</v>
      </c>
      <c r="E66" s="191">
        <v>0</v>
      </c>
      <c r="F66" s="191">
        <v>0</v>
      </c>
      <c r="G66" s="192">
        <v>0</v>
      </c>
      <c r="H66" s="191">
        <v>0</v>
      </c>
      <c r="I66" s="191">
        <v>0</v>
      </c>
      <c r="J66" s="191">
        <v>0</v>
      </c>
      <c r="K66" s="190">
        <v>2</v>
      </c>
      <c r="L66" s="191">
        <v>0</v>
      </c>
      <c r="M66" s="191">
        <v>0</v>
      </c>
      <c r="N66" s="191">
        <v>0</v>
      </c>
      <c r="O66" s="192">
        <v>0</v>
      </c>
      <c r="P66" s="191">
        <v>0</v>
      </c>
      <c r="Q66" s="191">
        <v>0</v>
      </c>
      <c r="R66" s="193">
        <v>0</v>
      </c>
      <c r="S66" s="192">
        <v>0</v>
      </c>
      <c r="T66" s="191">
        <v>0</v>
      </c>
      <c r="U66" s="191">
        <v>0</v>
      </c>
      <c r="V66" s="193">
        <v>0</v>
      </c>
      <c r="W66" s="192">
        <v>0</v>
      </c>
      <c r="X66" s="191">
        <v>0</v>
      </c>
      <c r="Y66" s="191">
        <v>0</v>
      </c>
      <c r="Z66" s="193">
        <v>0</v>
      </c>
      <c r="AA66" s="192">
        <v>0</v>
      </c>
      <c r="AB66" s="191">
        <v>0</v>
      </c>
      <c r="AC66" s="191">
        <v>0</v>
      </c>
      <c r="AD66" s="193">
        <v>0</v>
      </c>
    </row>
    <row r="67" spans="1:30" x14ac:dyDescent="0.3">
      <c r="A67" s="213" t="s">
        <v>342</v>
      </c>
      <c r="B67" s="168" t="s">
        <v>354</v>
      </c>
      <c r="C67" s="191">
        <v>0</v>
      </c>
      <c r="D67" s="191">
        <v>0</v>
      </c>
      <c r="E67" s="191">
        <v>0</v>
      </c>
      <c r="F67" s="191">
        <v>0</v>
      </c>
      <c r="G67" s="192">
        <v>0</v>
      </c>
      <c r="H67" s="191">
        <v>0</v>
      </c>
      <c r="I67" s="191">
        <v>0</v>
      </c>
      <c r="J67" s="191">
        <v>0</v>
      </c>
      <c r="K67" s="192">
        <v>0</v>
      </c>
      <c r="L67" s="191">
        <v>0</v>
      </c>
      <c r="M67" s="191">
        <v>0</v>
      </c>
      <c r="N67" s="191">
        <v>0</v>
      </c>
      <c r="O67" s="192">
        <v>0</v>
      </c>
      <c r="P67" s="191">
        <v>0</v>
      </c>
      <c r="Q67" s="191">
        <v>0</v>
      </c>
      <c r="R67" s="193">
        <v>0</v>
      </c>
      <c r="S67" s="192">
        <v>0</v>
      </c>
      <c r="T67" s="191">
        <v>0</v>
      </c>
      <c r="U67" s="191">
        <v>0</v>
      </c>
      <c r="V67" s="193">
        <v>0</v>
      </c>
      <c r="W67" s="192">
        <v>0</v>
      </c>
      <c r="X67" s="191">
        <v>0</v>
      </c>
      <c r="Y67" s="191">
        <v>0</v>
      </c>
      <c r="Z67" s="193">
        <v>0</v>
      </c>
      <c r="AA67" s="192">
        <v>0</v>
      </c>
      <c r="AB67" s="191">
        <v>0</v>
      </c>
      <c r="AC67" s="191">
        <v>0</v>
      </c>
      <c r="AD67" s="193">
        <v>0</v>
      </c>
    </row>
    <row r="68" spans="1:30" x14ac:dyDescent="0.3">
      <c r="A68" s="214" t="s">
        <v>429</v>
      </c>
      <c r="B68" s="194" t="s">
        <v>345</v>
      </c>
      <c r="C68" s="191">
        <v>0</v>
      </c>
      <c r="D68" s="191">
        <v>0</v>
      </c>
      <c r="E68" s="191">
        <v>0</v>
      </c>
      <c r="F68" s="191">
        <v>0</v>
      </c>
      <c r="G68" s="192">
        <v>0</v>
      </c>
      <c r="H68" s="191">
        <v>0</v>
      </c>
      <c r="I68" s="191">
        <v>0</v>
      </c>
      <c r="J68" s="191">
        <v>0</v>
      </c>
      <c r="K68" s="190">
        <v>0.5</v>
      </c>
      <c r="L68" s="191">
        <v>0</v>
      </c>
      <c r="M68" s="191">
        <v>0</v>
      </c>
      <c r="N68" s="191">
        <v>0</v>
      </c>
      <c r="O68" s="192">
        <v>0</v>
      </c>
      <c r="P68" s="191">
        <v>0</v>
      </c>
      <c r="Q68" s="191">
        <v>0</v>
      </c>
      <c r="R68" s="193">
        <v>0</v>
      </c>
      <c r="S68" s="192">
        <v>0</v>
      </c>
      <c r="T68" s="191">
        <v>0</v>
      </c>
      <c r="U68" s="191">
        <v>0</v>
      </c>
      <c r="V68" s="193">
        <v>0</v>
      </c>
      <c r="W68" s="192">
        <v>0</v>
      </c>
      <c r="X68" s="191">
        <v>0</v>
      </c>
      <c r="Y68" s="191">
        <v>0</v>
      </c>
      <c r="Z68" s="193">
        <v>0</v>
      </c>
      <c r="AA68" s="192">
        <v>0</v>
      </c>
      <c r="AB68" s="191">
        <v>0</v>
      </c>
      <c r="AC68" s="191">
        <v>0</v>
      </c>
      <c r="AD68" s="193">
        <v>0</v>
      </c>
    </row>
    <row r="69" spans="1:30" x14ac:dyDescent="0.3">
      <c r="A69" s="214" t="s">
        <v>430</v>
      </c>
      <c r="B69" s="194" t="s">
        <v>152</v>
      </c>
      <c r="C69" s="191">
        <v>0</v>
      </c>
      <c r="D69" s="191">
        <v>0</v>
      </c>
      <c r="E69" s="191">
        <v>0</v>
      </c>
      <c r="F69" s="191">
        <v>0</v>
      </c>
      <c r="G69" s="192">
        <v>0</v>
      </c>
      <c r="H69" s="191">
        <v>0</v>
      </c>
      <c r="I69" s="191">
        <v>0</v>
      </c>
      <c r="J69" s="191">
        <v>0</v>
      </c>
      <c r="K69" s="190">
        <v>1.5</v>
      </c>
      <c r="L69" s="191">
        <v>0</v>
      </c>
      <c r="M69" s="191">
        <v>0</v>
      </c>
      <c r="N69" s="191">
        <v>0</v>
      </c>
      <c r="O69" s="192">
        <v>0</v>
      </c>
      <c r="P69" s="191">
        <v>0</v>
      </c>
      <c r="Q69" s="191">
        <v>0</v>
      </c>
      <c r="R69" s="193">
        <v>0</v>
      </c>
      <c r="S69" s="192">
        <v>0</v>
      </c>
      <c r="T69" s="191">
        <v>0</v>
      </c>
      <c r="U69" s="191">
        <v>0</v>
      </c>
      <c r="V69" s="193">
        <v>0</v>
      </c>
      <c r="W69" s="192">
        <v>0</v>
      </c>
      <c r="X69" s="191">
        <v>0</v>
      </c>
      <c r="Y69" s="191">
        <v>0</v>
      </c>
      <c r="Z69" s="193">
        <v>0</v>
      </c>
      <c r="AA69" s="192">
        <v>0</v>
      </c>
      <c r="AB69" s="191">
        <v>0</v>
      </c>
      <c r="AC69" s="191">
        <v>0</v>
      </c>
      <c r="AD69" s="193">
        <v>0</v>
      </c>
    </row>
    <row r="70" spans="1:30" x14ac:dyDescent="0.3">
      <c r="A70" s="214" t="s">
        <v>431</v>
      </c>
      <c r="B70" s="194" t="s">
        <v>123</v>
      </c>
      <c r="C70" s="191">
        <v>0</v>
      </c>
      <c r="D70" s="191">
        <v>0</v>
      </c>
      <c r="E70" s="191">
        <v>0</v>
      </c>
      <c r="F70" s="191">
        <v>0</v>
      </c>
      <c r="G70" s="192">
        <v>0</v>
      </c>
      <c r="H70" s="191">
        <v>0</v>
      </c>
      <c r="I70" s="191">
        <v>0</v>
      </c>
      <c r="J70" s="191">
        <v>0</v>
      </c>
      <c r="K70" s="190">
        <v>0.5</v>
      </c>
      <c r="L70" s="191">
        <v>0</v>
      </c>
      <c r="M70" s="191">
        <v>0</v>
      </c>
      <c r="N70" s="191">
        <v>0</v>
      </c>
      <c r="O70" s="192">
        <v>0</v>
      </c>
      <c r="P70" s="191">
        <v>0</v>
      </c>
      <c r="Q70" s="191">
        <v>0</v>
      </c>
      <c r="R70" s="193">
        <v>0</v>
      </c>
      <c r="S70" s="192">
        <v>0</v>
      </c>
      <c r="T70" s="191">
        <v>0</v>
      </c>
      <c r="U70" s="191">
        <v>0</v>
      </c>
      <c r="V70" s="193">
        <v>0</v>
      </c>
      <c r="W70" s="192">
        <v>0</v>
      </c>
      <c r="X70" s="191">
        <v>0</v>
      </c>
      <c r="Y70" s="191">
        <v>0</v>
      </c>
      <c r="Z70" s="193">
        <v>0</v>
      </c>
      <c r="AA70" s="192">
        <v>0</v>
      </c>
      <c r="AB70" s="191">
        <v>0</v>
      </c>
      <c r="AC70" s="191">
        <v>0</v>
      </c>
      <c r="AD70" s="193">
        <v>0</v>
      </c>
    </row>
    <row r="71" spans="1:30" x14ac:dyDescent="0.3">
      <c r="A71" s="213" t="s">
        <v>343</v>
      </c>
      <c r="B71" s="168" t="s">
        <v>131</v>
      </c>
      <c r="C71" s="191">
        <v>0</v>
      </c>
      <c r="D71" s="191">
        <v>0</v>
      </c>
      <c r="E71" s="191">
        <v>0</v>
      </c>
      <c r="F71" s="191">
        <v>0</v>
      </c>
      <c r="G71" s="192">
        <v>0</v>
      </c>
      <c r="H71" s="191">
        <v>0</v>
      </c>
      <c r="I71" s="191">
        <v>0</v>
      </c>
      <c r="J71" s="191">
        <v>0</v>
      </c>
      <c r="K71" s="192">
        <v>0</v>
      </c>
      <c r="L71" s="191">
        <v>0</v>
      </c>
      <c r="M71" s="191">
        <v>0</v>
      </c>
      <c r="N71" s="191">
        <v>0</v>
      </c>
      <c r="O71" s="192">
        <v>0</v>
      </c>
      <c r="P71" s="191">
        <v>0</v>
      </c>
      <c r="Q71" s="191">
        <v>0</v>
      </c>
      <c r="R71" s="193">
        <v>0</v>
      </c>
      <c r="S71" s="192">
        <v>0</v>
      </c>
      <c r="T71" s="191">
        <v>0</v>
      </c>
      <c r="U71" s="191">
        <v>0</v>
      </c>
      <c r="V71" s="193">
        <v>0</v>
      </c>
      <c r="W71" s="192">
        <v>0</v>
      </c>
      <c r="X71" s="191">
        <v>0</v>
      </c>
      <c r="Y71" s="191">
        <v>0</v>
      </c>
      <c r="Z71" s="193">
        <v>0</v>
      </c>
      <c r="AA71" s="192">
        <v>0</v>
      </c>
      <c r="AB71" s="191">
        <v>0</v>
      </c>
      <c r="AC71" s="191">
        <v>0</v>
      </c>
      <c r="AD71" s="193">
        <v>0</v>
      </c>
    </row>
    <row r="72" spans="1:30" s="209" customFormat="1" ht="12" x14ac:dyDescent="0.25">
      <c r="A72" s="214" t="s">
        <v>432</v>
      </c>
      <c r="B72" s="194" t="s">
        <v>390</v>
      </c>
      <c r="C72" s="191">
        <v>0</v>
      </c>
      <c r="D72" s="191">
        <v>0</v>
      </c>
      <c r="E72" s="191">
        <v>0</v>
      </c>
      <c r="F72" s="191">
        <v>0</v>
      </c>
      <c r="G72" s="192">
        <v>0</v>
      </c>
      <c r="H72" s="191">
        <v>0</v>
      </c>
      <c r="I72" s="191">
        <v>0</v>
      </c>
      <c r="J72" s="191">
        <v>0</v>
      </c>
      <c r="K72" s="192">
        <v>0</v>
      </c>
      <c r="L72" s="191">
        <v>0</v>
      </c>
      <c r="M72" s="191">
        <v>0</v>
      </c>
      <c r="N72" s="191">
        <v>0</v>
      </c>
      <c r="O72" s="190">
        <v>1</v>
      </c>
      <c r="P72" s="191">
        <v>0</v>
      </c>
      <c r="Q72" s="191">
        <v>0</v>
      </c>
      <c r="R72" s="193">
        <v>0</v>
      </c>
      <c r="S72" s="192">
        <v>0</v>
      </c>
      <c r="T72" s="191">
        <v>0</v>
      </c>
      <c r="U72" s="191">
        <v>0</v>
      </c>
      <c r="V72" s="193">
        <v>0</v>
      </c>
      <c r="W72" s="192">
        <v>0</v>
      </c>
      <c r="X72" s="191">
        <v>0</v>
      </c>
      <c r="Y72" s="191">
        <v>0</v>
      </c>
      <c r="Z72" s="193">
        <v>0</v>
      </c>
      <c r="AA72" s="192">
        <v>0</v>
      </c>
      <c r="AB72" s="191">
        <v>0</v>
      </c>
      <c r="AC72" s="191">
        <v>0</v>
      </c>
      <c r="AD72" s="193">
        <v>0</v>
      </c>
    </row>
    <row r="73" spans="1:30" s="209" customFormat="1" ht="12" x14ac:dyDescent="0.25">
      <c r="A73" s="214" t="s">
        <v>433</v>
      </c>
      <c r="B73" s="194" t="s">
        <v>333</v>
      </c>
      <c r="C73" s="191">
        <v>0</v>
      </c>
      <c r="D73" s="191">
        <v>0</v>
      </c>
      <c r="E73" s="191">
        <v>0</v>
      </c>
      <c r="F73" s="191">
        <v>0</v>
      </c>
      <c r="G73" s="192">
        <v>0</v>
      </c>
      <c r="H73" s="191">
        <v>0</v>
      </c>
      <c r="I73" s="191">
        <v>0</v>
      </c>
      <c r="J73" s="191">
        <v>0</v>
      </c>
      <c r="K73" s="192">
        <v>0</v>
      </c>
      <c r="L73" s="191">
        <v>0</v>
      </c>
      <c r="M73" s="191">
        <v>0</v>
      </c>
      <c r="N73" s="191">
        <v>0</v>
      </c>
      <c r="O73" s="190">
        <v>0.5</v>
      </c>
      <c r="P73" s="191">
        <v>0</v>
      </c>
      <c r="Q73" s="191">
        <v>0</v>
      </c>
      <c r="R73" s="193">
        <v>0</v>
      </c>
      <c r="S73" s="192">
        <v>0</v>
      </c>
      <c r="T73" s="191">
        <v>0</v>
      </c>
      <c r="U73" s="191">
        <v>0</v>
      </c>
      <c r="V73" s="193">
        <v>0</v>
      </c>
      <c r="W73" s="192">
        <v>0</v>
      </c>
      <c r="X73" s="191">
        <v>0</v>
      </c>
      <c r="Y73" s="191">
        <v>0</v>
      </c>
      <c r="Z73" s="193">
        <v>0</v>
      </c>
      <c r="AA73" s="192">
        <v>0</v>
      </c>
      <c r="AB73" s="191">
        <v>0</v>
      </c>
      <c r="AC73" s="191">
        <v>0</v>
      </c>
      <c r="AD73" s="193">
        <v>0</v>
      </c>
    </row>
    <row r="74" spans="1:30" s="209" customFormat="1" ht="12" x14ac:dyDescent="0.25">
      <c r="A74" s="214" t="s">
        <v>434</v>
      </c>
      <c r="B74" s="194" t="s">
        <v>334</v>
      </c>
      <c r="C74" s="191">
        <v>0</v>
      </c>
      <c r="D74" s="191">
        <v>0</v>
      </c>
      <c r="E74" s="191">
        <v>0</v>
      </c>
      <c r="F74" s="191">
        <v>0</v>
      </c>
      <c r="G74" s="192">
        <v>0</v>
      </c>
      <c r="H74" s="191">
        <v>0</v>
      </c>
      <c r="I74" s="191">
        <v>0</v>
      </c>
      <c r="J74" s="191">
        <v>0</v>
      </c>
      <c r="K74" s="192">
        <v>0</v>
      </c>
      <c r="L74" s="191">
        <v>0</v>
      </c>
      <c r="M74" s="191">
        <v>0</v>
      </c>
      <c r="N74" s="191">
        <v>0</v>
      </c>
      <c r="O74" s="190">
        <v>0.5</v>
      </c>
      <c r="P74" s="191">
        <v>0</v>
      </c>
      <c r="Q74" s="191">
        <v>0</v>
      </c>
      <c r="R74" s="193">
        <v>0</v>
      </c>
      <c r="S74" s="192">
        <v>0</v>
      </c>
      <c r="T74" s="191">
        <v>0</v>
      </c>
      <c r="U74" s="191">
        <v>0</v>
      </c>
      <c r="V74" s="193">
        <v>0</v>
      </c>
      <c r="W74" s="192">
        <v>0</v>
      </c>
      <c r="X74" s="191">
        <v>0</v>
      </c>
      <c r="Y74" s="191">
        <v>0</v>
      </c>
      <c r="Z74" s="193">
        <v>0</v>
      </c>
      <c r="AA74" s="192">
        <v>0</v>
      </c>
      <c r="AB74" s="191">
        <v>0</v>
      </c>
      <c r="AC74" s="191">
        <v>0</v>
      </c>
      <c r="AD74" s="193">
        <v>0</v>
      </c>
    </row>
    <row r="75" spans="1:30" s="209" customFormat="1" ht="12" x14ac:dyDescent="0.25">
      <c r="A75" s="214" t="s">
        <v>435</v>
      </c>
      <c r="B75" s="194" t="s">
        <v>391</v>
      </c>
      <c r="C75" s="191">
        <v>0</v>
      </c>
      <c r="D75" s="191">
        <v>0</v>
      </c>
      <c r="E75" s="191">
        <v>0</v>
      </c>
      <c r="F75" s="191">
        <v>0</v>
      </c>
      <c r="G75" s="192">
        <v>0</v>
      </c>
      <c r="H75" s="191">
        <v>0</v>
      </c>
      <c r="I75" s="191">
        <v>0</v>
      </c>
      <c r="J75" s="191">
        <v>0</v>
      </c>
      <c r="K75" s="192">
        <v>0</v>
      </c>
      <c r="L75" s="191">
        <v>0</v>
      </c>
      <c r="M75" s="191">
        <v>0</v>
      </c>
      <c r="N75" s="191">
        <v>0</v>
      </c>
      <c r="O75" s="190">
        <v>0.5</v>
      </c>
      <c r="P75" s="191">
        <v>0</v>
      </c>
      <c r="Q75" s="191">
        <v>0</v>
      </c>
      <c r="R75" s="193">
        <v>0</v>
      </c>
      <c r="S75" s="192">
        <v>0</v>
      </c>
      <c r="T75" s="191">
        <v>0</v>
      </c>
      <c r="U75" s="191">
        <v>0</v>
      </c>
      <c r="V75" s="193">
        <v>0</v>
      </c>
      <c r="W75" s="192">
        <v>0</v>
      </c>
      <c r="X75" s="191">
        <v>0</v>
      </c>
      <c r="Y75" s="191">
        <v>0</v>
      </c>
      <c r="Z75" s="193">
        <v>0</v>
      </c>
      <c r="AA75" s="192">
        <v>0</v>
      </c>
      <c r="AB75" s="191">
        <v>0</v>
      </c>
      <c r="AC75" s="191">
        <v>0</v>
      </c>
      <c r="AD75" s="193">
        <v>0</v>
      </c>
    </row>
    <row r="76" spans="1:30" s="209" customFormat="1" ht="12" x14ac:dyDescent="0.25">
      <c r="A76" s="214" t="s">
        <v>436</v>
      </c>
      <c r="B76" s="194" t="s">
        <v>387</v>
      </c>
      <c r="C76" s="191">
        <v>0</v>
      </c>
      <c r="D76" s="191">
        <v>0</v>
      </c>
      <c r="E76" s="191">
        <v>0</v>
      </c>
      <c r="F76" s="191">
        <v>0</v>
      </c>
      <c r="G76" s="192">
        <v>0</v>
      </c>
      <c r="H76" s="191">
        <v>0</v>
      </c>
      <c r="I76" s="191">
        <v>0</v>
      </c>
      <c r="J76" s="191">
        <v>0</v>
      </c>
      <c r="K76" s="192">
        <v>0</v>
      </c>
      <c r="L76" s="191">
        <v>0</v>
      </c>
      <c r="M76" s="191">
        <v>0</v>
      </c>
      <c r="N76" s="191">
        <v>0</v>
      </c>
      <c r="O76" s="192">
        <v>0</v>
      </c>
      <c r="P76" s="190">
        <v>0.5</v>
      </c>
      <c r="Q76" s="191">
        <v>0</v>
      </c>
      <c r="R76" s="193">
        <v>0</v>
      </c>
      <c r="S76" s="192">
        <v>0</v>
      </c>
      <c r="T76" s="191">
        <v>0</v>
      </c>
      <c r="U76" s="191">
        <v>0</v>
      </c>
      <c r="V76" s="193">
        <v>0</v>
      </c>
      <c r="W76" s="192">
        <v>0</v>
      </c>
      <c r="X76" s="191">
        <v>0</v>
      </c>
      <c r="Y76" s="191">
        <v>0</v>
      </c>
      <c r="Z76" s="193">
        <v>0</v>
      </c>
      <c r="AA76" s="192">
        <v>0</v>
      </c>
      <c r="AB76" s="191">
        <v>0</v>
      </c>
      <c r="AC76" s="191">
        <v>0</v>
      </c>
      <c r="AD76" s="193">
        <v>0</v>
      </c>
    </row>
    <row r="77" spans="1:30" ht="22.8" customHeight="1" x14ac:dyDescent="0.3">
      <c r="A77" s="303" t="s">
        <v>346</v>
      </c>
      <c r="B77" s="304"/>
      <c r="C77" s="304"/>
      <c r="D77" s="304"/>
      <c r="E77" s="304"/>
      <c r="F77" s="304"/>
      <c r="G77" s="304"/>
      <c r="H77" s="304"/>
      <c r="I77" s="304"/>
      <c r="J77" s="304"/>
      <c r="K77" s="304"/>
      <c r="L77" s="304"/>
      <c r="M77" s="304"/>
      <c r="N77" s="304"/>
      <c r="O77" s="304"/>
      <c r="P77" s="304"/>
      <c r="Q77" s="304"/>
      <c r="R77" s="304"/>
      <c r="S77" s="304"/>
      <c r="T77" s="304"/>
      <c r="U77" s="304"/>
      <c r="V77" s="304"/>
      <c r="W77" s="304"/>
      <c r="X77" s="304"/>
      <c r="Y77" s="304"/>
      <c r="Z77" s="304"/>
      <c r="AA77" s="304"/>
      <c r="AB77" s="304"/>
      <c r="AC77" s="304"/>
      <c r="AD77" s="305"/>
    </row>
    <row r="78" spans="1:30" x14ac:dyDescent="0.3">
      <c r="A78" s="213" t="s">
        <v>344</v>
      </c>
      <c r="B78" s="199" t="s">
        <v>351</v>
      </c>
      <c r="C78" s="191">
        <v>0</v>
      </c>
      <c r="D78" s="191">
        <v>0</v>
      </c>
      <c r="E78" s="191">
        <v>0</v>
      </c>
      <c r="F78" s="191">
        <v>0</v>
      </c>
      <c r="G78" s="192">
        <v>0</v>
      </c>
      <c r="H78" s="191">
        <v>0</v>
      </c>
      <c r="I78" s="191">
        <v>0</v>
      </c>
      <c r="J78" s="191">
        <v>0</v>
      </c>
      <c r="K78" s="192">
        <v>0</v>
      </c>
      <c r="L78" s="191">
        <v>0</v>
      </c>
      <c r="M78" s="191">
        <v>0</v>
      </c>
      <c r="N78" s="191">
        <v>0</v>
      </c>
      <c r="O78" s="192">
        <v>0</v>
      </c>
      <c r="P78" s="191">
        <v>0</v>
      </c>
      <c r="Q78" s="191">
        <v>0</v>
      </c>
      <c r="R78" s="193">
        <v>0</v>
      </c>
      <c r="S78" s="192">
        <v>0</v>
      </c>
      <c r="T78" s="191">
        <v>0</v>
      </c>
      <c r="U78" s="191">
        <v>0</v>
      </c>
      <c r="V78" s="193">
        <v>0</v>
      </c>
      <c r="W78" s="192">
        <v>0</v>
      </c>
      <c r="X78" s="191">
        <v>0</v>
      </c>
      <c r="Y78" s="191">
        <v>0</v>
      </c>
      <c r="Z78" s="193">
        <v>0</v>
      </c>
      <c r="AA78" s="192">
        <v>0</v>
      </c>
      <c r="AB78" s="191">
        <v>0</v>
      </c>
      <c r="AC78" s="191">
        <v>0</v>
      </c>
      <c r="AD78" s="193">
        <v>0</v>
      </c>
    </row>
    <row r="79" spans="1:30" x14ac:dyDescent="0.3">
      <c r="A79" s="214" t="s">
        <v>440</v>
      </c>
      <c r="B79" s="194" t="s">
        <v>362</v>
      </c>
      <c r="C79" s="191">
        <v>0</v>
      </c>
      <c r="D79" s="191">
        <v>0</v>
      </c>
      <c r="E79" s="191">
        <v>0</v>
      </c>
      <c r="F79" s="191">
        <v>0</v>
      </c>
      <c r="G79" s="192">
        <v>0</v>
      </c>
      <c r="H79" s="191">
        <v>0</v>
      </c>
      <c r="I79" s="191">
        <v>0</v>
      </c>
      <c r="J79" s="191">
        <v>0</v>
      </c>
      <c r="K79" s="192">
        <v>0</v>
      </c>
      <c r="L79" s="191">
        <v>0</v>
      </c>
      <c r="M79" s="191">
        <v>0</v>
      </c>
      <c r="N79" s="191">
        <v>0</v>
      </c>
      <c r="O79" s="192">
        <v>0</v>
      </c>
      <c r="P79" s="191">
        <v>0</v>
      </c>
      <c r="Q79" s="191">
        <v>0</v>
      </c>
      <c r="R79" s="193">
        <v>0</v>
      </c>
      <c r="S79" s="192">
        <v>0</v>
      </c>
      <c r="T79" s="191">
        <v>0</v>
      </c>
      <c r="U79" s="191">
        <v>0</v>
      </c>
      <c r="V79" s="193">
        <v>0</v>
      </c>
      <c r="W79" s="192">
        <v>0</v>
      </c>
      <c r="X79" s="191">
        <v>0</v>
      </c>
      <c r="Y79" s="191">
        <v>0</v>
      </c>
      <c r="Z79" s="193">
        <v>0</v>
      </c>
      <c r="AA79" s="192">
        <v>0</v>
      </c>
      <c r="AB79" s="191">
        <v>0</v>
      </c>
      <c r="AC79" s="191">
        <v>0</v>
      </c>
      <c r="AD79" s="193">
        <v>0</v>
      </c>
    </row>
    <row r="80" spans="1:30" x14ac:dyDescent="0.3">
      <c r="A80" s="214" t="s">
        <v>441</v>
      </c>
      <c r="B80" s="194" t="s">
        <v>363</v>
      </c>
      <c r="C80" s="191">
        <v>0</v>
      </c>
      <c r="D80" s="191">
        <v>0</v>
      </c>
      <c r="E80" s="191">
        <v>0</v>
      </c>
      <c r="F80" s="191">
        <v>0</v>
      </c>
      <c r="G80" s="192">
        <v>0</v>
      </c>
      <c r="H80" s="191">
        <v>0</v>
      </c>
      <c r="I80" s="191">
        <v>0</v>
      </c>
      <c r="J80" s="191">
        <v>0</v>
      </c>
      <c r="K80" s="192">
        <v>0</v>
      </c>
      <c r="L80" s="191">
        <v>0</v>
      </c>
      <c r="M80" s="191">
        <v>0</v>
      </c>
      <c r="N80" s="191">
        <v>0</v>
      </c>
      <c r="O80" s="192">
        <v>0</v>
      </c>
      <c r="P80" s="191">
        <v>0</v>
      </c>
      <c r="Q80" s="191">
        <v>0</v>
      </c>
      <c r="R80" s="193">
        <v>0</v>
      </c>
      <c r="S80" s="192">
        <v>0</v>
      </c>
      <c r="T80" s="191">
        <v>0</v>
      </c>
      <c r="U80" s="191">
        <v>0</v>
      </c>
      <c r="V80" s="193">
        <v>0</v>
      </c>
      <c r="W80" s="192">
        <v>0</v>
      </c>
      <c r="X80" s="191">
        <v>0</v>
      </c>
      <c r="Y80" s="191">
        <v>0</v>
      </c>
      <c r="Z80" s="193">
        <v>0</v>
      </c>
      <c r="AA80" s="192">
        <v>0</v>
      </c>
      <c r="AB80" s="191">
        <v>0</v>
      </c>
      <c r="AC80" s="191">
        <v>0</v>
      </c>
      <c r="AD80" s="193">
        <v>0</v>
      </c>
    </row>
    <row r="81" spans="1:30" x14ac:dyDescent="0.3">
      <c r="A81" s="214" t="s">
        <v>442</v>
      </c>
      <c r="B81" s="194" t="s">
        <v>320</v>
      </c>
      <c r="C81" s="191">
        <v>0</v>
      </c>
      <c r="D81" s="191">
        <v>0</v>
      </c>
      <c r="E81" s="191">
        <v>0</v>
      </c>
      <c r="F81" s="191">
        <v>0</v>
      </c>
      <c r="G81" s="192">
        <v>0</v>
      </c>
      <c r="H81" s="191">
        <v>0</v>
      </c>
      <c r="I81" s="191">
        <v>0</v>
      </c>
      <c r="J81" s="191">
        <v>0</v>
      </c>
      <c r="K81" s="192">
        <v>0</v>
      </c>
      <c r="L81" s="191">
        <v>0</v>
      </c>
      <c r="M81" s="191">
        <v>0</v>
      </c>
      <c r="N81" s="191">
        <v>0</v>
      </c>
      <c r="O81" s="192">
        <v>0</v>
      </c>
      <c r="P81" s="191">
        <v>0</v>
      </c>
      <c r="Q81" s="191">
        <v>0</v>
      </c>
      <c r="R81" s="193">
        <v>0</v>
      </c>
      <c r="S81" s="192">
        <v>0</v>
      </c>
      <c r="T81" s="191">
        <v>0</v>
      </c>
      <c r="U81" s="191">
        <v>0</v>
      </c>
      <c r="V81" s="193">
        <v>0</v>
      </c>
      <c r="W81" s="192">
        <v>0</v>
      </c>
      <c r="X81" s="191">
        <v>0</v>
      </c>
      <c r="Y81" s="191">
        <v>0</v>
      </c>
      <c r="Z81" s="193">
        <v>0</v>
      </c>
      <c r="AA81" s="192">
        <v>0</v>
      </c>
      <c r="AB81" s="191">
        <v>0</v>
      </c>
      <c r="AC81" s="191">
        <v>0</v>
      </c>
      <c r="AD81" s="193">
        <v>0</v>
      </c>
    </row>
    <row r="82" spans="1:30" x14ac:dyDescent="0.3">
      <c r="A82" s="214" t="s">
        <v>480</v>
      </c>
      <c r="B82" s="194" t="s">
        <v>158</v>
      </c>
      <c r="C82" s="191">
        <v>0</v>
      </c>
      <c r="D82" s="191">
        <v>0</v>
      </c>
      <c r="E82" s="191">
        <v>0</v>
      </c>
      <c r="F82" s="191">
        <v>0</v>
      </c>
      <c r="G82" s="192">
        <v>0</v>
      </c>
      <c r="H82" s="191">
        <v>0</v>
      </c>
      <c r="I82" s="191">
        <v>0</v>
      </c>
      <c r="J82" s="191">
        <v>0</v>
      </c>
      <c r="K82" s="192">
        <v>0</v>
      </c>
      <c r="L82" s="191">
        <v>0</v>
      </c>
      <c r="M82" s="191">
        <v>0</v>
      </c>
      <c r="N82" s="191">
        <v>0</v>
      </c>
      <c r="O82" s="192">
        <v>0</v>
      </c>
      <c r="P82" s="191">
        <v>0</v>
      </c>
      <c r="Q82" s="191">
        <v>0</v>
      </c>
      <c r="R82" s="193">
        <v>0</v>
      </c>
      <c r="S82" s="192">
        <v>0</v>
      </c>
      <c r="T82" s="191">
        <v>0</v>
      </c>
      <c r="U82" s="191">
        <v>0</v>
      </c>
      <c r="V82" s="193">
        <v>0</v>
      </c>
      <c r="W82" s="192">
        <v>0</v>
      </c>
      <c r="X82" s="191">
        <v>0</v>
      </c>
      <c r="Y82" s="191">
        <v>0</v>
      </c>
      <c r="Z82" s="193">
        <v>0</v>
      </c>
      <c r="AA82" s="192">
        <v>0</v>
      </c>
      <c r="AB82" s="191">
        <v>0</v>
      </c>
      <c r="AC82" s="191">
        <v>0</v>
      </c>
      <c r="AD82" s="193">
        <v>0</v>
      </c>
    </row>
    <row r="83" spans="1:30" ht="24" x14ac:dyDescent="0.3">
      <c r="A83" s="214" t="s">
        <v>481</v>
      </c>
      <c r="B83" s="194" t="s">
        <v>388</v>
      </c>
      <c r="C83" s="191">
        <v>0</v>
      </c>
      <c r="D83" s="191">
        <v>0</v>
      </c>
      <c r="E83" s="191">
        <v>0</v>
      </c>
      <c r="F83" s="191">
        <v>0</v>
      </c>
      <c r="G83" s="192">
        <v>0</v>
      </c>
      <c r="H83" s="191">
        <v>0</v>
      </c>
      <c r="I83" s="191">
        <v>0</v>
      </c>
      <c r="J83" s="191">
        <v>0</v>
      </c>
      <c r="K83" s="192">
        <v>0</v>
      </c>
      <c r="L83" s="191">
        <v>0</v>
      </c>
      <c r="M83" s="191">
        <v>0</v>
      </c>
      <c r="N83" s="191">
        <v>0</v>
      </c>
      <c r="O83" s="192">
        <v>0</v>
      </c>
      <c r="P83" s="191">
        <v>0</v>
      </c>
      <c r="Q83" s="191">
        <v>0</v>
      </c>
      <c r="R83" s="193">
        <v>0</v>
      </c>
      <c r="S83" s="192">
        <v>0</v>
      </c>
      <c r="T83" s="191">
        <v>0</v>
      </c>
      <c r="U83" s="191">
        <v>0</v>
      </c>
      <c r="V83" s="193">
        <v>0</v>
      </c>
      <c r="W83" s="192">
        <v>0</v>
      </c>
      <c r="X83" s="191">
        <v>0</v>
      </c>
      <c r="Y83" s="191">
        <v>0</v>
      </c>
      <c r="Z83" s="193">
        <v>0</v>
      </c>
      <c r="AA83" s="192">
        <v>0</v>
      </c>
      <c r="AB83" s="191">
        <v>0</v>
      </c>
      <c r="AC83" s="191">
        <v>0</v>
      </c>
      <c r="AD83" s="193">
        <v>0</v>
      </c>
    </row>
    <row r="84" spans="1:30" x14ac:dyDescent="0.3">
      <c r="A84" s="213" t="s">
        <v>348</v>
      </c>
      <c r="B84" s="199" t="s">
        <v>340</v>
      </c>
      <c r="C84" s="191">
        <v>0</v>
      </c>
      <c r="D84" s="191">
        <v>0</v>
      </c>
      <c r="E84" s="191">
        <v>0</v>
      </c>
      <c r="F84" s="191">
        <v>0</v>
      </c>
      <c r="G84" s="192">
        <v>0</v>
      </c>
      <c r="H84" s="191">
        <v>0</v>
      </c>
      <c r="I84" s="191">
        <v>0</v>
      </c>
      <c r="J84" s="191">
        <v>0</v>
      </c>
      <c r="K84" s="192">
        <v>0</v>
      </c>
      <c r="L84" s="191">
        <v>0</v>
      </c>
      <c r="M84" s="191">
        <v>0</v>
      </c>
      <c r="N84" s="191">
        <v>0</v>
      </c>
      <c r="O84" s="192">
        <v>0</v>
      </c>
      <c r="P84" s="191">
        <v>0</v>
      </c>
      <c r="Q84" s="191">
        <v>0</v>
      </c>
      <c r="R84" s="193">
        <v>0</v>
      </c>
      <c r="S84" s="192">
        <v>0</v>
      </c>
      <c r="T84" s="191">
        <v>0</v>
      </c>
      <c r="U84" s="191">
        <v>0</v>
      </c>
      <c r="V84" s="193">
        <v>0</v>
      </c>
      <c r="W84" s="192">
        <v>0</v>
      </c>
      <c r="X84" s="191">
        <v>0</v>
      </c>
      <c r="Y84" s="191">
        <v>0</v>
      </c>
      <c r="Z84" s="193">
        <v>0</v>
      </c>
      <c r="AA84" s="192">
        <v>0</v>
      </c>
      <c r="AB84" s="191">
        <v>0</v>
      </c>
      <c r="AC84" s="191">
        <v>0</v>
      </c>
      <c r="AD84" s="193">
        <v>0</v>
      </c>
    </row>
    <row r="85" spans="1:30" ht="24" x14ac:dyDescent="0.3">
      <c r="A85" s="214" t="s">
        <v>437</v>
      </c>
      <c r="B85" s="194" t="s">
        <v>112</v>
      </c>
      <c r="C85" s="191">
        <v>0</v>
      </c>
      <c r="D85" s="191">
        <v>0</v>
      </c>
      <c r="E85" s="191">
        <v>0</v>
      </c>
      <c r="F85" s="191">
        <v>0</v>
      </c>
      <c r="G85" s="192">
        <v>0</v>
      </c>
      <c r="H85" s="191">
        <v>0</v>
      </c>
      <c r="I85" s="191">
        <v>0</v>
      </c>
      <c r="J85" s="191">
        <v>0</v>
      </c>
      <c r="K85" s="192">
        <v>0</v>
      </c>
      <c r="L85" s="191">
        <v>0</v>
      </c>
      <c r="M85" s="191">
        <v>0</v>
      </c>
      <c r="N85" s="191">
        <v>0</v>
      </c>
      <c r="O85" s="192">
        <v>0</v>
      </c>
      <c r="P85" s="191">
        <v>0</v>
      </c>
      <c r="Q85" s="191">
        <v>0</v>
      </c>
      <c r="R85" s="193">
        <v>0</v>
      </c>
      <c r="S85" s="192">
        <v>0</v>
      </c>
      <c r="T85" s="191">
        <v>0</v>
      </c>
      <c r="U85" s="191">
        <v>0</v>
      </c>
      <c r="V85" s="193">
        <v>0</v>
      </c>
      <c r="W85" s="192">
        <v>0</v>
      </c>
      <c r="X85" s="191">
        <v>0</v>
      </c>
      <c r="Y85" s="191">
        <v>0</v>
      </c>
      <c r="Z85" s="193">
        <v>0</v>
      </c>
      <c r="AA85" s="192">
        <v>0</v>
      </c>
      <c r="AB85" s="191">
        <v>0</v>
      </c>
      <c r="AC85" s="191">
        <v>0</v>
      </c>
      <c r="AD85" s="193">
        <v>0</v>
      </c>
    </row>
    <row r="86" spans="1:30" x14ac:dyDescent="0.3">
      <c r="A86" s="214" t="s">
        <v>438</v>
      </c>
      <c r="B86" s="194" t="s">
        <v>146</v>
      </c>
      <c r="C86" s="191">
        <v>0</v>
      </c>
      <c r="D86" s="191">
        <v>0</v>
      </c>
      <c r="E86" s="191">
        <v>0</v>
      </c>
      <c r="F86" s="191">
        <v>0</v>
      </c>
      <c r="G86" s="192">
        <v>0</v>
      </c>
      <c r="H86" s="191">
        <v>0</v>
      </c>
      <c r="I86" s="191">
        <v>0</v>
      </c>
      <c r="J86" s="191">
        <v>0</v>
      </c>
      <c r="K86" s="192">
        <v>0</v>
      </c>
      <c r="L86" s="191">
        <v>0</v>
      </c>
      <c r="M86" s="191">
        <v>0</v>
      </c>
      <c r="N86" s="191">
        <v>0</v>
      </c>
      <c r="O86" s="192">
        <v>0</v>
      </c>
      <c r="P86" s="191">
        <v>0</v>
      </c>
      <c r="Q86" s="191">
        <v>0</v>
      </c>
      <c r="R86" s="193">
        <v>0</v>
      </c>
      <c r="S86" s="192">
        <v>0</v>
      </c>
      <c r="T86" s="191">
        <v>0</v>
      </c>
      <c r="U86" s="191">
        <v>0</v>
      </c>
      <c r="V86" s="193">
        <v>0</v>
      </c>
      <c r="W86" s="192">
        <v>0</v>
      </c>
      <c r="X86" s="191">
        <v>0</v>
      </c>
      <c r="Y86" s="191">
        <v>0</v>
      </c>
      <c r="Z86" s="193">
        <v>0</v>
      </c>
      <c r="AA86" s="192">
        <v>0</v>
      </c>
      <c r="AB86" s="191">
        <v>0</v>
      </c>
      <c r="AC86" s="191">
        <v>0</v>
      </c>
      <c r="AD86" s="193">
        <v>0</v>
      </c>
    </row>
    <row r="87" spans="1:30" x14ac:dyDescent="0.3">
      <c r="A87" s="214" t="s">
        <v>439</v>
      </c>
      <c r="B87" s="194" t="s">
        <v>113</v>
      </c>
      <c r="C87" s="191">
        <v>0</v>
      </c>
      <c r="D87" s="191">
        <v>0</v>
      </c>
      <c r="E87" s="191">
        <v>0</v>
      </c>
      <c r="F87" s="191">
        <v>0</v>
      </c>
      <c r="G87" s="192">
        <v>0</v>
      </c>
      <c r="H87" s="191">
        <v>0</v>
      </c>
      <c r="I87" s="191">
        <v>0</v>
      </c>
      <c r="J87" s="191">
        <v>0</v>
      </c>
      <c r="K87" s="192">
        <v>0</v>
      </c>
      <c r="L87" s="191">
        <v>0</v>
      </c>
      <c r="M87" s="191">
        <v>0</v>
      </c>
      <c r="N87" s="191">
        <v>0</v>
      </c>
      <c r="O87" s="192">
        <v>0</v>
      </c>
      <c r="P87" s="191">
        <v>0</v>
      </c>
      <c r="Q87" s="191">
        <v>0</v>
      </c>
      <c r="R87" s="193">
        <v>0</v>
      </c>
      <c r="S87" s="192">
        <v>0</v>
      </c>
      <c r="T87" s="191">
        <v>0</v>
      </c>
      <c r="U87" s="191">
        <v>0</v>
      </c>
      <c r="V87" s="193">
        <v>0</v>
      </c>
      <c r="W87" s="192">
        <v>0</v>
      </c>
      <c r="X87" s="191">
        <v>0</v>
      </c>
      <c r="Y87" s="191">
        <v>0</v>
      </c>
      <c r="Z87" s="193">
        <v>0</v>
      </c>
      <c r="AA87" s="192">
        <v>0</v>
      </c>
      <c r="AB87" s="191">
        <v>0</v>
      </c>
      <c r="AC87" s="191">
        <v>0</v>
      </c>
      <c r="AD87" s="193">
        <v>0</v>
      </c>
    </row>
    <row r="88" spans="1:30" x14ac:dyDescent="0.3">
      <c r="A88" s="213" t="s">
        <v>349</v>
      </c>
      <c r="B88" s="199" t="s">
        <v>354</v>
      </c>
      <c r="C88" s="191">
        <v>0</v>
      </c>
      <c r="D88" s="191">
        <v>0</v>
      </c>
      <c r="E88" s="191">
        <v>0</v>
      </c>
      <c r="F88" s="191">
        <v>0</v>
      </c>
      <c r="G88" s="192">
        <v>0</v>
      </c>
      <c r="H88" s="191">
        <v>0</v>
      </c>
      <c r="I88" s="191">
        <v>0</v>
      </c>
      <c r="J88" s="191">
        <v>0</v>
      </c>
      <c r="K88" s="192">
        <v>0</v>
      </c>
      <c r="L88" s="191">
        <v>0</v>
      </c>
      <c r="M88" s="191">
        <v>0</v>
      </c>
      <c r="N88" s="191">
        <v>0</v>
      </c>
      <c r="O88" s="192">
        <v>0</v>
      </c>
      <c r="P88" s="191">
        <v>0</v>
      </c>
      <c r="Q88" s="191">
        <v>0</v>
      </c>
      <c r="R88" s="193">
        <v>0</v>
      </c>
      <c r="S88" s="192">
        <v>0</v>
      </c>
      <c r="T88" s="191">
        <v>0</v>
      </c>
      <c r="U88" s="191">
        <v>0</v>
      </c>
      <c r="V88" s="193">
        <v>0</v>
      </c>
      <c r="W88" s="192">
        <v>0</v>
      </c>
      <c r="X88" s="191">
        <v>0</v>
      </c>
      <c r="Y88" s="191">
        <v>0</v>
      </c>
      <c r="Z88" s="193">
        <v>0</v>
      </c>
      <c r="AA88" s="192">
        <v>0</v>
      </c>
      <c r="AB88" s="191">
        <v>0</v>
      </c>
      <c r="AC88" s="191">
        <v>0</v>
      </c>
      <c r="AD88" s="193">
        <v>0</v>
      </c>
    </row>
    <row r="89" spans="1:30" ht="24" x14ac:dyDescent="0.3">
      <c r="A89" s="214" t="s">
        <v>443</v>
      </c>
      <c r="B89" s="194" t="s">
        <v>153</v>
      </c>
      <c r="C89" s="191">
        <v>0</v>
      </c>
      <c r="D89" s="191">
        <v>0</v>
      </c>
      <c r="E89" s="191">
        <v>0</v>
      </c>
      <c r="F89" s="191">
        <v>0</v>
      </c>
      <c r="G89" s="192">
        <v>0</v>
      </c>
      <c r="H89" s="191">
        <v>0</v>
      </c>
      <c r="I89" s="191">
        <v>0</v>
      </c>
      <c r="J89" s="191">
        <v>0</v>
      </c>
      <c r="K89" s="192">
        <v>0</v>
      </c>
      <c r="L89" s="191">
        <v>0</v>
      </c>
      <c r="M89" s="191">
        <v>0</v>
      </c>
      <c r="N89" s="191">
        <v>0</v>
      </c>
      <c r="O89" s="192">
        <v>0</v>
      </c>
      <c r="P89" s="191">
        <v>0</v>
      </c>
      <c r="Q89" s="191">
        <v>0</v>
      </c>
      <c r="R89" s="193">
        <v>0</v>
      </c>
      <c r="S89" s="192">
        <v>0</v>
      </c>
      <c r="T89" s="191">
        <v>0</v>
      </c>
      <c r="U89" s="191">
        <v>0</v>
      </c>
      <c r="V89" s="193">
        <v>0</v>
      </c>
      <c r="W89" s="192">
        <v>0</v>
      </c>
      <c r="X89" s="191">
        <v>0</v>
      </c>
      <c r="Y89" s="191">
        <v>0</v>
      </c>
      <c r="Z89" s="193">
        <v>0</v>
      </c>
      <c r="AA89" s="192">
        <v>0</v>
      </c>
      <c r="AB89" s="191">
        <v>0</v>
      </c>
      <c r="AC89" s="191">
        <v>0</v>
      </c>
      <c r="AD89" s="193">
        <v>0</v>
      </c>
    </row>
    <row r="90" spans="1:30" x14ac:dyDescent="0.3">
      <c r="A90" s="214" t="s">
        <v>444</v>
      </c>
      <c r="B90" s="194" t="s">
        <v>152</v>
      </c>
      <c r="C90" s="191">
        <v>0</v>
      </c>
      <c r="D90" s="191">
        <v>0</v>
      </c>
      <c r="E90" s="191">
        <v>0</v>
      </c>
      <c r="F90" s="191">
        <v>0</v>
      </c>
      <c r="G90" s="192">
        <v>0</v>
      </c>
      <c r="H90" s="191">
        <v>0</v>
      </c>
      <c r="I90" s="191">
        <v>0</v>
      </c>
      <c r="J90" s="191">
        <v>0</v>
      </c>
      <c r="K90" s="192">
        <v>0</v>
      </c>
      <c r="L90" s="191">
        <v>0</v>
      </c>
      <c r="M90" s="191">
        <v>0</v>
      </c>
      <c r="N90" s="191">
        <v>0</v>
      </c>
      <c r="O90" s="192">
        <v>0</v>
      </c>
      <c r="P90" s="191">
        <v>0</v>
      </c>
      <c r="Q90" s="191">
        <v>0</v>
      </c>
      <c r="R90" s="193">
        <v>0</v>
      </c>
      <c r="S90" s="192">
        <v>0</v>
      </c>
      <c r="T90" s="191">
        <v>0</v>
      </c>
      <c r="U90" s="191">
        <v>0</v>
      </c>
      <c r="V90" s="193">
        <v>0</v>
      </c>
      <c r="W90" s="192">
        <v>0</v>
      </c>
      <c r="X90" s="191">
        <v>0</v>
      </c>
      <c r="Y90" s="191">
        <v>0</v>
      </c>
      <c r="Z90" s="193">
        <v>0</v>
      </c>
      <c r="AA90" s="192">
        <v>0</v>
      </c>
      <c r="AB90" s="191">
        <v>0</v>
      </c>
      <c r="AC90" s="191">
        <v>0</v>
      </c>
      <c r="AD90" s="193">
        <v>0</v>
      </c>
    </row>
    <row r="91" spans="1:30" x14ac:dyDescent="0.3">
      <c r="A91" s="214" t="s">
        <v>445</v>
      </c>
      <c r="B91" s="194" t="s">
        <v>123</v>
      </c>
      <c r="C91" s="191">
        <v>0</v>
      </c>
      <c r="D91" s="191">
        <v>0</v>
      </c>
      <c r="E91" s="191">
        <v>0</v>
      </c>
      <c r="F91" s="191">
        <v>0</v>
      </c>
      <c r="G91" s="192">
        <v>0</v>
      </c>
      <c r="H91" s="191">
        <v>0</v>
      </c>
      <c r="I91" s="191">
        <v>0</v>
      </c>
      <c r="J91" s="191">
        <v>0</v>
      </c>
      <c r="K91" s="192">
        <v>0</v>
      </c>
      <c r="L91" s="191">
        <v>0</v>
      </c>
      <c r="M91" s="191">
        <v>0</v>
      </c>
      <c r="N91" s="191">
        <v>0</v>
      </c>
      <c r="O91" s="192">
        <v>0</v>
      </c>
      <c r="P91" s="191">
        <v>0</v>
      </c>
      <c r="Q91" s="191">
        <v>0</v>
      </c>
      <c r="R91" s="193">
        <v>0</v>
      </c>
      <c r="S91" s="192">
        <v>0</v>
      </c>
      <c r="T91" s="191">
        <v>0</v>
      </c>
      <c r="U91" s="191">
        <v>0</v>
      </c>
      <c r="V91" s="193">
        <v>0</v>
      </c>
      <c r="W91" s="192">
        <v>0</v>
      </c>
      <c r="X91" s="191">
        <v>0</v>
      </c>
      <c r="Y91" s="191">
        <v>0</v>
      </c>
      <c r="Z91" s="193">
        <v>0</v>
      </c>
      <c r="AA91" s="192">
        <v>0</v>
      </c>
      <c r="AB91" s="191">
        <v>0</v>
      </c>
      <c r="AC91" s="191">
        <v>0</v>
      </c>
      <c r="AD91" s="193">
        <v>0</v>
      </c>
    </row>
    <row r="92" spans="1:30" x14ac:dyDescent="0.3">
      <c r="A92" s="214" t="s">
        <v>446</v>
      </c>
      <c r="B92" s="194" t="s">
        <v>28</v>
      </c>
      <c r="C92" s="191">
        <v>0</v>
      </c>
      <c r="D92" s="191">
        <v>0</v>
      </c>
      <c r="E92" s="191">
        <v>0</v>
      </c>
      <c r="F92" s="191">
        <v>0</v>
      </c>
      <c r="G92" s="192">
        <v>0</v>
      </c>
      <c r="H92" s="191">
        <v>0</v>
      </c>
      <c r="I92" s="191">
        <v>0</v>
      </c>
      <c r="J92" s="191">
        <v>0</v>
      </c>
      <c r="K92" s="192">
        <v>0</v>
      </c>
      <c r="L92" s="191">
        <v>0</v>
      </c>
      <c r="M92" s="191">
        <v>0</v>
      </c>
      <c r="N92" s="191">
        <v>0</v>
      </c>
      <c r="O92" s="192">
        <v>0</v>
      </c>
      <c r="P92" s="191">
        <v>0</v>
      </c>
      <c r="Q92" s="191">
        <v>0</v>
      </c>
      <c r="R92" s="193">
        <v>0</v>
      </c>
      <c r="S92" s="192">
        <v>0</v>
      </c>
      <c r="T92" s="191">
        <v>0</v>
      </c>
      <c r="U92" s="191">
        <v>0</v>
      </c>
      <c r="V92" s="193">
        <v>0</v>
      </c>
      <c r="W92" s="192">
        <v>0</v>
      </c>
      <c r="X92" s="191">
        <v>0</v>
      </c>
      <c r="Y92" s="191">
        <v>0</v>
      </c>
      <c r="Z92" s="193">
        <v>0</v>
      </c>
      <c r="AA92" s="192">
        <v>0</v>
      </c>
      <c r="AB92" s="191">
        <v>0</v>
      </c>
      <c r="AC92" s="191">
        <v>0</v>
      </c>
      <c r="AD92" s="193">
        <v>0</v>
      </c>
    </row>
    <row r="93" spans="1:30" x14ac:dyDescent="0.3">
      <c r="A93" s="213" t="s">
        <v>350</v>
      </c>
      <c r="B93" s="199" t="s">
        <v>131</v>
      </c>
      <c r="C93" s="191">
        <v>0</v>
      </c>
      <c r="D93" s="191">
        <v>0</v>
      </c>
      <c r="E93" s="191">
        <v>0</v>
      </c>
      <c r="F93" s="191">
        <v>0</v>
      </c>
      <c r="G93" s="192">
        <v>0</v>
      </c>
      <c r="H93" s="191">
        <v>0</v>
      </c>
      <c r="I93" s="191">
        <v>0</v>
      </c>
      <c r="J93" s="191">
        <v>0</v>
      </c>
      <c r="K93" s="192">
        <v>0</v>
      </c>
      <c r="L93" s="191">
        <v>0</v>
      </c>
      <c r="M93" s="191">
        <v>0</v>
      </c>
      <c r="N93" s="191">
        <v>0</v>
      </c>
      <c r="O93" s="192">
        <v>0</v>
      </c>
      <c r="P93" s="191">
        <v>0</v>
      </c>
      <c r="Q93" s="191">
        <v>0</v>
      </c>
      <c r="R93" s="193">
        <v>0</v>
      </c>
      <c r="S93" s="192">
        <v>0</v>
      </c>
      <c r="T93" s="191">
        <v>0</v>
      </c>
      <c r="U93" s="191">
        <v>0</v>
      </c>
      <c r="V93" s="193">
        <v>0</v>
      </c>
      <c r="W93" s="192">
        <v>0</v>
      </c>
      <c r="X93" s="191">
        <v>0</v>
      </c>
      <c r="Y93" s="191">
        <v>0</v>
      </c>
      <c r="Z93" s="193">
        <v>0</v>
      </c>
      <c r="AA93" s="192">
        <v>0</v>
      </c>
      <c r="AB93" s="191">
        <v>0</v>
      </c>
      <c r="AC93" s="191">
        <v>0</v>
      </c>
      <c r="AD93" s="193">
        <v>0</v>
      </c>
    </row>
    <row r="94" spans="1:30" x14ac:dyDescent="0.3">
      <c r="A94" s="214" t="s">
        <v>447</v>
      </c>
      <c r="B94" s="194" t="s">
        <v>366</v>
      </c>
      <c r="C94" s="191">
        <v>0</v>
      </c>
      <c r="D94" s="191">
        <v>0</v>
      </c>
      <c r="E94" s="191">
        <v>0</v>
      </c>
      <c r="F94" s="191">
        <v>0</v>
      </c>
      <c r="G94" s="192">
        <v>0</v>
      </c>
      <c r="H94" s="191">
        <v>0</v>
      </c>
      <c r="I94" s="191">
        <v>0</v>
      </c>
      <c r="J94" s="191">
        <v>0</v>
      </c>
      <c r="K94" s="192">
        <v>0</v>
      </c>
      <c r="L94" s="191">
        <v>0</v>
      </c>
      <c r="M94" s="191">
        <v>0</v>
      </c>
      <c r="N94" s="191">
        <v>0</v>
      </c>
      <c r="O94" s="192">
        <v>0</v>
      </c>
      <c r="P94" s="191">
        <v>0</v>
      </c>
      <c r="Q94" s="191">
        <v>0</v>
      </c>
      <c r="R94" s="193">
        <v>0</v>
      </c>
      <c r="S94" s="192">
        <v>0</v>
      </c>
      <c r="T94" s="191">
        <v>0</v>
      </c>
      <c r="U94" s="191">
        <v>0</v>
      </c>
      <c r="V94" s="193">
        <v>0</v>
      </c>
      <c r="W94" s="192">
        <v>0</v>
      </c>
      <c r="X94" s="191">
        <v>0</v>
      </c>
      <c r="Y94" s="191">
        <v>0</v>
      </c>
      <c r="Z94" s="193">
        <v>0</v>
      </c>
      <c r="AA94" s="192">
        <v>0</v>
      </c>
      <c r="AB94" s="191">
        <v>0</v>
      </c>
      <c r="AC94" s="191">
        <v>0</v>
      </c>
      <c r="AD94" s="193">
        <v>0</v>
      </c>
    </row>
    <row r="95" spans="1:30" x14ac:dyDescent="0.3">
      <c r="A95" s="214" t="s">
        <v>448</v>
      </c>
      <c r="B95" s="194" t="s">
        <v>333</v>
      </c>
      <c r="C95" s="191">
        <v>0</v>
      </c>
      <c r="D95" s="191">
        <v>0</v>
      </c>
      <c r="E95" s="191">
        <v>0</v>
      </c>
      <c r="F95" s="191">
        <v>0</v>
      </c>
      <c r="G95" s="192">
        <v>0</v>
      </c>
      <c r="H95" s="191">
        <v>0</v>
      </c>
      <c r="I95" s="191">
        <v>0</v>
      </c>
      <c r="J95" s="191">
        <v>0</v>
      </c>
      <c r="K95" s="192">
        <v>0</v>
      </c>
      <c r="L95" s="191">
        <v>0</v>
      </c>
      <c r="M95" s="191">
        <v>0</v>
      </c>
      <c r="N95" s="191">
        <v>0</v>
      </c>
      <c r="O95" s="192">
        <v>0</v>
      </c>
      <c r="P95" s="191">
        <v>0</v>
      </c>
      <c r="Q95" s="191">
        <v>0</v>
      </c>
      <c r="R95" s="193">
        <v>0</v>
      </c>
      <c r="S95" s="192">
        <v>0</v>
      </c>
      <c r="T95" s="191">
        <v>0</v>
      </c>
      <c r="U95" s="191">
        <v>0</v>
      </c>
      <c r="V95" s="193">
        <v>0</v>
      </c>
      <c r="W95" s="192">
        <v>0</v>
      </c>
      <c r="X95" s="191">
        <v>0</v>
      </c>
      <c r="Y95" s="191">
        <v>0</v>
      </c>
      <c r="Z95" s="193">
        <v>0</v>
      </c>
      <c r="AA95" s="192">
        <v>0</v>
      </c>
      <c r="AB95" s="191">
        <v>0</v>
      </c>
      <c r="AC95" s="191">
        <v>0</v>
      </c>
      <c r="AD95" s="193">
        <v>0</v>
      </c>
    </row>
    <row r="96" spans="1:30" x14ac:dyDescent="0.3">
      <c r="A96" s="214" t="s">
        <v>449</v>
      </c>
      <c r="B96" s="194" t="s">
        <v>334</v>
      </c>
      <c r="C96" s="191">
        <v>0</v>
      </c>
      <c r="D96" s="191">
        <v>0</v>
      </c>
      <c r="E96" s="191">
        <v>0</v>
      </c>
      <c r="F96" s="191">
        <v>0</v>
      </c>
      <c r="G96" s="192">
        <v>0</v>
      </c>
      <c r="H96" s="191">
        <v>0</v>
      </c>
      <c r="I96" s="191">
        <v>0</v>
      </c>
      <c r="J96" s="191">
        <v>0</v>
      </c>
      <c r="K96" s="192">
        <v>0</v>
      </c>
      <c r="L96" s="191">
        <v>0</v>
      </c>
      <c r="M96" s="191">
        <v>0</v>
      </c>
      <c r="N96" s="191">
        <v>0</v>
      </c>
      <c r="O96" s="192">
        <v>0</v>
      </c>
      <c r="P96" s="191">
        <v>0</v>
      </c>
      <c r="Q96" s="191">
        <v>0</v>
      </c>
      <c r="R96" s="193">
        <v>0</v>
      </c>
      <c r="S96" s="192">
        <v>0</v>
      </c>
      <c r="T96" s="191">
        <v>0</v>
      </c>
      <c r="U96" s="191">
        <v>0</v>
      </c>
      <c r="V96" s="193">
        <v>0</v>
      </c>
      <c r="W96" s="192">
        <v>0</v>
      </c>
      <c r="X96" s="191">
        <v>0</v>
      </c>
      <c r="Y96" s="191">
        <v>0</v>
      </c>
      <c r="Z96" s="193">
        <v>0</v>
      </c>
      <c r="AA96" s="192">
        <v>0</v>
      </c>
      <c r="AB96" s="191">
        <v>0</v>
      </c>
      <c r="AC96" s="191">
        <v>0</v>
      </c>
      <c r="AD96" s="193">
        <v>0</v>
      </c>
    </row>
    <row r="97" spans="1:30" x14ac:dyDescent="0.3">
      <c r="A97" s="214" t="s">
        <v>450</v>
      </c>
      <c r="B97" s="194" t="s">
        <v>335</v>
      </c>
      <c r="C97" s="191">
        <v>0</v>
      </c>
      <c r="D97" s="191">
        <v>0</v>
      </c>
      <c r="E97" s="191">
        <v>0</v>
      </c>
      <c r="F97" s="191">
        <v>0</v>
      </c>
      <c r="G97" s="192">
        <v>0</v>
      </c>
      <c r="H97" s="191">
        <v>0</v>
      </c>
      <c r="I97" s="191">
        <v>0</v>
      </c>
      <c r="J97" s="191">
        <v>0</v>
      </c>
      <c r="K97" s="192">
        <v>0</v>
      </c>
      <c r="L97" s="191">
        <v>0</v>
      </c>
      <c r="M97" s="191">
        <v>0</v>
      </c>
      <c r="N97" s="191">
        <v>0</v>
      </c>
      <c r="O97" s="192">
        <v>0</v>
      </c>
      <c r="P97" s="191">
        <v>0</v>
      </c>
      <c r="Q97" s="191">
        <v>0</v>
      </c>
      <c r="R97" s="193">
        <v>0</v>
      </c>
      <c r="S97" s="192">
        <v>0</v>
      </c>
      <c r="T97" s="191">
        <v>0</v>
      </c>
      <c r="U97" s="191">
        <v>0</v>
      </c>
      <c r="V97" s="193">
        <v>0</v>
      </c>
      <c r="W97" s="192">
        <v>0</v>
      </c>
      <c r="X97" s="191">
        <v>0</v>
      </c>
      <c r="Y97" s="191">
        <v>0</v>
      </c>
      <c r="Z97" s="193">
        <v>0</v>
      </c>
      <c r="AA97" s="192">
        <v>0</v>
      </c>
      <c r="AB97" s="191">
        <v>0</v>
      </c>
      <c r="AC97" s="191">
        <v>0</v>
      </c>
      <c r="AD97" s="193">
        <v>0</v>
      </c>
    </row>
    <row r="98" spans="1:30" x14ac:dyDescent="0.3">
      <c r="A98" s="214" t="s">
        <v>451</v>
      </c>
      <c r="B98" s="194" t="s">
        <v>387</v>
      </c>
      <c r="C98" s="191">
        <v>0</v>
      </c>
      <c r="D98" s="191">
        <v>0</v>
      </c>
      <c r="E98" s="191">
        <v>0</v>
      </c>
      <c r="F98" s="191">
        <v>0</v>
      </c>
      <c r="G98" s="192">
        <v>0</v>
      </c>
      <c r="H98" s="191">
        <v>0</v>
      </c>
      <c r="I98" s="191">
        <v>0</v>
      </c>
      <c r="J98" s="191">
        <v>0</v>
      </c>
      <c r="K98" s="192">
        <v>0</v>
      </c>
      <c r="L98" s="191">
        <v>0</v>
      </c>
      <c r="M98" s="191">
        <v>0</v>
      </c>
      <c r="N98" s="191">
        <v>0</v>
      </c>
      <c r="O98" s="192">
        <v>0</v>
      </c>
      <c r="P98" s="191">
        <v>0</v>
      </c>
      <c r="Q98" s="191">
        <v>0</v>
      </c>
      <c r="R98" s="193">
        <v>0</v>
      </c>
      <c r="S98" s="192">
        <v>0</v>
      </c>
      <c r="T98" s="191">
        <v>0</v>
      </c>
      <c r="U98" s="191">
        <v>0</v>
      </c>
      <c r="V98" s="193">
        <v>0</v>
      </c>
      <c r="W98" s="192">
        <v>0</v>
      </c>
      <c r="X98" s="191">
        <v>0</v>
      </c>
      <c r="Y98" s="191">
        <v>0</v>
      </c>
      <c r="Z98" s="193">
        <v>0</v>
      </c>
      <c r="AA98" s="192">
        <v>0</v>
      </c>
      <c r="AB98" s="191">
        <v>0</v>
      </c>
      <c r="AC98" s="191">
        <v>0</v>
      </c>
      <c r="AD98" s="193">
        <v>0</v>
      </c>
    </row>
    <row r="99" spans="1:30" ht="22.8" customHeight="1" x14ac:dyDescent="0.3">
      <c r="A99" s="303" t="s">
        <v>356</v>
      </c>
      <c r="B99" s="304"/>
      <c r="C99" s="304"/>
      <c r="D99" s="304"/>
      <c r="E99" s="304"/>
      <c r="F99" s="304"/>
      <c r="G99" s="304"/>
      <c r="H99" s="304"/>
      <c r="I99" s="304"/>
      <c r="J99" s="304"/>
      <c r="K99" s="304"/>
      <c r="L99" s="304"/>
      <c r="M99" s="304"/>
      <c r="N99" s="304"/>
      <c r="O99" s="304"/>
      <c r="P99" s="304"/>
      <c r="Q99" s="304"/>
      <c r="R99" s="304"/>
      <c r="S99" s="304"/>
      <c r="T99" s="304"/>
      <c r="U99" s="304"/>
      <c r="V99" s="304"/>
      <c r="W99" s="304"/>
      <c r="X99" s="304"/>
      <c r="Y99" s="304"/>
      <c r="Z99" s="304"/>
      <c r="AA99" s="304"/>
      <c r="AB99" s="304"/>
      <c r="AC99" s="304"/>
      <c r="AD99" s="305"/>
    </row>
    <row r="100" spans="1:30" x14ac:dyDescent="0.3">
      <c r="A100" s="213" t="s">
        <v>357</v>
      </c>
      <c r="B100" s="199" t="s">
        <v>351</v>
      </c>
      <c r="C100" s="191">
        <v>0</v>
      </c>
      <c r="D100" s="191">
        <v>0</v>
      </c>
      <c r="E100" s="191">
        <v>0</v>
      </c>
      <c r="F100" s="191">
        <v>0</v>
      </c>
      <c r="G100" s="192">
        <v>0</v>
      </c>
      <c r="H100" s="191">
        <v>0</v>
      </c>
      <c r="I100" s="191">
        <v>0</v>
      </c>
      <c r="J100" s="191">
        <v>0</v>
      </c>
      <c r="K100" s="192">
        <v>0</v>
      </c>
      <c r="L100" s="191">
        <v>0</v>
      </c>
      <c r="M100" s="191">
        <v>0</v>
      </c>
      <c r="N100" s="191">
        <v>0</v>
      </c>
      <c r="O100" s="192">
        <v>0</v>
      </c>
      <c r="P100" s="191">
        <v>0</v>
      </c>
      <c r="Q100" s="191">
        <v>0</v>
      </c>
      <c r="R100" s="193">
        <v>0</v>
      </c>
      <c r="S100" s="192">
        <v>0</v>
      </c>
      <c r="T100" s="191">
        <v>0</v>
      </c>
      <c r="U100" s="191">
        <v>0</v>
      </c>
      <c r="V100" s="193">
        <v>0</v>
      </c>
      <c r="W100" s="192">
        <v>0</v>
      </c>
      <c r="X100" s="191">
        <v>0</v>
      </c>
      <c r="Y100" s="191">
        <v>0</v>
      </c>
      <c r="Z100" s="193">
        <v>0</v>
      </c>
      <c r="AA100" s="192">
        <v>0</v>
      </c>
      <c r="AB100" s="191">
        <v>0</v>
      </c>
      <c r="AC100" s="191">
        <v>0</v>
      </c>
      <c r="AD100" s="193">
        <v>0</v>
      </c>
    </row>
    <row r="101" spans="1:30" x14ac:dyDescent="0.3">
      <c r="A101" s="214" t="s">
        <v>461</v>
      </c>
      <c r="B101" s="194" t="s">
        <v>362</v>
      </c>
      <c r="C101" s="191">
        <v>0</v>
      </c>
      <c r="D101" s="191">
        <v>0</v>
      </c>
      <c r="E101" s="191">
        <v>0</v>
      </c>
      <c r="F101" s="191">
        <v>0</v>
      </c>
      <c r="G101" s="192">
        <v>0</v>
      </c>
      <c r="H101" s="191">
        <v>0</v>
      </c>
      <c r="I101" s="191">
        <v>0</v>
      </c>
      <c r="J101" s="191">
        <v>0</v>
      </c>
      <c r="K101" s="192">
        <v>0</v>
      </c>
      <c r="L101" s="191">
        <v>0</v>
      </c>
      <c r="M101" s="191">
        <v>0</v>
      </c>
      <c r="N101" s="191">
        <v>0</v>
      </c>
      <c r="O101" s="192">
        <v>0</v>
      </c>
      <c r="P101" s="191">
        <v>0</v>
      </c>
      <c r="Q101" s="191">
        <v>0</v>
      </c>
      <c r="R101" s="193">
        <v>0</v>
      </c>
      <c r="S101" s="192">
        <v>0</v>
      </c>
      <c r="T101" s="191">
        <v>0</v>
      </c>
      <c r="U101" s="191">
        <v>0</v>
      </c>
      <c r="V101" s="193">
        <v>0</v>
      </c>
      <c r="W101" s="192">
        <v>0</v>
      </c>
      <c r="X101" s="191">
        <v>0</v>
      </c>
      <c r="Y101" s="191">
        <v>0</v>
      </c>
      <c r="Z101" s="193">
        <v>0</v>
      </c>
      <c r="AA101" s="192">
        <v>0</v>
      </c>
      <c r="AB101" s="191">
        <v>0</v>
      </c>
      <c r="AC101" s="191">
        <v>0</v>
      </c>
      <c r="AD101" s="193">
        <v>0</v>
      </c>
    </row>
    <row r="102" spans="1:30" x14ac:dyDescent="0.3">
      <c r="A102" s="214" t="s">
        <v>462</v>
      </c>
      <c r="B102" s="194" t="s">
        <v>363</v>
      </c>
      <c r="C102" s="191">
        <v>0</v>
      </c>
      <c r="D102" s="191">
        <v>0</v>
      </c>
      <c r="E102" s="191">
        <v>0</v>
      </c>
      <c r="F102" s="191">
        <v>0</v>
      </c>
      <c r="G102" s="192">
        <v>0</v>
      </c>
      <c r="H102" s="191">
        <v>0</v>
      </c>
      <c r="I102" s="191">
        <v>0</v>
      </c>
      <c r="J102" s="191">
        <v>0</v>
      </c>
      <c r="K102" s="192">
        <v>0</v>
      </c>
      <c r="L102" s="191">
        <v>0</v>
      </c>
      <c r="M102" s="191">
        <v>0</v>
      </c>
      <c r="N102" s="191">
        <v>0</v>
      </c>
      <c r="O102" s="192">
        <v>0</v>
      </c>
      <c r="P102" s="191">
        <v>0</v>
      </c>
      <c r="Q102" s="191">
        <v>0</v>
      </c>
      <c r="R102" s="193">
        <v>0</v>
      </c>
      <c r="S102" s="192">
        <v>0</v>
      </c>
      <c r="T102" s="191">
        <v>0</v>
      </c>
      <c r="U102" s="191">
        <v>0</v>
      </c>
      <c r="V102" s="193">
        <v>0</v>
      </c>
      <c r="W102" s="192">
        <v>0</v>
      </c>
      <c r="X102" s="191">
        <v>0</v>
      </c>
      <c r="Y102" s="191">
        <v>0</v>
      </c>
      <c r="Z102" s="193">
        <v>0</v>
      </c>
      <c r="AA102" s="192">
        <v>0</v>
      </c>
      <c r="AB102" s="191">
        <v>0</v>
      </c>
      <c r="AC102" s="191">
        <v>0</v>
      </c>
      <c r="AD102" s="193">
        <v>0</v>
      </c>
    </row>
    <row r="103" spans="1:30" x14ac:dyDescent="0.3">
      <c r="A103" s="214" t="s">
        <v>463</v>
      </c>
      <c r="B103" s="194" t="s">
        <v>320</v>
      </c>
      <c r="C103" s="191">
        <v>0</v>
      </c>
      <c r="D103" s="191">
        <v>0</v>
      </c>
      <c r="E103" s="191">
        <v>0</v>
      </c>
      <c r="F103" s="191">
        <v>0</v>
      </c>
      <c r="G103" s="192">
        <v>0</v>
      </c>
      <c r="H103" s="191">
        <v>0</v>
      </c>
      <c r="I103" s="191">
        <v>0</v>
      </c>
      <c r="J103" s="191">
        <v>0</v>
      </c>
      <c r="K103" s="192">
        <v>0</v>
      </c>
      <c r="L103" s="191">
        <v>0</v>
      </c>
      <c r="M103" s="191">
        <v>0</v>
      </c>
      <c r="N103" s="191">
        <v>0</v>
      </c>
      <c r="O103" s="192">
        <v>0</v>
      </c>
      <c r="P103" s="191">
        <v>0</v>
      </c>
      <c r="Q103" s="191">
        <v>0</v>
      </c>
      <c r="R103" s="193">
        <v>0</v>
      </c>
      <c r="S103" s="192">
        <v>0</v>
      </c>
      <c r="T103" s="191">
        <v>0</v>
      </c>
      <c r="U103" s="191">
        <v>0</v>
      </c>
      <c r="V103" s="193">
        <v>0</v>
      </c>
      <c r="W103" s="192">
        <v>0</v>
      </c>
      <c r="X103" s="191">
        <v>0</v>
      </c>
      <c r="Y103" s="191">
        <v>0</v>
      </c>
      <c r="Z103" s="193">
        <v>0</v>
      </c>
      <c r="AA103" s="192">
        <v>0</v>
      </c>
      <c r="AB103" s="191">
        <v>0</v>
      </c>
      <c r="AC103" s="191">
        <v>0</v>
      </c>
      <c r="AD103" s="193">
        <v>0</v>
      </c>
    </row>
    <row r="104" spans="1:30" x14ac:dyDescent="0.3">
      <c r="A104" s="214" t="s">
        <v>482</v>
      </c>
      <c r="B104" s="194" t="s">
        <v>158</v>
      </c>
      <c r="C104" s="191">
        <v>0</v>
      </c>
      <c r="D104" s="191">
        <v>0</v>
      </c>
      <c r="E104" s="191">
        <v>0</v>
      </c>
      <c r="F104" s="191">
        <v>0</v>
      </c>
      <c r="G104" s="192">
        <v>0</v>
      </c>
      <c r="H104" s="191">
        <v>0</v>
      </c>
      <c r="I104" s="191">
        <v>0</v>
      </c>
      <c r="J104" s="191">
        <v>0</v>
      </c>
      <c r="K104" s="192">
        <v>0</v>
      </c>
      <c r="L104" s="191">
        <v>0</v>
      </c>
      <c r="M104" s="191">
        <v>0</v>
      </c>
      <c r="N104" s="191">
        <v>0</v>
      </c>
      <c r="O104" s="192">
        <v>0</v>
      </c>
      <c r="P104" s="191">
        <v>0</v>
      </c>
      <c r="Q104" s="191">
        <v>0</v>
      </c>
      <c r="R104" s="193">
        <v>0</v>
      </c>
      <c r="S104" s="192">
        <v>0</v>
      </c>
      <c r="T104" s="191">
        <v>0</v>
      </c>
      <c r="U104" s="191">
        <v>0</v>
      </c>
      <c r="V104" s="193">
        <v>0</v>
      </c>
      <c r="W104" s="192">
        <v>0</v>
      </c>
      <c r="X104" s="191">
        <v>0</v>
      </c>
      <c r="Y104" s="191">
        <v>0</v>
      </c>
      <c r="Z104" s="193">
        <v>0</v>
      </c>
      <c r="AA104" s="192">
        <v>0</v>
      </c>
      <c r="AB104" s="191">
        <v>0</v>
      </c>
      <c r="AC104" s="191">
        <v>0</v>
      </c>
      <c r="AD104" s="193">
        <v>0</v>
      </c>
    </row>
    <row r="105" spans="1:30" ht="24" x14ac:dyDescent="0.3">
      <c r="A105" s="214" t="s">
        <v>483</v>
      </c>
      <c r="B105" s="194" t="s">
        <v>388</v>
      </c>
      <c r="C105" s="191">
        <v>0</v>
      </c>
      <c r="D105" s="191">
        <v>0</v>
      </c>
      <c r="E105" s="191">
        <v>0</v>
      </c>
      <c r="F105" s="191">
        <v>0</v>
      </c>
      <c r="G105" s="192">
        <v>0</v>
      </c>
      <c r="H105" s="191">
        <v>0</v>
      </c>
      <c r="I105" s="191">
        <v>0</v>
      </c>
      <c r="J105" s="191">
        <v>0</v>
      </c>
      <c r="K105" s="192">
        <v>0</v>
      </c>
      <c r="L105" s="191">
        <v>0</v>
      </c>
      <c r="M105" s="191">
        <v>0</v>
      </c>
      <c r="N105" s="191">
        <v>0</v>
      </c>
      <c r="O105" s="192">
        <v>0</v>
      </c>
      <c r="P105" s="191">
        <v>0</v>
      </c>
      <c r="Q105" s="191">
        <v>0</v>
      </c>
      <c r="R105" s="193">
        <v>0</v>
      </c>
      <c r="S105" s="192">
        <v>0</v>
      </c>
      <c r="T105" s="191">
        <v>0</v>
      </c>
      <c r="U105" s="191">
        <v>0</v>
      </c>
      <c r="V105" s="193">
        <v>0</v>
      </c>
      <c r="W105" s="192">
        <v>0</v>
      </c>
      <c r="X105" s="191">
        <v>0</v>
      </c>
      <c r="Y105" s="191">
        <v>0</v>
      </c>
      <c r="Z105" s="193">
        <v>0</v>
      </c>
      <c r="AA105" s="192">
        <v>0</v>
      </c>
      <c r="AB105" s="191">
        <v>0</v>
      </c>
      <c r="AC105" s="191">
        <v>0</v>
      </c>
      <c r="AD105" s="193">
        <v>0</v>
      </c>
    </row>
    <row r="106" spans="1:30" x14ac:dyDescent="0.3">
      <c r="A106" s="213" t="s">
        <v>358</v>
      </c>
      <c r="B106" s="199" t="s">
        <v>340</v>
      </c>
      <c r="C106" s="191">
        <v>0</v>
      </c>
      <c r="D106" s="191">
        <v>0</v>
      </c>
      <c r="E106" s="191">
        <v>0</v>
      </c>
      <c r="F106" s="191">
        <v>0</v>
      </c>
      <c r="G106" s="192">
        <v>0</v>
      </c>
      <c r="H106" s="191">
        <v>0</v>
      </c>
      <c r="I106" s="191">
        <v>0</v>
      </c>
      <c r="J106" s="191">
        <v>0</v>
      </c>
      <c r="K106" s="192">
        <v>0</v>
      </c>
      <c r="L106" s="191">
        <v>0</v>
      </c>
      <c r="M106" s="191">
        <v>0</v>
      </c>
      <c r="N106" s="191">
        <v>0</v>
      </c>
      <c r="O106" s="192">
        <v>0</v>
      </c>
      <c r="P106" s="191">
        <v>0</v>
      </c>
      <c r="Q106" s="191">
        <v>0</v>
      </c>
      <c r="R106" s="193">
        <v>0</v>
      </c>
      <c r="S106" s="192">
        <v>0</v>
      </c>
      <c r="T106" s="191">
        <v>0</v>
      </c>
      <c r="U106" s="191">
        <v>0</v>
      </c>
      <c r="V106" s="193">
        <v>0</v>
      </c>
      <c r="W106" s="192">
        <v>0</v>
      </c>
      <c r="X106" s="191">
        <v>0</v>
      </c>
      <c r="Y106" s="191">
        <v>0</v>
      </c>
      <c r="Z106" s="193">
        <v>0</v>
      </c>
      <c r="AA106" s="192">
        <v>0</v>
      </c>
      <c r="AB106" s="191">
        <v>0</v>
      </c>
      <c r="AC106" s="191">
        <v>0</v>
      </c>
      <c r="AD106" s="193">
        <v>0</v>
      </c>
    </row>
    <row r="107" spans="1:30" ht="24" x14ac:dyDescent="0.3">
      <c r="A107" s="214" t="s">
        <v>452</v>
      </c>
      <c r="B107" s="194" t="s">
        <v>112</v>
      </c>
      <c r="C107" s="191">
        <v>0</v>
      </c>
      <c r="D107" s="191">
        <v>0</v>
      </c>
      <c r="E107" s="191">
        <v>0</v>
      </c>
      <c r="F107" s="191">
        <v>0</v>
      </c>
      <c r="G107" s="192">
        <v>0</v>
      </c>
      <c r="H107" s="191">
        <v>0</v>
      </c>
      <c r="I107" s="191">
        <v>0</v>
      </c>
      <c r="J107" s="191">
        <v>0</v>
      </c>
      <c r="K107" s="192">
        <v>0</v>
      </c>
      <c r="L107" s="191">
        <v>0</v>
      </c>
      <c r="M107" s="191">
        <v>0</v>
      </c>
      <c r="N107" s="191">
        <v>0</v>
      </c>
      <c r="O107" s="192">
        <v>0</v>
      </c>
      <c r="P107" s="191">
        <v>0</v>
      </c>
      <c r="Q107" s="191">
        <v>0</v>
      </c>
      <c r="R107" s="193">
        <v>0</v>
      </c>
      <c r="S107" s="192">
        <v>0</v>
      </c>
      <c r="T107" s="191">
        <v>0</v>
      </c>
      <c r="U107" s="191">
        <v>0</v>
      </c>
      <c r="V107" s="193">
        <v>0</v>
      </c>
      <c r="W107" s="192">
        <v>0</v>
      </c>
      <c r="X107" s="191">
        <v>0</v>
      </c>
      <c r="Y107" s="191">
        <v>0</v>
      </c>
      <c r="Z107" s="193">
        <v>0</v>
      </c>
      <c r="AA107" s="192">
        <v>0</v>
      </c>
      <c r="AB107" s="191">
        <v>0</v>
      </c>
      <c r="AC107" s="191">
        <v>0</v>
      </c>
      <c r="AD107" s="193">
        <v>0</v>
      </c>
    </row>
    <row r="108" spans="1:30" x14ac:dyDescent="0.3">
      <c r="A108" s="214" t="s">
        <v>453</v>
      </c>
      <c r="B108" s="194" t="s">
        <v>146</v>
      </c>
      <c r="C108" s="191">
        <v>0</v>
      </c>
      <c r="D108" s="191">
        <v>0</v>
      </c>
      <c r="E108" s="191">
        <v>0</v>
      </c>
      <c r="F108" s="191">
        <v>0</v>
      </c>
      <c r="G108" s="192">
        <v>0</v>
      </c>
      <c r="H108" s="191">
        <v>0</v>
      </c>
      <c r="I108" s="191">
        <v>0</v>
      </c>
      <c r="J108" s="191">
        <v>0</v>
      </c>
      <c r="K108" s="192">
        <v>0</v>
      </c>
      <c r="L108" s="191">
        <v>0</v>
      </c>
      <c r="M108" s="191">
        <v>0</v>
      </c>
      <c r="N108" s="191">
        <v>0</v>
      </c>
      <c r="O108" s="192">
        <v>0</v>
      </c>
      <c r="P108" s="191">
        <v>0</v>
      </c>
      <c r="Q108" s="191">
        <v>0</v>
      </c>
      <c r="R108" s="193">
        <v>0</v>
      </c>
      <c r="S108" s="192">
        <v>0</v>
      </c>
      <c r="T108" s="191">
        <v>0</v>
      </c>
      <c r="U108" s="191">
        <v>0</v>
      </c>
      <c r="V108" s="193">
        <v>0</v>
      </c>
      <c r="W108" s="192">
        <v>0</v>
      </c>
      <c r="X108" s="191">
        <v>0</v>
      </c>
      <c r="Y108" s="191">
        <v>0</v>
      </c>
      <c r="Z108" s="193">
        <v>0</v>
      </c>
      <c r="AA108" s="192">
        <v>0</v>
      </c>
      <c r="AB108" s="191">
        <v>0</v>
      </c>
      <c r="AC108" s="191">
        <v>0</v>
      </c>
      <c r="AD108" s="193">
        <v>0</v>
      </c>
    </row>
    <row r="109" spans="1:30" x14ac:dyDescent="0.3">
      <c r="A109" s="214" t="s">
        <v>454</v>
      </c>
      <c r="B109" s="194" t="s">
        <v>113</v>
      </c>
      <c r="C109" s="191">
        <v>0</v>
      </c>
      <c r="D109" s="191">
        <v>0</v>
      </c>
      <c r="E109" s="191">
        <v>0</v>
      </c>
      <c r="F109" s="191">
        <v>0</v>
      </c>
      <c r="G109" s="192">
        <v>0</v>
      </c>
      <c r="H109" s="191">
        <v>0</v>
      </c>
      <c r="I109" s="191">
        <v>0</v>
      </c>
      <c r="J109" s="191">
        <v>0</v>
      </c>
      <c r="K109" s="192">
        <v>0</v>
      </c>
      <c r="L109" s="191">
        <v>0</v>
      </c>
      <c r="M109" s="191">
        <v>0</v>
      </c>
      <c r="N109" s="191">
        <v>0</v>
      </c>
      <c r="O109" s="192">
        <v>0</v>
      </c>
      <c r="P109" s="191">
        <v>0</v>
      </c>
      <c r="Q109" s="191">
        <v>0</v>
      </c>
      <c r="R109" s="193">
        <v>0</v>
      </c>
      <c r="S109" s="192">
        <v>0</v>
      </c>
      <c r="T109" s="191">
        <v>0</v>
      </c>
      <c r="U109" s="191">
        <v>0</v>
      </c>
      <c r="V109" s="193">
        <v>0</v>
      </c>
      <c r="W109" s="192">
        <v>0</v>
      </c>
      <c r="X109" s="191">
        <v>0</v>
      </c>
      <c r="Y109" s="191">
        <v>0</v>
      </c>
      <c r="Z109" s="193">
        <v>0</v>
      </c>
      <c r="AA109" s="192">
        <v>0</v>
      </c>
      <c r="AB109" s="191">
        <v>0</v>
      </c>
      <c r="AC109" s="191">
        <v>0</v>
      </c>
      <c r="AD109" s="193">
        <v>0</v>
      </c>
    </row>
    <row r="110" spans="1:30" x14ac:dyDescent="0.3">
      <c r="A110" s="213" t="s">
        <v>359</v>
      </c>
      <c r="B110" s="199" t="s">
        <v>354</v>
      </c>
      <c r="C110" s="191">
        <v>0</v>
      </c>
      <c r="D110" s="191">
        <v>0</v>
      </c>
      <c r="E110" s="191">
        <v>0</v>
      </c>
      <c r="F110" s="191">
        <v>0</v>
      </c>
      <c r="G110" s="192">
        <v>0</v>
      </c>
      <c r="H110" s="191">
        <v>0</v>
      </c>
      <c r="I110" s="191">
        <v>0</v>
      </c>
      <c r="J110" s="191">
        <v>0</v>
      </c>
      <c r="K110" s="192">
        <v>0</v>
      </c>
      <c r="L110" s="191">
        <v>0</v>
      </c>
      <c r="M110" s="191">
        <v>0</v>
      </c>
      <c r="N110" s="191">
        <v>0</v>
      </c>
      <c r="O110" s="192">
        <v>0</v>
      </c>
      <c r="P110" s="191">
        <v>0</v>
      </c>
      <c r="Q110" s="191">
        <v>0</v>
      </c>
      <c r="R110" s="193">
        <v>0</v>
      </c>
      <c r="S110" s="192">
        <v>0</v>
      </c>
      <c r="T110" s="191">
        <v>0</v>
      </c>
      <c r="U110" s="191">
        <v>0</v>
      </c>
      <c r="V110" s="193">
        <v>0</v>
      </c>
      <c r="W110" s="192">
        <v>0</v>
      </c>
      <c r="X110" s="191">
        <v>0</v>
      </c>
      <c r="Y110" s="191">
        <v>0</v>
      </c>
      <c r="Z110" s="193">
        <v>0</v>
      </c>
      <c r="AA110" s="192">
        <v>0</v>
      </c>
      <c r="AB110" s="191">
        <v>0</v>
      </c>
      <c r="AC110" s="191">
        <v>0</v>
      </c>
      <c r="AD110" s="193">
        <v>0</v>
      </c>
    </row>
    <row r="111" spans="1:30" ht="24" x14ac:dyDescent="0.3">
      <c r="A111" s="214" t="s">
        <v>455</v>
      </c>
      <c r="B111" s="194" t="s">
        <v>153</v>
      </c>
      <c r="C111" s="191">
        <v>0</v>
      </c>
      <c r="D111" s="191">
        <v>0</v>
      </c>
      <c r="E111" s="191">
        <v>0</v>
      </c>
      <c r="F111" s="191">
        <v>0</v>
      </c>
      <c r="G111" s="192">
        <v>0</v>
      </c>
      <c r="H111" s="191">
        <v>0</v>
      </c>
      <c r="I111" s="191">
        <v>0</v>
      </c>
      <c r="J111" s="191">
        <v>0</v>
      </c>
      <c r="K111" s="192">
        <v>0</v>
      </c>
      <c r="L111" s="191">
        <v>0</v>
      </c>
      <c r="M111" s="191">
        <v>0</v>
      </c>
      <c r="N111" s="191">
        <v>0</v>
      </c>
      <c r="O111" s="192">
        <v>0</v>
      </c>
      <c r="P111" s="191">
        <v>0</v>
      </c>
      <c r="Q111" s="191">
        <v>0</v>
      </c>
      <c r="R111" s="193">
        <v>0</v>
      </c>
      <c r="S111" s="192">
        <v>0</v>
      </c>
      <c r="T111" s="191">
        <v>0</v>
      </c>
      <c r="U111" s="191">
        <v>0</v>
      </c>
      <c r="V111" s="193">
        <v>0</v>
      </c>
      <c r="W111" s="192">
        <v>0</v>
      </c>
      <c r="X111" s="191">
        <v>0</v>
      </c>
      <c r="Y111" s="191">
        <v>0</v>
      </c>
      <c r="Z111" s="193">
        <v>0</v>
      </c>
      <c r="AA111" s="192">
        <v>0</v>
      </c>
      <c r="AB111" s="191">
        <v>0</v>
      </c>
      <c r="AC111" s="191">
        <v>0</v>
      </c>
      <c r="AD111" s="193">
        <v>0</v>
      </c>
    </row>
    <row r="112" spans="1:30" x14ac:dyDescent="0.3">
      <c r="A112" s="214" t="s">
        <v>456</v>
      </c>
      <c r="B112" s="194" t="s">
        <v>152</v>
      </c>
      <c r="C112" s="191">
        <v>0</v>
      </c>
      <c r="D112" s="191">
        <v>0</v>
      </c>
      <c r="E112" s="191">
        <v>0</v>
      </c>
      <c r="F112" s="191">
        <v>0</v>
      </c>
      <c r="G112" s="192">
        <v>0</v>
      </c>
      <c r="H112" s="191">
        <v>0</v>
      </c>
      <c r="I112" s="191">
        <v>0</v>
      </c>
      <c r="J112" s="191">
        <v>0</v>
      </c>
      <c r="K112" s="192">
        <v>0</v>
      </c>
      <c r="L112" s="191">
        <v>0</v>
      </c>
      <c r="M112" s="191">
        <v>0</v>
      </c>
      <c r="N112" s="191">
        <v>0</v>
      </c>
      <c r="O112" s="192">
        <v>0</v>
      </c>
      <c r="P112" s="191">
        <v>0</v>
      </c>
      <c r="Q112" s="191">
        <v>0</v>
      </c>
      <c r="R112" s="193">
        <v>0</v>
      </c>
      <c r="S112" s="192">
        <v>0</v>
      </c>
      <c r="T112" s="191">
        <v>0</v>
      </c>
      <c r="U112" s="191">
        <v>0</v>
      </c>
      <c r="V112" s="193">
        <v>0</v>
      </c>
      <c r="W112" s="192">
        <v>0</v>
      </c>
      <c r="X112" s="191">
        <v>0</v>
      </c>
      <c r="Y112" s="191">
        <v>0</v>
      </c>
      <c r="Z112" s="193">
        <v>0</v>
      </c>
      <c r="AA112" s="192">
        <v>0</v>
      </c>
      <c r="AB112" s="191">
        <v>0</v>
      </c>
      <c r="AC112" s="191">
        <v>0</v>
      </c>
      <c r="AD112" s="193">
        <v>0</v>
      </c>
    </row>
    <row r="113" spans="1:30" x14ac:dyDescent="0.3">
      <c r="A113" s="214" t="s">
        <v>457</v>
      </c>
      <c r="B113" s="194" t="s">
        <v>123</v>
      </c>
      <c r="C113" s="191">
        <v>0</v>
      </c>
      <c r="D113" s="191">
        <v>0</v>
      </c>
      <c r="E113" s="191">
        <v>0</v>
      </c>
      <c r="F113" s="191">
        <v>0</v>
      </c>
      <c r="G113" s="192">
        <v>0</v>
      </c>
      <c r="H113" s="191">
        <v>0</v>
      </c>
      <c r="I113" s="191">
        <v>0</v>
      </c>
      <c r="J113" s="191">
        <v>0</v>
      </c>
      <c r="K113" s="192">
        <v>0</v>
      </c>
      <c r="L113" s="191">
        <v>0</v>
      </c>
      <c r="M113" s="191">
        <v>0</v>
      </c>
      <c r="N113" s="191">
        <v>0</v>
      </c>
      <c r="O113" s="192">
        <v>0</v>
      </c>
      <c r="P113" s="191">
        <v>0</v>
      </c>
      <c r="Q113" s="191">
        <v>0</v>
      </c>
      <c r="R113" s="193">
        <v>0</v>
      </c>
      <c r="S113" s="192">
        <v>0</v>
      </c>
      <c r="T113" s="191">
        <v>0</v>
      </c>
      <c r="U113" s="191">
        <v>0</v>
      </c>
      <c r="V113" s="193">
        <v>0</v>
      </c>
      <c r="W113" s="192">
        <v>0</v>
      </c>
      <c r="X113" s="191">
        <v>0</v>
      </c>
      <c r="Y113" s="191">
        <v>0</v>
      </c>
      <c r="Z113" s="193">
        <v>0</v>
      </c>
      <c r="AA113" s="192">
        <v>0</v>
      </c>
      <c r="AB113" s="191">
        <v>0</v>
      </c>
      <c r="AC113" s="191">
        <v>0</v>
      </c>
      <c r="AD113" s="193">
        <v>0</v>
      </c>
    </row>
    <row r="114" spans="1:30" x14ac:dyDescent="0.3">
      <c r="A114" s="214" t="s">
        <v>458</v>
      </c>
      <c r="B114" s="194" t="s">
        <v>28</v>
      </c>
      <c r="C114" s="191">
        <v>0</v>
      </c>
      <c r="D114" s="191">
        <v>0</v>
      </c>
      <c r="E114" s="191">
        <v>0</v>
      </c>
      <c r="F114" s="191">
        <v>0</v>
      </c>
      <c r="G114" s="192">
        <v>0</v>
      </c>
      <c r="H114" s="191">
        <v>0</v>
      </c>
      <c r="I114" s="191">
        <v>0</v>
      </c>
      <c r="J114" s="191">
        <v>0</v>
      </c>
      <c r="K114" s="192">
        <v>0</v>
      </c>
      <c r="L114" s="191">
        <v>0</v>
      </c>
      <c r="M114" s="191">
        <v>0</v>
      </c>
      <c r="N114" s="191">
        <v>0</v>
      </c>
      <c r="O114" s="192">
        <v>0</v>
      </c>
      <c r="P114" s="191">
        <v>0</v>
      </c>
      <c r="Q114" s="191">
        <v>0</v>
      </c>
      <c r="R114" s="193">
        <v>0</v>
      </c>
      <c r="S114" s="192">
        <v>0</v>
      </c>
      <c r="T114" s="191">
        <v>0</v>
      </c>
      <c r="U114" s="191">
        <v>0</v>
      </c>
      <c r="V114" s="193">
        <v>0</v>
      </c>
      <c r="W114" s="192">
        <v>0</v>
      </c>
      <c r="X114" s="191">
        <v>0</v>
      </c>
      <c r="Y114" s="191">
        <v>0</v>
      </c>
      <c r="Z114" s="193">
        <v>0</v>
      </c>
      <c r="AA114" s="192">
        <v>0</v>
      </c>
      <c r="AB114" s="191">
        <v>0</v>
      </c>
      <c r="AC114" s="191">
        <v>0</v>
      </c>
      <c r="AD114" s="193">
        <v>0</v>
      </c>
    </row>
    <row r="115" spans="1:30" x14ac:dyDescent="0.3">
      <c r="A115" s="213" t="s">
        <v>360</v>
      </c>
      <c r="B115" s="199" t="s">
        <v>131</v>
      </c>
      <c r="C115" s="191">
        <v>0</v>
      </c>
      <c r="D115" s="191">
        <v>0</v>
      </c>
      <c r="E115" s="191">
        <v>0</v>
      </c>
      <c r="F115" s="191">
        <v>0</v>
      </c>
      <c r="G115" s="192">
        <v>0</v>
      </c>
      <c r="H115" s="191">
        <v>0</v>
      </c>
      <c r="I115" s="191">
        <v>0</v>
      </c>
      <c r="J115" s="191">
        <v>0</v>
      </c>
      <c r="K115" s="192">
        <v>0</v>
      </c>
      <c r="L115" s="191">
        <v>0</v>
      </c>
      <c r="M115" s="191">
        <v>0</v>
      </c>
      <c r="N115" s="191">
        <v>0</v>
      </c>
      <c r="O115" s="192">
        <v>0</v>
      </c>
      <c r="P115" s="191">
        <v>0</v>
      </c>
      <c r="Q115" s="191">
        <v>0</v>
      </c>
      <c r="R115" s="193">
        <v>0</v>
      </c>
      <c r="S115" s="192">
        <v>0</v>
      </c>
      <c r="T115" s="191">
        <v>0</v>
      </c>
      <c r="U115" s="191">
        <v>0</v>
      </c>
      <c r="V115" s="193">
        <v>0</v>
      </c>
      <c r="W115" s="192">
        <v>0</v>
      </c>
      <c r="X115" s="191">
        <v>0</v>
      </c>
      <c r="Y115" s="191">
        <v>0</v>
      </c>
      <c r="Z115" s="193">
        <v>0</v>
      </c>
      <c r="AA115" s="192">
        <v>0</v>
      </c>
      <c r="AB115" s="191">
        <v>0</v>
      </c>
      <c r="AC115" s="191">
        <v>0</v>
      </c>
      <c r="AD115" s="193">
        <v>0</v>
      </c>
    </row>
    <row r="116" spans="1:30" x14ac:dyDescent="0.3">
      <c r="A116" s="214" t="s">
        <v>484</v>
      </c>
      <c r="B116" s="194" t="s">
        <v>366</v>
      </c>
      <c r="C116" s="191">
        <v>0</v>
      </c>
      <c r="D116" s="191">
        <v>0</v>
      </c>
      <c r="E116" s="191">
        <v>0</v>
      </c>
      <c r="F116" s="191">
        <v>0</v>
      </c>
      <c r="G116" s="192">
        <v>0</v>
      </c>
      <c r="H116" s="191">
        <v>0</v>
      </c>
      <c r="I116" s="191">
        <v>0</v>
      </c>
      <c r="J116" s="191">
        <v>0</v>
      </c>
      <c r="K116" s="192">
        <v>0</v>
      </c>
      <c r="L116" s="191">
        <v>0</v>
      </c>
      <c r="M116" s="191">
        <v>0</v>
      </c>
      <c r="N116" s="191">
        <v>0</v>
      </c>
      <c r="O116" s="192">
        <v>0</v>
      </c>
      <c r="P116" s="191">
        <v>0</v>
      </c>
      <c r="Q116" s="191">
        <v>0</v>
      </c>
      <c r="R116" s="193">
        <v>0</v>
      </c>
      <c r="S116" s="192">
        <v>0</v>
      </c>
      <c r="T116" s="191">
        <v>0</v>
      </c>
      <c r="U116" s="191">
        <v>0</v>
      </c>
      <c r="V116" s="193">
        <v>0</v>
      </c>
      <c r="W116" s="192">
        <v>0</v>
      </c>
      <c r="X116" s="191">
        <v>0</v>
      </c>
      <c r="Y116" s="191">
        <v>0</v>
      </c>
      <c r="Z116" s="193">
        <v>0</v>
      </c>
      <c r="AA116" s="192">
        <v>0</v>
      </c>
      <c r="AB116" s="191">
        <v>0</v>
      </c>
      <c r="AC116" s="191">
        <v>0</v>
      </c>
      <c r="AD116" s="193">
        <v>0</v>
      </c>
    </row>
    <row r="117" spans="1:30" x14ac:dyDescent="0.3">
      <c r="A117" s="214" t="s">
        <v>485</v>
      </c>
      <c r="B117" s="194" t="s">
        <v>333</v>
      </c>
      <c r="C117" s="191">
        <v>0</v>
      </c>
      <c r="D117" s="191">
        <v>0</v>
      </c>
      <c r="E117" s="191">
        <v>0</v>
      </c>
      <c r="F117" s="191">
        <v>0</v>
      </c>
      <c r="G117" s="192">
        <v>0</v>
      </c>
      <c r="H117" s="191">
        <v>0</v>
      </c>
      <c r="I117" s="191">
        <v>0</v>
      </c>
      <c r="J117" s="191">
        <v>0</v>
      </c>
      <c r="K117" s="192">
        <v>0</v>
      </c>
      <c r="L117" s="191">
        <v>0</v>
      </c>
      <c r="M117" s="191">
        <v>0</v>
      </c>
      <c r="N117" s="191">
        <v>0</v>
      </c>
      <c r="O117" s="192">
        <v>0</v>
      </c>
      <c r="P117" s="191">
        <v>0</v>
      </c>
      <c r="Q117" s="191">
        <v>0</v>
      </c>
      <c r="R117" s="193">
        <v>0</v>
      </c>
      <c r="S117" s="192">
        <v>0</v>
      </c>
      <c r="T117" s="191">
        <v>0</v>
      </c>
      <c r="U117" s="191">
        <v>0</v>
      </c>
      <c r="V117" s="193">
        <v>0</v>
      </c>
      <c r="W117" s="192">
        <v>0</v>
      </c>
      <c r="X117" s="191">
        <v>0</v>
      </c>
      <c r="Y117" s="191">
        <v>0</v>
      </c>
      <c r="Z117" s="193">
        <v>0</v>
      </c>
      <c r="AA117" s="192">
        <v>0</v>
      </c>
      <c r="AB117" s="191">
        <v>0</v>
      </c>
      <c r="AC117" s="191">
        <v>0</v>
      </c>
      <c r="AD117" s="193">
        <v>0</v>
      </c>
    </row>
    <row r="118" spans="1:30" x14ac:dyDescent="0.3">
      <c r="A118" s="214" t="s">
        <v>486</v>
      </c>
      <c r="B118" s="194" t="s">
        <v>334</v>
      </c>
      <c r="C118" s="191">
        <v>0</v>
      </c>
      <c r="D118" s="191">
        <v>0</v>
      </c>
      <c r="E118" s="191">
        <v>0</v>
      </c>
      <c r="F118" s="191">
        <v>0</v>
      </c>
      <c r="G118" s="192">
        <v>0</v>
      </c>
      <c r="H118" s="191">
        <v>0</v>
      </c>
      <c r="I118" s="191">
        <v>0</v>
      </c>
      <c r="J118" s="191">
        <v>0</v>
      </c>
      <c r="K118" s="192">
        <v>0</v>
      </c>
      <c r="L118" s="191">
        <v>0</v>
      </c>
      <c r="M118" s="191">
        <v>0</v>
      </c>
      <c r="N118" s="191">
        <v>0</v>
      </c>
      <c r="O118" s="192">
        <v>0</v>
      </c>
      <c r="P118" s="191">
        <v>0</v>
      </c>
      <c r="Q118" s="191">
        <v>0</v>
      </c>
      <c r="R118" s="193">
        <v>0</v>
      </c>
      <c r="S118" s="192">
        <v>0</v>
      </c>
      <c r="T118" s="191">
        <v>0</v>
      </c>
      <c r="U118" s="191">
        <v>0</v>
      </c>
      <c r="V118" s="193">
        <v>0</v>
      </c>
      <c r="W118" s="192">
        <v>0</v>
      </c>
      <c r="X118" s="191">
        <v>0</v>
      </c>
      <c r="Y118" s="191">
        <v>0</v>
      </c>
      <c r="Z118" s="193">
        <v>0</v>
      </c>
      <c r="AA118" s="192">
        <v>0</v>
      </c>
      <c r="AB118" s="191">
        <v>0</v>
      </c>
      <c r="AC118" s="191">
        <v>0</v>
      </c>
      <c r="AD118" s="193">
        <v>0</v>
      </c>
    </row>
    <row r="119" spans="1:30" x14ac:dyDescent="0.3">
      <c r="A119" s="214" t="s">
        <v>487</v>
      </c>
      <c r="B119" s="194" t="s">
        <v>335</v>
      </c>
      <c r="C119" s="191">
        <v>0</v>
      </c>
      <c r="D119" s="191">
        <v>0</v>
      </c>
      <c r="E119" s="191">
        <v>0</v>
      </c>
      <c r="F119" s="191">
        <v>0</v>
      </c>
      <c r="G119" s="192">
        <v>0</v>
      </c>
      <c r="H119" s="191">
        <v>0</v>
      </c>
      <c r="I119" s="191">
        <v>0</v>
      </c>
      <c r="J119" s="191">
        <v>0</v>
      </c>
      <c r="K119" s="192">
        <v>0</v>
      </c>
      <c r="L119" s="191">
        <v>0</v>
      </c>
      <c r="M119" s="191">
        <v>0</v>
      </c>
      <c r="N119" s="191">
        <v>0</v>
      </c>
      <c r="O119" s="192">
        <v>0</v>
      </c>
      <c r="P119" s="191">
        <v>0</v>
      </c>
      <c r="Q119" s="191">
        <v>0</v>
      </c>
      <c r="R119" s="193">
        <v>0</v>
      </c>
      <c r="S119" s="192">
        <v>0</v>
      </c>
      <c r="T119" s="191">
        <v>0</v>
      </c>
      <c r="U119" s="191">
        <v>0</v>
      </c>
      <c r="V119" s="193">
        <v>0</v>
      </c>
      <c r="W119" s="192">
        <v>0</v>
      </c>
      <c r="X119" s="191">
        <v>0</v>
      </c>
      <c r="Y119" s="191">
        <v>0</v>
      </c>
      <c r="Z119" s="193">
        <v>0</v>
      </c>
      <c r="AA119" s="192">
        <v>0</v>
      </c>
      <c r="AB119" s="191">
        <v>0</v>
      </c>
      <c r="AC119" s="191">
        <v>0</v>
      </c>
      <c r="AD119" s="193">
        <v>0</v>
      </c>
    </row>
    <row r="120" spans="1:30" x14ac:dyDescent="0.3">
      <c r="A120" s="214" t="s">
        <v>491</v>
      </c>
      <c r="B120" s="194" t="s">
        <v>387</v>
      </c>
      <c r="C120" s="191">
        <v>0</v>
      </c>
      <c r="D120" s="191">
        <v>0</v>
      </c>
      <c r="E120" s="191">
        <v>0</v>
      </c>
      <c r="F120" s="191">
        <v>0</v>
      </c>
      <c r="G120" s="192">
        <v>0</v>
      </c>
      <c r="H120" s="191">
        <v>0</v>
      </c>
      <c r="I120" s="191">
        <v>0</v>
      </c>
      <c r="J120" s="191">
        <v>0</v>
      </c>
      <c r="K120" s="192">
        <v>0</v>
      </c>
      <c r="L120" s="191">
        <v>0</v>
      </c>
      <c r="M120" s="191">
        <v>0</v>
      </c>
      <c r="N120" s="191">
        <v>0</v>
      </c>
      <c r="O120" s="192">
        <v>0</v>
      </c>
      <c r="P120" s="191">
        <v>0</v>
      </c>
      <c r="Q120" s="191">
        <v>0</v>
      </c>
      <c r="R120" s="193">
        <v>0</v>
      </c>
      <c r="S120" s="192">
        <v>0</v>
      </c>
      <c r="T120" s="191">
        <v>0</v>
      </c>
      <c r="U120" s="191">
        <v>0</v>
      </c>
      <c r="V120" s="193">
        <v>0</v>
      </c>
      <c r="W120" s="192">
        <v>0</v>
      </c>
      <c r="X120" s="191">
        <v>0</v>
      </c>
      <c r="Y120" s="191">
        <v>0</v>
      </c>
      <c r="Z120" s="193">
        <v>0</v>
      </c>
      <c r="AA120" s="192">
        <v>0</v>
      </c>
      <c r="AB120" s="191">
        <v>0</v>
      </c>
      <c r="AC120" s="191">
        <v>0</v>
      </c>
      <c r="AD120" s="193">
        <v>0</v>
      </c>
    </row>
    <row r="121" spans="1:30" x14ac:dyDescent="0.3">
      <c r="A121" s="213" t="s">
        <v>479</v>
      </c>
      <c r="B121" s="199" t="s">
        <v>134</v>
      </c>
      <c r="C121" s="191">
        <v>0</v>
      </c>
      <c r="D121" s="191">
        <v>0</v>
      </c>
      <c r="E121" s="191">
        <v>0</v>
      </c>
      <c r="F121" s="191">
        <v>0</v>
      </c>
      <c r="G121" s="192">
        <v>0</v>
      </c>
      <c r="H121" s="191">
        <v>0</v>
      </c>
      <c r="I121" s="191">
        <v>0</v>
      </c>
      <c r="J121" s="191">
        <v>0</v>
      </c>
      <c r="K121" s="192">
        <v>0</v>
      </c>
      <c r="L121" s="191">
        <v>0</v>
      </c>
      <c r="M121" s="191">
        <v>0</v>
      </c>
      <c r="N121" s="191">
        <v>0</v>
      </c>
      <c r="O121" s="192">
        <v>0</v>
      </c>
      <c r="P121" s="191">
        <v>0</v>
      </c>
      <c r="Q121" s="191">
        <v>0</v>
      </c>
      <c r="R121" s="193">
        <v>0</v>
      </c>
      <c r="S121" s="192">
        <v>0</v>
      </c>
      <c r="T121" s="191">
        <v>0</v>
      </c>
      <c r="U121" s="191">
        <v>0</v>
      </c>
      <c r="V121" s="193">
        <v>0</v>
      </c>
      <c r="W121" s="192">
        <v>0</v>
      </c>
      <c r="X121" s="191">
        <v>0</v>
      </c>
      <c r="Y121" s="191">
        <v>0</v>
      </c>
      <c r="Z121" s="193">
        <v>0</v>
      </c>
      <c r="AA121" s="192">
        <v>0</v>
      </c>
      <c r="AB121" s="191">
        <v>0</v>
      </c>
      <c r="AC121" s="191">
        <v>0</v>
      </c>
      <c r="AD121" s="193">
        <v>0</v>
      </c>
    </row>
    <row r="122" spans="1:30" x14ac:dyDescent="0.3">
      <c r="A122" s="203"/>
      <c r="B122" s="203"/>
      <c r="C122" s="204">
        <f t="shared" ref="C122:AD122" si="0">SUM(C4:C120)</f>
        <v>8</v>
      </c>
      <c r="D122" s="204">
        <f t="shared" si="0"/>
        <v>0.5</v>
      </c>
      <c r="E122" s="204">
        <f t="shared" si="0"/>
        <v>0</v>
      </c>
      <c r="F122" s="204">
        <f t="shared" si="0"/>
        <v>0</v>
      </c>
      <c r="G122" s="204">
        <f t="shared" si="0"/>
        <v>9.5</v>
      </c>
      <c r="H122" s="204">
        <f t="shared" si="0"/>
        <v>0.5</v>
      </c>
      <c r="I122" s="204">
        <f t="shared" si="0"/>
        <v>2</v>
      </c>
      <c r="J122" s="204">
        <f t="shared" si="0"/>
        <v>0</v>
      </c>
      <c r="K122" s="204">
        <f t="shared" si="0"/>
        <v>28.5</v>
      </c>
      <c r="L122" s="204">
        <f t="shared" si="0"/>
        <v>3.5</v>
      </c>
      <c r="M122" s="204">
        <f t="shared" si="0"/>
        <v>12</v>
      </c>
      <c r="N122" s="204">
        <f t="shared" si="0"/>
        <v>0</v>
      </c>
      <c r="O122" s="204">
        <f t="shared" si="0"/>
        <v>2.5</v>
      </c>
      <c r="P122" s="204">
        <f t="shared" si="0"/>
        <v>0.5</v>
      </c>
      <c r="Q122" s="204">
        <f t="shared" si="0"/>
        <v>0</v>
      </c>
      <c r="R122" s="204">
        <f t="shared" si="0"/>
        <v>0</v>
      </c>
      <c r="S122" s="204">
        <f t="shared" si="0"/>
        <v>0</v>
      </c>
      <c r="T122" s="204">
        <f t="shared" si="0"/>
        <v>0</v>
      </c>
      <c r="U122" s="204">
        <f t="shared" si="0"/>
        <v>0</v>
      </c>
      <c r="V122" s="204">
        <f t="shared" si="0"/>
        <v>0</v>
      </c>
      <c r="W122" s="204">
        <f t="shared" si="0"/>
        <v>0</v>
      </c>
      <c r="X122" s="204">
        <f t="shared" si="0"/>
        <v>0</v>
      </c>
      <c r="Y122" s="204">
        <f t="shared" si="0"/>
        <v>0</v>
      </c>
      <c r="Z122" s="204">
        <f t="shared" si="0"/>
        <v>0</v>
      </c>
      <c r="AA122" s="204">
        <f t="shared" si="0"/>
        <v>0</v>
      </c>
      <c r="AB122" s="204">
        <f t="shared" si="0"/>
        <v>0</v>
      </c>
      <c r="AC122" s="204">
        <f t="shared" si="0"/>
        <v>0</v>
      </c>
      <c r="AD122" s="204">
        <f t="shared" si="0"/>
        <v>0</v>
      </c>
    </row>
    <row r="123" spans="1:30" ht="15" thickBot="1" x14ac:dyDescent="0.35">
      <c r="A123" s="205"/>
      <c r="B123" s="205"/>
      <c r="C123" s="297" t="s">
        <v>299</v>
      </c>
      <c r="D123" s="297"/>
      <c r="E123" s="297"/>
      <c r="F123" s="298"/>
      <c r="G123" s="299" t="s">
        <v>361</v>
      </c>
      <c r="H123" s="297"/>
      <c r="I123" s="297"/>
      <c r="J123" s="298"/>
      <c r="K123" s="300" t="s">
        <v>300</v>
      </c>
      <c r="L123" s="301"/>
      <c r="M123" s="301"/>
      <c r="N123" s="302"/>
      <c r="O123" s="299" t="s">
        <v>301</v>
      </c>
      <c r="P123" s="297"/>
      <c r="Q123" s="297"/>
      <c r="R123" s="298"/>
      <c r="S123" s="300" t="s">
        <v>302</v>
      </c>
      <c r="T123" s="301"/>
      <c r="U123" s="301"/>
      <c r="V123" s="302"/>
      <c r="W123" s="299" t="s">
        <v>303</v>
      </c>
      <c r="X123" s="297"/>
      <c r="Y123" s="297"/>
      <c r="Z123" s="298"/>
      <c r="AA123" s="300" t="s">
        <v>304</v>
      </c>
      <c r="AB123" s="301"/>
      <c r="AC123" s="301"/>
      <c r="AD123" s="302"/>
    </row>
    <row r="124" spans="1:30" x14ac:dyDescent="0.3">
      <c r="A124" s="205"/>
      <c r="B124" s="205"/>
      <c r="C124" s="309" t="s">
        <v>305</v>
      </c>
      <c r="D124" s="309"/>
      <c r="E124" s="309"/>
      <c r="F124" s="310"/>
      <c r="G124" s="311" t="s">
        <v>306</v>
      </c>
      <c r="H124" s="309"/>
      <c r="I124" s="309"/>
      <c r="J124" s="310"/>
      <c r="K124" s="206"/>
      <c r="L124" s="207"/>
      <c r="M124" s="207"/>
      <c r="N124" s="208"/>
      <c r="O124" s="311" t="s">
        <v>307</v>
      </c>
      <c r="P124" s="309"/>
      <c r="Q124" s="309"/>
      <c r="R124" s="310"/>
      <c r="S124" s="206"/>
      <c r="T124" s="207"/>
      <c r="U124" s="207"/>
      <c r="V124" s="208"/>
      <c r="W124" s="311" t="s">
        <v>308</v>
      </c>
      <c r="X124" s="309"/>
      <c r="Y124" s="309"/>
      <c r="Z124" s="310"/>
      <c r="AA124" s="206"/>
      <c r="AB124" s="207"/>
      <c r="AC124" s="207"/>
      <c r="AD124" s="207"/>
    </row>
  </sheetData>
  <mergeCells count="24">
    <mergeCell ref="C124:F124"/>
    <mergeCell ref="G124:J124"/>
    <mergeCell ref="O124:R124"/>
    <mergeCell ref="W124:Z124"/>
    <mergeCell ref="S2:V2"/>
    <mergeCell ref="W2:Z2"/>
    <mergeCell ref="G2:J2"/>
    <mergeCell ref="K2:N2"/>
    <mergeCell ref="AA2:AD2"/>
    <mergeCell ref="C123:F123"/>
    <mergeCell ref="G123:J123"/>
    <mergeCell ref="K123:N123"/>
    <mergeCell ref="O123:R123"/>
    <mergeCell ref="S123:V123"/>
    <mergeCell ref="W123:Z123"/>
    <mergeCell ref="AA123:AD123"/>
    <mergeCell ref="O2:R2"/>
    <mergeCell ref="A28:AD28"/>
    <mergeCell ref="A56:AD56"/>
    <mergeCell ref="A77:AD77"/>
    <mergeCell ref="A99:AD99"/>
    <mergeCell ref="A2:A3"/>
    <mergeCell ref="B2:B3"/>
    <mergeCell ref="C2:F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9"/>
  <sheetViews>
    <sheetView topLeftCell="A28" workbookViewId="0">
      <selection activeCell="B53" sqref="B53"/>
    </sheetView>
  </sheetViews>
  <sheetFormatPr baseColWidth="10" defaultRowHeight="14.4" x14ac:dyDescent="0.3"/>
  <cols>
    <col min="1" max="1" width="7.6640625" customWidth="1"/>
    <col min="2" max="2" width="71.109375" customWidth="1"/>
    <col min="3" max="3" width="12.44140625" customWidth="1"/>
    <col min="4" max="4" width="11.5546875" customWidth="1"/>
    <col min="5" max="5" width="12.6640625" customWidth="1"/>
    <col min="6" max="6" width="14.5546875" customWidth="1"/>
  </cols>
  <sheetData>
    <row r="1" spans="1:7" s="210" customFormat="1" ht="30" customHeight="1" x14ac:dyDescent="0.3">
      <c r="A1" s="234" t="s">
        <v>284</v>
      </c>
      <c r="B1" s="232" t="s">
        <v>285</v>
      </c>
      <c r="C1" s="232" t="s">
        <v>328</v>
      </c>
      <c r="D1" s="232" t="s">
        <v>329</v>
      </c>
      <c r="E1" s="232" t="s">
        <v>330</v>
      </c>
      <c r="F1" s="232" t="s">
        <v>331</v>
      </c>
    </row>
    <row r="2" spans="1:7" x14ac:dyDescent="0.3">
      <c r="A2" s="213" t="s">
        <v>289</v>
      </c>
      <c r="B2" s="168" t="s">
        <v>290</v>
      </c>
      <c r="C2" s="312"/>
      <c r="D2" s="313"/>
      <c r="E2" s="313"/>
      <c r="F2" s="314"/>
    </row>
    <row r="3" spans="1:7" x14ac:dyDescent="0.3">
      <c r="A3" s="214" t="s">
        <v>393</v>
      </c>
      <c r="B3" s="216" t="s">
        <v>518</v>
      </c>
      <c r="C3" s="172"/>
      <c r="D3" s="172">
        <v>43747</v>
      </c>
      <c r="E3" s="173">
        <v>1</v>
      </c>
      <c r="F3" s="215" t="s">
        <v>460</v>
      </c>
    </row>
    <row r="4" spans="1:7" x14ac:dyDescent="0.3">
      <c r="A4" s="214" t="s">
        <v>394</v>
      </c>
      <c r="B4" s="216" t="s">
        <v>519</v>
      </c>
      <c r="C4" s="172"/>
      <c r="D4" s="172">
        <v>43752</v>
      </c>
      <c r="E4" s="173">
        <v>1</v>
      </c>
      <c r="F4" s="215" t="s">
        <v>460</v>
      </c>
    </row>
    <row r="5" spans="1:7" x14ac:dyDescent="0.3">
      <c r="A5" s="214" t="s">
        <v>395</v>
      </c>
      <c r="B5" s="216" t="s">
        <v>520</v>
      </c>
      <c r="C5" s="172"/>
      <c r="D5" s="172">
        <v>43753</v>
      </c>
      <c r="E5" s="173">
        <v>1</v>
      </c>
      <c r="F5" s="215" t="s">
        <v>460</v>
      </c>
    </row>
    <row r="6" spans="1:7" x14ac:dyDescent="0.3">
      <c r="A6" s="214" t="s">
        <v>396</v>
      </c>
      <c r="B6" s="216" t="s">
        <v>521</v>
      </c>
      <c r="C6" s="172"/>
      <c r="D6" s="172">
        <v>43753</v>
      </c>
      <c r="E6" s="173">
        <v>1</v>
      </c>
      <c r="F6" s="215" t="s">
        <v>460</v>
      </c>
    </row>
    <row r="7" spans="1:7" x14ac:dyDescent="0.3">
      <c r="A7" s="214" t="s">
        <v>397</v>
      </c>
      <c r="B7" s="216" t="s">
        <v>522</v>
      </c>
      <c r="C7" s="172"/>
      <c r="D7" s="172">
        <v>43754</v>
      </c>
      <c r="E7" s="173">
        <v>1</v>
      </c>
      <c r="F7" s="215" t="s">
        <v>460</v>
      </c>
    </row>
    <row r="8" spans="1:7" x14ac:dyDescent="0.3">
      <c r="A8" s="214" t="s">
        <v>398</v>
      </c>
      <c r="B8" s="216" t="s">
        <v>523</v>
      </c>
      <c r="C8" s="172"/>
      <c r="D8" s="172">
        <v>43754</v>
      </c>
      <c r="E8" s="173">
        <v>1</v>
      </c>
      <c r="F8" s="215" t="s">
        <v>460</v>
      </c>
    </row>
    <row r="9" spans="1:7" x14ac:dyDescent="0.3">
      <c r="A9" s="214" t="s">
        <v>399</v>
      </c>
      <c r="B9" s="216" t="s">
        <v>524</v>
      </c>
      <c r="C9" s="172"/>
      <c r="D9" s="172">
        <v>43755</v>
      </c>
      <c r="E9" s="173">
        <v>1</v>
      </c>
      <c r="F9" s="215" t="s">
        <v>460</v>
      </c>
    </row>
    <row r="10" spans="1:7" x14ac:dyDescent="0.3">
      <c r="A10" s="214" t="s">
        <v>400</v>
      </c>
      <c r="B10" s="216" t="s">
        <v>525</v>
      </c>
      <c r="C10" s="172"/>
      <c r="D10" s="172">
        <v>43755</v>
      </c>
      <c r="E10" s="173">
        <v>1</v>
      </c>
      <c r="F10" s="215" t="s">
        <v>460</v>
      </c>
    </row>
    <row r="11" spans="1:7" x14ac:dyDescent="0.3">
      <c r="A11" s="214" t="s">
        <v>401</v>
      </c>
      <c r="B11" s="216" t="s">
        <v>404</v>
      </c>
      <c r="C11" s="172">
        <v>43748</v>
      </c>
      <c r="D11" s="172">
        <v>43754</v>
      </c>
      <c r="E11" s="173">
        <v>1</v>
      </c>
      <c r="F11" s="215" t="s">
        <v>460</v>
      </c>
    </row>
    <row r="12" spans="1:7" x14ac:dyDescent="0.3">
      <c r="A12" s="214" t="s">
        <v>402</v>
      </c>
      <c r="B12" s="216" t="s">
        <v>373</v>
      </c>
      <c r="C12" s="172">
        <v>43756</v>
      </c>
      <c r="D12" s="172">
        <v>43759</v>
      </c>
      <c r="E12" s="173">
        <v>1</v>
      </c>
      <c r="F12" s="215" t="s">
        <v>460</v>
      </c>
    </row>
    <row r="13" spans="1:7" x14ac:dyDescent="0.3">
      <c r="A13" s="214" t="s">
        <v>403</v>
      </c>
      <c r="B13" s="216" t="s">
        <v>374</v>
      </c>
      <c r="C13" s="172">
        <v>43760</v>
      </c>
      <c r="D13" s="172">
        <v>43760</v>
      </c>
      <c r="E13" s="173">
        <v>1</v>
      </c>
      <c r="F13" s="215" t="s">
        <v>460</v>
      </c>
    </row>
    <row r="14" spans="1:7" x14ac:dyDescent="0.3">
      <c r="A14" s="214" t="s">
        <v>459</v>
      </c>
      <c r="B14" s="216" t="s">
        <v>534</v>
      </c>
      <c r="C14" s="172">
        <v>43761</v>
      </c>
      <c r="D14" s="172">
        <v>43761</v>
      </c>
      <c r="E14" s="173">
        <v>1</v>
      </c>
      <c r="F14" s="215" t="s">
        <v>460</v>
      </c>
    </row>
    <row r="15" spans="1:7" x14ac:dyDescent="0.3">
      <c r="A15" s="214" t="s">
        <v>466</v>
      </c>
      <c r="B15" s="216" t="s">
        <v>376</v>
      </c>
      <c r="C15" s="172">
        <v>43762</v>
      </c>
      <c r="D15" s="172">
        <v>43769</v>
      </c>
      <c r="E15" s="173">
        <v>1</v>
      </c>
      <c r="F15" s="215" t="s">
        <v>460</v>
      </c>
    </row>
    <row r="16" spans="1:7" x14ac:dyDescent="0.3">
      <c r="A16" s="214" t="s">
        <v>471</v>
      </c>
      <c r="B16" s="216" t="s">
        <v>375</v>
      </c>
      <c r="C16" s="172">
        <v>43777</v>
      </c>
      <c r="D16" s="172"/>
      <c r="E16" s="173">
        <v>0.8</v>
      </c>
      <c r="F16" s="183" t="s">
        <v>365</v>
      </c>
      <c r="G16" t="s">
        <v>464</v>
      </c>
    </row>
    <row r="17" spans="1:6" x14ac:dyDescent="0.3">
      <c r="A17" s="214" t="s">
        <v>526</v>
      </c>
      <c r="B17" s="216" t="s">
        <v>378</v>
      </c>
      <c r="C17" s="172">
        <v>43777</v>
      </c>
      <c r="D17" s="172"/>
      <c r="E17" s="173">
        <v>0</v>
      </c>
      <c r="F17" s="183"/>
    </row>
    <row r="18" spans="1:6" x14ac:dyDescent="0.3">
      <c r="A18" s="214" t="s">
        <v>527</v>
      </c>
      <c r="B18" s="216" t="s">
        <v>478</v>
      </c>
      <c r="C18" s="172">
        <v>43745</v>
      </c>
      <c r="D18" s="172"/>
      <c r="E18" s="173">
        <v>0.7</v>
      </c>
      <c r="F18" s="183" t="s">
        <v>365</v>
      </c>
    </row>
    <row r="19" spans="1:6" ht="24" x14ac:dyDescent="0.3">
      <c r="A19" s="214" t="s">
        <v>528</v>
      </c>
      <c r="B19" s="216" t="s">
        <v>379</v>
      </c>
      <c r="C19" s="172">
        <v>43745</v>
      </c>
      <c r="D19" s="172">
        <v>43753</v>
      </c>
      <c r="E19" s="173">
        <v>1</v>
      </c>
      <c r="F19" s="215" t="s">
        <v>460</v>
      </c>
    </row>
    <row r="20" spans="1:6" x14ac:dyDescent="0.3">
      <c r="A20" s="214" t="s">
        <v>529</v>
      </c>
      <c r="B20" s="216" t="s">
        <v>364</v>
      </c>
      <c r="C20" s="172">
        <v>43745</v>
      </c>
      <c r="D20" s="172">
        <v>43753</v>
      </c>
      <c r="E20" s="173">
        <v>1</v>
      </c>
      <c r="F20" s="215" t="s">
        <v>460</v>
      </c>
    </row>
    <row r="21" spans="1:6" x14ac:dyDescent="0.3">
      <c r="A21" s="214" t="s">
        <v>530</v>
      </c>
      <c r="B21" s="216" t="s">
        <v>392</v>
      </c>
      <c r="C21" s="172">
        <v>43745</v>
      </c>
      <c r="D21" s="172"/>
      <c r="E21" s="173">
        <v>0.8</v>
      </c>
      <c r="F21" s="183" t="s">
        <v>365</v>
      </c>
    </row>
    <row r="22" spans="1:6" x14ac:dyDescent="0.3">
      <c r="A22" s="214" t="s">
        <v>531</v>
      </c>
      <c r="B22" s="216" t="s">
        <v>465</v>
      </c>
      <c r="C22" s="172">
        <v>43763</v>
      </c>
      <c r="D22" s="172">
        <v>43766</v>
      </c>
      <c r="E22" s="173">
        <v>1</v>
      </c>
      <c r="F22" s="215" t="s">
        <v>460</v>
      </c>
    </row>
    <row r="23" spans="1:6" x14ac:dyDescent="0.3">
      <c r="A23" s="214" t="s">
        <v>532</v>
      </c>
      <c r="B23" s="216" t="s">
        <v>370</v>
      </c>
      <c r="C23" s="172"/>
      <c r="D23" s="172"/>
      <c r="E23" s="173">
        <v>0</v>
      </c>
      <c r="F23" s="215"/>
    </row>
    <row r="24" spans="1:6" x14ac:dyDescent="0.3">
      <c r="A24" s="214" t="s">
        <v>533</v>
      </c>
      <c r="B24" s="216" t="s">
        <v>371</v>
      </c>
      <c r="C24" s="172"/>
      <c r="D24" s="172"/>
      <c r="E24" s="173">
        <v>0</v>
      </c>
      <c r="F24" s="183"/>
    </row>
    <row r="25" spans="1:6" x14ac:dyDescent="0.3">
      <c r="A25" s="214" t="s">
        <v>535</v>
      </c>
      <c r="B25" s="216" t="s">
        <v>380</v>
      </c>
      <c r="C25" s="172"/>
      <c r="D25" s="172"/>
      <c r="E25" s="173">
        <v>0</v>
      </c>
      <c r="F25" s="183"/>
    </row>
    <row r="26" spans="1:6" ht="14.4" customHeight="1" x14ac:dyDescent="0.3">
      <c r="A26" s="288" t="s">
        <v>337</v>
      </c>
      <c r="B26" s="289"/>
      <c r="C26" s="289"/>
      <c r="D26" s="289"/>
      <c r="E26" s="289"/>
      <c r="F26" s="290"/>
    </row>
    <row r="27" spans="1:6" x14ac:dyDescent="0.3">
      <c r="A27" s="213" t="s">
        <v>291</v>
      </c>
      <c r="B27" s="168" t="s">
        <v>293</v>
      </c>
      <c r="C27" s="312"/>
      <c r="D27" s="313"/>
      <c r="E27" s="313"/>
      <c r="F27" s="314"/>
    </row>
    <row r="28" spans="1:6" x14ac:dyDescent="0.3">
      <c r="A28" s="214" t="s">
        <v>405</v>
      </c>
      <c r="B28" s="216" t="s">
        <v>369</v>
      </c>
      <c r="C28" s="172">
        <v>43759</v>
      </c>
      <c r="D28" s="172">
        <v>43759</v>
      </c>
      <c r="E28" s="173">
        <v>1</v>
      </c>
      <c r="F28" s="215" t="s">
        <v>460</v>
      </c>
    </row>
    <row r="29" spans="1:6" x14ac:dyDescent="0.3">
      <c r="A29" s="214" t="s">
        <v>406</v>
      </c>
      <c r="B29" s="216" t="s">
        <v>377</v>
      </c>
      <c r="C29" s="172">
        <v>43759</v>
      </c>
      <c r="D29" s="172">
        <v>43759</v>
      </c>
      <c r="E29" s="173">
        <v>1</v>
      </c>
      <c r="F29" s="215" t="s">
        <v>460</v>
      </c>
    </row>
    <row r="30" spans="1:6" x14ac:dyDescent="0.3">
      <c r="A30" s="214" t="s">
        <v>407</v>
      </c>
      <c r="B30" s="216" t="s">
        <v>368</v>
      </c>
      <c r="C30" s="172">
        <v>43763</v>
      </c>
      <c r="D30" s="172">
        <v>43763</v>
      </c>
      <c r="E30" s="173">
        <v>1</v>
      </c>
      <c r="F30" s="215" t="s">
        <v>460</v>
      </c>
    </row>
    <row r="31" spans="1:6" x14ac:dyDescent="0.3">
      <c r="A31" s="214" t="s">
        <v>408</v>
      </c>
      <c r="B31" s="216" t="s">
        <v>467</v>
      </c>
      <c r="C31" s="172">
        <v>43764</v>
      </c>
      <c r="D31" s="172">
        <v>43764</v>
      </c>
      <c r="E31" s="173">
        <v>1</v>
      </c>
      <c r="F31" s="215" t="s">
        <v>460</v>
      </c>
    </row>
    <row r="32" spans="1:6" x14ac:dyDescent="0.3">
      <c r="A32" s="214" t="s">
        <v>468</v>
      </c>
      <c r="B32" s="216" t="s">
        <v>473</v>
      </c>
      <c r="C32" s="172">
        <v>43764</v>
      </c>
      <c r="D32" s="172">
        <v>43769</v>
      </c>
      <c r="E32" s="173">
        <v>0.9</v>
      </c>
      <c r="F32" s="183" t="s">
        <v>365</v>
      </c>
    </row>
    <row r="33" spans="1:9" x14ac:dyDescent="0.3">
      <c r="A33" s="213" t="s">
        <v>292</v>
      </c>
      <c r="B33" s="168" t="s">
        <v>317</v>
      </c>
      <c r="C33" s="174"/>
      <c r="D33" s="172"/>
      <c r="E33" s="173">
        <v>0</v>
      </c>
      <c r="F33" s="175"/>
    </row>
    <row r="34" spans="1:9" x14ac:dyDescent="0.3">
      <c r="A34" s="213" t="s">
        <v>294</v>
      </c>
      <c r="B34" s="168" t="s">
        <v>351</v>
      </c>
      <c r="C34" s="312"/>
      <c r="D34" s="313"/>
      <c r="E34" s="313"/>
      <c r="F34" s="314"/>
      <c r="I34" s="184"/>
    </row>
    <row r="35" spans="1:9" x14ac:dyDescent="0.3">
      <c r="A35" s="214" t="s">
        <v>409</v>
      </c>
      <c r="B35" s="216" t="s">
        <v>362</v>
      </c>
      <c r="C35" s="174"/>
      <c r="D35" s="176"/>
      <c r="E35" s="173">
        <v>0</v>
      </c>
      <c r="F35" s="177"/>
    </row>
    <row r="36" spans="1:9" x14ac:dyDescent="0.3">
      <c r="A36" s="214" t="s">
        <v>410</v>
      </c>
      <c r="B36" s="216" t="s">
        <v>363</v>
      </c>
      <c r="C36" s="174"/>
      <c r="D36" s="176"/>
      <c r="E36" s="173">
        <v>0</v>
      </c>
      <c r="F36" s="177"/>
    </row>
    <row r="37" spans="1:9" x14ac:dyDescent="0.3">
      <c r="A37" s="214" t="s">
        <v>411</v>
      </c>
      <c r="B37" s="216" t="s">
        <v>320</v>
      </c>
      <c r="C37" s="174"/>
      <c r="D37" s="176"/>
      <c r="E37" s="173">
        <v>0</v>
      </c>
      <c r="F37" s="177"/>
    </row>
    <row r="38" spans="1:9" s="221" customFormat="1" x14ac:dyDescent="0.3">
      <c r="A38" s="214" t="s">
        <v>412</v>
      </c>
      <c r="B38" s="216" t="s">
        <v>158</v>
      </c>
      <c r="C38" s="217"/>
      <c r="D38" s="218"/>
      <c r="E38" s="219">
        <v>0</v>
      </c>
      <c r="F38" s="220"/>
    </row>
    <row r="39" spans="1:9" x14ac:dyDescent="0.3">
      <c r="A39" s="214" t="s">
        <v>754</v>
      </c>
      <c r="B39" s="216" t="s">
        <v>388</v>
      </c>
      <c r="C39" s="174"/>
      <c r="D39" s="176"/>
      <c r="E39" s="173">
        <v>0</v>
      </c>
      <c r="F39" s="177"/>
    </row>
    <row r="40" spans="1:9" x14ac:dyDescent="0.3">
      <c r="A40" s="213" t="s">
        <v>295</v>
      </c>
      <c r="B40" s="168" t="s">
        <v>340</v>
      </c>
      <c r="C40" s="312"/>
      <c r="D40" s="313"/>
      <c r="E40" s="313"/>
      <c r="F40" s="314"/>
      <c r="I40" s="184"/>
    </row>
    <row r="41" spans="1:9" x14ac:dyDescent="0.3">
      <c r="A41" s="214" t="s">
        <v>413</v>
      </c>
      <c r="B41" s="216" t="s">
        <v>381</v>
      </c>
      <c r="C41" s="174"/>
      <c r="D41" s="176"/>
      <c r="E41" s="173">
        <v>0</v>
      </c>
      <c r="F41" s="177"/>
      <c r="I41" s="184"/>
    </row>
    <row r="42" spans="1:9" x14ac:dyDescent="0.3">
      <c r="A42" s="214" t="s">
        <v>414</v>
      </c>
      <c r="B42" s="216" t="s">
        <v>383</v>
      </c>
      <c r="C42" s="174"/>
      <c r="D42" s="176"/>
      <c r="E42" s="173">
        <v>0</v>
      </c>
      <c r="F42" s="177"/>
      <c r="I42" s="184"/>
    </row>
    <row r="43" spans="1:9" x14ac:dyDescent="0.3">
      <c r="A43" s="214" t="s">
        <v>415</v>
      </c>
      <c r="B43" s="216" t="s">
        <v>382</v>
      </c>
      <c r="C43" s="174"/>
      <c r="D43" s="176"/>
      <c r="E43" s="173">
        <v>0</v>
      </c>
      <c r="F43" s="177"/>
      <c r="I43" s="184"/>
    </row>
    <row r="44" spans="1:9" x14ac:dyDescent="0.3">
      <c r="A44" s="214" t="s">
        <v>416</v>
      </c>
      <c r="B44" s="216" t="s">
        <v>341</v>
      </c>
      <c r="C44" s="174"/>
      <c r="D44" s="176"/>
      <c r="E44" s="173">
        <v>0</v>
      </c>
      <c r="F44" s="177"/>
      <c r="I44" s="184"/>
    </row>
    <row r="45" spans="1:9" x14ac:dyDescent="0.3">
      <c r="A45" s="213" t="s">
        <v>296</v>
      </c>
      <c r="B45" s="168" t="s">
        <v>367</v>
      </c>
      <c r="C45" s="312"/>
      <c r="D45" s="313"/>
      <c r="E45" s="313"/>
      <c r="F45" s="314"/>
      <c r="I45" s="184"/>
    </row>
    <row r="46" spans="1:9" x14ac:dyDescent="0.3">
      <c r="A46" s="214" t="s">
        <v>417</v>
      </c>
      <c r="B46" s="216" t="s">
        <v>384</v>
      </c>
      <c r="C46" s="174"/>
      <c r="D46" s="176"/>
      <c r="E46" s="173">
        <v>0</v>
      </c>
      <c r="F46" s="177"/>
      <c r="I46" s="184"/>
    </row>
    <row r="47" spans="1:9" x14ac:dyDescent="0.3">
      <c r="A47" s="214" t="s">
        <v>418</v>
      </c>
      <c r="B47" s="216" t="s">
        <v>385</v>
      </c>
      <c r="C47" s="174"/>
      <c r="D47" s="176"/>
      <c r="E47" s="173">
        <v>0</v>
      </c>
      <c r="F47" s="177"/>
      <c r="I47" s="184"/>
    </row>
    <row r="48" spans="1:9" x14ac:dyDescent="0.3">
      <c r="A48" s="214" t="s">
        <v>419</v>
      </c>
      <c r="B48" s="216" t="s">
        <v>386</v>
      </c>
      <c r="C48" s="174"/>
      <c r="D48" s="176"/>
      <c r="E48" s="173">
        <v>0</v>
      </c>
      <c r="F48" s="177"/>
      <c r="I48" s="184"/>
    </row>
    <row r="49" spans="1:9" x14ac:dyDescent="0.3">
      <c r="A49" s="213" t="s">
        <v>297</v>
      </c>
      <c r="B49" s="168" t="s">
        <v>488</v>
      </c>
      <c r="C49" s="174"/>
      <c r="D49" s="172"/>
      <c r="E49" s="173">
        <v>0</v>
      </c>
      <c r="F49" s="175"/>
    </row>
    <row r="50" spans="1:9" x14ac:dyDescent="0.3">
      <c r="A50" s="213" t="s">
        <v>298</v>
      </c>
      <c r="B50" s="168" t="s">
        <v>131</v>
      </c>
      <c r="C50" s="312"/>
      <c r="D50" s="313"/>
      <c r="E50" s="313"/>
      <c r="F50" s="314"/>
      <c r="I50" s="184"/>
    </row>
    <row r="51" spans="1:9" x14ac:dyDescent="0.3">
      <c r="A51" s="214" t="s">
        <v>423</v>
      </c>
      <c r="B51" s="216" t="s">
        <v>389</v>
      </c>
      <c r="C51" s="174"/>
      <c r="D51" s="176"/>
      <c r="E51" s="173">
        <v>0</v>
      </c>
      <c r="F51" s="177"/>
      <c r="I51" s="184"/>
    </row>
    <row r="52" spans="1:9" x14ac:dyDescent="0.3">
      <c r="A52" s="214" t="s">
        <v>424</v>
      </c>
      <c r="B52" s="216" t="s">
        <v>391</v>
      </c>
      <c r="C52" s="174"/>
      <c r="D52" s="176"/>
      <c r="E52" s="173">
        <v>0</v>
      </c>
      <c r="F52" s="177"/>
      <c r="I52" s="184"/>
    </row>
    <row r="53" spans="1:9" x14ac:dyDescent="0.3">
      <c r="A53" s="214" t="s">
        <v>425</v>
      </c>
      <c r="B53" s="216" t="s">
        <v>387</v>
      </c>
      <c r="C53" s="174"/>
      <c r="D53" s="176"/>
      <c r="E53" s="173">
        <v>0</v>
      </c>
      <c r="F53" s="177"/>
      <c r="I53" s="184"/>
    </row>
    <row r="54" spans="1:9" ht="14.4" customHeight="1" x14ac:dyDescent="0.3">
      <c r="A54" s="288" t="s">
        <v>338</v>
      </c>
      <c r="B54" s="289"/>
      <c r="C54" s="289"/>
      <c r="D54" s="289"/>
      <c r="E54" s="289"/>
      <c r="F54" s="290"/>
    </row>
    <row r="55" spans="1:9" x14ac:dyDescent="0.3">
      <c r="A55" s="213" t="s">
        <v>316</v>
      </c>
      <c r="B55" s="168" t="s">
        <v>351</v>
      </c>
      <c r="C55" s="174"/>
      <c r="D55" s="176"/>
      <c r="E55" s="173">
        <v>0</v>
      </c>
      <c r="F55" s="177"/>
    </row>
    <row r="56" spans="1:9" x14ac:dyDescent="0.3">
      <c r="A56" s="214" t="s">
        <v>420</v>
      </c>
      <c r="B56" s="216" t="s">
        <v>362</v>
      </c>
      <c r="C56" s="174"/>
      <c r="D56" s="176"/>
      <c r="E56" s="173">
        <v>0</v>
      </c>
      <c r="F56" s="177"/>
    </row>
    <row r="57" spans="1:9" x14ac:dyDescent="0.3">
      <c r="A57" s="214" t="s">
        <v>421</v>
      </c>
      <c r="B57" s="216" t="s">
        <v>363</v>
      </c>
      <c r="C57" s="174"/>
      <c r="D57" s="176"/>
      <c r="E57" s="173">
        <v>0</v>
      </c>
      <c r="F57" s="177"/>
    </row>
    <row r="58" spans="1:9" x14ac:dyDescent="0.3">
      <c r="A58" s="214" t="s">
        <v>422</v>
      </c>
      <c r="B58" s="216" t="s">
        <v>320</v>
      </c>
      <c r="C58" s="174"/>
      <c r="D58" s="176"/>
      <c r="E58" s="173">
        <v>0</v>
      </c>
      <c r="F58" s="177"/>
    </row>
    <row r="59" spans="1:9" x14ac:dyDescent="0.3">
      <c r="A59" s="214" t="s">
        <v>489</v>
      </c>
      <c r="B59" s="216" t="s">
        <v>158</v>
      </c>
      <c r="C59" s="174"/>
      <c r="D59" s="176"/>
      <c r="E59" s="173">
        <v>0</v>
      </c>
      <c r="F59" s="177"/>
    </row>
    <row r="60" spans="1:9" x14ac:dyDescent="0.3">
      <c r="A60" s="214" t="s">
        <v>490</v>
      </c>
      <c r="B60" s="216" t="s">
        <v>388</v>
      </c>
      <c r="C60" s="174"/>
      <c r="D60" s="176"/>
      <c r="E60" s="173">
        <v>0</v>
      </c>
      <c r="F60" s="177"/>
    </row>
    <row r="61" spans="1:9" x14ac:dyDescent="0.3">
      <c r="A61" s="213" t="s">
        <v>336</v>
      </c>
      <c r="B61" s="168" t="s">
        <v>352</v>
      </c>
      <c r="C61" s="312"/>
      <c r="D61" s="313"/>
      <c r="E61" s="313"/>
      <c r="F61" s="314"/>
    </row>
    <row r="62" spans="1:9" x14ac:dyDescent="0.3">
      <c r="A62" s="214" t="s">
        <v>426</v>
      </c>
      <c r="B62" s="216" t="s">
        <v>147</v>
      </c>
      <c r="C62" s="174"/>
      <c r="D62" s="176"/>
      <c r="E62" s="173">
        <v>0</v>
      </c>
      <c r="F62" s="177"/>
    </row>
    <row r="63" spans="1:9" x14ac:dyDescent="0.3">
      <c r="A63" s="214" t="s">
        <v>427</v>
      </c>
      <c r="B63" s="216" t="s">
        <v>111</v>
      </c>
      <c r="C63" s="174"/>
      <c r="D63" s="176"/>
      <c r="E63" s="173">
        <v>0</v>
      </c>
      <c r="F63" s="177"/>
    </row>
    <row r="64" spans="1:9" x14ac:dyDescent="0.3">
      <c r="A64" s="214" t="s">
        <v>428</v>
      </c>
      <c r="B64" s="216" t="s">
        <v>110</v>
      </c>
      <c r="C64" s="174"/>
      <c r="D64" s="176"/>
      <c r="E64" s="173">
        <v>0</v>
      </c>
      <c r="F64" s="177"/>
    </row>
    <row r="65" spans="1:6" x14ac:dyDescent="0.3">
      <c r="A65" s="213" t="s">
        <v>342</v>
      </c>
      <c r="B65" s="168" t="s">
        <v>157</v>
      </c>
      <c r="C65" s="312"/>
      <c r="D65" s="313"/>
      <c r="E65" s="313"/>
      <c r="F65" s="314"/>
    </row>
    <row r="66" spans="1:6" x14ac:dyDescent="0.3">
      <c r="A66" s="214" t="s">
        <v>429</v>
      </c>
      <c r="B66" s="216" t="s">
        <v>345</v>
      </c>
      <c r="C66" s="174"/>
      <c r="D66" s="176"/>
      <c r="E66" s="173">
        <v>0</v>
      </c>
      <c r="F66" s="177"/>
    </row>
    <row r="67" spans="1:6" x14ac:dyDescent="0.3">
      <c r="A67" s="214" t="s">
        <v>430</v>
      </c>
      <c r="B67" s="216" t="s">
        <v>152</v>
      </c>
      <c r="C67" s="174"/>
      <c r="D67" s="176"/>
      <c r="E67" s="173">
        <v>0</v>
      </c>
      <c r="F67" s="177"/>
    </row>
    <row r="68" spans="1:6" x14ac:dyDescent="0.3">
      <c r="A68" s="214" t="s">
        <v>431</v>
      </c>
      <c r="B68" s="216" t="s">
        <v>123</v>
      </c>
      <c r="C68" s="174"/>
      <c r="D68" s="176"/>
      <c r="E68" s="173">
        <v>0</v>
      </c>
      <c r="F68" s="177"/>
    </row>
    <row r="69" spans="1:6" x14ac:dyDescent="0.3">
      <c r="A69" s="213" t="s">
        <v>343</v>
      </c>
      <c r="B69" s="168" t="s">
        <v>131</v>
      </c>
      <c r="C69" s="312"/>
      <c r="D69" s="313"/>
      <c r="E69" s="313"/>
      <c r="F69" s="314"/>
    </row>
    <row r="70" spans="1:6" x14ac:dyDescent="0.3">
      <c r="A70" s="214" t="s">
        <v>432</v>
      </c>
      <c r="B70" s="216" t="s">
        <v>390</v>
      </c>
      <c r="C70" s="174"/>
      <c r="D70" s="176"/>
      <c r="E70" s="173">
        <v>0</v>
      </c>
      <c r="F70" s="177"/>
    </row>
    <row r="71" spans="1:6" x14ac:dyDescent="0.3">
      <c r="A71" s="214" t="s">
        <v>433</v>
      </c>
      <c r="B71" s="216" t="s">
        <v>333</v>
      </c>
      <c r="C71" s="174"/>
      <c r="D71" s="176"/>
      <c r="E71" s="173">
        <v>0</v>
      </c>
      <c r="F71" s="177"/>
    </row>
    <row r="72" spans="1:6" x14ac:dyDescent="0.3">
      <c r="A72" s="214" t="s">
        <v>434</v>
      </c>
      <c r="B72" s="216" t="s">
        <v>334</v>
      </c>
      <c r="C72" s="174"/>
      <c r="D72" s="176"/>
      <c r="E72" s="173">
        <v>0</v>
      </c>
      <c r="F72" s="177"/>
    </row>
    <row r="73" spans="1:6" x14ac:dyDescent="0.3">
      <c r="A73" s="214" t="s">
        <v>435</v>
      </c>
      <c r="B73" s="216" t="s">
        <v>391</v>
      </c>
      <c r="C73" s="174"/>
      <c r="D73" s="176"/>
      <c r="E73" s="173">
        <v>0</v>
      </c>
      <c r="F73" s="177"/>
    </row>
    <row r="74" spans="1:6" x14ac:dyDescent="0.3">
      <c r="A74" s="214" t="s">
        <v>436</v>
      </c>
      <c r="B74" s="216" t="s">
        <v>387</v>
      </c>
      <c r="C74" s="174"/>
      <c r="D74" s="176"/>
      <c r="E74" s="173">
        <v>0</v>
      </c>
      <c r="F74" s="177"/>
    </row>
    <row r="75" spans="1:6" ht="14.4" customHeight="1" x14ac:dyDescent="0.3">
      <c r="A75" s="288" t="s">
        <v>346</v>
      </c>
      <c r="B75" s="289"/>
      <c r="C75" s="289"/>
      <c r="D75" s="289"/>
      <c r="E75" s="289"/>
      <c r="F75" s="290"/>
    </row>
    <row r="76" spans="1:6" x14ac:dyDescent="0.3">
      <c r="A76" s="213" t="s">
        <v>344</v>
      </c>
      <c r="B76" s="168" t="s">
        <v>351</v>
      </c>
      <c r="C76" s="312"/>
      <c r="D76" s="313"/>
      <c r="E76" s="313"/>
      <c r="F76" s="314"/>
    </row>
    <row r="77" spans="1:6" x14ac:dyDescent="0.3">
      <c r="A77" s="214" t="s">
        <v>440</v>
      </c>
      <c r="B77" s="216" t="s">
        <v>362</v>
      </c>
      <c r="C77" s="174"/>
      <c r="D77" s="176"/>
      <c r="E77" s="173">
        <v>0</v>
      </c>
      <c r="F77" s="177"/>
    </row>
    <row r="78" spans="1:6" x14ac:dyDescent="0.3">
      <c r="A78" s="214" t="s">
        <v>441</v>
      </c>
      <c r="B78" s="216" t="s">
        <v>363</v>
      </c>
      <c r="C78" s="174"/>
      <c r="D78" s="176"/>
      <c r="E78" s="173">
        <v>0</v>
      </c>
      <c r="F78" s="177"/>
    </row>
    <row r="79" spans="1:6" x14ac:dyDescent="0.3">
      <c r="A79" s="214" t="s">
        <v>442</v>
      </c>
      <c r="B79" s="216" t="s">
        <v>320</v>
      </c>
      <c r="C79" s="174"/>
      <c r="D79" s="176"/>
      <c r="E79" s="173">
        <v>0</v>
      </c>
      <c r="F79" s="177"/>
    </row>
    <row r="80" spans="1:6" x14ac:dyDescent="0.3">
      <c r="A80" s="214" t="s">
        <v>480</v>
      </c>
      <c r="B80" s="216" t="s">
        <v>158</v>
      </c>
      <c r="C80" s="174"/>
      <c r="D80" s="176"/>
      <c r="E80" s="173">
        <v>0</v>
      </c>
      <c r="F80" s="177"/>
    </row>
    <row r="81" spans="1:6" x14ac:dyDescent="0.3">
      <c r="A81" s="214" t="s">
        <v>481</v>
      </c>
      <c r="B81" s="216" t="s">
        <v>388</v>
      </c>
      <c r="C81" s="174"/>
      <c r="D81" s="176"/>
      <c r="E81" s="173">
        <v>0</v>
      </c>
      <c r="F81" s="177"/>
    </row>
    <row r="82" spans="1:6" x14ac:dyDescent="0.3">
      <c r="A82" s="213" t="s">
        <v>348</v>
      </c>
      <c r="B82" s="168" t="s">
        <v>352</v>
      </c>
      <c r="C82" s="312"/>
      <c r="D82" s="313"/>
      <c r="E82" s="313"/>
      <c r="F82" s="314"/>
    </row>
    <row r="83" spans="1:6" x14ac:dyDescent="0.3">
      <c r="A83" s="214" t="s">
        <v>437</v>
      </c>
      <c r="B83" s="167" t="s">
        <v>112</v>
      </c>
      <c r="C83" s="174"/>
      <c r="D83" s="176"/>
      <c r="E83" s="173">
        <v>0</v>
      </c>
      <c r="F83" s="177"/>
    </row>
    <row r="84" spans="1:6" x14ac:dyDescent="0.3">
      <c r="A84" s="214" t="s">
        <v>438</v>
      </c>
      <c r="B84" s="167" t="s">
        <v>146</v>
      </c>
      <c r="C84" s="174"/>
      <c r="D84" s="176"/>
      <c r="E84" s="173">
        <v>0</v>
      </c>
      <c r="F84" s="177"/>
    </row>
    <row r="85" spans="1:6" x14ac:dyDescent="0.3">
      <c r="A85" s="214" t="s">
        <v>439</v>
      </c>
      <c r="B85" s="167" t="s">
        <v>113</v>
      </c>
      <c r="C85" s="174"/>
      <c r="D85" s="176"/>
      <c r="E85" s="173">
        <v>0</v>
      </c>
      <c r="F85" s="177"/>
    </row>
    <row r="86" spans="1:6" x14ac:dyDescent="0.3">
      <c r="A86" s="213" t="s">
        <v>349</v>
      </c>
      <c r="B86" s="168" t="s">
        <v>157</v>
      </c>
      <c r="C86" s="312"/>
      <c r="D86" s="313"/>
      <c r="E86" s="313"/>
      <c r="F86" s="314"/>
    </row>
    <row r="87" spans="1:6" x14ac:dyDescent="0.3">
      <c r="A87" s="214" t="s">
        <v>443</v>
      </c>
      <c r="B87" s="167" t="s">
        <v>153</v>
      </c>
      <c r="C87" s="174"/>
      <c r="D87" s="176"/>
      <c r="E87" s="173">
        <v>0</v>
      </c>
      <c r="F87" s="177"/>
    </row>
    <row r="88" spans="1:6" x14ac:dyDescent="0.3">
      <c r="A88" s="214" t="s">
        <v>444</v>
      </c>
      <c r="B88" s="167" t="s">
        <v>152</v>
      </c>
      <c r="C88" s="174"/>
      <c r="D88" s="176"/>
      <c r="E88" s="173">
        <v>0</v>
      </c>
      <c r="F88" s="177"/>
    </row>
    <row r="89" spans="1:6" x14ac:dyDescent="0.3">
      <c r="A89" s="214" t="s">
        <v>445</v>
      </c>
      <c r="B89" s="167" t="s">
        <v>123</v>
      </c>
      <c r="C89" s="174"/>
      <c r="D89" s="176"/>
      <c r="E89" s="173">
        <v>0</v>
      </c>
      <c r="F89" s="177"/>
    </row>
    <row r="90" spans="1:6" x14ac:dyDescent="0.3">
      <c r="A90" s="214" t="s">
        <v>446</v>
      </c>
      <c r="B90" s="167" t="s">
        <v>28</v>
      </c>
      <c r="C90" s="174"/>
      <c r="D90" s="176"/>
      <c r="E90" s="173">
        <v>0</v>
      </c>
      <c r="F90" s="177"/>
    </row>
    <row r="91" spans="1:6" x14ac:dyDescent="0.3">
      <c r="A91" s="213" t="s">
        <v>350</v>
      </c>
      <c r="B91" s="168" t="s">
        <v>131</v>
      </c>
      <c r="C91" s="174"/>
      <c r="D91" s="176"/>
      <c r="E91" s="173">
        <v>0</v>
      </c>
      <c r="F91" s="177"/>
    </row>
    <row r="92" spans="1:6" x14ac:dyDescent="0.3">
      <c r="A92" s="214" t="s">
        <v>447</v>
      </c>
      <c r="B92" s="167" t="s">
        <v>366</v>
      </c>
      <c r="C92" s="174"/>
      <c r="D92" s="176"/>
      <c r="E92" s="173">
        <v>0</v>
      </c>
      <c r="F92" s="177"/>
    </row>
    <row r="93" spans="1:6" x14ac:dyDescent="0.3">
      <c r="A93" s="214" t="s">
        <v>448</v>
      </c>
      <c r="B93" s="165" t="s">
        <v>333</v>
      </c>
      <c r="C93" s="174"/>
      <c r="D93" s="176"/>
      <c r="E93" s="173">
        <v>0</v>
      </c>
      <c r="F93" s="177"/>
    </row>
    <row r="94" spans="1:6" x14ac:dyDescent="0.3">
      <c r="A94" s="214" t="s">
        <v>449</v>
      </c>
      <c r="B94" s="165" t="s">
        <v>334</v>
      </c>
      <c r="C94" s="174"/>
      <c r="D94" s="176"/>
      <c r="E94" s="173">
        <v>0</v>
      </c>
      <c r="F94" s="177"/>
    </row>
    <row r="95" spans="1:6" x14ac:dyDescent="0.3">
      <c r="A95" s="214" t="s">
        <v>450</v>
      </c>
      <c r="B95" s="165" t="s">
        <v>335</v>
      </c>
      <c r="C95" s="174"/>
      <c r="D95" s="176"/>
      <c r="E95" s="173">
        <v>0</v>
      </c>
      <c r="F95" s="177"/>
    </row>
    <row r="96" spans="1:6" x14ac:dyDescent="0.3">
      <c r="A96" s="214" t="s">
        <v>451</v>
      </c>
      <c r="B96" s="165" t="s">
        <v>387</v>
      </c>
      <c r="C96" s="174"/>
      <c r="D96" s="176"/>
      <c r="E96" s="173">
        <v>0</v>
      </c>
      <c r="F96" s="177"/>
    </row>
    <row r="97" spans="1:6" ht="14.4" customHeight="1" x14ac:dyDescent="0.3">
      <c r="A97" s="288" t="s">
        <v>356</v>
      </c>
      <c r="B97" s="289"/>
      <c r="C97" s="289"/>
      <c r="D97" s="289"/>
      <c r="E97" s="289"/>
      <c r="F97" s="290"/>
    </row>
    <row r="98" spans="1:6" x14ac:dyDescent="0.3">
      <c r="A98" s="213" t="s">
        <v>357</v>
      </c>
      <c r="B98" s="168" t="s">
        <v>351</v>
      </c>
      <c r="C98" s="312"/>
      <c r="D98" s="313"/>
      <c r="E98" s="313"/>
      <c r="F98" s="314"/>
    </row>
    <row r="99" spans="1:6" x14ac:dyDescent="0.3">
      <c r="A99" s="214" t="s">
        <v>461</v>
      </c>
      <c r="B99" s="216" t="s">
        <v>362</v>
      </c>
      <c r="C99" s="174"/>
      <c r="D99" s="176"/>
      <c r="E99" s="173">
        <v>0</v>
      </c>
      <c r="F99" s="177"/>
    </row>
    <row r="100" spans="1:6" x14ac:dyDescent="0.3">
      <c r="A100" s="214" t="s">
        <v>462</v>
      </c>
      <c r="B100" s="216" t="s">
        <v>363</v>
      </c>
      <c r="C100" s="174"/>
      <c r="D100" s="176"/>
      <c r="E100" s="173">
        <v>0</v>
      </c>
      <c r="F100" s="177"/>
    </row>
    <row r="101" spans="1:6" x14ac:dyDescent="0.3">
      <c r="A101" s="214" t="s">
        <v>463</v>
      </c>
      <c r="B101" s="216" t="s">
        <v>320</v>
      </c>
      <c r="C101" s="174"/>
      <c r="D101" s="176"/>
      <c r="E101" s="173">
        <v>0</v>
      </c>
      <c r="F101" s="177"/>
    </row>
    <row r="102" spans="1:6" x14ac:dyDescent="0.3">
      <c r="A102" s="214" t="s">
        <v>482</v>
      </c>
      <c r="B102" s="216" t="s">
        <v>158</v>
      </c>
      <c r="C102" s="174"/>
      <c r="D102" s="176"/>
      <c r="E102" s="173">
        <v>0</v>
      </c>
      <c r="F102" s="177"/>
    </row>
    <row r="103" spans="1:6" x14ac:dyDescent="0.3">
      <c r="A103" s="214" t="s">
        <v>483</v>
      </c>
      <c r="B103" s="216" t="s">
        <v>388</v>
      </c>
      <c r="C103" s="174"/>
      <c r="D103" s="176"/>
      <c r="E103" s="173">
        <v>0</v>
      </c>
      <c r="F103" s="177"/>
    </row>
    <row r="104" spans="1:6" x14ac:dyDescent="0.3">
      <c r="A104" s="213" t="s">
        <v>358</v>
      </c>
      <c r="B104" s="168" t="s">
        <v>352</v>
      </c>
      <c r="C104" s="312"/>
      <c r="D104" s="313"/>
      <c r="E104" s="313"/>
      <c r="F104" s="314"/>
    </row>
    <row r="105" spans="1:6" x14ac:dyDescent="0.3">
      <c r="A105" s="211" t="s">
        <v>452</v>
      </c>
      <c r="B105" s="167" t="s">
        <v>112</v>
      </c>
      <c r="C105" s="174"/>
      <c r="D105" s="176"/>
      <c r="E105" s="173">
        <v>0</v>
      </c>
      <c r="F105" s="177"/>
    </row>
    <row r="106" spans="1:6" x14ac:dyDescent="0.3">
      <c r="A106" s="211" t="s">
        <v>453</v>
      </c>
      <c r="B106" s="167" t="s">
        <v>146</v>
      </c>
      <c r="C106" s="174"/>
      <c r="D106" s="176"/>
      <c r="E106" s="173">
        <v>0</v>
      </c>
      <c r="F106" s="177"/>
    </row>
    <row r="107" spans="1:6" x14ac:dyDescent="0.3">
      <c r="A107" s="211" t="s">
        <v>454</v>
      </c>
      <c r="B107" s="167" t="s">
        <v>113</v>
      </c>
      <c r="C107" s="174"/>
      <c r="D107" s="176"/>
      <c r="E107" s="173">
        <v>0</v>
      </c>
      <c r="F107" s="177"/>
    </row>
    <row r="108" spans="1:6" x14ac:dyDescent="0.3">
      <c r="A108" s="213" t="s">
        <v>359</v>
      </c>
      <c r="B108" s="168" t="s">
        <v>157</v>
      </c>
      <c r="C108" s="312"/>
      <c r="D108" s="313"/>
      <c r="E108" s="313"/>
      <c r="F108" s="314"/>
    </row>
    <row r="109" spans="1:6" x14ac:dyDescent="0.3">
      <c r="A109" s="214" t="s">
        <v>455</v>
      </c>
      <c r="B109" s="167" t="s">
        <v>153</v>
      </c>
      <c r="C109" s="174"/>
      <c r="D109" s="176"/>
      <c r="E109" s="173">
        <v>0</v>
      </c>
      <c r="F109" s="177"/>
    </row>
    <row r="110" spans="1:6" x14ac:dyDescent="0.3">
      <c r="A110" s="214" t="s">
        <v>456</v>
      </c>
      <c r="B110" s="167" t="s">
        <v>152</v>
      </c>
      <c r="C110" s="174"/>
      <c r="D110" s="176"/>
      <c r="E110" s="173">
        <v>0</v>
      </c>
      <c r="F110" s="177"/>
    </row>
    <row r="111" spans="1:6" x14ac:dyDescent="0.3">
      <c r="A111" s="214" t="s">
        <v>457</v>
      </c>
      <c r="B111" s="167" t="s">
        <v>123</v>
      </c>
      <c r="C111" s="174"/>
      <c r="D111" s="176"/>
      <c r="E111" s="173">
        <v>0</v>
      </c>
      <c r="F111" s="177"/>
    </row>
    <row r="112" spans="1:6" x14ac:dyDescent="0.3">
      <c r="A112" s="214" t="s">
        <v>458</v>
      </c>
      <c r="B112" s="167" t="s">
        <v>28</v>
      </c>
      <c r="C112" s="174"/>
      <c r="D112" s="176"/>
      <c r="E112" s="173">
        <v>0</v>
      </c>
      <c r="F112" s="177"/>
    </row>
    <row r="113" spans="1:6" x14ac:dyDescent="0.3">
      <c r="A113" s="213" t="s">
        <v>360</v>
      </c>
      <c r="B113" s="168" t="s">
        <v>131</v>
      </c>
      <c r="C113" s="174"/>
      <c r="D113" s="176"/>
      <c r="E113" s="173">
        <v>0</v>
      </c>
      <c r="F113" s="177"/>
    </row>
    <row r="114" spans="1:6" x14ac:dyDescent="0.3">
      <c r="A114" s="214" t="s">
        <v>484</v>
      </c>
      <c r="B114" s="167" t="s">
        <v>366</v>
      </c>
      <c r="C114" s="174"/>
      <c r="D114" s="176"/>
      <c r="E114" s="173">
        <v>0</v>
      </c>
      <c r="F114" s="177"/>
    </row>
    <row r="115" spans="1:6" x14ac:dyDescent="0.3">
      <c r="A115" s="214" t="s">
        <v>485</v>
      </c>
      <c r="B115" s="165" t="s">
        <v>333</v>
      </c>
      <c r="C115" s="174"/>
      <c r="D115" s="176"/>
      <c r="E115" s="173">
        <v>0</v>
      </c>
      <c r="F115" s="177"/>
    </row>
    <row r="116" spans="1:6" x14ac:dyDescent="0.3">
      <c r="A116" s="214" t="s">
        <v>486</v>
      </c>
      <c r="B116" s="165" t="s">
        <v>334</v>
      </c>
      <c r="C116" s="174"/>
      <c r="D116" s="176"/>
      <c r="E116" s="173">
        <v>0</v>
      </c>
      <c r="F116" s="177"/>
    </row>
    <row r="117" spans="1:6" x14ac:dyDescent="0.3">
      <c r="A117" s="214" t="s">
        <v>487</v>
      </c>
      <c r="B117" s="165" t="s">
        <v>335</v>
      </c>
      <c r="C117" s="174"/>
      <c r="D117" s="176"/>
      <c r="E117" s="173">
        <v>0</v>
      </c>
      <c r="F117" s="177"/>
    </row>
    <row r="118" spans="1:6" x14ac:dyDescent="0.3">
      <c r="A118" s="214" t="s">
        <v>491</v>
      </c>
      <c r="B118" s="165" t="s">
        <v>387</v>
      </c>
      <c r="C118" s="174"/>
      <c r="D118" s="176"/>
      <c r="E118" s="173">
        <v>0</v>
      </c>
      <c r="F118" s="177"/>
    </row>
    <row r="119" spans="1:6" x14ac:dyDescent="0.3">
      <c r="A119" s="213" t="s">
        <v>479</v>
      </c>
      <c r="B119" s="168" t="s">
        <v>134</v>
      </c>
      <c r="C119" s="174"/>
      <c r="D119" s="176"/>
      <c r="E119" s="173">
        <v>0</v>
      </c>
      <c r="F119" s="177"/>
    </row>
  </sheetData>
  <mergeCells count="19">
    <mergeCell ref="C2:F2"/>
    <mergeCell ref="C27:F27"/>
    <mergeCell ref="C34:F34"/>
    <mergeCell ref="C40:F40"/>
    <mergeCell ref="C45:F45"/>
    <mergeCell ref="C98:F98"/>
    <mergeCell ref="C104:F104"/>
    <mergeCell ref="C108:F108"/>
    <mergeCell ref="A26:F26"/>
    <mergeCell ref="A54:F54"/>
    <mergeCell ref="A75:F75"/>
    <mergeCell ref="A97:F97"/>
    <mergeCell ref="C50:F50"/>
    <mergeCell ref="C61:F61"/>
    <mergeCell ref="C65:F65"/>
    <mergeCell ref="C69:F69"/>
    <mergeCell ref="C76:F76"/>
    <mergeCell ref="C82:F82"/>
    <mergeCell ref="C86:F8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22" sqref="C22"/>
    </sheetView>
  </sheetViews>
  <sheetFormatPr baseColWidth="10" defaultRowHeight="14.4" x14ac:dyDescent="0.3"/>
  <cols>
    <col min="1" max="1" width="48.5546875" customWidth="1"/>
    <col min="2" max="2" width="16.44140625" style="223" customWidth="1"/>
    <col min="3" max="3" width="50.109375" customWidth="1"/>
    <col min="4" max="4" width="22.109375" customWidth="1"/>
    <col min="6" max="6" width="18.44140625" bestFit="1" customWidth="1"/>
  </cols>
  <sheetData>
    <row r="1" spans="1:6" ht="48" customHeight="1" thickBot="1" x14ac:dyDescent="0.35">
      <c r="A1" s="224" t="s">
        <v>321</v>
      </c>
      <c r="B1" s="225" t="s">
        <v>322</v>
      </c>
      <c r="C1" s="224" t="s">
        <v>323</v>
      </c>
      <c r="D1" s="224" t="s">
        <v>324</v>
      </c>
      <c r="E1" s="224" t="s">
        <v>325</v>
      </c>
      <c r="F1" s="224" t="s">
        <v>326</v>
      </c>
    </row>
    <row r="2" spans="1:6" ht="15.6" thickTop="1" thickBot="1" x14ac:dyDescent="0.35">
      <c r="A2" s="178" t="s">
        <v>376</v>
      </c>
      <c r="B2" s="228" t="s">
        <v>327</v>
      </c>
      <c r="C2" s="178" t="s">
        <v>496</v>
      </c>
      <c r="D2" s="178" t="s">
        <v>495</v>
      </c>
      <c r="E2" s="238" t="s">
        <v>538</v>
      </c>
      <c r="F2" s="227">
        <v>43397</v>
      </c>
    </row>
    <row r="3" spans="1:6" ht="15.6" thickTop="1" thickBot="1" x14ac:dyDescent="0.35">
      <c r="A3" s="178" t="s">
        <v>492</v>
      </c>
      <c r="B3" s="228" t="s">
        <v>327</v>
      </c>
      <c r="C3" s="178" t="s">
        <v>536</v>
      </c>
      <c r="D3" s="178" t="s">
        <v>97</v>
      </c>
      <c r="E3" s="231" t="s">
        <v>365</v>
      </c>
      <c r="F3" s="227"/>
    </row>
    <row r="4" spans="1:6" ht="15.6" thickTop="1" thickBot="1" x14ac:dyDescent="0.35">
      <c r="A4" s="178" t="s">
        <v>537</v>
      </c>
      <c r="B4" s="228" t="s">
        <v>327</v>
      </c>
      <c r="C4" s="178" t="s">
        <v>493</v>
      </c>
      <c r="D4" s="178" t="s">
        <v>495</v>
      </c>
      <c r="E4" s="230" t="s">
        <v>365</v>
      </c>
      <c r="F4" s="227"/>
    </row>
    <row r="5" spans="1:6" ht="15.6" thickTop="1" thickBot="1" x14ac:dyDescent="0.35">
      <c r="A5" s="178" t="s">
        <v>477</v>
      </c>
      <c r="B5" s="229" t="s">
        <v>327</v>
      </c>
      <c r="C5" s="178" t="s">
        <v>476</v>
      </c>
      <c r="D5" s="178" t="s">
        <v>475</v>
      </c>
      <c r="E5" s="231" t="s">
        <v>365</v>
      </c>
      <c r="F5" s="226"/>
    </row>
    <row r="6" spans="1:6" ht="30" thickTop="1" thickBot="1" x14ac:dyDescent="0.35">
      <c r="A6" s="178" t="s">
        <v>392</v>
      </c>
      <c r="B6" s="233" t="s">
        <v>494</v>
      </c>
      <c r="C6" s="178" t="s">
        <v>497</v>
      </c>
      <c r="D6" s="178" t="s">
        <v>475</v>
      </c>
      <c r="E6" s="238" t="s">
        <v>538</v>
      </c>
      <c r="F6" s="226"/>
    </row>
    <row r="7" spans="1:6" ht="44.4" thickTop="1" thickBot="1" x14ac:dyDescent="0.35">
      <c r="A7" s="178" t="s">
        <v>473</v>
      </c>
      <c r="B7" s="233" t="s">
        <v>494</v>
      </c>
      <c r="C7" s="178" t="s">
        <v>498</v>
      </c>
      <c r="D7" s="178" t="s">
        <v>474</v>
      </c>
      <c r="E7" s="231" t="s">
        <v>365</v>
      </c>
      <c r="F7" s="227">
        <v>43404</v>
      </c>
    </row>
    <row r="8" spans="1:6" ht="24" thickTop="1" thickBot="1" x14ac:dyDescent="0.35">
      <c r="A8" s="178"/>
      <c r="B8" s="222"/>
      <c r="C8" s="179"/>
      <c r="D8" s="179"/>
      <c r="E8" s="230"/>
      <c r="F8" s="226"/>
    </row>
    <row r="9" spans="1:6" ht="24" thickTop="1" thickBot="1" x14ac:dyDescent="0.35">
      <c r="A9" s="178"/>
      <c r="B9" s="222"/>
      <c r="C9" s="179"/>
      <c r="D9" s="179"/>
      <c r="E9" s="230"/>
      <c r="F9" s="226"/>
    </row>
    <row r="10" spans="1:6" ht="24" thickTop="1" thickBot="1" x14ac:dyDescent="0.35">
      <c r="A10" s="178"/>
      <c r="B10" s="222"/>
      <c r="C10" s="179"/>
      <c r="D10" s="179"/>
      <c r="E10" s="230"/>
      <c r="F10" s="226"/>
    </row>
    <row r="11" spans="1:6" ht="24" thickTop="1" thickBot="1" x14ac:dyDescent="0.35">
      <c r="A11" s="178"/>
      <c r="B11" s="222"/>
      <c r="C11" s="179"/>
      <c r="D11" s="179"/>
      <c r="E11" s="230"/>
      <c r="F11" s="226"/>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s C'you" ma:contentTypeID="0x01010003105059DC6740CD949057862E120DEC00E357EE7D55DEF24AB4A06CD8C4C82E7A" ma:contentTypeVersion="3" ma:contentTypeDescription="Créer un document." ma:contentTypeScope="" ma:versionID="7967627e99e4abec36eaabe79ce46893">
  <xsd:schema xmlns:xsd="http://www.w3.org/2001/XMLSchema" xmlns:xs="http://www.w3.org/2001/XMLSchema" xmlns:p="http://schemas.microsoft.com/office/2006/metadata/properties" xmlns:ns2="b46b3684-81f6-419a-a836-60731089e838" targetNamespace="http://schemas.microsoft.com/office/2006/metadata/properties" ma:root="true" ma:fieldsID="ae9ab95967c836124e67dc01ff64aa35" ns2:_="">
    <xsd:import namespace="b46b3684-81f6-419a-a836-60731089e83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6b3684-81f6-419a-a836-60731089e838"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36574E-1323-4077-ACFD-3F2D77A00B86}">
  <ds:schemaRefs>
    <ds:schemaRef ds:uri="http://purl.org/dc/terms/"/>
    <ds:schemaRef ds:uri="b46b3684-81f6-419a-a836-60731089e838"/>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39FA31D5-1C26-41CE-9863-7E798DD8D404}">
  <ds:schemaRefs>
    <ds:schemaRef ds:uri="http://schemas.microsoft.com/sharepoint/v3/contenttype/forms"/>
  </ds:schemaRefs>
</ds:datastoreItem>
</file>

<file path=customXml/itemProps3.xml><?xml version="1.0" encoding="utf-8"?>
<ds:datastoreItem xmlns:ds="http://schemas.openxmlformats.org/officeDocument/2006/customXml" ds:itemID="{6EB9522D-96BA-4093-B5FD-D17C30CEBE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6b3684-81f6-419a-a836-60731089e8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CHANTIERS</vt:lpstr>
      <vt:lpstr>Chantiers 2</vt:lpstr>
      <vt:lpstr>Binaires</vt:lpstr>
      <vt:lpstr>1-Migration AIX - Linux</vt:lpstr>
      <vt:lpstr>2-Migration Win 8-10</vt:lpstr>
      <vt:lpstr>2-Détail Planning</vt:lpstr>
      <vt:lpstr>2-Planning prévisionnel</vt:lpstr>
      <vt:lpstr>2-Avancement des phases</vt:lpstr>
      <vt:lpstr>2-Migration Risques</vt:lpstr>
      <vt:lpstr>3-Migration Oracle 11-12</vt:lpstr>
      <vt:lpstr>4-BWPM</vt:lpstr>
      <vt:lpstr>5-Détail Planning BW</vt:lpstr>
      <vt:lpstr>5-Planning prévisionnel</vt:lpstr>
      <vt:lpstr>Feuil1</vt:lpstr>
    </vt:vector>
  </TitlesOfParts>
  <Company>BNP Paribas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Projet Migration ESB 2019</dc:title>
  <dc:creator>abir.tahri@bnpparibas.com</dc:creator>
  <cp:lastModifiedBy>Gerard KOUASSI</cp:lastModifiedBy>
  <cp:lastPrinted>2017-12-18T09:30:07Z</cp:lastPrinted>
  <dcterms:created xsi:type="dcterms:W3CDTF">2016-12-05T13:04:00Z</dcterms:created>
  <dcterms:modified xsi:type="dcterms:W3CDTF">2019-12-23T09:39:54Z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0x01010003105059DC6740CD949057862E120DEC00E357EE7D55DEF24AB4A06CD8C4C82E7A</vt:lpwstr>
  </property>
</Properties>
</file>